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alucorp.sharepoint.com/sites/MyAluKGBR/Marketing/Shared Documents/Marketing Communications/Campaigns/ICONIK Bifold Campaign/Assets/Marketing Assets/IconiK Technical/"/>
    </mc:Choice>
  </mc:AlternateContent>
  <xr:revisionPtr revIDLastSave="0" documentId="8_{5C43430C-6650-4B0D-8AE7-83A691336971}" xr6:coauthVersionLast="47" xr6:coauthVersionMax="47" xr10:uidLastSave="{00000000-0000-0000-0000-000000000000}"/>
  <bookViews>
    <workbookView xWindow="-23148" yWindow="24" windowWidth="23256" windowHeight="13896" firstSheet="1" activeTab="11" xr2:uid="{EB19739E-6023-420F-BE4F-3BCF7C3CF1AD}"/>
  </bookViews>
  <sheets>
    <sheet name="Front Sheet" sheetId="29" r:id="rId1"/>
    <sheet name="Heritage" sheetId="20" r:id="rId2"/>
    <sheet name="58BW" sheetId="34" r:id="rId3"/>
    <sheet name="58BD" sheetId="36" r:id="rId4"/>
    <sheet name="77ID" sheetId="38" r:id="rId5"/>
    <sheet name="77IW(E)" sheetId="41" r:id="rId6"/>
    <sheet name="C70S" sheetId="32" r:id="rId7"/>
    <sheet name="S140" sheetId="21" r:id="rId8"/>
    <sheet name="S67" sheetId="23" r:id="rId9"/>
    <sheet name="SC156" sheetId="30" r:id="rId10"/>
    <sheet name="BSF70" sheetId="25" r:id="rId11"/>
    <sheet name="IconiK" sheetId="42" r:id="rId12"/>
    <sheet name="Formulas 77IWE" sheetId="40" state="hidden" r:id="rId13"/>
    <sheet name="Formulas 77ID" sheetId="39" state="hidden" r:id="rId14"/>
    <sheet name="Formulas 58BD" sheetId="37" state="hidden" r:id="rId15"/>
    <sheet name="Formulas 58BW" sheetId="35" state="hidden" r:id="rId16"/>
    <sheet name="Formulas Heritage" sheetId="19" state="hidden" r:id="rId17"/>
    <sheet name="Formulas C70S" sheetId="33" state="hidden" r:id="rId18"/>
    <sheet name="Formulas SC156" sheetId="31" state="hidden" r:id="rId19"/>
    <sheet name="Formulas BSF70" sheetId="26" state="hidden" r:id="rId20"/>
    <sheet name="Formulas F80" sheetId="44" state="hidden" r:id="rId21"/>
    <sheet name="Formulas S67" sheetId="24" state="hidden" r:id="rId22"/>
    <sheet name="Formulas S140" sheetId="22" state="hidden" r:id="rId23"/>
  </sheets>
  <definedNames>
    <definedName name="_xlnm._FilterDatabase" localSheetId="14" hidden="1">'Formulas 58BD'!$A$1:$E$15</definedName>
    <definedName name="_xlnm._FilterDatabase" localSheetId="15" hidden="1">'Formulas 58BW'!$A$1:$E$15</definedName>
    <definedName name="_xlnm._FilterDatabase" localSheetId="13" hidden="1">'Formulas 77ID'!$A$1:$E$15</definedName>
    <definedName name="_xlnm._FilterDatabase" localSheetId="12" hidden="1">'Formulas 77IWE'!$A$1:$E$15</definedName>
    <definedName name="_xlnm._FilterDatabase" localSheetId="19" hidden="1">'Formulas BSF70'!$A$1:$E$15</definedName>
    <definedName name="_xlnm._FilterDatabase" localSheetId="17" hidden="1">'Formulas C70S'!$A$1:$E$15</definedName>
    <definedName name="_xlnm._FilterDatabase" localSheetId="20" hidden="1">'Formulas F80'!$A$1:$F$15</definedName>
    <definedName name="_xlnm._FilterDatabase" localSheetId="16" hidden="1">'Formulas Heritage'!$A$1:$E$15</definedName>
    <definedName name="_xlnm._FilterDatabase" localSheetId="22" hidden="1">'Formulas S140'!$A$1:$E$15</definedName>
    <definedName name="_xlnm._FilterDatabase" localSheetId="21" hidden="1">'Formulas S67'!$A$1:$D$15</definedName>
    <definedName name="_xlnm._FilterDatabase" localSheetId="18" hidden="1">'Formulas SC156'!$A$1:$E$15</definedName>
    <definedName name="AW614_" localSheetId="15">'Formulas 58BW'!$D$2</definedName>
    <definedName name="AW614_">'Formulas C70S'!$D$2</definedName>
    <definedName name="AW685_" localSheetId="15">'Formulas 58BW'!$D$3</definedName>
    <definedName name="AW685_">'Formulas C70S'!$D$3</definedName>
    <definedName name="AW686_" localSheetId="15">'Formulas 58BW'!$D$4</definedName>
    <definedName name="AW686_">'Formulas C70S'!$D$4</definedName>
    <definedName name="AW690_" localSheetId="15">'Formulas 58BW'!$D$5</definedName>
    <definedName name="AW690_" localSheetId="17">'Formulas C70S'!$D$5</definedName>
    <definedName name="AW690_" localSheetId="21">'Formulas S67'!$C$5</definedName>
    <definedName name="AW690_" localSheetId="18">'Formulas SC156'!$D$5</definedName>
    <definedName name="AW690_">'Formulas S140'!$D$5</definedName>
    <definedName name="Bifold_321_" localSheetId="20">'Formulas F80'!$D$2</definedName>
    <definedName name="Bifold_321_">'Formulas BSF70'!$D$2</definedName>
    <definedName name="Bifold_330_" localSheetId="20">'Formulas F80'!$D$5</definedName>
    <definedName name="Bifold_330_">'Formulas BSF70'!$D$5</definedName>
    <definedName name="Double_FAA_" localSheetId="13">'Formulas 77ID'!$D$5</definedName>
    <definedName name="Double_FAA_">'Formulas 58BD'!$D$5</definedName>
    <definedName name="Double_LT_" localSheetId="13">'Formulas 77ID'!$D$3</definedName>
    <definedName name="Double_LT_">'Formulas 58BD'!$D$3</definedName>
    <definedName name="Double_Track_">'Formulas S67'!$C$2</definedName>
    <definedName name="Double_Traffic_" localSheetId="19">'Formulas BSF70'!$D$4</definedName>
    <definedName name="Double_Traffic_" localSheetId="20">'Formulas F80'!$D$4</definedName>
    <definedName name="Double_Traffic_" localSheetId="21">'Formulas S67'!$C$4</definedName>
    <definedName name="Double_Traffic_" localSheetId="18">'Formulas SC156'!$D$4</definedName>
    <definedName name="Double_Traffic_">'Formulas S140'!$D$4</definedName>
    <definedName name="Frame" localSheetId="3">INDIRECT('58BD'!$N$3)</definedName>
    <definedName name="Frame" localSheetId="2">INDIRECT('58BW'!$N$3)</definedName>
    <definedName name="Frame" localSheetId="4">INDIRECT('77ID'!$N$3)</definedName>
    <definedName name="Frame" localSheetId="5">INDIRECT('77IW(E)'!$N$3)</definedName>
    <definedName name="Frame" localSheetId="10">INDIRECT('BSF70'!$N$3)</definedName>
    <definedName name="Frame" localSheetId="6">INDIRECT('C70S'!$N$3)</definedName>
    <definedName name="Frame" localSheetId="14">INDIRECT(#REF!)</definedName>
    <definedName name="Frame" localSheetId="15">INDIRECT(#REF!)</definedName>
    <definedName name="Frame" localSheetId="13">INDIRECT(#REF!)</definedName>
    <definedName name="Frame" localSheetId="12">INDIRECT(#REF!)</definedName>
    <definedName name="Frame" localSheetId="19">INDIRECT(#REF!)</definedName>
    <definedName name="Frame" localSheetId="17">INDIRECT(#REF!)</definedName>
    <definedName name="Frame" localSheetId="20">INDIRECT(#REF!)</definedName>
    <definedName name="Frame" localSheetId="22">INDIRECT(#REF!)</definedName>
    <definedName name="Frame" localSheetId="21">INDIRECT(#REF!)</definedName>
    <definedName name="Frame" localSheetId="18">INDIRECT(#REF!)</definedName>
    <definedName name="Frame" localSheetId="0">INDIRECT('Front Sheet'!$N$3)</definedName>
    <definedName name="Frame" localSheetId="11">INDIRECT(IconiK!$N$3)</definedName>
    <definedName name="Frame" localSheetId="8">INDIRECT('S67'!$N$3)</definedName>
    <definedName name="Frame" localSheetId="9">INDIRECT('SC156'!$N$3)</definedName>
    <definedName name="Frame">INDIRECT('S140'!$N$3)</definedName>
    <definedName name="Low_Threshold_">'Formulas S67'!$C$4</definedName>
    <definedName name="_xlnm.Print_Area" localSheetId="3">'58BD'!$B$2:$I$23</definedName>
    <definedName name="_xlnm.Print_Area" localSheetId="2">'58BW'!$B$2:$I$23</definedName>
    <definedName name="_xlnm.Print_Area" localSheetId="4">'77ID'!$B$2:$I$23</definedName>
    <definedName name="_xlnm.Print_Area" localSheetId="5">'77IW(E)'!$B$2:$I$23</definedName>
    <definedName name="_xlnm.Print_Area" localSheetId="10">'BSF70'!$B$2:$I$23</definedName>
    <definedName name="_xlnm.Print_Area" localSheetId="6">'C70S'!$B$2:$I$23</definedName>
    <definedName name="_xlnm.Print_Area" localSheetId="0">'Front Sheet'!$B$2:$I$19</definedName>
    <definedName name="_xlnm.Print_Area" localSheetId="1">Heritage!$B$2:$I$23</definedName>
    <definedName name="_xlnm.Print_Area" localSheetId="11">IconiK!$B$2:$I$23</definedName>
    <definedName name="_xlnm.Print_Area" localSheetId="7">'S140'!$B$2:$I$25</definedName>
    <definedName name="_xlnm.Print_Area" localSheetId="8">'S67'!$B$2:$I$24</definedName>
    <definedName name="_xlnm.Print_Area" localSheetId="9">'SC156'!$B$2:$I$23</definedName>
    <definedName name="Sash" localSheetId="3">INDIRECT('58BD'!$N$4)</definedName>
    <definedName name="Sash" localSheetId="2">INDIRECT('58BW'!$N$4)</definedName>
    <definedName name="Sash" localSheetId="4">INDIRECT('77ID'!$N$4)</definedName>
    <definedName name="Sash" localSheetId="5">INDIRECT('77IW(E)'!$N$4)</definedName>
    <definedName name="Sash" localSheetId="10">INDIRECT('BSF70'!$N$4)</definedName>
    <definedName name="Sash" localSheetId="6">INDIRECT('C70S'!$N$4)</definedName>
    <definedName name="Sash" localSheetId="14">INDIRECT(#REF!)</definedName>
    <definedName name="Sash" localSheetId="15">INDIRECT(#REF!)</definedName>
    <definedName name="Sash" localSheetId="13">INDIRECT(#REF!)</definedName>
    <definedName name="Sash" localSheetId="12">INDIRECT(#REF!)</definedName>
    <definedName name="Sash" localSheetId="19">INDIRECT(#REF!)</definedName>
    <definedName name="Sash" localSheetId="17">INDIRECT(#REF!)</definedName>
    <definedName name="Sash" localSheetId="20">INDIRECT(#REF!)</definedName>
    <definedName name="Sash" localSheetId="22">INDIRECT(#REF!)</definedName>
    <definedName name="Sash" localSheetId="21">INDIRECT(#REF!)</definedName>
    <definedName name="Sash" localSheetId="18">INDIRECT(#REF!)</definedName>
    <definedName name="Sash" localSheetId="0">INDIRECT('Front Sheet'!$N$4)</definedName>
    <definedName name="Sash" localSheetId="11">INDIRECT(IconiK!$N$4)</definedName>
    <definedName name="Sash" localSheetId="8">INDIRECT('S67'!$N$4)</definedName>
    <definedName name="Sash" localSheetId="9">INDIRECT('SC156'!$N$4)</definedName>
    <definedName name="Sash">INDIRECT('S140'!$N$4)</definedName>
    <definedName name="Single_FAA_" localSheetId="13">'Formulas 77ID'!$D$4</definedName>
    <definedName name="Single_FAA_">'Formulas 58BD'!$D$4</definedName>
    <definedName name="Single_LT_" localSheetId="13">'Formulas 77ID'!$D$2</definedName>
    <definedName name="Single_LT_">'Formulas 58BD'!$D$2</definedName>
    <definedName name="Single_Traffic_" localSheetId="19">'Formulas BSF70'!$D$3</definedName>
    <definedName name="Single_Traffic_" localSheetId="20">'Formulas F80'!$D$3</definedName>
    <definedName name="Single_Traffic_" localSheetId="18">'Formulas SC156'!$D$3</definedName>
    <definedName name="Single_Traffic_">'Formulas S140'!$D$3</definedName>
    <definedName name="Triple_Track">'Formulas S67'!$C$3</definedName>
    <definedName name="Triple_Track_">'Formulas S67'!$C$3</definedName>
    <definedName name="U10021_" localSheetId="18">'Formulas SC156'!$D$2</definedName>
    <definedName name="U10021_">'Formulas S140'!$D$2</definedName>
    <definedName name="U10062_U10063_" localSheetId="18">'Formulas SC156'!$D$3</definedName>
    <definedName name="U10062_U10063_">'Formulas S140'!$D$3</definedName>
    <definedName name="U15000_">'Formulas 77IWE'!$B$2</definedName>
    <definedName name="U15001_">'Formulas 77IWE'!$B$3</definedName>
    <definedName name="U15002_">'Formulas 77IWE'!$B$4</definedName>
    <definedName name="U15003_">'Formulas 77IWE'!$B$5</definedName>
    <definedName name="U15140_">'Formulas 77IWE'!$D$2</definedName>
    <definedName name="U26000_">#REF!</definedName>
    <definedName name="U26001_">'Formulas C70S'!$B$3</definedName>
    <definedName name="U26002_">'Formulas C70S'!$B$4</definedName>
    <definedName name="U26003_">'Formulas C70S'!$B$5</definedName>
    <definedName name="U26120_">'Formulas C70S'!$D$2</definedName>
    <definedName name="U26121_">'Formulas C70S'!$D$3</definedName>
    <definedName name="U43101_" localSheetId="14">'Formulas 58BD'!$D$6</definedName>
    <definedName name="U43101_" localSheetId="15">'Formulas 58BW'!$D$6</definedName>
    <definedName name="U43101_" localSheetId="13">'Formulas 77ID'!$D$6</definedName>
    <definedName name="U43101_" localSheetId="12">'Formulas 77IWE'!$D$6</definedName>
    <definedName name="U43101_" localSheetId="19">'Formulas BSF70'!$D$6</definedName>
    <definedName name="U43101_" localSheetId="17">'Formulas C70S'!$D$6</definedName>
    <definedName name="U43101_" localSheetId="20">'Formulas F80'!$D$6</definedName>
    <definedName name="U43101_" localSheetId="21">'Formulas S67'!$C$6</definedName>
    <definedName name="U43101_" localSheetId="18">'Formulas SC156'!$D$6</definedName>
    <definedName name="U43101_">'Formulas S140'!$D$6</definedName>
    <definedName name="U44004_" localSheetId="3">#REF!</definedName>
    <definedName name="U44004_" localSheetId="14">'Formulas 58BD'!#REF!</definedName>
    <definedName name="U44004_">#REF!</definedName>
    <definedName name="U44005_" localSheetId="3">#REF!</definedName>
    <definedName name="U44005_" localSheetId="14">'Formulas 58BD'!#REF!</definedName>
    <definedName name="U44005_" localSheetId="15">'Formulas 58BW'!$B$3</definedName>
    <definedName name="U44005_">'Formulas C70S'!$B$3</definedName>
    <definedName name="U44006_" localSheetId="14">'Formulas 58BD'!$B$2</definedName>
    <definedName name="U44006_" localSheetId="15">'Formulas 58BW'!$B$4</definedName>
    <definedName name="U44006_" localSheetId="19">'Formulas BSF70'!$B$4</definedName>
    <definedName name="U44006_" localSheetId="17">'Formulas C70S'!$B$4</definedName>
    <definedName name="U44006_" localSheetId="20">'Formulas F80'!$B$4</definedName>
    <definedName name="U44006_" localSheetId="21">'Formulas S67'!#REF!</definedName>
    <definedName name="U44006_" localSheetId="18">'Formulas SC156'!$B$4</definedName>
    <definedName name="U44006_" localSheetId="8">#REF!</definedName>
    <definedName name="U44006_">'Formulas S140'!$B$4</definedName>
    <definedName name="U44007_" localSheetId="14">'Formulas 58BD'!$B$3</definedName>
    <definedName name="U44007_" localSheetId="15">'Formulas 58BW'!$B$5</definedName>
    <definedName name="U44007_" localSheetId="19">'Formulas BSF70'!$B$5</definedName>
    <definedName name="U44007_" localSheetId="17">'Formulas C70S'!$B$5</definedName>
    <definedName name="U44007_" localSheetId="20">'Formulas F80'!$B$5</definedName>
    <definedName name="U44007_" localSheetId="21">'Formulas S67'!#REF!</definedName>
    <definedName name="U44007_" localSheetId="18">'Formulas SC156'!$B$5</definedName>
    <definedName name="U44007_" localSheetId="8">#REF!</definedName>
    <definedName name="U44007_">'Formulas S140'!$B$5</definedName>
    <definedName name="U44008_" localSheetId="14">'Formulas 58BD'!$B$4</definedName>
    <definedName name="U44008_" localSheetId="15">'Formulas 58BW'!$B$6</definedName>
    <definedName name="U44008_" localSheetId="19">'Formulas BSF70'!$B$6</definedName>
    <definedName name="U44008_" localSheetId="17">'Formulas C70S'!$B$6</definedName>
    <definedName name="U44008_" localSheetId="20">'Formulas F80'!$B$6</definedName>
    <definedName name="U44008_" localSheetId="21">'Formulas S67'!#REF!</definedName>
    <definedName name="U44008_" localSheetId="18">'Formulas SC156'!$B$6</definedName>
    <definedName name="U44008_" localSheetId="8">#REF!</definedName>
    <definedName name="U44008_">'Formulas S140'!$B$6</definedName>
    <definedName name="U44009_" localSheetId="14">'Formulas 58BD'!$B$5</definedName>
    <definedName name="U44009_" localSheetId="15">'Formulas 58BW'!$B$7</definedName>
    <definedName name="U44009_" localSheetId="19">'Formulas BSF70'!$B$7</definedName>
    <definedName name="U44009_" localSheetId="17">'Formulas C70S'!$B$7</definedName>
    <definedName name="U44009_" localSheetId="20">'Formulas F80'!$B$7</definedName>
    <definedName name="U44009_" localSheetId="21">'Formulas S67'!#REF!</definedName>
    <definedName name="U44009_" localSheetId="18">'Formulas SC156'!$B$7</definedName>
    <definedName name="U44009_" localSheetId="8">#REF!</definedName>
    <definedName name="U44009_">'Formulas S140'!$B$7</definedName>
    <definedName name="U44010_" localSheetId="3">#REF!</definedName>
    <definedName name="U44010_" localSheetId="14">'Formulas 58BD'!#REF!</definedName>
    <definedName name="U44010_" localSheetId="15">'Formulas 58BW'!$B$8</definedName>
    <definedName name="U44010_" localSheetId="19">'Formulas BSF70'!$B$8</definedName>
    <definedName name="U44010_" localSheetId="17">'Formulas C70S'!$B$8</definedName>
    <definedName name="U44010_" localSheetId="20">'Formulas F80'!$B$8</definedName>
    <definedName name="U44010_" localSheetId="21">'Formulas S67'!#REF!</definedName>
    <definedName name="U44010_" localSheetId="18">'Formulas SC156'!$B$8</definedName>
    <definedName name="U44010_" localSheetId="8">#REF!</definedName>
    <definedName name="U44010_">'Formulas S140'!$B$8</definedName>
    <definedName name="U44011_" localSheetId="14">'Formulas 58BD'!$B$6</definedName>
    <definedName name="U44011_" localSheetId="15">'Formulas 58BW'!$B$9</definedName>
    <definedName name="U44011_" localSheetId="19">'Formulas BSF70'!$B$9</definedName>
    <definedName name="U44011_" localSheetId="17">'Formulas C70S'!$B$9</definedName>
    <definedName name="U44011_" localSheetId="20">'Formulas F80'!$B$9</definedName>
    <definedName name="U44011_" localSheetId="21">'Formulas S67'!#REF!</definedName>
    <definedName name="U44011_" localSheetId="18">'Formulas SC156'!$B$9</definedName>
    <definedName name="U44011_" localSheetId="8">#REF!</definedName>
    <definedName name="U44011_">'Formulas S140'!$B$9</definedName>
    <definedName name="U44012_" localSheetId="14">'Formulas 58BD'!$B$7</definedName>
    <definedName name="U44012_" localSheetId="15">'Formulas 58BW'!$B$10</definedName>
    <definedName name="U44012_" localSheetId="12">'Formulas 77IWE'!$B$10</definedName>
    <definedName name="U44012_" localSheetId="19">'Formulas BSF70'!$B$10</definedName>
    <definedName name="U44012_" localSheetId="17">'Formulas C70S'!$B$10</definedName>
    <definedName name="U44012_" localSheetId="20">'Formulas F80'!$B$10</definedName>
    <definedName name="U44012_" localSheetId="21">'Formulas S67'!#REF!</definedName>
    <definedName name="U44012_" localSheetId="18">'Formulas SC156'!$B$10</definedName>
    <definedName name="U44012_" localSheetId="8">#REF!</definedName>
    <definedName name="U44012_">'Formulas S140'!$B$10</definedName>
    <definedName name="U44013_" localSheetId="14">'Formulas 58BD'!$B$8</definedName>
    <definedName name="U44013_" localSheetId="15">'Formulas 58BW'!$B$11</definedName>
    <definedName name="U44013_" localSheetId="12">'Formulas 77IWE'!$B$11</definedName>
    <definedName name="U44013_" localSheetId="19">'Formulas BSF70'!$B$11</definedName>
    <definedName name="U44013_" localSheetId="17">'Formulas C70S'!$B$11</definedName>
    <definedName name="U44013_" localSheetId="20">'Formulas F80'!$B$11</definedName>
    <definedName name="U44013_" localSheetId="21">'Formulas S67'!#REF!</definedName>
    <definedName name="U44013_" localSheetId="18">'Formulas SC156'!$B$11</definedName>
    <definedName name="U44013_" localSheetId="8">#REF!</definedName>
    <definedName name="U44013_">'Formulas S140'!$B$11</definedName>
    <definedName name="U44014_" localSheetId="14">'Formulas 58BD'!$B$9</definedName>
    <definedName name="U44014_" localSheetId="15">'Formulas 58BW'!$B$12</definedName>
    <definedName name="U44014_" localSheetId="12">'Formulas 77IWE'!$B$12</definedName>
    <definedName name="U44014_" localSheetId="19">'Formulas BSF70'!$B$12</definedName>
    <definedName name="U44014_" localSheetId="17">'Formulas C70S'!$B$12</definedName>
    <definedName name="U44014_" localSheetId="20">'Formulas F80'!$B$12</definedName>
    <definedName name="U44014_" localSheetId="21">'Formulas S67'!#REF!</definedName>
    <definedName name="U44014_" localSheetId="18">'Formulas SC156'!$B$12</definedName>
    <definedName name="U44014_" localSheetId="8">#REF!</definedName>
    <definedName name="U44014_">'Formulas S140'!$B$12</definedName>
    <definedName name="U44015_" localSheetId="14">'Formulas 58BD'!$B$10</definedName>
    <definedName name="U44015_" localSheetId="15">'Formulas 58BW'!$B$13</definedName>
    <definedName name="U44015_" localSheetId="12">'Formulas 77IWE'!$B$13</definedName>
    <definedName name="U44015_" localSheetId="19">'Formulas BSF70'!$B$13</definedName>
    <definedName name="U44015_" localSheetId="17">'Formulas C70S'!$B$13</definedName>
    <definedName name="U44015_" localSheetId="20">'Formulas F80'!$B$13</definedName>
    <definedName name="U44015_" localSheetId="21">'Formulas S67'!#REF!</definedName>
    <definedName name="U44015_" localSheetId="18">'Formulas SC156'!$B$13</definedName>
    <definedName name="U44015_" localSheetId="8">#REF!</definedName>
    <definedName name="U44015_">'Formulas S140'!$B$13</definedName>
    <definedName name="U44016_" localSheetId="14">'Formulas 58BD'!$B$11</definedName>
    <definedName name="U44016_" localSheetId="15">'Formulas 58BW'!$B$14</definedName>
    <definedName name="U44016_" localSheetId="12">'Formulas 77IWE'!$B$14</definedName>
    <definedName name="U44016_" localSheetId="19">'Formulas BSF70'!$B$14</definedName>
    <definedName name="U44016_" localSheetId="17">'Formulas C70S'!$B$14</definedName>
    <definedName name="U44016_" localSheetId="20">'Formulas F80'!$B$14</definedName>
    <definedName name="U44016_" localSheetId="21">'Formulas S67'!#REF!</definedName>
    <definedName name="U44016_" localSheetId="18">'Formulas SC156'!$B$14</definedName>
    <definedName name="U44016_" localSheetId="8">#REF!</definedName>
    <definedName name="U44016_">'Formulas S140'!$B$14</definedName>
    <definedName name="U44100_" localSheetId="14">'Formulas 58BD'!$D$12</definedName>
    <definedName name="U44100_" localSheetId="15">'Formulas 58BW'!$D$12</definedName>
    <definedName name="U44100_" localSheetId="13">'Formulas 77ID'!$D$12</definedName>
    <definedName name="U44100_" localSheetId="12">'Formulas 77IWE'!$D$12</definedName>
    <definedName name="U44100_" localSheetId="19">'Formulas BSF70'!$D$12</definedName>
    <definedName name="U44100_" localSheetId="17">'Formulas C70S'!$D$12</definedName>
    <definedName name="U44100_" localSheetId="20">'Formulas F80'!$D$12</definedName>
    <definedName name="U44100_" localSheetId="21">'Formulas S67'!$C$12</definedName>
    <definedName name="U44100_" localSheetId="18">'Formulas SC156'!$D$12</definedName>
    <definedName name="U44100_">'Formulas S140'!$D$12</definedName>
    <definedName name="U44101_" localSheetId="14">'Formulas 58BD'!$D$7</definedName>
    <definedName name="U44101_" localSheetId="15">'Formulas 58BW'!$D$7</definedName>
    <definedName name="U44101_" localSheetId="13">'Formulas 77ID'!$D$7</definedName>
    <definedName name="U44101_" localSheetId="12">'Formulas 77IWE'!$D$7</definedName>
    <definedName name="U44101_" localSheetId="19">'Formulas BSF70'!$D$7</definedName>
    <definedName name="U44101_" localSheetId="17">'Formulas C70S'!$D$7</definedName>
    <definedName name="U44101_" localSheetId="20">'Formulas F80'!$D$7</definedName>
    <definedName name="U44101_" localSheetId="21">'Formulas S67'!$C$7</definedName>
    <definedName name="U44101_" localSheetId="18">'Formulas SC156'!$D$7</definedName>
    <definedName name="U44101_">'Formulas S140'!$D$7</definedName>
    <definedName name="U44102_" localSheetId="14">'Formulas 58BD'!$D$8</definedName>
    <definedName name="U44102_" localSheetId="15">'Formulas 58BW'!$D$8</definedName>
    <definedName name="U44102_" localSheetId="13">'Formulas 77ID'!$D$8</definedName>
    <definedName name="U44102_" localSheetId="12">'Formulas 77IWE'!$D$8</definedName>
    <definedName name="U44102_" localSheetId="19">'Formulas BSF70'!$D$8</definedName>
    <definedName name="U44102_" localSheetId="17">'Formulas C70S'!$D$8</definedName>
    <definedName name="U44102_" localSheetId="20">'Formulas F80'!$D$8</definedName>
    <definedName name="U44102_" localSheetId="21">'Formulas S67'!$C$8</definedName>
    <definedName name="U44102_" localSheetId="18">'Formulas SC156'!$D$8</definedName>
    <definedName name="U44102_">'Formulas S140'!$D$8</definedName>
    <definedName name="U44103_" localSheetId="14">'Formulas 58BD'!$D$9</definedName>
    <definedName name="U44103_" localSheetId="15">'Formulas 58BW'!$D$9</definedName>
    <definedName name="U44103_" localSheetId="13">'Formulas 77ID'!$D$9</definedName>
    <definedName name="U44103_" localSheetId="12">'Formulas 77IWE'!$D$9</definedName>
    <definedName name="U44103_" localSheetId="19">'Formulas BSF70'!$D$9</definedName>
    <definedName name="U44103_" localSheetId="17">'Formulas C70S'!$D$9</definedName>
    <definedName name="U44103_" localSheetId="20">'Formulas F80'!$D$9</definedName>
    <definedName name="U44103_" localSheetId="21">'Formulas S67'!$C$9</definedName>
    <definedName name="U44103_" localSheetId="18">'Formulas SC156'!$D$9</definedName>
    <definedName name="U44103_">'Formulas S140'!$D$9</definedName>
    <definedName name="U44104_" localSheetId="14">'Formulas 58BD'!$D$10</definedName>
    <definedName name="U44104_" localSheetId="15">'Formulas 58BW'!$D$10</definedName>
    <definedName name="U44104_" localSheetId="13">'Formulas 77ID'!$D$10</definedName>
    <definedName name="U44104_" localSheetId="12">'Formulas 77IWE'!$D$10</definedName>
    <definedName name="U44104_" localSheetId="19">'Formulas BSF70'!$D$10</definedName>
    <definedName name="U44104_" localSheetId="17">'Formulas C70S'!$D$10</definedName>
    <definedName name="U44104_" localSheetId="20">'Formulas F80'!$D$10</definedName>
    <definedName name="U44104_" localSheetId="21">'Formulas S67'!$C$10</definedName>
    <definedName name="U44104_" localSheetId="18">'Formulas SC156'!$D$10</definedName>
    <definedName name="U44104_">'Formulas S140'!$D$10</definedName>
    <definedName name="U44105_" localSheetId="14">'Formulas 58BD'!$D$11</definedName>
    <definedName name="U44105_" localSheetId="15">'Formulas 58BW'!$D$11</definedName>
    <definedName name="U44105_" localSheetId="13">'Formulas 77ID'!$D$11</definedName>
    <definedName name="U44105_" localSheetId="12">'Formulas 77IWE'!$D$11</definedName>
    <definedName name="U44105_" localSheetId="19">'Formulas BSF70'!$D$11</definedName>
    <definedName name="U44105_" localSheetId="17">'Formulas C70S'!$D$11</definedName>
    <definedName name="U44105_" localSheetId="20">'Formulas F80'!$D$11</definedName>
    <definedName name="U44105_" localSheetId="21">'Formulas S67'!$C$11</definedName>
    <definedName name="U44105_" localSheetId="18">'Formulas SC156'!$D$11</definedName>
    <definedName name="U44105_">'Formulas S140'!$D$11</definedName>
    <definedName name="U47006_" localSheetId="12">'Formulas 77IWE'!$B$6</definedName>
    <definedName name="U47006_">'Formulas 77ID'!$B$2</definedName>
    <definedName name="U47007_">'Formulas 77IWE'!$B$7</definedName>
    <definedName name="U47008_" localSheetId="12">'Formulas 77IWE'!$B$8</definedName>
    <definedName name="U47008_">'Formulas 77ID'!$B$3</definedName>
    <definedName name="U47122_">'Formulas 77IWE'!$D$4</definedName>
    <definedName name="U59200_">'Formulas 77ID'!$B$4</definedName>
    <definedName name="U59201_">'Formulas 77ID'!$B$5</definedName>
    <definedName name="U60002_" localSheetId="19">'Formulas BSF70'!$B$2</definedName>
    <definedName name="U60002_" localSheetId="20">'Formulas F80'!$B$2</definedName>
    <definedName name="U60002_" localSheetId="21">'Formulas S67'!#REF!</definedName>
    <definedName name="U60002_" localSheetId="18">'Formulas SC156'!$B$2</definedName>
    <definedName name="U60002_" localSheetId="8">#REF!</definedName>
    <definedName name="U60002_">'Formulas S140'!$B$2</definedName>
    <definedName name="U60404_" localSheetId="19">'Formulas BSF70'!$B$3</definedName>
    <definedName name="U60404_" localSheetId="20">'Formulas F80'!$B$3</definedName>
    <definedName name="U60404_" localSheetId="21">'Formulas S67'!#REF!</definedName>
    <definedName name="U60404_" localSheetId="18">'Formulas SC156'!$B$3</definedName>
    <definedName name="U60404_" localSheetId="8">#REF!</definedName>
    <definedName name="U60404_">'Formulas S140'!$B$3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1" i="44" l="1"/>
  <c r="H280" i="44"/>
  <c r="H279" i="44"/>
  <c r="H278" i="44"/>
  <c r="H277" i="44"/>
  <c r="H276" i="44"/>
  <c r="H275" i="44"/>
  <c r="H274" i="44"/>
  <c r="H273" i="44"/>
  <c r="H272" i="44"/>
  <c r="H271" i="44"/>
  <c r="H270" i="44"/>
  <c r="H269" i="44"/>
  <c r="H268" i="44"/>
  <c r="H267" i="44"/>
  <c r="H266" i="44"/>
  <c r="H265" i="44"/>
  <c r="H264" i="44"/>
  <c r="H263" i="44"/>
  <c r="H262" i="44"/>
  <c r="H261" i="44"/>
  <c r="H260" i="44"/>
  <c r="H259" i="44"/>
  <c r="H258" i="44"/>
  <c r="H257" i="44"/>
  <c r="H256" i="44"/>
  <c r="H255" i="44"/>
  <c r="H254" i="44"/>
  <c r="H253" i="44"/>
  <c r="H252" i="44"/>
  <c r="H251" i="44"/>
  <c r="H250" i="44"/>
  <c r="H249" i="44"/>
  <c r="H248" i="44"/>
  <c r="H247" i="44"/>
  <c r="H246" i="44"/>
  <c r="H245" i="44"/>
  <c r="H244" i="44"/>
  <c r="H243" i="44"/>
  <c r="H242" i="44"/>
  <c r="H241" i="44"/>
  <c r="H240" i="44"/>
  <c r="H239" i="44"/>
  <c r="H238" i="44"/>
  <c r="H237" i="44"/>
  <c r="H236" i="44"/>
  <c r="H235" i="44"/>
  <c r="H234" i="44"/>
  <c r="H233" i="44"/>
  <c r="H232" i="44"/>
  <c r="H231" i="44"/>
  <c r="H230" i="44"/>
  <c r="H229" i="44"/>
  <c r="H228" i="44"/>
  <c r="H227" i="44"/>
  <c r="H226" i="44"/>
  <c r="H225" i="44"/>
  <c r="H224" i="44"/>
  <c r="H223" i="44"/>
  <c r="H222" i="44"/>
  <c r="H221" i="44"/>
  <c r="H220" i="44"/>
  <c r="H219" i="44"/>
  <c r="H218" i="44"/>
  <c r="H217" i="44"/>
  <c r="H216" i="44"/>
  <c r="H215" i="44"/>
  <c r="H214" i="44"/>
  <c r="H213" i="44"/>
  <c r="H212" i="44"/>
  <c r="H211" i="44"/>
  <c r="H210" i="44"/>
  <c r="H209" i="44"/>
  <c r="H208" i="44"/>
  <c r="H207" i="44"/>
  <c r="H206" i="44"/>
  <c r="H205" i="44"/>
  <c r="H204" i="44"/>
  <c r="H203" i="44"/>
  <c r="H202" i="44"/>
  <c r="H201" i="44"/>
  <c r="H200" i="44"/>
  <c r="H199" i="44"/>
  <c r="H198" i="44"/>
  <c r="H197" i="44"/>
  <c r="H196" i="44"/>
  <c r="H195" i="44"/>
  <c r="H194" i="44"/>
  <c r="H193" i="44"/>
  <c r="H192" i="44"/>
  <c r="H191" i="44"/>
  <c r="H190" i="44"/>
  <c r="H189" i="44"/>
  <c r="H188" i="44"/>
  <c r="H187" i="44"/>
  <c r="H186" i="44"/>
  <c r="H185" i="44"/>
  <c r="H184" i="44"/>
  <c r="H183" i="44"/>
  <c r="H182" i="44"/>
  <c r="H181" i="44"/>
  <c r="H180" i="44"/>
  <c r="H179" i="44"/>
  <c r="H178" i="44"/>
  <c r="H177" i="44"/>
  <c r="H176" i="44"/>
  <c r="H175" i="44"/>
  <c r="H174" i="44"/>
  <c r="H173" i="44"/>
  <c r="H172" i="44"/>
  <c r="H171" i="44"/>
  <c r="H170" i="44"/>
  <c r="H169" i="44"/>
  <c r="H168" i="44"/>
  <c r="H167" i="44"/>
  <c r="H166" i="44"/>
  <c r="H165" i="44"/>
  <c r="H164" i="44"/>
  <c r="H163" i="44"/>
  <c r="H162" i="44"/>
  <c r="H161" i="44"/>
  <c r="H160" i="44"/>
  <c r="H159" i="44"/>
  <c r="H158" i="44"/>
  <c r="H157" i="44"/>
  <c r="H156" i="44"/>
  <c r="H155" i="44"/>
  <c r="H154" i="44"/>
  <c r="H153" i="44"/>
  <c r="H152" i="44"/>
  <c r="H151" i="44"/>
  <c r="H150" i="44"/>
  <c r="H149" i="44"/>
  <c r="H148" i="44"/>
  <c r="H147" i="44"/>
  <c r="H146" i="44"/>
  <c r="H145" i="44"/>
  <c r="H144" i="44"/>
  <c r="H143" i="44"/>
  <c r="H142" i="44"/>
  <c r="H141" i="44"/>
  <c r="H140" i="44"/>
  <c r="H139" i="44"/>
  <c r="H138" i="44"/>
  <c r="H137" i="44"/>
  <c r="H136" i="44"/>
  <c r="H135" i="44"/>
  <c r="H134" i="44"/>
  <c r="H133" i="44"/>
  <c r="H132" i="44"/>
  <c r="H131" i="44"/>
  <c r="H130" i="44"/>
  <c r="H129" i="44"/>
  <c r="H128" i="44"/>
  <c r="H127" i="44"/>
  <c r="H126" i="44"/>
  <c r="H125" i="44"/>
  <c r="H124" i="44"/>
  <c r="H123" i="44"/>
  <c r="H122" i="44"/>
  <c r="H121" i="44"/>
  <c r="H120" i="44"/>
  <c r="H119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H6" i="44"/>
  <c r="H5" i="44"/>
  <c r="H4" i="44"/>
  <c r="H3" i="44"/>
  <c r="H2" i="44"/>
  <c r="E7" i="42" l="1"/>
  <c r="O2" i="44" a="1"/>
  <c r="O2" i="44" s="1"/>
  <c r="N4" i="42"/>
  <c r="N3" i="42"/>
  <c r="G281" i="40"/>
  <c r="G280" i="40"/>
  <c r="G279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263" i="40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5" i="40"/>
  <c r="G244" i="40"/>
  <c r="G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4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13" i="40"/>
  <c r="G12" i="40"/>
  <c r="G11" i="40"/>
  <c r="G10" i="40"/>
  <c r="G9" i="40"/>
  <c r="G8" i="40"/>
  <c r="G7" i="40"/>
  <c r="G6" i="40"/>
  <c r="G5" i="40"/>
  <c r="G4" i="40"/>
  <c r="G3" i="40"/>
  <c r="G2" i="40"/>
  <c r="H3" i="41"/>
  <c r="H10" i="41"/>
  <c r="N4" i="41"/>
  <c r="N3" i="41"/>
  <c r="N2" i="40" a="1"/>
  <c r="N2" i="40" s="1"/>
  <c r="G2" i="44" l="1"/>
  <c r="D12" i="42" s="1"/>
  <c r="F2" i="40"/>
  <c r="D11" i="41" s="1"/>
  <c r="G281" i="39" l="1"/>
  <c r="G280" i="39"/>
  <c r="G279" i="39"/>
  <c r="G278" i="39"/>
  <c r="G277" i="39"/>
  <c r="G276" i="39"/>
  <c r="G275" i="39"/>
  <c r="G274" i="39"/>
  <c r="G273" i="39"/>
  <c r="G272" i="39"/>
  <c r="G271" i="39"/>
  <c r="G270" i="39"/>
  <c r="G269" i="39"/>
  <c r="G268" i="39"/>
  <c r="G267" i="39"/>
  <c r="G266" i="39"/>
  <c r="G265" i="39"/>
  <c r="G264" i="39"/>
  <c r="G263" i="39"/>
  <c r="G262" i="39"/>
  <c r="G261" i="39"/>
  <c r="G260" i="39"/>
  <c r="G259" i="39"/>
  <c r="G258" i="39"/>
  <c r="G257" i="39"/>
  <c r="G256" i="39"/>
  <c r="G255" i="39"/>
  <c r="G254" i="39"/>
  <c r="G253" i="39"/>
  <c r="G252" i="39"/>
  <c r="G251" i="39"/>
  <c r="G250" i="39"/>
  <c r="G249" i="39"/>
  <c r="G248" i="39"/>
  <c r="G247" i="39"/>
  <c r="G246" i="39"/>
  <c r="G245" i="39"/>
  <c r="G244" i="39"/>
  <c r="G243" i="39"/>
  <c r="G242" i="39"/>
  <c r="G241" i="39"/>
  <c r="G240" i="39"/>
  <c r="G239" i="39"/>
  <c r="G238" i="39"/>
  <c r="G237" i="39"/>
  <c r="G236" i="39"/>
  <c r="G235" i="39"/>
  <c r="G234" i="39"/>
  <c r="G233" i="39"/>
  <c r="G232" i="39"/>
  <c r="G231" i="39"/>
  <c r="G230" i="39"/>
  <c r="G229" i="39"/>
  <c r="G228" i="39"/>
  <c r="G227" i="39"/>
  <c r="G226" i="39"/>
  <c r="G225" i="39"/>
  <c r="G224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8" i="39"/>
  <c r="G157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7" i="39"/>
  <c r="G136" i="39"/>
  <c r="G135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7" i="39"/>
  <c r="G106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7" i="39"/>
  <c r="G6" i="39"/>
  <c r="G5" i="39"/>
  <c r="G4" i="39"/>
  <c r="G3" i="39"/>
  <c r="G2" i="39"/>
  <c r="H3" i="38"/>
  <c r="E7" i="38"/>
  <c r="N2" i="39" a="1"/>
  <c r="N2" i="39" s="1"/>
  <c r="N4" i="38"/>
  <c r="N3" i="38"/>
  <c r="F2" i="39" l="1"/>
  <c r="D11" i="38" s="1"/>
  <c r="H3" i="36" l="1"/>
  <c r="E7" i="36"/>
  <c r="D11" i="36"/>
  <c r="F2" i="37"/>
  <c r="N2" i="37" a="1"/>
  <c r="N2" i="37" s="1"/>
  <c r="M2" i="37"/>
  <c r="N4" i="36"/>
  <c r="N3" i="36"/>
  <c r="G1128" i="35" l="1"/>
  <c r="G1127" i="35"/>
  <c r="G1126" i="35"/>
  <c r="G1125" i="35"/>
  <c r="G1124" i="35"/>
  <c r="G1123" i="35"/>
  <c r="G1122" i="35"/>
  <c r="G1121" i="35"/>
  <c r="G1120" i="35"/>
  <c r="G1119" i="35"/>
  <c r="G1118" i="35"/>
  <c r="G1117" i="35"/>
  <c r="G1116" i="35"/>
  <c r="G1115" i="35"/>
  <c r="G1114" i="35"/>
  <c r="G1113" i="35"/>
  <c r="G1112" i="35"/>
  <c r="G1111" i="35"/>
  <c r="G1110" i="35"/>
  <c r="G1109" i="35"/>
  <c r="G1108" i="35"/>
  <c r="G1107" i="35"/>
  <c r="G1106" i="35"/>
  <c r="G1105" i="35"/>
  <c r="G1104" i="35"/>
  <c r="G1103" i="35"/>
  <c r="G1102" i="35"/>
  <c r="G1101" i="35"/>
  <c r="G1100" i="35"/>
  <c r="G1099" i="35"/>
  <c r="G1098" i="35"/>
  <c r="G1097" i="35"/>
  <c r="G1096" i="35"/>
  <c r="G1095" i="35"/>
  <c r="G1094" i="35"/>
  <c r="G1093" i="35"/>
  <c r="G1092" i="35"/>
  <c r="G1091" i="35"/>
  <c r="G1090" i="35"/>
  <c r="G1089" i="35"/>
  <c r="G1088" i="35"/>
  <c r="G1087" i="35"/>
  <c r="G1086" i="35"/>
  <c r="G1085" i="35"/>
  <c r="G1084" i="35"/>
  <c r="G1083" i="35"/>
  <c r="G1082" i="35"/>
  <c r="G1081" i="35"/>
  <c r="G1080" i="35"/>
  <c r="G1079" i="35"/>
  <c r="G1078" i="35"/>
  <c r="G1077" i="35"/>
  <c r="G1076" i="35"/>
  <c r="G1075" i="35"/>
  <c r="G1074" i="35"/>
  <c r="G1073" i="35"/>
  <c r="G1072" i="35"/>
  <c r="G1071" i="35"/>
  <c r="G1070" i="35"/>
  <c r="G1069" i="35"/>
  <c r="G1068" i="35"/>
  <c r="G1067" i="35"/>
  <c r="G1066" i="35"/>
  <c r="G1065" i="35"/>
  <c r="G1064" i="35"/>
  <c r="G1063" i="35"/>
  <c r="G1062" i="35"/>
  <c r="G1061" i="35"/>
  <c r="G1060" i="35"/>
  <c r="G1059" i="35"/>
  <c r="G1058" i="35"/>
  <c r="G1057" i="35"/>
  <c r="G1056" i="35"/>
  <c r="G1055" i="35"/>
  <c r="G1054" i="35"/>
  <c r="G1053" i="35"/>
  <c r="G1052" i="35"/>
  <c r="G1051" i="35"/>
  <c r="G1050" i="35"/>
  <c r="G1049" i="35"/>
  <c r="G1048" i="35"/>
  <c r="G1047" i="35"/>
  <c r="G1046" i="35"/>
  <c r="G1045" i="35"/>
  <c r="G1044" i="35"/>
  <c r="G1043" i="35"/>
  <c r="G1042" i="35"/>
  <c r="G1041" i="35"/>
  <c r="G1040" i="35"/>
  <c r="G1039" i="35"/>
  <c r="G1038" i="35"/>
  <c r="G1037" i="35"/>
  <c r="G1036" i="35"/>
  <c r="G1035" i="35"/>
  <c r="G1034" i="35"/>
  <c r="G1033" i="35"/>
  <c r="G1032" i="35"/>
  <c r="G1031" i="35"/>
  <c r="G1030" i="35"/>
  <c r="G1029" i="35"/>
  <c r="G1028" i="35"/>
  <c r="G1027" i="35"/>
  <c r="G1026" i="35"/>
  <c r="G1025" i="35"/>
  <c r="G1024" i="35"/>
  <c r="G1023" i="35"/>
  <c r="G1022" i="35"/>
  <c r="G1021" i="35"/>
  <c r="G1020" i="35"/>
  <c r="G1019" i="35"/>
  <c r="G1018" i="35"/>
  <c r="G1017" i="35"/>
  <c r="G1016" i="35"/>
  <c r="G1015" i="35"/>
  <c r="G1014" i="35"/>
  <c r="G1013" i="35"/>
  <c r="G1012" i="35"/>
  <c r="G1011" i="35"/>
  <c r="G1010" i="35"/>
  <c r="G1009" i="35"/>
  <c r="G1008" i="35"/>
  <c r="G1007" i="35"/>
  <c r="G1006" i="35"/>
  <c r="G1005" i="35"/>
  <c r="G1004" i="35"/>
  <c r="G1003" i="35"/>
  <c r="G1002" i="35"/>
  <c r="G1001" i="35"/>
  <c r="G1000" i="35"/>
  <c r="G999" i="35"/>
  <c r="G998" i="35"/>
  <c r="G997" i="35"/>
  <c r="G996" i="35"/>
  <c r="G995" i="35"/>
  <c r="G994" i="35"/>
  <c r="G993" i="35"/>
  <c r="G992" i="35"/>
  <c r="G991" i="35"/>
  <c r="G990" i="35"/>
  <c r="G989" i="35"/>
  <c r="G988" i="35"/>
  <c r="G987" i="35"/>
  <c r="G986" i="35"/>
  <c r="G985" i="35"/>
  <c r="G984" i="35"/>
  <c r="G983" i="35"/>
  <c r="G982" i="35"/>
  <c r="G981" i="35"/>
  <c r="G980" i="35"/>
  <c r="G979" i="35"/>
  <c r="G978" i="35"/>
  <c r="G977" i="35"/>
  <c r="G976" i="35"/>
  <c r="G975" i="35"/>
  <c r="G974" i="35"/>
  <c r="G973" i="35"/>
  <c r="G972" i="35"/>
  <c r="G971" i="35"/>
  <c r="G970" i="35"/>
  <c r="G969" i="35"/>
  <c r="G968" i="35"/>
  <c r="G967" i="35"/>
  <c r="G966" i="35"/>
  <c r="G965" i="35"/>
  <c r="G964" i="35"/>
  <c r="G963" i="35"/>
  <c r="G962" i="35"/>
  <c r="G961" i="35"/>
  <c r="G960" i="35"/>
  <c r="G959" i="35"/>
  <c r="G958" i="35"/>
  <c r="G957" i="35"/>
  <c r="G956" i="35"/>
  <c r="G955" i="35"/>
  <c r="G954" i="35"/>
  <c r="G953" i="35"/>
  <c r="G952" i="35"/>
  <c r="G951" i="35"/>
  <c r="G950" i="35"/>
  <c r="G949" i="35"/>
  <c r="G948" i="35"/>
  <c r="G947" i="35"/>
  <c r="G946" i="35"/>
  <c r="G945" i="35"/>
  <c r="G944" i="35"/>
  <c r="G943" i="35"/>
  <c r="G942" i="35"/>
  <c r="G941" i="35"/>
  <c r="G940" i="35"/>
  <c r="G939" i="35"/>
  <c r="G938" i="35"/>
  <c r="G937" i="35"/>
  <c r="G936" i="35"/>
  <c r="G935" i="35"/>
  <c r="G934" i="35"/>
  <c r="G933" i="35"/>
  <c r="G932" i="35"/>
  <c r="G931" i="35"/>
  <c r="G930" i="35"/>
  <c r="G929" i="35"/>
  <c r="G928" i="35"/>
  <c r="G927" i="35"/>
  <c r="G926" i="35"/>
  <c r="G925" i="35"/>
  <c r="G924" i="35"/>
  <c r="G923" i="35"/>
  <c r="G922" i="35"/>
  <c r="G921" i="35"/>
  <c r="G920" i="35"/>
  <c r="G919" i="35"/>
  <c r="G918" i="35"/>
  <c r="G917" i="35"/>
  <c r="G916" i="35"/>
  <c r="G915" i="35"/>
  <c r="G914" i="35"/>
  <c r="G913" i="35"/>
  <c r="G912" i="35"/>
  <c r="G911" i="35"/>
  <c r="G910" i="35"/>
  <c r="G909" i="35"/>
  <c r="G908" i="35"/>
  <c r="G907" i="35"/>
  <c r="G906" i="35"/>
  <c r="G905" i="35"/>
  <c r="G904" i="35"/>
  <c r="G903" i="35"/>
  <c r="G902" i="35"/>
  <c r="G901" i="35"/>
  <c r="G900" i="35"/>
  <c r="G899" i="35"/>
  <c r="G898" i="35"/>
  <c r="G897" i="35"/>
  <c r="G896" i="35"/>
  <c r="G895" i="35"/>
  <c r="G894" i="35"/>
  <c r="G893" i="35"/>
  <c r="G892" i="35"/>
  <c r="G891" i="35"/>
  <c r="G890" i="35"/>
  <c r="G889" i="35"/>
  <c r="G888" i="35"/>
  <c r="G887" i="35"/>
  <c r="G886" i="35"/>
  <c r="G885" i="35"/>
  <c r="G884" i="35"/>
  <c r="G883" i="35"/>
  <c r="G882" i="35"/>
  <c r="G881" i="35"/>
  <c r="G880" i="35"/>
  <c r="G879" i="35"/>
  <c r="G878" i="35"/>
  <c r="G877" i="35"/>
  <c r="G876" i="35"/>
  <c r="G875" i="35"/>
  <c r="G874" i="35"/>
  <c r="G873" i="35"/>
  <c r="G872" i="35"/>
  <c r="G871" i="35"/>
  <c r="G870" i="35"/>
  <c r="G869" i="35"/>
  <c r="G868" i="35"/>
  <c r="G867" i="35"/>
  <c r="G866" i="35"/>
  <c r="G865" i="35"/>
  <c r="G864" i="35"/>
  <c r="G863" i="35"/>
  <c r="G862" i="35"/>
  <c r="G861" i="35"/>
  <c r="G860" i="35"/>
  <c r="G859" i="35"/>
  <c r="G858" i="35"/>
  <c r="G857" i="35"/>
  <c r="G856" i="35"/>
  <c r="G855" i="35"/>
  <c r="G854" i="35"/>
  <c r="G853" i="35"/>
  <c r="G852" i="35"/>
  <c r="G851" i="35"/>
  <c r="G850" i="35"/>
  <c r="G849" i="35"/>
  <c r="G848" i="35"/>
  <c r="G847" i="35"/>
  <c r="G846" i="35"/>
  <c r="G845" i="35"/>
  <c r="G844" i="35"/>
  <c r="G843" i="35"/>
  <c r="G842" i="35"/>
  <c r="G841" i="35"/>
  <c r="G840" i="35"/>
  <c r="G839" i="35"/>
  <c r="G838" i="35"/>
  <c r="G837" i="35"/>
  <c r="G836" i="35"/>
  <c r="G835" i="35"/>
  <c r="G834" i="35"/>
  <c r="G833" i="35"/>
  <c r="G832" i="35"/>
  <c r="G831" i="35"/>
  <c r="G830" i="35"/>
  <c r="G829" i="35"/>
  <c r="G828" i="35"/>
  <c r="G827" i="35"/>
  <c r="G826" i="35"/>
  <c r="G825" i="35"/>
  <c r="G824" i="35"/>
  <c r="G823" i="35"/>
  <c r="G822" i="35"/>
  <c r="G821" i="35"/>
  <c r="G820" i="35"/>
  <c r="G819" i="35"/>
  <c r="G818" i="35"/>
  <c r="G817" i="35"/>
  <c r="G816" i="35"/>
  <c r="G815" i="35"/>
  <c r="G814" i="35"/>
  <c r="G813" i="35"/>
  <c r="G812" i="35"/>
  <c r="G811" i="35"/>
  <c r="G810" i="35"/>
  <c r="G809" i="35"/>
  <c r="G808" i="35"/>
  <c r="G807" i="35"/>
  <c r="G806" i="35"/>
  <c r="G805" i="35"/>
  <c r="G804" i="35"/>
  <c r="G803" i="35"/>
  <c r="G802" i="35"/>
  <c r="G801" i="35"/>
  <c r="G800" i="35"/>
  <c r="G799" i="35"/>
  <c r="G798" i="35"/>
  <c r="G797" i="35"/>
  <c r="G796" i="35"/>
  <c r="G795" i="35"/>
  <c r="G794" i="35"/>
  <c r="G793" i="35"/>
  <c r="G792" i="35"/>
  <c r="G791" i="35"/>
  <c r="G790" i="35"/>
  <c r="G789" i="35"/>
  <c r="G788" i="35"/>
  <c r="G787" i="35"/>
  <c r="G786" i="35"/>
  <c r="G785" i="35"/>
  <c r="G784" i="35"/>
  <c r="G783" i="35"/>
  <c r="G782" i="35"/>
  <c r="G781" i="35"/>
  <c r="G780" i="35"/>
  <c r="G779" i="35"/>
  <c r="G778" i="35"/>
  <c r="G777" i="35"/>
  <c r="G776" i="35"/>
  <c r="G775" i="35"/>
  <c r="G774" i="35"/>
  <c r="G773" i="35"/>
  <c r="G772" i="35"/>
  <c r="G771" i="35"/>
  <c r="G770" i="35"/>
  <c r="G769" i="35"/>
  <c r="G768" i="35"/>
  <c r="G767" i="35"/>
  <c r="G766" i="35"/>
  <c r="G765" i="35"/>
  <c r="G764" i="35"/>
  <c r="G763" i="35"/>
  <c r="G762" i="35"/>
  <c r="G761" i="35"/>
  <c r="G760" i="35"/>
  <c r="G759" i="35"/>
  <c r="G758" i="35"/>
  <c r="G757" i="35"/>
  <c r="G756" i="35"/>
  <c r="G755" i="35"/>
  <c r="G754" i="35"/>
  <c r="G753" i="35"/>
  <c r="G752" i="35"/>
  <c r="G751" i="35"/>
  <c r="G750" i="35"/>
  <c r="G749" i="35"/>
  <c r="G748" i="35"/>
  <c r="G747" i="35"/>
  <c r="G746" i="35"/>
  <c r="G745" i="35"/>
  <c r="G744" i="35"/>
  <c r="G743" i="35"/>
  <c r="G742" i="35"/>
  <c r="G741" i="35"/>
  <c r="G740" i="35"/>
  <c r="G739" i="35"/>
  <c r="G738" i="35"/>
  <c r="G737" i="35"/>
  <c r="G736" i="35"/>
  <c r="G735" i="35"/>
  <c r="G734" i="35"/>
  <c r="G733" i="35"/>
  <c r="G732" i="35"/>
  <c r="G731" i="35"/>
  <c r="G730" i="35"/>
  <c r="G729" i="35"/>
  <c r="G728" i="35"/>
  <c r="G727" i="35"/>
  <c r="G726" i="35"/>
  <c r="G725" i="35"/>
  <c r="G724" i="35"/>
  <c r="G723" i="35"/>
  <c r="G722" i="35"/>
  <c r="G721" i="35"/>
  <c r="G720" i="35"/>
  <c r="G719" i="35"/>
  <c r="G718" i="35"/>
  <c r="G717" i="35"/>
  <c r="G716" i="35"/>
  <c r="G715" i="35"/>
  <c r="G714" i="35"/>
  <c r="G713" i="35"/>
  <c r="G712" i="35"/>
  <c r="G711" i="35"/>
  <c r="G710" i="35"/>
  <c r="G709" i="35"/>
  <c r="G708" i="35"/>
  <c r="G707" i="35"/>
  <c r="G706" i="35"/>
  <c r="G705" i="35"/>
  <c r="G704" i="35"/>
  <c r="G703" i="35"/>
  <c r="G702" i="35"/>
  <c r="G701" i="35"/>
  <c r="G700" i="35"/>
  <c r="G699" i="35"/>
  <c r="G698" i="35"/>
  <c r="G697" i="35"/>
  <c r="G696" i="35"/>
  <c r="G695" i="35"/>
  <c r="G694" i="35"/>
  <c r="G693" i="35"/>
  <c r="G692" i="35"/>
  <c r="G691" i="35"/>
  <c r="G690" i="35"/>
  <c r="G689" i="35"/>
  <c r="G688" i="35"/>
  <c r="G687" i="35"/>
  <c r="G686" i="35"/>
  <c r="G685" i="35"/>
  <c r="G684" i="35"/>
  <c r="G683" i="35"/>
  <c r="G682" i="35"/>
  <c r="G681" i="35"/>
  <c r="G680" i="35"/>
  <c r="G679" i="35"/>
  <c r="G678" i="35"/>
  <c r="G677" i="35"/>
  <c r="G676" i="35"/>
  <c r="G675" i="35"/>
  <c r="G674" i="35"/>
  <c r="G673" i="35"/>
  <c r="G672" i="35"/>
  <c r="G671" i="35"/>
  <c r="G670" i="35"/>
  <c r="G669" i="35"/>
  <c r="G668" i="35"/>
  <c r="G667" i="35"/>
  <c r="G666" i="35"/>
  <c r="G665" i="35"/>
  <c r="G664" i="35"/>
  <c r="G663" i="35"/>
  <c r="G662" i="35"/>
  <c r="G661" i="35"/>
  <c r="G660" i="35"/>
  <c r="G659" i="35"/>
  <c r="G658" i="35"/>
  <c r="G657" i="35"/>
  <c r="G656" i="35"/>
  <c r="G655" i="35"/>
  <c r="G654" i="35"/>
  <c r="G653" i="35"/>
  <c r="G652" i="35"/>
  <c r="G651" i="35"/>
  <c r="G650" i="35"/>
  <c r="G649" i="35"/>
  <c r="G648" i="35"/>
  <c r="G647" i="35"/>
  <c r="G646" i="35"/>
  <c r="G645" i="35"/>
  <c r="G644" i="35"/>
  <c r="G643" i="35"/>
  <c r="G642" i="35"/>
  <c r="G641" i="35"/>
  <c r="G640" i="35"/>
  <c r="G639" i="35"/>
  <c r="G638" i="35"/>
  <c r="G637" i="35"/>
  <c r="G636" i="35"/>
  <c r="G635" i="35"/>
  <c r="G634" i="35"/>
  <c r="G633" i="35"/>
  <c r="G632" i="35"/>
  <c r="G631" i="35"/>
  <c r="G630" i="35"/>
  <c r="G629" i="35"/>
  <c r="G628" i="35"/>
  <c r="G627" i="35"/>
  <c r="G626" i="35"/>
  <c r="G625" i="35"/>
  <c r="G624" i="35"/>
  <c r="G623" i="35"/>
  <c r="G622" i="35"/>
  <c r="G621" i="35"/>
  <c r="G620" i="35"/>
  <c r="G619" i="35"/>
  <c r="G618" i="35"/>
  <c r="G617" i="35"/>
  <c r="G616" i="35"/>
  <c r="G615" i="35"/>
  <c r="G614" i="35"/>
  <c r="G613" i="35"/>
  <c r="G612" i="35"/>
  <c r="G611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8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4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1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78" i="35"/>
  <c r="G477" i="35"/>
  <c r="G476" i="35"/>
  <c r="G475" i="35"/>
  <c r="G474" i="35"/>
  <c r="G473" i="35"/>
  <c r="G472" i="35"/>
  <c r="G471" i="35"/>
  <c r="G470" i="35"/>
  <c r="G469" i="35"/>
  <c r="G468" i="35"/>
  <c r="G467" i="35"/>
  <c r="G466" i="35"/>
  <c r="G465" i="35"/>
  <c r="G464" i="35"/>
  <c r="G463" i="35"/>
  <c r="G462" i="35"/>
  <c r="G461" i="35"/>
  <c r="G460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2" i="35"/>
  <c r="G381" i="35"/>
  <c r="G380" i="35"/>
  <c r="G379" i="35"/>
  <c r="G378" i="35"/>
  <c r="G377" i="35"/>
  <c r="G376" i="35"/>
  <c r="G375" i="35"/>
  <c r="G374" i="35"/>
  <c r="G373" i="35"/>
  <c r="G372" i="35"/>
  <c r="G371" i="35"/>
  <c r="G370" i="35"/>
  <c r="G369" i="35"/>
  <c r="G368" i="35"/>
  <c r="G367" i="35"/>
  <c r="G366" i="35"/>
  <c r="G365" i="35"/>
  <c r="G364" i="35"/>
  <c r="G363" i="35"/>
  <c r="G362" i="35"/>
  <c r="G361" i="35"/>
  <c r="G360" i="35"/>
  <c r="G359" i="35"/>
  <c r="G358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5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G277" i="35"/>
  <c r="G276" i="35"/>
  <c r="G275" i="35"/>
  <c r="G274" i="35"/>
  <c r="G273" i="35"/>
  <c r="G272" i="35"/>
  <c r="G271" i="35"/>
  <c r="G270" i="35"/>
  <c r="G269" i="35"/>
  <c r="G268" i="35"/>
  <c r="G267" i="35"/>
  <c r="G266" i="35"/>
  <c r="G265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2" i="35"/>
  <c r="H3" i="34"/>
  <c r="H10" i="34"/>
  <c r="N2" i="35" a="1"/>
  <c r="N2" i="35" s="1"/>
  <c r="N4" i="34"/>
  <c r="N3" i="34"/>
  <c r="F2" i="35" l="1"/>
  <c r="D11" i="34" s="1"/>
  <c r="D11" i="32" l="1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9" i="33"/>
  <c r="G268" i="33"/>
  <c r="G267" i="33"/>
  <c r="G266" i="33"/>
  <c r="G265" i="33"/>
  <c r="G264" i="33"/>
  <c r="G263" i="33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50" i="33"/>
  <c r="G249" i="33"/>
  <c r="G248" i="33"/>
  <c r="G247" i="33"/>
  <c r="G246" i="33"/>
  <c r="G245" i="33"/>
  <c r="G244" i="33"/>
  <c r="G243" i="33"/>
  <c r="G242" i="33"/>
  <c r="G241" i="33"/>
  <c r="G240" i="33"/>
  <c r="G239" i="33"/>
  <c r="G238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09" i="33"/>
  <c r="G208" i="33"/>
  <c r="G207" i="33"/>
  <c r="G206" i="33"/>
  <c r="G205" i="33"/>
  <c r="G204" i="33"/>
  <c r="G203" i="33"/>
  <c r="G202" i="33"/>
  <c r="G201" i="33"/>
  <c r="G200" i="33"/>
  <c r="G199" i="33"/>
  <c r="G198" i="33"/>
  <c r="G197" i="33"/>
  <c r="G196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G134" i="33"/>
  <c r="G133" i="33"/>
  <c r="G132" i="33"/>
  <c r="G131" i="33"/>
  <c r="G130" i="33"/>
  <c r="G129" i="33"/>
  <c r="G128" i="33"/>
  <c r="G127" i="33"/>
  <c r="G126" i="33"/>
  <c r="G125" i="33"/>
  <c r="G124" i="33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G104" i="33"/>
  <c r="G103" i="33"/>
  <c r="G102" i="33"/>
  <c r="G101" i="33"/>
  <c r="G100" i="33"/>
  <c r="G99" i="33"/>
  <c r="G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G9" i="33"/>
  <c r="G8" i="33"/>
  <c r="G7" i="33"/>
  <c r="G6" i="33"/>
  <c r="G5" i="33"/>
  <c r="G4" i="33"/>
  <c r="G3" i="33"/>
  <c r="G2" i="33"/>
  <c r="G281" i="31"/>
  <c r="G280" i="31"/>
  <c r="G279" i="31"/>
  <c r="G278" i="31"/>
  <c r="G277" i="31"/>
  <c r="G276" i="31"/>
  <c r="G275" i="31"/>
  <c r="G274" i="31"/>
  <c r="G273" i="31"/>
  <c r="G272" i="31"/>
  <c r="G271" i="31"/>
  <c r="G270" i="31"/>
  <c r="G269" i="31"/>
  <c r="G268" i="31"/>
  <c r="G267" i="31"/>
  <c r="G266" i="31"/>
  <c r="G265" i="31"/>
  <c r="G264" i="31"/>
  <c r="G263" i="31"/>
  <c r="G262" i="31"/>
  <c r="G261" i="31"/>
  <c r="G260" i="31"/>
  <c r="G259" i="31"/>
  <c r="G258" i="31"/>
  <c r="G257" i="31"/>
  <c r="G256" i="31"/>
  <c r="G255" i="31"/>
  <c r="G254" i="31"/>
  <c r="G253" i="31"/>
  <c r="G252" i="31"/>
  <c r="G251" i="31"/>
  <c r="G250" i="31"/>
  <c r="G249" i="31"/>
  <c r="G248" i="31"/>
  <c r="G247" i="31"/>
  <c r="G246" i="31"/>
  <c r="G245" i="31"/>
  <c r="G244" i="31"/>
  <c r="G243" i="31"/>
  <c r="G242" i="31"/>
  <c r="G241" i="31"/>
  <c r="G240" i="31"/>
  <c r="G239" i="31"/>
  <c r="G238" i="31"/>
  <c r="G237" i="31"/>
  <c r="G236" i="31"/>
  <c r="G235" i="31"/>
  <c r="G234" i="31"/>
  <c r="G233" i="31"/>
  <c r="G232" i="31"/>
  <c r="G231" i="31"/>
  <c r="G230" i="31"/>
  <c r="G229" i="31"/>
  <c r="G228" i="31"/>
  <c r="G227" i="31"/>
  <c r="G226" i="31"/>
  <c r="G225" i="31"/>
  <c r="G224" i="31"/>
  <c r="G223" i="31"/>
  <c r="G222" i="31"/>
  <c r="G221" i="31"/>
  <c r="G220" i="31"/>
  <c r="G219" i="31"/>
  <c r="G218" i="31"/>
  <c r="G217" i="31"/>
  <c r="G216" i="31"/>
  <c r="G215" i="31"/>
  <c r="G214" i="31"/>
  <c r="G213" i="31"/>
  <c r="G212" i="31"/>
  <c r="G211" i="31"/>
  <c r="G21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G4" i="31"/>
  <c r="G3" i="31"/>
  <c r="G2" i="31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G4" i="26"/>
  <c r="G3" i="26"/>
  <c r="G2" i="26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F3" i="24"/>
  <c r="F2" i="24"/>
  <c r="G281" i="22"/>
  <c r="G280" i="22"/>
  <c r="G279" i="22"/>
  <c r="G278" i="22"/>
  <c r="G277" i="22"/>
  <c r="G276" i="22"/>
  <c r="G275" i="22"/>
  <c r="G274" i="22"/>
  <c r="G273" i="22"/>
  <c r="G272" i="22"/>
  <c r="G271" i="22"/>
  <c r="G270" i="22"/>
  <c r="G269" i="22"/>
  <c r="G268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3" i="22"/>
  <c r="G252" i="22"/>
  <c r="G251" i="22"/>
  <c r="G250" i="22"/>
  <c r="G249" i="22"/>
  <c r="G248" i="22"/>
  <c r="G247" i="22"/>
  <c r="G246" i="22"/>
  <c r="G245" i="22"/>
  <c r="G244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G4" i="22"/>
  <c r="G3" i="22"/>
  <c r="G2" i="22"/>
  <c r="H9" i="32"/>
  <c r="H3" i="32"/>
  <c r="N2" i="33" a="1"/>
  <c r="N2" i="33" s="1"/>
  <c r="N4" i="32"/>
  <c r="N3" i="32"/>
  <c r="F2" i="33" l="1"/>
  <c r="F2" i="31" l="1"/>
  <c r="D11" i="30" s="1"/>
  <c r="N2" i="31" a="1"/>
  <c r="N2" i="31" s="1"/>
  <c r="N4" i="30"/>
  <c r="N3" i="30"/>
  <c r="N4" i="29" l="1"/>
  <c r="N3" i="29"/>
  <c r="E7" i="25"/>
  <c r="F2" i="26"/>
  <c r="D11" i="25" s="1"/>
  <c r="N2" i="26" a="1"/>
  <c r="N2" i="26" s="1"/>
  <c r="N4" i="25"/>
  <c r="N3" i="25"/>
  <c r="E7" i="23" l="1"/>
  <c r="E2" i="24"/>
  <c r="D11" i="23" s="1"/>
  <c r="M2" i="24" a="1"/>
  <c r="M2" i="24" s="1"/>
  <c r="N4" i="23"/>
  <c r="N3" i="23"/>
  <c r="E7" i="21" l="1"/>
  <c r="N2" i="22" a="1"/>
  <c r="N2" i="22" s="1"/>
  <c r="F2" i="22"/>
  <c r="D12" i="21" s="1"/>
  <c r="N4" i="21"/>
  <c r="N3" i="21"/>
  <c r="H3" i="20" l="1"/>
  <c r="E7" i="20"/>
  <c r="G1128" i="19" l="1"/>
  <c r="G1127" i="19"/>
  <c r="G1126" i="19"/>
  <c r="G1125" i="19"/>
  <c r="G1124" i="19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69" i="19"/>
  <c r="G212" i="19"/>
  <c r="G65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8" i="19"/>
  <c r="G67" i="19"/>
  <c r="G66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" i="19"/>
  <c r="G257" i="19"/>
  <c r="N4" i="20"/>
  <c r="N3" i="20"/>
  <c r="N2" i="19" a="1"/>
  <c r="F2" i="19" l="1"/>
  <c r="N2" i="19"/>
  <c r="D11" i="20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8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</futureMetadata>
  <cellMetadata count="1">
    <bk>
      <rc t="1" v="0"/>
    </bk>
  </cellMetadata>
  <valueMetadata count="8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</valueMetadata>
</metadata>
</file>

<file path=xl/sharedStrings.xml><?xml version="1.0" encoding="utf-8"?>
<sst xmlns="http://schemas.openxmlformats.org/spreadsheetml/2006/main" count="2951" uniqueCount="2300">
  <si>
    <t>U44006</t>
  </si>
  <si>
    <t>U44008</t>
  </si>
  <si>
    <t>U44009</t>
  </si>
  <si>
    <t>U44013</t>
  </si>
  <si>
    <t>AW614</t>
  </si>
  <si>
    <t>AW685</t>
  </si>
  <si>
    <t>AW686</t>
  </si>
  <si>
    <t>AW690</t>
  </si>
  <si>
    <t>U43101</t>
  </si>
  <si>
    <t>U44101</t>
  </si>
  <si>
    <t>U44102</t>
  </si>
  <si>
    <t>U44103</t>
  </si>
  <si>
    <t>U44104</t>
  </si>
  <si>
    <t>U44105</t>
  </si>
  <si>
    <t>U44100</t>
  </si>
  <si>
    <t>Frame</t>
  </si>
  <si>
    <t>Sash</t>
  </si>
  <si>
    <t>Glazing</t>
  </si>
  <si>
    <t>CONCAT</t>
  </si>
  <si>
    <t>Return Value</t>
  </si>
  <si>
    <t>CORRESPONDING UF DATA</t>
  </si>
  <si>
    <t>UF Value</t>
  </si>
  <si>
    <t>Frame:</t>
  </si>
  <si>
    <t>Glazing:</t>
  </si>
  <si>
    <t>U-Value:</t>
  </si>
  <si>
    <t>N.B.</t>
  </si>
  <si>
    <t>Image</t>
  </si>
  <si>
    <t>U-Value calculator is for guidance only, please use LogiKal for actual size assessments.</t>
  </si>
  <si>
    <t>Document Reference: ALUK-TEC-SER-PSD-131-A01</t>
  </si>
  <si>
    <t>The FENSA logo used on this report indicates that the calculator is recognised by FENSA as a means</t>
  </si>
  <si>
    <t xml:space="preserve">to demonstrate compliance to approve document L, FENSA may seek further evidence to </t>
  </si>
  <si>
    <t>ensure glazing installed meets the value stated above.</t>
  </si>
  <si>
    <t>Glass Spacer is based on 0.036 PSI (W/mK) for Ug 0.9 to 1.2 and 0.031 PSI (W/mK) for Ug 0.5 to 0.8.</t>
  </si>
  <si>
    <t>Volume 1 section 4.3.c.i &amp; 4.3.c.ii for the refurbishment of existing dwellings only.</t>
  </si>
  <si>
    <t>Configuration sizes are in accordance with Approved Document "L"</t>
  </si>
  <si>
    <t>Resultant values, when rounded to 1DP are the same for both U43300 and U43301.</t>
  </si>
  <si>
    <t>Profiles:</t>
  </si>
  <si>
    <t>Frame: U44008, U44009, U44013</t>
  </si>
  <si>
    <t>Sash: U43300, U43301</t>
  </si>
  <si>
    <t>Midrail: U43240. Lock Add-on: U43241</t>
  </si>
  <si>
    <t>Style:</t>
  </si>
  <si>
    <t>Single</t>
  </si>
  <si>
    <t>Double</t>
  </si>
  <si>
    <t>U44008Single0.8</t>
  </si>
  <si>
    <t>U44008Single0.9</t>
  </si>
  <si>
    <t>U44008Single1</t>
  </si>
  <si>
    <t>U44008Single1.1</t>
  </si>
  <si>
    <t>U44008Single1.2</t>
  </si>
  <si>
    <t>U44008Single0.7</t>
  </si>
  <si>
    <t>U44008Single0.6</t>
  </si>
  <si>
    <t>U44008Single0.5</t>
  </si>
  <si>
    <t>Meeting Stile: U43621, U43622</t>
  </si>
  <si>
    <t>U44008Double0.5</t>
  </si>
  <si>
    <t>U44008Double0.6</t>
  </si>
  <si>
    <t>U44008Double0.7</t>
  </si>
  <si>
    <t>U44008Double0.8</t>
  </si>
  <si>
    <t>U44008Double0.9</t>
  </si>
  <si>
    <t>U44008Double1</t>
  </si>
  <si>
    <t>U44008Double1.1</t>
  </si>
  <si>
    <t>U44008Double1.2</t>
  </si>
  <si>
    <t>U44009Single0.5</t>
  </si>
  <si>
    <t>U44009Single0.6</t>
  </si>
  <si>
    <t>U44009Single0.7</t>
  </si>
  <si>
    <t>U44009Single0.8</t>
  </si>
  <si>
    <t>U44009Single0.9</t>
  </si>
  <si>
    <t>U44009Single1</t>
  </si>
  <si>
    <t>U44009Single1.1</t>
  </si>
  <si>
    <t>U44009Single1.2</t>
  </si>
  <si>
    <t>U44009Double0.5</t>
  </si>
  <si>
    <t>U44009Double0.6</t>
  </si>
  <si>
    <t>U44009Double0.7</t>
  </si>
  <si>
    <t>U44009Double0.8</t>
  </si>
  <si>
    <t>U44009Double0.9</t>
  </si>
  <si>
    <t>U44009Double1</t>
  </si>
  <si>
    <t>U44009Double1.1</t>
  </si>
  <si>
    <t>U44009Double1.2</t>
  </si>
  <si>
    <t>U44013Single0.5</t>
  </si>
  <si>
    <t>U44013Single0.6</t>
  </si>
  <si>
    <t>U44013Single0.7</t>
  </si>
  <si>
    <t>U44013Single0.8</t>
  </si>
  <si>
    <t>U44013Single0.9</t>
  </si>
  <si>
    <t>U44013Single1</t>
  </si>
  <si>
    <t>U44013Single1.1</t>
  </si>
  <si>
    <t>U44013Single1.2</t>
  </si>
  <si>
    <t>U44013Double0.5</t>
  </si>
  <si>
    <t>U44013Double0.6</t>
  </si>
  <si>
    <t>U44013Double0.7</t>
  </si>
  <si>
    <t>U44013Double0.8</t>
  </si>
  <si>
    <t>U44013Double0.9</t>
  </si>
  <si>
    <t>U44013Double1</t>
  </si>
  <si>
    <t>U44013Double1.1</t>
  </si>
  <si>
    <t>U44013Double1.2</t>
  </si>
  <si>
    <t>U10062_U10063</t>
  </si>
  <si>
    <t>Interlock:</t>
  </si>
  <si>
    <t>Standard</t>
  </si>
  <si>
    <t>Foam:</t>
  </si>
  <si>
    <t>With</t>
  </si>
  <si>
    <t>Dual Track: U10021</t>
  </si>
  <si>
    <t>Triple Track: U10062 + U10063</t>
  </si>
  <si>
    <t>Sash: U10141 / Slim Interlock: U10120</t>
  </si>
  <si>
    <t>N/A refers to a combination that isn't available.</t>
  </si>
  <si>
    <t>Please refer to section 1 of the S140 manual for further information regarding the use of foam.</t>
  </si>
  <si>
    <t>Document Reference: ALUK-TEC-SER-PSD-141-A01</t>
  </si>
  <si>
    <t>Foam</t>
  </si>
  <si>
    <t>Style</t>
  </si>
  <si>
    <t>U10021</t>
  </si>
  <si>
    <t>U10021StandardWithout0.5</t>
  </si>
  <si>
    <t>Without</t>
  </si>
  <si>
    <t>Slim</t>
  </si>
  <si>
    <t>U10021StandardWithout0.6</t>
  </si>
  <si>
    <t>U10021StandardWithout0.7</t>
  </si>
  <si>
    <t>U10021StandardWithout0.8</t>
  </si>
  <si>
    <t>U10021StandardWithout0.9</t>
  </si>
  <si>
    <t>U10021StandardWithout1</t>
  </si>
  <si>
    <t>U10021StandardWithout1.1</t>
  </si>
  <si>
    <t>U10021StandardWithout1.2</t>
  </si>
  <si>
    <t>U10062_U10063StandardWithout0.5</t>
  </si>
  <si>
    <t>U10062_U10063StandardWithout0.6</t>
  </si>
  <si>
    <t>U10062_U10063StandardWithout0.7</t>
  </si>
  <si>
    <t>U10062_U10063StandardWithout0.8</t>
  </si>
  <si>
    <t>U10062_U10063StandardWithout0.9</t>
  </si>
  <si>
    <t>U10062_U10063StandardWithout1</t>
  </si>
  <si>
    <t>U10062_U10063StandardWithout1.1</t>
  </si>
  <si>
    <t>U10062_U10063StandardWithout1.2</t>
  </si>
  <si>
    <t>U10021SlimWith0.5</t>
  </si>
  <si>
    <t>U10021SlimWith0.6</t>
  </si>
  <si>
    <t>U10021SlimWith0.7</t>
  </si>
  <si>
    <t>U10021SlimWith0.8</t>
  </si>
  <si>
    <t>U10021SlimWith0.9</t>
  </si>
  <si>
    <t>U10021SlimWith1</t>
  </si>
  <si>
    <t>U10021SlimWith1.1</t>
  </si>
  <si>
    <t>U10021SlimWith1.2</t>
  </si>
  <si>
    <t>U10021StandardWith0.5</t>
  </si>
  <si>
    <t>U10021StandardWith0.6</t>
  </si>
  <si>
    <t>U10021StandardWith0.7</t>
  </si>
  <si>
    <t>U10021StandardWith0.8</t>
  </si>
  <si>
    <t>U10021StandardWith0.9</t>
  </si>
  <si>
    <t>U10021StandardWith1</t>
  </si>
  <si>
    <t>U10021StandardWith1.1</t>
  </si>
  <si>
    <t>U10021StandardWith1.2</t>
  </si>
  <si>
    <t>U10062_U10063StandardWith0.5</t>
  </si>
  <si>
    <t>U10062_U10063StandardWith0.6</t>
  </si>
  <si>
    <t>U10062_U10063StandardWith0.7</t>
  </si>
  <si>
    <t>U10062_U10063StandardWith0.8</t>
  </si>
  <si>
    <t>U10062_U10063StandardWith0.9</t>
  </si>
  <si>
    <t>U10062_U10063StandardWith1</t>
  </si>
  <si>
    <t>U10062_U10063StandardWith1.1</t>
  </si>
  <si>
    <t>U10062_U10063StandardWith1.2</t>
  </si>
  <si>
    <t>U10021SlimWithout0.5</t>
  </si>
  <si>
    <t>U10021SlimWithout0.6</t>
  </si>
  <si>
    <t>U10021SlimWithout0.7</t>
  </si>
  <si>
    <t>U10021SlimWithout0.8</t>
  </si>
  <si>
    <t>U10021SlimWithout0.9</t>
  </si>
  <si>
    <t>U10021SlimWithout1</t>
  </si>
  <si>
    <t>U10021SlimWithout1.1</t>
  </si>
  <si>
    <t>U10021SlimWithout1.2</t>
  </si>
  <si>
    <t/>
  </si>
  <si>
    <t>Double_Track</t>
  </si>
  <si>
    <t>N03123J</t>
  </si>
  <si>
    <t>Double Track: 3610, Triple Track: U03062</t>
  </si>
  <si>
    <t>Low Threshold: U03922</t>
  </si>
  <si>
    <t>Sash: U03120, U03122</t>
  </si>
  <si>
    <t>Glass Spacer is based on 0.036 PSI (W/mK) for Ug 0.8 to 1.2.</t>
  </si>
  <si>
    <t>Please note the U-values provided are based on either a 2 Track/2 Pane, or a 3 Track/3 Pane only.</t>
  </si>
  <si>
    <t>Document Reference: ALUK-TEC-SER-PSD-193-A01</t>
  </si>
  <si>
    <t>Double_TrackN03123J1.2</t>
  </si>
  <si>
    <t>Triple_Track</t>
  </si>
  <si>
    <t>N03124J</t>
  </si>
  <si>
    <t>Double_TrackN03123J1.1</t>
  </si>
  <si>
    <t>Low_Threshold</t>
  </si>
  <si>
    <t>N03126J</t>
  </si>
  <si>
    <t>Double_TrackN03123J1</t>
  </si>
  <si>
    <t>Double_TrackN03123J0.9</t>
  </si>
  <si>
    <t>Double_TrackN03123J0.8</t>
  </si>
  <si>
    <t>Double_TrackN03123J0.7</t>
  </si>
  <si>
    <t>Double_TrackN03123J0.6</t>
  </si>
  <si>
    <t>Double_TrackN03123J0.5</t>
  </si>
  <si>
    <t>Double_TrackN03124J1.2</t>
  </si>
  <si>
    <t>Double_TrackN03124J1.1</t>
  </si>
  <si>
    <t>Double_TrackN03124J1</t>
  </si>
  <si>
    <t>Double_TrackN03124J0.9</t>
  </si>
  <si>
    <t>Double_TrackN03124J0.8</t>
  </si>
  <si>
    <t>Double_TrackN03124J0.7</t>
  </si>
  <si>
    <t>Double_TrackN03124J0.6</t>
  </si>
  <si>
    <t>Double_TrackN03124J0.5</t>
  </si>
  <si>
    <t>Double_TrackN03126J1.2</t>
  </si>
  <si>
    <t>Double_TrackN03126J1.1</t>
  </si>
  <si>
    <t>Double_TrackN03126J1</t>
  </si>
  <si>
    <t>Double_TrackN03126J0.9</t>
  </si>
  <si>
    <t>Double_TrackN03126J0.8</t>
  </si>
  <si>
    <t>Double_TrackN03126J0.7</t>
  </si>
  <si>
    <t>Double_TrackN03126J0.6</t>
  </si>
  <si>
    <t>Double_TrackN03126J0.5</t>
  </si>
  <si>
    <t>Triple_TrackN03123J1.2</t>
  </si>
  <si>
    <t>Triple_TrackN03123J1.1</t>
  </si>
  <si>
    <t>Triple_TrackN03123J1</t>
  </si>
  <si>
    <t>Triple_TrackN03123J0.9</t>
  </si>
  <si>
    <t>Triple_TrackN03123J0.8</t>
  </si>
  <si>
    <t>Triple_TrackN03123J0.7</t>
  </si>
  <si>
    <t>Triple_TrackN03123J0.6</t>
  </si>
  <si>
    <t>Triple_TrackN03123J0.5</t>
  </si>
  <si>
    <t>Triple_TrackN03124J1.2</t>
  </si>
  <si>
    <t>Triple_TrackN03124J1.1</t>
  </si>
  <si>
    <t>Triple_TrackN03124J1</t>
  </si>
  <si>
    <t>Triple_TrackN03124J0.9</t>
  </si>
  <si>
    <t>Triple_TrackN03124J0.8</t>
  </si>
  <si>
    <t>Triple_TrackN03124J0.7</t>
  </si>
  <si>
    <t>Triple_TrackN03124J0.6</t>
  </si>
  <si>
    <t>Triple_TrackN03124J0.5</t>
  </si>
  <si>
    <t>Triple_TrackN03126J1.2</t>
  </si>
  <si>
    <t>Triple_TrackN03126J1.1</t>
  </si>
  <si>
    <t>Triple_TrackN03126J1</t>
  </si>
  <si>
    <t>Triple_TrackN03126J0.9</t>
  </si>
  <si>
    <t>Triple_TrackN03126J0.8</t>
  </si>
  <si>
    <t>Triple_TrackN03126J0.7</t>
  </si>
  <si>
    <t>Triple_TrackN03126J0.6</t>
  </si>
  <si>
    <t>Triple_TrackN03126J0.5</t>
  </si>
  <si>
    <t>Low_ThresholdN03123J1.2</t>
  </si>
  <si>
    <t>Low_ThresholdN03123J1.1</t>
  </si>
  <si>
    <t>Low_ThresholdN03123J1</t>
  </si>
  <si>
    <t>Low_ThresholdN03123J0.9</t>
  </si>
  <si>
    <t>Low_ThresholdN03123J0.8</t>
  </si>
  <si>
    <t>Low_ThresholdN03123J0.7</t>
  </si>
  <si>
    <t>Low_ThresholdN03123J0.6</t>
  </si>
  <si>
    <t>Low_ThresholdN03123J0.5</t>
  </si>
  <si>
    <t>Low_ThresholdN03124J1.2</t>
  </si>
  <si>
    <t>Low_ThresholdN03124J1.1</t>
  </si>
  <si>
    <t>Low_ThresholdN03124J1</t>
  </si>
  <si>
    <t>Low_ThresholdN03124J0.9</t>
  </si>
  <si>
    <t>Low_ThresholdN03124J0.8</t>
  </si>
  <si>
    <t>Low_ThresholdN03124J0.7</t>
  </si>
  <si>
    <t>Low_ThresholdN03124J0.6</t>
  </si>
  <si>
    <t>Low_ThresholdN03124J0.5</t>
  </si>
  <si>
    <t>Low_ThresholdN03126J1.2</t>
  </si>
  <si>
    <t>Low_ThresholdN03126J1.1</t>
  </si>
  <si>
    <t>Low_ThresholdN03126J1</t>
  </si>
  <si>
    <t>Low_ThresholdN03126J0.9</t>
  </si>
  <si>
    <t>Low_ThresholdN03126J0.8</t>
  </si>
  <si>
    <t>Low_ThresholdN03126J0.7</t>
  </si>
  <si>
    <t>Low_ThresholdN03126J0.6</t>
  </si>
  <si>
    <t>Low_ThresholdN03126J0.5</t>
  </si>
  <si>
    <t>U60002</t>
  </si>
  <si>
    <t>Bifold_330</t>
  </si>
  <si>
    <t>Fully Framed: U60002</t>
  </si>
  <si>
    <t>Low Threshold: U60404</t>
  </si>
  <si>
    <t>Sash: U60105</t>
  </si>
  <si>
    <t>Document Reference: ALUK-TEC-SER-PSD-137-A01</t>
  </si>
  <si>
    <t>U60002Bifold_3210.5</t>
  </si>
  <si>
    <t>U60404</t>
  </si>
  <si>
    <t>Bifold_321</t>
  </si>
  <si>
    <t>U60002Bifold_3210.6</t>
  </si>
  <si>
    <t>Single_Traffic</t>
  </si>
  <si>
    <t>U60002Bifold_3210.7</t>
  </si>
  <si>
    <t>Double_Traffic</t>
  </si>
  <si>
    <t>U60002Bifold_3210.8</t>
  </si>
  <si>
    <t>U60002Bifold_3210.9</t>
  </si>
  <si>
    <t>U60002Bifold_3211</t>
  </si>
  <si>
    <t>U60002Bifold_3211.1</t>
  </si>
  <si>
    <t>U60002Bifold_3211.2</t>
  </si>
  <si>
    <t>U60002Double_Traffic0.5</t>
  </si>
  <si>
    <t>U60002Double_Traffic0.6</t>
  </si>
  <si>
    <t>U60002Double_Traffic0.7</t>
  </si>
  <si>
    <t>U60002Double_Traffic0.8</t>
  </si>
  <si>
    <t>U60002Double_Traffic0.9</t>
  </si>
  <si>
    <t>U60002Double_Traffic1</t>
  </si>
  <si>
    <t>U60002Double_Traffic1.1</t>
  </si>
  <si>
    <t>U60002Double_Traffic1.2</t>
  </si>
  <si>
    <t>U60002Single_Traffic0.5</t>
  </si>
  <si>
    <t>U60002Single_Traffic0.6</t>
  </si>
  <si>
    <t>U60002Single_Traffic0.7</t>
  </si>
  <si>
    <t>U60002Single_Traffic0.8</t>
  </si>
  <si>
    <t>U60002Single_Traffic0.9</t>
  </si>
  <si>
    <t>U60002Single_Traffic1</t>
  </si>
  <si>
    <t>U60002Single_Traffic1.1</t>
  </si>
  <si>
    <t>U60002Single_Traffic1.2</t>
  </si>
  <si>
    <t>U60404Bifold_3210.5</t>
  </si>
  <si>
    <t>U60404Bifold_3210.6</t>
  </si>
  <si>
    <t>U60404Bifold_3210.7</t>
  </si>
  <si>
    <t>U60404Bifold_3210.8</t>
  </si>
  <si>
    <t>U60404Bifold_3210.9</t>
  </si>
  <si>
    <t>U60404Bifold_3211</t>
  </si>
  <si>
    <t>U60404Bifold_3211.1</t>
  </si>
  <si>
    <t>U60404Bifold_3211.2</t>
  </si>
  <si>
    <t>U60404Double_Traffic0.5</t>
  </si>
  <si>
    <t>U60404Double_Traffic0.6</t>
  </si>
  <si>
    <t>U60404Double_Traffic0.7</t>
  </si>
  <si>
    <t>U60404Double_Traffic0.8</t>
  </si>
  <si>
    <t>U60404Double_Traffic0.9</t>
  </si>
  <si>
    <t>U60404Double_Traffic1</t>
  </si>
  <si>
    <t>U60404Double_Traffic1.1</t>
  </si>
  <si>
    <t>U60404Double_Traffic1.2</t>
  </si>
  <si>
    <t>U60404Single_Traffic0.5</t>
  </si>
  <si>
    <t>U60404Single_Traffic0.6</t>
  </si>
  <si>
    <t>U60404Single_Traffic0.7</t>
  </si>
  <si>
    <t>U60404Single_Traffic0.8</t>
  </si>
  <si>
    <t>U60404Single_Traffic0.9</t>
  </si>
  <si>
    <t>U60404Single_Traffic1</t>
  </si>
  <si>
    <t>U60404Single_Traffic1.1</t>
  </si>
  <si>
    <t>U60404Single_Traffic1.2</t>
  </si>
  <si>
    <t>U60002Bifold_3300.5</t>
  </si>
  <si>
    <t>U60002Bifold_3300.6</t>
  </si>
  <si>
    <t>U60002Bifold_3300.7</t>
  </si>
  <si>
    <t>U60002Bifold_3300.8</t>
  </si>
  <si>
    <t>U60002Bifold_3300.9</t>
  </si>
  <si>
    <t>U60002Bifold_3301</t>
  </si>
  <si>
    <t>U60002Bifold_3301.1</t>
  </si>
  <si>
    <t>U60002Bifold_3301.2</t>
  </si>
  <si>
    <t>U60404Bifold_3300.5</t>
  </si>
  <si>
    <t>U60404Bifold_3300.6</t>
  </si>
  <si>
    <t>U60404Bifold_3300.7</t>
  </si>
  <si>
    <t>U60404Bifold_3300.8</t>
  </si>
  <si>
    <t>U60404Bifold_3300.9</t>
  </si>
  <si>
    <t>U60404Bifold_3301</t>
  </si>
  <si>
    <t>U60404Bifold_3301.1</t>
  </si>
  <si>
    <t>U60404Bifold_3301.2</t>
  </si>
  <si>
    <t>Windows &amp; Doors</t>
  </si>
  <si>
    <t>Bifolding Doors</t>
  </si>
  <si>
    <t>Sliding Doors</t>
  </si>
  <si>
    <r>
      <t xml:space="preserve">For further support on this document, please either speak to your local Sales Manager, or email </t>
    </r>
    <r>
      <rPr>
        <u/>
        <sz val="8"/>
        <color theme="1"/>
        <rFont val="Poppins Light"/>
      </rPr>
      <t>Software.UK@AluK.com.</t>
    </r>
  </si>
  <si>
    <t>58BW Heritage</t>
  </si>
  <si>
    <t>S140 L&amp;S</t>
  </si>
  <si>
    <t>S67</t>
  </si>
  <si>
    <t>BSF70</t>
  </si>
  <si>
    <t>You can click on the system name above to view the corresponding U-value Calculator.</t>
  </si>
  <si>
    <t>SC156</t>
  </si>
  <si>
    <t>K2400</t>
  </si>
  <si>
    <t>Frame: K2400, 800150 (Threshold)</t>
  </si>
  <si>
    <t>Standard Sash: K2404</t>
  </si>
  <si>
    <t>Slim Interlock: K2413</t>
  </si>
  <si>
    <t>Document Reference: ALUK-TEC-SER-PSD-171-A01</t>
  </si>
  <si>
    <t>K2400Standard1.2</t>
  </si>
  <si>
    <t>K2400Standard1.1</t>
  </si>
  <si>
    <t>K2400Standard1</t>
  </si>
  <si>
    <t>K2400Standard0.9</t>
  </si>
  <si>
    <t>K2400Standard0.8</t>
  </si>
  <si>
    <t>K2400Standard0.7</t>
  </si>
  <si>
    <t>K2400Standard0.6</t>
  </si>
  <si>
    <t>K2400Standard0.5</t>
  </si>
  <si>
    <t>K2400Slim1.2</t>
  </si>
  <si>
    <t>K2400Slim1.1</t>
  </si>
  <si>
    <t>K2400Slim1</t>
  </si>
  <si>
    <t>K2400Slim0.9</t>
  </si>
  <si>
    <t>K2400Slim0.8</t>
  </si>
  <si>
    <t>K2400Slim0.7</t>
  </si>
  <si>
    <t>K2400Slim0.6</t>
  </si>
  <si>
    <t>K2400Slim0.5</t>
  </si>
  <si>
    <t>C70S</t>
  </si>
  <si>
    <t>58BW HI</t>
  </si>
  <si>
    <t>58BD HI</t>
  </si>
  <si>
    <t>77ID</t>
  </si>
  <si>
    <t>77IW(E)</t>
  </si>
  <si>
    <t>U-Value (Document L 4.2.c.ii or 4.3.b.ii) Link.</t>
  </si>
  <si>
    <t>U26000</t>
  </si>
  <si>
    <t>Sash:</t>
  </si>
  <si>
    <t>U26120</t>
  </si>
  <si>
    <t>Open Out: U26120</t>
  </si>
  <si>
    <t>TBT: U26121</t>
  </si>
  <si>
    <t>Configuration sizes are 1537.5mm (W) x 1480.0mm (H) in accordance with Approved Document "L"</t>
  </si>
  <si>
    <t>Volume 1 section 4.2.c.i for the refurbishment of existing dwellings only.</t>
  </si>
  <si>
    <t>Document Reference: ALUK-TEC-SER-PSD-136-A01</t>
  </si>
  <si>
    <t>U26000U261200.5</t>
  </si>
  <si>
    <t>U26121</t>
  </si>
  <si>
    <t>U26000U261200.6</t>
  </si>
  <si>
    <t>U26000U261200.7</t>
  </si>
  <si>
    <t>U26000U261200.8</t>
  </si>
  <si>
    <t>U26000U261200.9</t>
  </si>
  <si>
    <t>U26000U261201</t>
  </si>
  <si>
    <t>U26000U261201.1</t>
  </si>
  <si>
    <t>U26000U261201.2</t>
  </si>
  <si>
    <t>U26000U261210.5</t>
  </si>
  <si>
    <t>U26000U261210.6</t>
  </si>
  <si>
    <t>U26000U261210.7</t>
  </si>
  <si>
    <t>U26000U261210.8</t>
  </si>
  <si>
    <t>U26000U261210.9</t>
  </si>
  <si>
    <t>U26000U261211</t>
  </si>
  <si>
    <t>U26000U261211.1</t>
  </si>
  <si>
    <t>U26000U261211.2</t>
  </si>
  <si>
    <t>U26001U261200.5</t>
  </si>
  <si>
    <t>U26001U261200.6</t>
  </si>
  <si>
    <t>U26001U261200.7</t>
  </si>
  <si>
    <t>U26001U261200.8</t>
  </si>
  <si>
    <t>U26001U261200.9</t>
  </si>
  <si>
    <t>U26001U261201</t>
  </si>
  <si>
    <t>U26001U261201.1</t>
  </si>
  <si>
    <t>U26001U261201.2</t>
  </si>
  <si>
    <t>U26001U261210.5</t>
  </si>
  <si>
    <t>U26001U261210.6</t>
  </si>
  <si>
    <t>U26001U261210.7</t>
  </si>
  <si>
    <t>U26001U261210.8</t>
  </si>
  <si>
    <t>U26001U261210.9</t>
  </si>
  <si>
    <t>U26001U261211</t>
  </si>
  <si>
    <t>U26001U261211.1</t>
  </si>
  <si>
    <t>U26001U261211.2</t>
  </si>
  <si>
    <t>U26002U261200.5</t>
  </si>
  <si>
    <t>U26002U261200.6</t>
  </si>
  <si>
    <t>U26002U261200.7</t>
  </si>
  <si>
    <t>U26002U261200.8</t>
  </si>
  <si>
    <t>U26002U261200.9</t>
  </si>
  <si>
    <t>U26002U261201</t>
  </si>
  <si>
    <t>U26002U261201.1</t>
  </si>
  <si>
    <t>U26002U261201.2</t>
  </si>
  <si>
    <t>U26002U261210.5</t>
  </si>
  <si>
    <t>U26002U261210.6</t>
  </si>
  <si>
    <t>U26002U261210.7</t>
  </si>
  <si>
    <t>U26002U261210.8</t>
  </si>
  <si>
    <t>U26002U261210.9</t>
  </si>
  <si>
    <t>U26002U261211</t>
  </si>
  <si>
    <t>U26002U261211.1</t>
  </si>
  <si>
    <t>U26002U261211.2</t>
  </si>
  <si>
    <t>U26003U261200.5</t>
  </si>
  <si>
    <t>U26003U261200.6</t>
  </si>
  <si>
    <t>U26003U261200.7</t>
  </si>
  <si>
    <t>U26003U261200.8</t>
  </si>
  <si>
    <t>U26003U261200.9</t>
  </si>
  <si>
    <t>U26003U261201</t>
  </si>
  <si>
    <t>U26003U261201.1</t>
  </si>
  <si>
    <t>U26003U261201.2</t>
  </si>
  <si>
    <t>U26003U261210.5</t>
  </si>
  <si>
    <t>U26003U261210.6</t>
  </si>
  <si>
    <t>U26003U261210.7</t>
  </si>
  <si>
    <t>U26003U261210.8</t>
  </si>
  <si>
    <t>U26003U261210.9</t>
  </si>
  <si>
    <t>U26003U261211</t>
  </si>
  <si>
    <t>U26003U261211.1</t>
  </si>
  <si>
    <t>U26003U261211.2</t>
  </si>
  <si>
    <t xml:space="preserve">58BW ST HI: AW614, AW685, AW686, AW690 </t>
  </si>
  <si>
    <t>58BW HI: U43101, U44101, U44102, U44103, U44104, U44105</t>
  </si>
  <si>
    <t>58BW OI HI: U44100</t>
  </si>
  <si>
    <t>All simulations are based on an opener next to a fixed light using Mullion profile U44045.</t>
  </si>
  <si>
    <t>U44004AW6140.5</t>
  </si>
  <si>
    <t>U44004AW6140.6</t>
  </si>
  <si>
    <t>U44004AW6140.7</t>
  </si>
  <si>
    <t>U44004AW6140.8</t>
  </si>
  <si>
    <t>U44004AW6140.9</t>
  </si>
  <si>
    <t>U44004AW6141</t>
  </si>
  <si>
    <t>U44004AW6141.1</t>
  </si>
  <si>
    <t>U44004AW6141.2</t>
  </si>
  <si>
    <t>U44004AW6850.5</t>
  </si>
  <si>
    <t>U44004AW6850.6</t>
  </si>
  <si>
    <t>U44004AW6850.7</t>
  </si>
  <si>
    <t>U44004AW6850.8</t>
  </si>
  <si>
    <t>U44004AW6850.9</t>
  </si>
  <si>
    <t>U44004AW6851</t>
  </si>
  <si>
    <t>U44004AW6851.1</t>
  </si>
  <si>
    <t>U44004AW6851.2</t>
  </si>
  <si>
    <t>U44004AW6860.5</t>
  </si>
  <si>
    <t>U44004AW6860.6</t>
  </si>
  <si>
    <t>U44004AW6860.7</t>
  </si>
  <si>
    <t>U44004AW6860.8</t>
  </si>
  <si>
    <t>U44004AW6860.9</t>
  </si>
  <si>
    <t>U44004AW6861</t>
  </si>
  <si>
    <t>U44004AW6861.1</t>
  </si>
  <si>
    <t>U44004AW6861.2</t>
  </si>
  <si>
    <t>U44004AW6900.5</t>
  </si>
  <si>
    <t>U44004AW6900.6</t>
  </si>
  <si>
    <t>U44004AW6900.7</t>
  </si>
  <si>
    <t>U44004AW6900.8</t>
  </si>
  <si>
    <t>U44004AW6900.9</t>
  </si>
  <si>
    <t>U44004AW6901</t>
  </si>
  <si>
    <t>U44004AW6901.1</t>
  </si>
  <si>
    <t>U44004AW6901.2</t>
  </si>
  <si>
    <t>U44004U431010.5</t>
  </si>
  <si>
    <t>U44004U431010.6</t>
  </si>
  <si>
    <t>U44004U431010.7</t>
  </si>
  <si>
    <t>U44004U431010.8</t>
  </si>
  <si>
    <t>U44004U431010.9</t>
  </si>
  <si>
    <t>U44004U431011</t>
  </si>
  <si>
    <t>U44004U431011.1</t>
  </si>
  <si>
    <t>U44004U431011.2</t>
  </si>
  <si>
    <t>U44004U441000.5</t>
  </si>
  <si>
    <t>U44004U441000.6</t>
  </si>
  <si>
    <t>U44004U441000.7</t>
  </si>
  <si>
    <t>U44004U441000.8</t>
  </si>
  <si>
    <t>U44004U441000.9</t>
  </si>
  <si>
    <t>U44004U441001</t>
  </si>
  <si>
    <t>U44004U441001.1</t>
  </si>
  <si>
    <t>U44004U441001.2</t>
  </si>
  <si>
    <t>U44004U441010.5</t>
  </si>
  <si>
    <t>U44004U441010.6</t>
  </si>
  <si>
    <t>U44004U441010.7</t>
  </si>
  <si>
    <t>U44004U441010.8</t>
  </si>
  <si>
    <t>U44004U441010.9</t>
  </si>
  <si>
    <t>U44004U441011</t>
  </si>
  <si>
    <t>U44004U441011.1</t>
  </si>
  <si>
    <t>U44004U441011.2</t>
  </si>
  <si>
    <t>U44004U441020.5</t>
  </si>
  <si>
    <t>U44004U441020.6</t>
  </si>
  <si>
    <t>U44004U441020.7</t>
  </si>
  <si>
    <t>U44004U441020.8</t>
  </si>
  <si>
    <t>U44004U441020.9</t>
  </si>
  <si>
    <t>U44004U441021</t>
  </si>
  <si>
    <t>U44004U441021.1</t>
  </si>
  <si>
    <t>U44004U441021.2</t>
  </si>
  <si>
    <t>U44004U441030.5</t>
  </si>
  <si>
    <t>U44004U441030.6</t>
  </si>
  <si>
    <t>U44004U441030.7</t>
  </si>
  <si>
    <t>U44004U441030.8</t>
  </si>
  <si>
    <t>U44004U441030.9</t>
  </si>
  <si>
    <t>U44004U441031</t>
  </si>
  <si>
    <t>U44004U441031.1</t>
  </si>
  <si>
    <t>U44004U441031.2</t>
  </si>
  <si>
    <t>U44004U441040.5</t>
  </si>
  <si>
    <t>U44004U441040.6</t>
  </si>
  <si>
    <t>U44004U441040.7</t>
  </si>
  <si>
    <t>U44004U441040.8</t>
  </si>
  <si>
    <t>U44004U441040.9</t>
  </si>
  <si>
    <t>U44004U441041</t>
  </si>
  <si>
    <t>U44004U441041.1</t>
  </si>
  <si>
    <t>U44004U441041.2</t>
  </si>
  <si>
    <t>U44004U441050.5</t>
  </si>
  <si>
    <t>U44004U441050.6</t>
  </si>
  <si>
    <t>U44004U441050.7</t>
  </si>
  <si>
    <t>U44004U441050.8</t>
  </si>
  <si>
    <t>U44004U441050.9</t>
  </si>
  <si>
    <t>U44004U441051</t>
  </si>
  <si>
    <t>U44004U441051.1</t>
  </si>
  <si>
    <t>U44005AW6140.5</t>
  </si>
  <si>
    <t>U44005AW6140.6</t>
  </si>
  <si>
    <t>U44005AW6140.7</t>
  </si>
  <si>
    <t>U44005AW6140.8</t>
  </si>
  <si>
    <t>U44005AW6140.9</t>
  </si>
  <si>
    <t>U44005AW6141</t>
  </si>
  <si>
    <t>U44005AW6141.1</t>
  </si>
  <si>
    <t>U44005AW6141.2</t>
  </si>
  <si>
    <t>U44005AW6850.5</t>
  </si>
  <si>
    <t>U44005AW6850.6</t>
  </si>
  <si>
    <t>U44005AW6850.7</t>
  </si>
  <si>
    <t>U44005AW6850.8</t>
  </si>
  <si>
    <t>U44005AW6850.9</t>
  </si>
  <si>
    <t>U44005AW6851</t>
  </si>
  <si>
    <t>U44005AW6851.1</t>
  </si>
  <si>
    <t>U44005AW6851.2</t>
  </si>
  <si>
    <t>U44005AW6860.5</t>
  </si>
  <si>
    <t>U44005AW6860.6</t>
  </si>
  <si>
    <t>U44005AW6860.7</t>
  </si>
  <si>
    <t>U44005AW6860.8</t>
  </si>
  <si>
    <t>U44005AW6860.9</t>
  </si>
  <si>
    <t>U44005AW6861</t>
  </si>
  <si>
    <t>U44005AW6861.1</t>
  </si>
  <si>
    <t>U44005AW6861.2</t>
  </si>
  <si>
    <t>U44005AW6900.5</t>
  </si>
  <si>
    <t>U44005AW6900.6</t>
  </si>
  <si>
    <t>U44005AW6900.7</t>
  </si>
  <si>
    <t>U44005AW6900.8</t>
  </si>
  <si>
    <t>U44005AW6900.9</t>
  </si>
  <si>
    <t>U44005AW6901</t>
  </si>
  <si>
    <t>U44005AW6901.1</t>
  </si>
  <si>
    <t>U44005AW6901.2</t>
  </si>
  <si>
    <t>U44005U431010.5</t>
  </si>
  <si>
    <t>U44005U431010.6</t>
  </si>
  <si>
    <t>U44005U431010.7</t>
  </si>
  <si>
    <t>U44005U431010.8</t>
  </si>
  <si>
    <t>U44005U431010.9</t>
  </si>
  <si>
    <t>U44005U431011</t>
  </si>
  <si>
    <t>U44005U431011.1</t>
  </si>
  <si>
    <t>U44005U431011.2</t>
  </si>
  <si>
    <t>U44005U441000.5</t>
  </si>
  <si>
    <t>U44005U441000.6</t>
  </si>
  <si>
    <t>U44005U441000.7</t>
  </si>
  <si>
    <t>U44005U441000.8</t>
  </si>
  <si>
    <t>U44005U441000.9</t>
  </si>
  <si>
    <t>U44005U441001</t>
  </si>
  <si>
    <t>U44005U441001.1</t>
  </si>
  <si>
    <t>U44005U441001.2</t>
  </si>
  <si>
    <t>U44005U441010.5</t>
  </si>
  <si>
    <t>U44005U441010.6</t>
  </si>
  <si>
    <t>U44005U441010.7</t>
  </si>
  <si>
    <t>U44005U441010.8</t>
  </si>
  <si>
    <t>U44005U441010.9</t>
  </si>
  <si>
    <t>U44005U441011</t>
  </si>
  <si>
    <t>U44005U441011.1</t>
  </si>
  <si>
    <t>U44005U441011.2</t>
  </si>
  <si>
    <t>U44005U441020.5</t>
  </si>
  <si>
    <t>U44005U441020.6</t>
  </si>
  <si>
    <t>U44005U441020.7</t>
  </si>
  <si>
    <t>U44005U441020.8</t>
  </si>
  <si>
    <t>U44005U441020.9</t>
  </si>
  <si>
    <t>U44005U441021</t>
  </si>
  <si>
    <t>U44005U441021.1</t>
  </si>
  <si>
    <t>U44005U441021.2</t>
  </si>
  <si>
    <t>U44005U441030.5</t>
  </si>
  <si>
    <t>U44005U441030.6</t>
  </si>
  <si>
    <t>U44005U441030.7</t>
  </si>
  <si>
    <t>U44005U441030.8</t>
  </si>
  <si>
    <t>U44005U441030.9</t>
  </si>
  <si>
    <t>U44005U441031</t>
  </si>
  <si>
    <t>U44005U441031.1</t>
  </si>
  <si>
    <t>U44005U441031.2</t>
  </si>
  <si>
    <t>U44005U441040.5</t>
  </si>
  <si>
    <t>U44005U441040.6</t>
  </si>
  <si>
    <t>U44005U441040.7</t>
  </si>
  <si>
    <t>U44005U441040.8</t>
  </si>
  <si>
    <t>U44005U441040.9</t>
  </si>
  <si>
    <t>1..3</t>
  </si>
  <si>
    <t>U44005U441041</t>
  </si>
  <si>
    <t>U44005U441041.1</t>
  </si>
  <si>
    <t>U44005U441041.2</t>
  </si>
  <si>
    <t>U44005U441050.5</t>
  </si>
  <si>
    <t>U44005U441050.6</t>
  </si>
  <si>
    <t>U44005U441050.7</t>
  </si>
  <si>
    <t>U44005U441050.8</t>
  </si>
  <si>
    <t>U44005U441050.9</t>
  </si>
  <si>
    <t>U44005U441051</t>
  </si>
  <si>
    <t>U44005U441051.1</t>
  </si>
  <si>
    <t>U44005U441051.2</t>
  </si>
  <si>
    <t>U44006AW6140.5</t>
  </si>
  <si>
    <t>U44006AW6140.6</t>
  </si>
  <si>
    <t>U44006AW6140.7</t>
  </si>
  <si>
    <t>U44006AW6140.8</t>
  </si>
  <si>
    <t>U44006AW6140.9</t>
  </si>
  <si>
    <t>U44006AW6141</t>
  </si>
  <si>
    <t>U44006AW6141.1</t>
  </si>
  <si>
    <t>U44006AW6141.2</t>
  </si>
  <si>
    <t>U44006AW6850.5</t>
  </si>
  <si>
    <t>U44006AW6850.6</t>
  </si>
  <si>
    <t>U44006AW6850.7</t>
  </si>
  <si>
    <t>U44006AW6850.8</t>
  </si>
  <si>
    <t>U44006AW6850.9</t>
  </si>
  <si>
    <t>U44006AW6851</t>
  </si>
  <si>
    <t>U44006AW6851.1</t>
  </si>
  <si>
    <t>U44006AW6851.2</t>
  </si>
  <si>
    <t>U44006AW6860.5</t>
  </si>
  <si>
    <t>U44006AW6860.6</t>
  </si>
  <si>
    <t>U44006AW6860.7</t>
  </si>
  <si>
    <t>U44006AW6860.8</t>
  </si>
  <si>
    <t>U44006AW6860.9</t>
  </si>
  <si>
    <t>U44006AW6861</t>
  </si>
  <si>
    <t>U44006AW6861.1</t>
  </si>
  <si>
    <t>U44006AW6861.2</t>
  </si>
  <si>
    <t>U44006AW6900.5</t>
  </si>
  <si>
    <t>U44006AW6900.6</t>
  </si>
  <si>
    <t>U44006AW6900.7</t>
  </si>
  <si>
    <t>U44006AW6900.8</t>
  </si>
  <si>
    <t>U44006AW6900.9</t>
  </si>
  <si>
    <t>U44006AW6901</t>
  </si>
  <si>
    <t>U44006AW6901.1</t>
  </si>
  <si>
    <t>U44006AW6901.2</t>
  </si>
  <si>
    <t>U44006U431010.5</t>
  </si>
  <si>
    <t>U44006U431010.6</t>
  </si>
  <si>
    <t>U44006U431010.7</t>
  </si>
  <si>
    <t>U44006U431010.8</t>
  </si>
  <si>
    <t>U44006U431010.9</t>
  </si>
  <si>
    <t>U44006U431011</t>
  </si>
  <si>
    <t>U44006U431011.1</t>
  </si>
  <si>
    <t>U44006U431011.2</t>
  </si>
  <si>
    <t>U44006U441000.5</t>
  </si>
  <si>
    <t>U44006U441000.6</t>
  </si>
  <si>
    <t>U44006U441000.7</t>
  </si>
  <si>
    <t>U44006U441000.8</t>
  </si>
  <si>
    <t>U44006U441000.9</t>
  </si>
  <si>
    <t>U44006U441001</t>
  </si>
  <si>
    <t>U44006U441001.1</t>
  </si>
  <si>
    <t>U44006U441001.2</t>
  </si>
  <si>
    <t>U44006U441010.5</t>
  </si>
  <si>
    <t>U44006U441010.6</t>
  </si>
  <si>
    <t>U44006U441010.7</t>
  </si>
  <si>
    <t>U44006U441010.8</t>
  </si>
  <si>
    <t>U44006U441010.9</t>
  </si>
  <si>
    <t>U44006U441011</t>
  </si>
  <si>
    <t>U44006U441011.1</t>
  </si>
  <si>
    <t>U44006U441011.2</t>
  </si>
  <si>
    <t>U44006U441020.5</t>
  </si>
  <si>
    <t>U44006U441020.6</t>
  </si>
  <si>
    <t>U44006U441020.7</t>
  </si>
  <si>
    <t>U44006U441020.8</t>
  </si>
  <si>
    <t>U44006U441020.9</t>
  </si>
  <si>
    <t>U44006U441021</t>
  </si>
  <si>
    <t>U44006U441021.1</t>
  </si>
  <si>
    <t>U44006U441021.2</t>
  </si>
  <si>
    <t>U44006U441030.5</t>
  </si>
  <si>
    <t>U44006U441030.6</t>
  </si>
  <si>
    <t>U44006U441030.7</t>
  </si>
  <si>
    <t>U44006U441030.8</t>
  </si>
  <si>
    <t>U44006U441030.9</t>
  </si>
  <si>
    <t>U44006U441031</t>
  </si>
  <si>
    <t>U44006U441031.1</t>
  </si>
  <si>
    <t>U44006U441031.2</t>
  </si>
  <si>
    <t>U44006U441040.5</t>
  </si>
  <si>
    <t>U44006U441040.6</t>
  </si>
  <si>
    <t>U44006U441040.7</t>
  </si>
  <si>
    <t>U44006U441040.8</t>
  </si>
  <si>
    <t>U44006U441040.9</t>
  </si>
  <si>
    <t>U44006U441041</t>
  </si>
  <si>
    <t>U44006U441041.1</t>
  </si>
  <si>
    <t>U44006U441041.2</t>
  </si>
  <si>
    <t>U44006U441050.5</t>
  </si>
  <si>
    <t>U44006U441050.6</t>
  </si>
  <si>
    <t>U44006U441050.7</t>
  </si>
  <si>
    <t>U44006U441050.8</t>
  </si>
  <si>
    <t>U44006U441050.9</t>
  </si>
  <si>
    <t>U44006U441051</t>
  </si>
  <si>
    <t>U44006U441051.1</t>
  </si>
  <si>
    <t>U44006U441051.2</t>
  </si>
  <si>
    <t>U44007AW6140.5</t>
  </si>
  <si>
    <t>U44007AW6140.6</t>
  </si>
  <si>
    <t>U44007AW6140.7</t>
  </si>
  <si>
    <t>U44007AW6140.8</t>
  </si>
  <si>
    <t>U44007AW6140.9</t>
  </si>
  <si>
    <t>U44007AW6141</t>
  </si>
  <si>
    <t>U44007AW6141.1</t>
  </si>
  <si>
    <t>U44007AW6141.2</t>
  </si>
  <si>
    <t>U44007AW6850.5</t>
  </si>
  <si>
    <t>U44007AW6850.6</t>
  </si>
  <si>
    <t>U44007AW6850.7</t>
  </si>
  <si>
    <t>U44007AW6850.8</t>
  </si>
  <si>
    <t>U44007AW6850.9</t>
  </si>
  <si>
    <t>U44007AW6851</t>
  </si>
  <si>
    <t>U44007AW6851.1</t>
  </si>
  <si>
    <t>U44007AW6851.2</t>
  </si>
  <si>
    <t>U44007AW6860.5</t>
  </si>
  <si>
    <t>U44007AW6860.6</t>
  </si>
  <si>
    <t>U44007AW6860.7</t>
  </si>
  <si>
    <t>U44007AW6860.8</t>
  </si>
  <si>
    <t>U44007AW6860.9</t>
  </si>
  <si>
    <t>U44007AW6861</t>
  </si>
  <si>
    <t>U44007AW6861.1</t>
  </si>
  <si>
    <t>U44007AW6861.2</t>
  </si>
  <si>
    <t>U44007AW6900.5</t>
  </si>
  <si>
    <t>U44007AW6900.6</t>
  </si>
  <si>
    <t>U44007AW6900.7</t>
  </si>
  <si>
    <t>U44007AW6900.8</t>
  </si>
  <si>
    <t>U44007AW6900.9</t>
  </si>
  <si>
    <t>U44007AW6901</t>
  </si>
  <si>
    <t>U44007AW6901.1</t>
  </si>
  <si>
    <t>U44007AW6901.2</t>
  </si>
  <si>
    <t>U44007U431010.5</t>
  </si>
  <si>
    <t>U44007U431010.6</t>
  </si>
  <si>
    <t>U44007U431010.7</t>
  </si>
  <si>
    <t>U44007U431010.8</t>
  </si>
  <si>
    <t>U44007U431010.9</t>
  </si>
  <si>
    <t>U44007U431011</t>
  </si>
  <si>
    <t>U44007U431011.1</t>
  </si>
  <si>
    <t>U44007U431011.2</t>
  </si>
  <si>
    <t>U44007U441000.5</t>
  </si>
  <si>
    <t>U44007U441000.6</t>
  </si>
  <si>
    <t>U44007U441000.7</t>
  </si>
  <si>
    <t>U44007U441000.8</t>
  </si>
  <si>
    <t>U44007U441000.9</t>
  </si>
  <si>
    <t>U44007U441001</t>
  </si>
  <si>
    <t>U44007U441001.1</t>
  </si>
  <si>
    <t>U44007U441001.2</t>
  </si>
  <si>
    <t>U44007U441010.5</t>
  </si>
  <si>
    <t>U44007U441010.6</t>
  </si>
  <si>
    <t>U44007U441010.7</t>
  </si>
  <si>
    <t>U44007U441010.8</t>
  </si>
  <si>
    <t>U44007U441010.9</t>
  </si>
  <si>
    <t>U44007U441011</t>
  </si>
  <si>
    <t>U44007U441011.1</t>
  </si>
  <si>
    <t>U44007U441011.2</t>
  </si>
  <si>
    <t>U44007U441020.5</t>
  </si>
  <si>
    <t>U44007U441020.6</t>
  </si>
  <si>
    <t>U44007U441020.7</t>
  </si>
  <si>
    <t>U44007U441020.8</t>
  </si>
  <si>
    <t>U44007U441020.9</t>
  </si>
  <si>
    <t>U44007U441021</t>
  </si>
  <si>
    <t>U44007U441021.1</t>
  </si>
  <si>
    <t>U44007U441021.2</t>
  </si>
  <si>
    <t>U44007U441030.5</t>
  </si>
  <si>
    <t>U44007U441030.6</t>
  </si>
  <si>
    <t>U44007U441030.7</t>
  </si>
  <si>
    <t>U44007U441030.8</t>
  </si>
  <si>
    <t>U44007U441030.9</t>
  </si>
  <si>
    <t>U44007U441031</t>
  </si>
  <si>
    <t>U44007U441031.1</t>
  </si>
  <si>
    <t>U44007U441031.2</t>
  </si>
  <si>
    <t>U44007U441040.5</t>
  </si>
  <si>
    <t>U44007U441040.6</t>
  </si>
  <si>
    <t>U44007U441040.7</t>
  </si>
  <si>
    <t>U44007U441040.8</t>
  </si>
  <si>
    <t>U44007U441040.9</t>
  </si>
  <si>
    <t>U44007U441041</t>
  </si>
  <si>
    <t>U44007U441041.1</t>
  </si>
  <si>
    <t>U44007U441041.2</t>
  </si>
  <si>
    <t>U44007U441050.5</t>
  </si>
  <si>
    <t>U44007U441050.6</t>
  </si>
  <si>
    <t>U44007U441050.7</t>
  </si>
  <si>
    <t>U44007U441050.8</t>
  </si>
  <si>
    <t>U44007U441050.9</t>
  </si>
  <si>
    <t>U44007U441051</t>
  </si>
  <si>
    <t>U44007U441051.1</t>
  </si>
  <si>
    <t>U44007U441051.2</t>
  </si>
  <si>
    <t>U44008AW6140.5</t>
  </si>
  <si>
    <t>U44008AW6140.6</t>
  </si>
  <si>
    <t>U44008AW6140.7</t>
  </si>
  <si>
    <t>U44008AW6140.8</t>
  </si>
  <si>
    <t>U44008AW6140.9</t>
  </si>
  <si>
    <t>U44008AW6141</t>
  </si>
  <si>
    <t>U44008AW6141.1</t>
  </si>
  <si>
    <t>U44008AW6141.2</t>
  </si>
  <si>
    <t>U44008AW6850.5</t>
  </si>
  <si>
    <t>U44008AW6850.6</t>
  </si>
  <si>
    <t>U44008AW6850.7</t>
  </si>
  <si>
    <t>U44008AW6850.8</t>
  </si>
  <si>
    <t>U44008AW6850.9</t>
  </si>
  <si>
    <t>U44008AW6851</t>
  </si>
  <si>
    <t>U44008AW6851.1</t>
  </si>
  <si>
    <t>U44008AW6851.2</t>
  </si>
  <si>
    <t>U44008AW6860.5</t>
  </si>
  <si>
    <t>U44008AW6860.6</t>
  </si>
  <si>
    <t>U44008AW6860.7</t>
  </si>
  <si>
    <t>U44008AW6860.8</t>
  </si>
  <si>
    <t>U44008AW6860.9</t>
  </si>
  <si>
    <t>U44008AW6861</t>
  </si>
  <si>
    <t>U44008AW6861.1</t>
  </si>
  <si>
    <t>U44008AW6861.2</t>
  </si>
  <si>
    <t>U44008AW6900.5</t>
  </si>
  <si>
    <t>U44008AW6900.6</t>
  </si>
  <si>
    <t>U44008AW6900.7</t>
  </si>
  <si>
    <t>U44008AW6900.8</t>
  </si>
  <si>
    <t>U44008AW6900.9</t>
  </si>
  <si>
    <t>U44008AW6901</t>
  </si>
  <si>
    <t>U44008AW6901.1</t>
  </si>
  <si>
    <t>U44008AW6901.2</t>
  </si>
  <si>
    <t>U44008U431010.5</t>
  </si>
  <si>
    <t>U44008U431010.6</t>
  </si>
  <si>
    <t>U44008U431010.7</t>
  </si>
  <si>
    <t>U44008U431010.8</t>
  </si>
  <si>
    <t>U44008U431010.9</t>
  </si>
  <si>
    <t>U44008U431011</t>
  </si>
  <si>
    <t>U44008U431011.1</t>
  </si>
  <si>
    <t>U44008U431011.2</t>
  </si>
  <si>
    <t>U44008U441000.5</t>
  </si>
  <si>
    <t>U44008U441000.6</t>
  </si>
  <si>
    <t>U44008U441000.7</t>
  </si>
  <si>
    <t>U44008U441000.8</t>
  </si>
  <si>
    <t>U44008U441000.9</t>
  </si>
  <si>
    <t>U44008U441001</t>
  </si>
  <si>
    <t>U44008U441001.1</t>
  </si>
  <si>
    <t>U44008U441001.2</t>
  </si>
  <si>
    <t>U44008U441010.5</t>
  </si>
  <si>
    <t>U44008U441010.6</t>
  </si>
  <si>
    <t>U44008U441010.7</t>
  </si>
  <si>
    <t>U44008U441010.8</t>
  </si>
  <si>
    <t>U44008U441010.9</t>
  </si>
  <si>
    <t>U44008U441011</t>
  </si>
  <si>
    <t>U44008U441011.1</t>
  </si>
  <si>
    <t>U44008U441011.2</t>
  </si>
  <si>
    <t>U44008U441020.5</t>
  </si>
  <si>
    <t>U44008U441020.6</t>
  </si>
  <si>
    <t>U44008U441020.7</t>
  </si>
  <si>
    <t>U44008U441020.8</t>
  </si>
  <si>
    <t>U44008U441020.9</t>
  </si>
  <si>
    <t>U44008U441021</t>
  </si>
  <si>
    <t>U44008U441021.1</t>
  </si>
  <si>
    <t>U44008U441021.2</t>
  </si>
  <si>
    <t>U44008U441030.5</t>
  </si>
  <si>
    <t>U44008U441030.6</t>
  </si>
  <si>
    <t>U44008U441030.7</t>
  </si>
  <si>
    <t>U44008U441030.8</t>
  </si>
  <si>
    <t>U44008U441030.9</t>
  </si>
  <si>
    <t>U44008U441031</t>
  </si>
  <si>
    <t>U44008U441031.1</t>
  </si>
  <si>
    <t>U44008U441031.2</t>
  </si>
  <si>
    <t>U44008U441040.5</t>
  </si>
  <si>
    <t>U44008U441040.6</t>
  </si>
  <si>
    <t>U44008U441040.7</t>
  </si>
  <si>
    <t>U44008U441040.8</t>
  </si>
  <si>
    <t>U44008U441040.9</t>
  </si>
  <si>
    <t>U44008U441041</t>
  </si>
  <si>
    <t>U44008U441041.1</t>
  </si>
  <si>
    <t>U44008U441041.2</t>
  </si>
  <si>
    <t>U44008U441050.5</t>
  </si>
  <si>
    <t>U44008U441050.6</t>
  </si>
  <si>
    <t>U44008U441050.7</t>
  </si>
  <si>
    <t>U44008U441050.8</t>
  </si>
  <si>
    <t>U44008U441050.9</t>
  </si>
  <si>
    <t>U44008U441051</t>
  </si>
  <si>
    <t>U44008U441051.1</t>
  </si>
  <si>
    <t>U44008U441051.2</t>
  </si>
  <si>
    <t>U44009AW6140.5</t>
  </si>
  <si>
    <t>U44009AW6140.6</t>
  </si>
  <si>
    <t>U44009AW6140.7</t>
  </si>
  <si>
    <t>U44009AW6140.8</t>
  </si>
  <si>
    <t>U44009AW6140.9</t>
  </si>
  <si>
    <t>U44009AW6141</t>
  </si>
  <si>
    <t>U44009AW6141.1</t>
  </si>
  <si>
    <t>U44009AW6141.2</t>
  </si>
  <si>
    <t>U44009AW6850.5</t>
  </si>
  <si>
    <t>U44009AW6850.6</t>
  </si>
  <si>
    <t>U44009AW6850.7</t>
  </si>
  <si>
    <t>U44009AW6850.8</t>
  </si>
  <si>
    <t>U44009AW6850.9</t>
  </si>
  <si>
    <t>U44009AW6851</t>
  </si>
  <si>
    <t>U44009AW6851.1</t>
  </si>
  <si>
    <t>U44009AW6851.2</t>
  </si>
  <si>
    <t>U44009AW6860.5</t>
  </si>
  <si>
    <t>U44009AW6860.6</t>
  </si>
  <si>
    <t>U44009AW6860.7</t>
  </si>
  <si>
    <t>U44009AW6860.8</t>
  </si>
  <si>
    <t>U44009AW6860.9</t>
  </si>
  <si>
    <t>U44009AW6861</t>
  </si>
  <si>
    <t>U44009AW6861.1</t>
  </si>
  <si>
    <t>U44009AW6861.2</t>
  </si>
  <si>
    <t>U44009AW6900.5</t>
  </si>
  <si>
    <t>U44009AW6900.6</t>
  </si>
  <si>
    <t>U44009AW6900.7</t>
  </si>
  <si>
    <t>U44009AW6900.8</t>
  </si>
  <si>
    <t>U44009AW6900.9</t>
  </si>
  <si>
    <t>U44009AW6901</t>
  </si>
  <si>
    <t>U44009AW6901.1</t>
  </si>
  <si>
    <t>U44009AW6901.2</t>
  </si>
  <si>
    <t>U44009U431010.5</t>
  </si>
  <si>
    <t>U44009U431010.6</t>
  </si>
  <si>
    <t>U44009U431010.7</t>
  </si>
  <si>
    <t>U44009U431010.8</t>
  </si>
  <si>
    <t>U44009U431010.9</t>
  </si>
  <si>
    <t>U44009U431011</t>
  </si>
  <si>
    <t>U44009U431011.1</t>
  </si>
  <si>
    <t>U44009U431011.2</t>
  </si>
  <si>
    <t>U44009U441000.5</t>
  </si>
  <si>
    <t>U44009U441000.6</t>
  </si>
  <si>
    <t>U44009U441000.7</t>
  </si>
  <si>
    <t>U44009U441000.8</t>
  </si>
  <si>
    <t>U44009U441000.9</t>
  </si>
  <si>
    <t>U44009U441001</t>
  </si>
  <si>
    <t>U44009U441001.1</t>
  </si>
  <si>
    <t>U44009U441001.2</t>
  </si>
  <si>
    <t>U44009U441010.5</t>
  </si>
  <si>
    <t>U44009U441010.6</t>
  </si>
  <si>
    <t>U44009U441010.7</t>
  </si>
  <si>
    <t>U44009U441010.8</t>
  </si>
  <si>
    <t>U44009U441010.9</t>
  </si>
  <si>
    <t>U44009U441011</t>
  </si>
  <si>
    <t>U44009U441011.1</t>
  </si>
  <si>
    <t>U44009U441011.2</t>
  </si>
  <si>
    <t>U44009U441020.5</t>
  </si>
  <si>
    <t>U44009U441020.6</t>
  </si>
  <si>
    <t>U44009U441020.7</t>
  </si>
  <si>
    <t>U44009U441020.8</t>
  </si>
  <si>
    <t>U44009U441020.9</t>
  </si>
  <si>
    <t>U44009U441021</t>
  </si>
  <si>
    <t>U44009U441021.1</t>
  </si>
  <si>
    <t>U44009U441021.2</t>
  </si>
  <si>
    <t>U44009U441030.5</t>
  </si>
  <si>
    <t>U44009U441030.6</t>
  </si>
  <si>
    <t>U44009U441030.7</t>
  </si>
  <si>
    <t>U44009U441030.8</t>
  </si>
  <si>
    <t>U44009U441030.9</t>
  </si>
  <si>
    <t>U44009U441031</t>
  </si>
  <si>
    <t>U44009U441031.1</t>
  </si>
  <si>
    <t>U44009U441031.2</t>
  </si>
  <si>
    <t>U44009U441040.5</t>
  </si>
  <si>
    <t>U44009U441040.6</t>
  </si>
  <si>
    <t>U44009U441040.7</t>
  </si>
  <si>
    <t>U44009U441040.8</t>
  </si>
  <si>
    <t>U44009U441040.9</t>
  </si>
  <si>
    <t>U44009U441041</t>
  </si>
  <si>
    <t>U44009U441041.1</t>
  </si>
  <si>
    <t>U44009U441041.2</t>
  </si>
  <si>
    <t>U44009U441050.5</t>
  </si>
  <si>
    <t>U44009U441050.6</t>
  </si>
  <si>
    <t>U44009U441050.7</t>
  </si>
  <si>
    <t>U44009U441050.8</t>
  </si>
  <si>
    <t>U44009U441050.9</t>
  </si>
  <si>
    <t>U44009U441051</t>
  </si>
  <si>
    <t>U44009U441051.1</t>
  </si>
  <si>
    <t>U44009U441051.2</t>
  </si>
  <si>
    <t>U44010AW6140.5</t>
  </si>
  <si>
    <t>U44010AW6140.7</t>
  </si>
  <si>
    <t>U44010AW6140.8</t>
  </si>
  <si>
    <t>U44010AW6140.9</t>
  </si>
  <si>
    <t>U44010AW6141.1</t>
  </si>
  <si>
    <t>U44010AW6141.2</t>
  </si>
  <si>
    <t>U44010AW6850.5</t>
  </si>
  <si>
    <t>U44010AW6850.7</t>
  </si>
  <si>
    <t>U44010AW6850.8</t>
  </si>
  <si>
    <t>U44010AW6850.9</t>
  </si>
  <si>
    <t>U44010AW6851.1</t>
  </si>
  <si>
    <t>U44010AW6851.2</t>
  </si>
  <si>
    <t>U44010AW6860.5</t>
  </si>
  <si>
    <t>U44010AW6860.7</t>
  </si>
  <si>
    <t>U44010AW6860.8</t>
  </si>
  <si>
    <t>U44010AW6860.9</t>
  </si>
  <si>
    <t>U44010AW6861.1</t>
  </si>
  <si>
    <t>U44010AW6861.2</t>
  </si>
  <si>
    <t>U44010AW6900.5</t>
  </si>
  <si>
    <t>U44010AW6900.7</t>
  </si>
  <si>
    <t>U44010AW6900.8</t>
  </si>
  <si>
    <t>U44010AW6900.9</t>
  </si>
  <si>
    <t>U44010AW6901.1</t>
  </si>
  <si>
    <t>U44010AW6901.2</t>
  </si>
  <si>
    <t>U44010U431010.5</t>
  </si>
  <si>
    <t>U44010U431010.6</t>
  </si>
  <si>
    <t>U44010U431010.7</t>
  </si>
  <si>
    <t>U44010U431010.8</t>
  </si>
  <si>
    <t>U44010U431010.9</t>
  </si>
  <si>
    <t>U44010U431011</t>
  </si>
  <si>
    <t>U44010U431011.1</t>
  </si>
  <si>
    <t>U44010U431011.2</t>
  </si>
  <si>
    <t>U44010U441000.5</t>
  </si>
  <si>
    <t>U44010U441000.6</t>
  </si>
  <si>
    <t>U44010U441000.7</t>
  </si>
  <si>
    <t>U44010U441000.8</t>
  </si>
  <si>
    <t>U44010U441000.9</t>
  </si>
  <si>
    <t>U44010U441001</t>
  </si>
  <si>
    <t>U44010U441001.1</t>
  </si>
  <si>
    <t>U44010U441001.2</t>
  </si>
  <si>
    <t>U44010U441010.5</t>
  </si>
  <si>
    <t>U44010U441010.6</t>
  </si>
  <si>
    <t>U44010U441010.7</t>
  </si>
  <si>
    <t>U44010U441010.8</t>
  </si>
  <si>
    <t>U44010U441010.9</t>
  </si>
  <si>
    <t>U44010U441011</t>
  </si>
  <si>
    <t>U44010U441011.1</t>
  </si>
  <si>
    <t>U44010U441011.2</t>
  </si>
  <si>
    <t>U44010U441020.5</t>
  </si>
  <si>
    <t>U44010U441020.6</t>
  </si>
  <si>
    <t>U44010U441020.7</t>
  </si>
  <si>
    <t>U44010U441020.8</t>
  </si>
  <si>
    <t>U44010U441020.9</t>
  </si>
  <si>
    <t>U44010U441021</t>
  </si>
  <si>
    <t>U44010U441021.1</t>
  </si>
  <si>
    <t>U44010U441021.2</t>
  </si>
  <si>
    <t>U44010U441030.5</t>
  </si>
  <si>
    <t>U44010U441030.6</t>
  </si>
  <si>
    <t>U44010U441030.7</t>
  </si>
  <si>
    <t>U44010U441030.8</t>
  </si>
  <si>
    <t>U44010U441030.9</t>
  </si>
  <si>
    <t>U44010U441031</t>
  </si>
  <si>
    <t>U44010U441031.1</t>
  </si>
  <si>
    <t>U44010U441031.2</t>
  </si>
  <si>
    <t>U44010U441040.5</t>
  </si>
  <si>
    <t>U44010U441040.6</t>
  </si>
  <si>
    <t>U44010U441040.7</t>
  </si>
  <si>
    <t>U44010U441040.8</t>
  </si>
  <si>
    <t>U44010U441040.9</t>
  </si>
  <si>
    <t>U44010U441041</t>
  </si>
  <si>
    <t>U44010U441041.1</t>
  </si>
  <si>
    <t>U44010U441041.2</t>
  </si>
  <si>
    <t>U44010U441050.5</t>
  </si>
  <si>
    <t>U44010U441050.6</t>
  </si>
  <si>
    <t>U44010U441050.7</t>
  </si>
  <si>
    <t>U44010U441050.8</t>
  </si>
  <si>
    <t>U44010U441050.9</t>
  </si>
  <si>
    <t>U44010U441051</t>
  </si>
  <si>
    <t>U44010U441051.1</t>
  </si>
  <si>
    <t>U44010U441051.2</t>
  </si>
  <si>
    <t>U44011AW6140.5</t>
  </si>
  <si>
    <t>U44011AW6140.7</t>
  </si>
  <si>
    <t>U44011AW6140.8</t>
  </si>
  <si>
    <t>U44011AW6140.9</t>
  </si>
  <si>
    <t>U44011AW6141.1</t>
  </si>
  <si>
    <t>U44011AW6141.2</t>
  </si>
  <si>
    <t>U44011AW6850.5</t>
  </si>
  <si>
    <t>U44011AW6850.7</t>
  </si>
  <si>
    <t>U44011AW6850.8</t>
  </si>
  <si>
    <t>U44011AW6850.9</t>
  </si>
  <si>
    <t>U44011AW6851.1</t>
  </si>
  <si>
    <t>U44011AW6851.2</t>
  </si>
  <si>
    <t>U44011AW6860.5</t>
  </si>
  <si>
    <t>U44011AW6860.7</t>
  </si>
  <si>
    <t>U44011AW6860.8</t>
  </si>
  <si>
    <t>U44011AW6860.9</t>
  </si>
  <si>
    <t>U44011AW6861.1</t>
  </si>
  <si>
    <t>U44011AW6861.2</t>
  </si>
  <si>
    <t>U44011AW6900.5</t>
  </si>
  <si>
    <t>U44011AW6900.7</t>
  </si>
  <si>
    <t>U44011AW6900.8</t>
  </si>
  <si>
    <t>U44011AW6900.9</t>
  </si>
  <si>
    <t>U44011AW6901.1</t>
  </si>
  <si>
    <t>U44011AW6901.2</t>
  </si>
  <si>
    <t>U44011U431010.5</t>
  </si>
  <si>
    <t>U44011U431010.6</t>
  </si>
  <si>
    <t>U44011U431010.7</t>
  </si>
  <si>
    <t>U44011U431010.8</t>
  </si>
  <si>
    <t>U44011U431010.9</t>
  </si>
  <si>
    <t>U44011U431011</t>
  </si>
  <si>
    <t>U44011U431011.1</t>
  </si>
  <si>
    <t>U44011U431011.2</t>
  </si>
  <si>
    <t>U44011U441000.5</t>
  </si>
  <si>
    <t>U44011U441000.6</t>
  </si>
  <si>
    <t>U44011U441000.7</t>
  </si>
  <si>
    <t>U44011U441000.8</t>
  </si>
  <si>
    <t>U44011U441000.9</t>
  </si>
  <si>
    <t>U44011U441001</t>
  </si>
  <si>
    <t>U44011U441001.1</t>
  </si>
  <si>
    <t>U44011U441001.2</t>
  </si>
  <si>
    <t>U44011U441010.5</t>
  </si>
  <si>
    <t>U44011U441010.6</t>
  </si>
  <si>
    <t>U44011U441010.7</t>
  </si>
  <si>
    <t>U44011U441010.8</t>
  </si>
  <si>
    <t>U44011U441010.9</t>
  </si>
  <si>
    <t>U44011U441011</t>
  </si>
  <si>
    <t>U44011U441011.1</t>
  </si>
  <si>
    <t>U44011U441011.2</t>
  </si>
  <si>
    <t>U44011U441020.5</t>
  </si>
  <si>
    <t>U44011U441020.6</t>
  </si>
  <si>
    <t>U44011U441020.7</t>
  </si>
  <si>
    <t>U44011U441020.8</t>
  </si>
  <si>
    <t>U44011U441020.9</t>
  </si>
  <si>
    <t>U44011U441021</t>
  </si>
  <si>
    <t>U44011U441021.1</t>
  </si>
  <si>
    <t>U44011U441021.2</t>
  </si>
  <si>
    <t>U44011U441030.5</t>
  </si>
  <si>
    <t>U44011U441030.6</t>
  </si>
  <si>
    <t>U44011U441030.7</t>
  </si>
  <si>
    <t>U44011U441030.8</t>
  </si>
  <si>
    <t>U44011U441030.9</t>
  </si>
  <si>
    <t>U44011U441031</t>
  </si>
  <si>
    <t>U44011U441031.1</t>
  </si>
  <si>
    <t>U44011U441031.2</t>
  </si>
  <si>
    <t>U44011U441040.5</t>
  </si>
  <si>
    <t>U44011U441040.6</t>
  </si>
  <si>
    <t>U44011U441040.7</t>
  </si>
  <si>
    <t>U44011U441040.8</t>
  </si>
  <si>
    <t>U44011U441040.9</t>
  </si>
  <si>
    <t>U44011U441041</t>
  </si>
  <si>
    <t>U44011U441041.1</t>
  </si>
  <si>
    <t>U44011U441041.2</t>
  </si>
  <si>
    <t>U44011U441050.5</t>
  </si>
  <si>
    <t>U44011U441050.6</t>
  </si>
  <si>
    <t>U44011U441050.7</t>
  </si>
  <si>
    <t>U44011U441050.8</t>
  </si>
  <si>
    <t>U44011U441050.9</t>
  </si>
  <si>
    <t>U44011U441051</t>
  </si>
  <si>
    <t>U44011U441051.1</t>
  </si>
  <si>
    <t>U44011U441051.2</t>
  </si>
  <si>
    <t>U44012AW6140.5</t>
  </si>
  <si>
    <t>U44012AW6140.6</t>
  </si>
  <si>
    <t>U44012AW6140.7</t>
  </si>
  <si>
    <t>U44012AW6140.8</t>
  </si>
  <si>
    <t>U44012AW6140.9</t>
  </si>
  <si>
    <t>U44012AW6141</t>
  </si>
  <si>
    <t>U44012AW6141.1</t>
  </si>
  <si>
    <t>U44012AW6141.2</t>
  </si>
  <si>
    <t>U44012AW6850.5</t>
  </si>
  <si>
    <t>U44012AW6850.6</t>
  </si>
  <si>
    <t>U44012AW6850.7</t>
  </si>
  <si>
    <t>U44012AW6850.8</t>
  </si>
  <si>
    <t>U44012AW6850.9</t>
  </si>
  <si>
    <t>U44012AW6851</t>
  </si>
  <si>
    <t>U44012AW6851.1</t>
  </si>
  <si>
    <t>U44012AW6851.2</t>
  </si>
  <si>
    <t>U44012AW6860.5</t>
  </si>
  <si>
    <t>U44012AW6860.6</t>
  </si>
  <si>
    <t>U44012AW6860.7</t>
  </si>
  <si>
    <t>U44012AW6860.8</t>
  </si>
  <si>
    <t>U44012AW6860.9</t>
  </si>
  <si>
    <t>U44012AW6861</t>
  </si>
  <si>
    <t>U44012AW6861.1</t>
  </si>
  <si>
    <t>U44012AW6861.2</t>
  </si>
  <si>
    <t>U44012AW6900.5</t>
  </si>
  <si>
    <t>U44012AW6900.6</t>
  </si>
  <si>
    <t>U44012AW6900.7</t>
  </si>
  <si>
    <t>U44012AW6900.8</t>
  </si>
  <si>
    <t>U44012AW6900.9</t>
  </si>
  <si>
    <t>U44012AW6901</t>
  </si>
  <si>
    <t>U44012AW6901.1</t>
  </si>
  <si>
    <t>U44012AW6901.2</t>
  </si>
  <si>
    <t>U44012U431010.5</t>
  </si>
  <si>
    <t>U44012U431010.6</t>
  </si>
  <si>
    <t>U44012U431010.7</t>
  </si>
  <si>
    <t>U44012U431010.8</t>
  </si>
  <si>
    <t>U44012U431010.9</t>
  </si>
  <si>
    <t>U44012U431011</t>
  </si>
  <si>
    <t>U44012U431011.1</t>
  </si>
  <si>
    <t>U44012U431011.2</t>
  </si>
  <si>
    <t>U44012U441000.5</t>
  </si>
  <si>
    <t>U44012U441000.6</t>
  </si>
  <si>
    <t>U44012U441000.7</t>
  </si>
  <si>
    <t>U44012U441000.8</t>
  </si>
  <si>
    <t>U44012U441000.9</t>
  </si>
  <si>
    <t>U44012U441001</t>
  </si>
  <si>
    <t>U44012U441001.1</t>
  </si>
  <si>
    <t>U44012U441001.2</t>
  </si>
  <si>
    <t>U44012U441010.5</t>
  </si>
  <si>
    <t>U44012U441010.6</t>
  </si>
  <si>
    <t>U44012U441010.7</t>
  </si>
  <si>
    <t>U44012U441010.8</t>
  </si>
  <si>
    <t>U44012U441010.9</t>
  </si>
  <si>
    <t>U44012U441011</t>
  </si>
  <si>
    <t>U44012U441011.1</t>
  </si>
  <si>
    <t>U44012U441011.2</t>
  </si>
  <si>
    <t>U44012U441020.5</t>
  </si>
  <si>
    <t>U44012U441020.6</t>
  </si>
  <si>
    <t>U44012U441020.7</t>
  </si>
  <si>
    <t>U44012U441020.8</t>
  </si>
  <si>
    <t>U44012U441020.9</t>
  </si>
  <si>
    <t>U44012U441021</t>
  </si>
  <si>
    <t>U44012U441021.1</t>
  </si>
  <si>
    <t>U44012U441021.2</t>
  </si>
  <si>
    <t>U44012U441030.5</t>
  </si>
  <si>
    <t>U44012U441030.6</t>
  </si>
  <si>
    <t>U44012U441030.7</t>
  </si>
  <si>
    <t>U44012U441030.8</t>
  </si>
  <si>
    <t>U44012U441030.9</t>
  </si>
  <si>
    <t>U44012U441031</t>
  </si>
  <si>
    <t>U44012U441031.1</t>
  </si>
  <si>
    <t>U44012U441031.2</t>
  </si>
  <si>
    <t>U44012U441040.5</t>
  </si>
  <si>
    <t>U44012U441040.6</t>
  </si>
  <si>
    <t>U44012U441040.7</t>
  </si>
  <si>
    <t>U44012U441040.8</t>
  </si>
  <si>
    <t>U44012U441040.9</t>
  </si>
  <si>
    <t>U44012U441041</t>
  </si>
  <si>
    <t>U44012U441041.1</t>
  </si>
  <si>
    <t>U44012U441041.2</t>
  </si>
  <si>
    <t>U44012U441050.5</t>
  </si>
  <si>
    <t>U44012U441050.6</t>
  </si>
  <si>
    <t>U44012U441050.7</t>
  </si>
  <si>
    <t>U44012U441050.8</t>
  </si>
  <si>
    <t>U44012U441050.9</t>
  </si>
  <si>
    <t>U44012U441051</t>
  </si>
  <si>
    <t>U44012U441051.1</t>
  </si>
  <si>
    <t>U44012U441051.2</t>
  </si>
  <si>
    <t>U44013AW6140.5</t>
  </si>
  <si>
    <t>U44013AW6140.6</t>
  </si>
  <si>
    <t>U44013AW6140.7</t>
  </si>
  <si>
    <t>U44013AW6140.8</t>
  </si>
  <si>
    <t>U44013AW6140.9</t>
  </si>
  <si>
    <t>U44013AW6141</t>
  </si>
  <si>
    <t>U44013AW6141.1</t>
  </si>
  <si>
    <t>U44013AW6141.2</t>
  </si>
  <si>
    <t>U44013AW6850.5</t>
  </si>
  <si>
    <t>U44013AW6850.6</t>
  </si>
  <si>
    <t>U44013AW6850.7</t>
  </si>
  <si>
    <t>U44013AW6850.8</t>
  </si>
  <si>
    <t>U44013AW6850.9</t>
  </si>
  <si>
    <t>U44013AW6851</t>
  </si>
  <si>
    <t>U44013AW6851.1</t>
  </si>
  <si>
    <t>U44013AW6851.2</t>
  </si>
  <si>
    <t>U44013AW6860.5</t>
  </si>
  <si>
    <t>U44013AW6860.6</t>
  </si>
  <si>
    <t>U44013AW6860.7</t>
  </si>
  <si>
    <t>U44013AW6860.8</t>
  </si>
  <si>
    <t>U44013AW6860.9</t>
  </si>
  <si>
    <t>U44013AW6861</t>
  </si>
  <si>
    <t>U44013AW6861.1</t>
  </si>
  <si>
    <t>U44013AW6861.2</t>
  </si>
  <si>
    <t>U44013AW6900.5</t>
  </si>
  <si>
    <t>U44013AW6900.6</t>
  </si>
  <si>
    <t>U44013AW6900.7</t>
  </si>
  <si>
    <t>U44013AW6900.8</t>
  </si>
  <si>
    <t>U44013AW6900.9</t>
  </si>
  <si>
    <t>U44013AW6901</t>
  </si>
  <si>
    <t>U44013AW6901.1</t>
  </si>
  <si>
    <t>U44013AW6901.2</t>
  </si>
  <si>
    <t>U44013U431010.5</t>
  </si>
  <si>
    <t>U44013U431010.6</t>
  </si>
  <si>
    <t>U44013U431010.7</t>
  </si>
  <si>
    <t>U44013U431010.8</t>
  </si>
  <si>
    <t>U44013U431010.9</t>
  </si>
  <si>
    <t>U44013U431011</t>
  </si>
  <si>
    <t>U44013U431011.1</t>
  </si>
  <si>
    <t>U44013U431011.2</t>
  </si>
  <si>
    <t>U44013U441000.5</t>
  </si>
  <si>
    <t>U44013U441000.6</t>
  </si>
  <si>
    <t>U44013U441000.7</t>
  </si>
  <si>
    <t>U44013U441000.8</t>
  </si>
  <si>
    <t>U44013U441000.9</t>
  </si>
  <si>
    <t>U44013U441001</t>
  </si>
  <si>
    <t>U44013U441001.1</t>
  </si>
  <si>
    <t>U44013U441001.2</t>
  </si>
  <si>
    <t>U44013U441010.5</t>
  </si>
  <si>
    <t>U44013U441010.6</t>
  </si>
  <si>
    <t>U44013U441010.7</t>
  </si>
  <si>
    <t>U44013U441010.8</t>
  </si>
  <si>
    <t>U44013U441010.9</t>
  </si>
  <si>
    <t>U44013U441011</t>
  </si>
  <si>
    <t>U44013U441011.1</t>
  </si>
  <si>
    <t>U44013U441011.2</t>
  </si>
  <si>
    <t>U44013U441020.5</t>
  </si>
  <si>
    <t>U44013U441020.6</t>
  </si>
  <si>
    <t>U44013U441020.7</t>
  </si>
  <si>
    <t>U44013U441020.8</t>
  </si>
  <si>
    <t>U44013U441020.9</t>
  </si>
  <si>
    <t>U44013U441021</t>
  </si>
  <si>
    <t>U44013U441021.1</t>
  </si>
  <si>
    <t>U44013U441021.2</t>
  </si>
  <si>
    <t>U44013U441030.5</t>
  </si>
  <si>
    <t>U44013U441030.6</t>
  </si>
  <si>
    <t>U44013U441030.7</t>
  </si>
  <si>
    <t>U44013U441030.8</t>
  </si>
  <si>
    <t>U44013U441030.9</t>
  </si>
  <si>
    <t>U44013U441031</t>
  </si>
  <si>
    <t>U44013U441031.1</t>
  </si>
  <si>
    <t>U44013U441031.2</t>
  </si>
  <si>
    <t>U44013U441040.5</t>
  </si>
  <si>
    <t>U44013U441040.6</t>
  </si>
  <si>
    <t>U44013U441040.7</t>
  </si>
  <si>
    <t>U44013U441040.8</t>
  </si>
  <si>
    <t>U44013U441040.9</t>
  </si>
  <si>
    <t>U44013U441041</t>
  </si>
  <si>
    <t>U44013U441041.1</t>
  </si>
  <si>
    <t>U44013U441041.2</t>
  </si>
  <si>
    <t>U44013U441050.5</t>
  </si>
  <si>
    <t>U44013U441050.6</t>
  </si>
  <si>
    <t>U44013U441050.7</t>
  </si>
  <si>
    <t>U44013U441050.8</t>
  </si>
  <si>
    <t>U44013U441050.9</t>
  </si>
  <si>
    <t>U44013U441051</t>
  </si>
  <si>
    <t>U44013U441051.1</t>
  </si>
  <si>
    <t>U44013U441051.2</t>
  </si>
  <si>
    <t>U44014AW6140.5</t>
  </si>
  <si>
    <t>U44014AW6140.6</t>
  </si>
  <si>
    <t>U44014AW6140.7</t>
  </si>
  <si>
    <t>U44014AW6140.8</t>
  </si>
  <si>
    <t>U44014AW6140.9</t>
  </si>
  <si>
    <t>U44014AW6141</t>
  </si>
  <si>
    <t>U44014AW6141.1</t>
  </si>
  <si>
    <t>U44014AW6141.2</t>
  </si>
  <si>
    <t>U44014AW6850.5</t>
  </si>
  <si>
    <t>U44014AW6850.6</t>
  </si>
  <si>
    <t>U44014AW6850.7</t>
  </si>
  <si>
    <t>U44014AW6850.8</t>
  </si>
  <si>
    <t>U44014AW6850.9</t>
  </si>
  <si>
    <t>U44014AW6851</t>
  </si>
  <si>
    <t>U44014AW6851.1</t>
  </si>
  <si>
    <t>U44014AW6851.2</t>
  </si>
  <si>
    <t>U44014AW6860.5</t>
  </si>
  <si>
    <t>U44014AW6860.6</t>
  </si>
  <si>
    <t>U44014AW6860.7</t>
  </si>
  <si>
    <t>U44014AW6860.8</t>
  </si>
  <si>
    <t>U44014AW6860.9</t>
  </si>
  <si>
    <t>U44014AW6861</t>
  </si>
  <si>
    <t>U44014AW6861.1</t>
  </si>
  <si>
    <t>U44014AW6861.2</t>
  </si>
  <si>
    <t>U44014AW6900.5</t>
  </si>
  <si>
    <t>U44014AW6900.6</t>
  </si>
  <si>
    <t>U44014AW6900.7</t>
  </si>
  <si>
    <t>U44014AW6900.8</t>
  </si>
  <si>
    <t>U44014AW6900.9</t>
  </si>
  <si>
    <t>U44014AW6901</t>
  </si>
  <si>
    <t>U44014AW6901.1</t>
  </si>
  <si>
    <t>U44014AW6901.2</t>
  </si>
  <si>
    <t>U44014U431010.5</t>
  </si>
  <si>
    <t>U44014U431010.6</t>
  </si>
  <si>
    <t>U44014U431010.7</t>
  </si>
  <si>
    <t>U44014U431010.8</t>
  </si>
  <si>
    <t>U44014U431010.9</t>
  </si>
  <si>
    <t>U44014U431011</t>
  </si>
  <si>
    <t>U44014U431011.1</t>
  </si>
  <si>
    <t>U44014U431011.2</t>
  </si>
  <si>
    <t>U44014U441000.5</t>
  </si>
  <si>
    <t>U44014U441000.6</t>
  </si>
  <si>
    <t>U44014U441000.7</t>
  </si>
  <si>
    <t>U44014U441000.8</t>
  </si>
  <si>
    <t>U44014U441000.9</t>
  </si>
  <si>
    <t>U44014U441001</t>
  </si>
  <si>
    <t>U44014U441001.1</t>
  </si>
  <si>
    <t>U44014U441001.2</t>
  </si>
  <si>
    <t>U44014U441010.5</t>
  </si>
  <si>
    <t>U44014U441010.6</t>
  </si>
  <si>
    <t>U44014U441010.7</t>
  </si>
  <si>
    <t>U44014U441010.8</t>
  </si>
  <si>
    <t>U44014U441010.9</t>
  </si>
  <si>
    <t>U44014U441011</t>
  </si>
  <si>
    <t>U44014U441011.1</t>
  </si>
  <si>
    <t>U44014U441011.2</t>
  </si>
  <si>
    <t>U44014U441020.5</t>
  </si>
  <si>
    <t>U44014U441020.6</t>
  </si>
  <si>
    <t>U44014U441020.7</t>
  </si>
  <si>
    <t>U44014U441020.8</t>
  </si>
  <si>
    <t>U44014U441020.9</t>
  </si>
  <si>
    <t>U44014U441021</t>
  </si>
  <si>
    <t>U44014U441021.1</t>
  </si>
  <si>
    <t>U44014U441021.2</t>
  </si>
  <si>
    <t>U44014U441030.5</t>
  </si>
  <si>
    <t>U44014U441030.6</t>
  </si>
  <si>
    <t>U44014U441030.7</t>
  </si>
  <si>
    <t>U44014U441030.8</t>
  </si>
  <si>
    <t>U44014U441030.9</t>
  </si>
  <si>
    <t>U44014U441031</t>
  </si>
  <si>
    <t>U44014U441031.1</t>
  </si>
  <si>
    <t>U44014U441031.2</t>
  </si>
  <si>
    <t>U44014U441040.5</t>
  </si>
  <si>
    <t>U44014U441040.6</t>
  </si>
  <si>
    <t>U44014U441040.7</t>
  </si>
  <si>
    <t>U44014U441040.8</t>
  </si>
  <si>
    <t>U44014U441040.9</t>
  </si>
  <si>
    <t>U44014U441041</t>
  </si>
  <si>
    <t>U44014U441041.1</t>
  </si>
  <si>
    <t>U44014U441041.2</t>
  </si>
  <si>
    <t>U44014U441050.5</t>
  </si>
  <si>
    <t>U44014U441050.6</t>
  </si>
  <si>
    <t>U44014U441050.7</t>
  </si>
  <si>
    <t>U44014U441050.8</t>
  </si>
  <si>
    <t>U44014U441050.9</t>
  </si>
  <si>
    <t>U44014U441051</t>
  </si>
  <si>
    <t>U44014U441051.1</t>
  </si>
  <si>
    <t>U44014U441051.2</t>
  </si>
  <si>
    <t>U44015AW6140.5</t>
  </si>
  <si>
    <t>U44015AW6140.6</t>
  </si>
  <si>
    <t>U44015AW6140.7</t>
  </si>
  <si>
    <t>U44015AW6140.8</t>
  </si>
  <si>
    <t>U44015AW6140.9</t>
  </si>
  <si>
    <t>U44015AW6141</t>
  </si>
  <si>
    <t>U44015AW6141.1</t>
  </si>
  <si>
    <t>U44015AW6141.2</t>
  </si>
  <si>
    <t>U44015AW6850.5</t>
  </si>
  <si>
    <t>U44015AW6850.6</t>
  </si>
  <si>
    <t>U44015AW6850.7</t>
  </si>
  <si>
    <t>U44015AW6850.8</t>
  </si>
  <si>
    <t>U44015AW6850.9</t>
  </si>
  <si>
    <t>U44015AW6851</t>
  </si>
  <si>
    <t>U44015AW6851.1</t>
  </si>
  <si>
    <t>U44015AW6851.2</t>
  </si>
  <si>
    <t>U44015AW6860.5</t>
  </si>
  <si>
    <t>U44015AW6860.6</t>
  </si>
  <si>
    <t>U44015AW6860.7</t>
  </si>
  <si>
    <t>U44015AW6860.8</t>
  </si>
  <si>
    <t>U44015AW6860.9</t>
  </si>
  <si>
    <t>U44015AW6861</t>
  </si>
  <si>
    <t>U44015AW6861.1</t>
  </si>
  <si>
    <t>U44015AW6861.2</t>
  </si>
  <si>
    <t>U44015AW6900.5</t>
  </si>
  <si>
    <t>U44015AW6900.6</t>
  </si>
  <si>
    <t>U44015AW6900.7</t>
  </si>
  <si>
    <t>U44015AW6900.8</t>
  </si>
  <si>
    <t>U44015AW6900.9</t>
  </si>
  <si>
    <t>U44015AW6901</t>
  </si>
  <si>
    <t>U44015AW6901.1</t>
  </si>
  <si>
    <t>U44015AW6901.2</t>
  </si>
  <si>
    <t>U44015U431010.5</t>
  </si>
  <si>
    <t>U44015U431010.6</t>
  </si>
  <si>
    <t>U44015U431010.7</t>
  </si>
  <si>
    <t>U44015U431010.8</t>
  </si>
  <si>
    <t>U44015U431010.9</t>
  </si>
  <si>
    <t>U44015U431011</t>
  </si>
  <si>
    <t>U44015U431011.1</t>
  </si>
  <si>
    <t>U44015U431011.2</t>
  </si>
  <si>
    <t>U44015U441000.5</t>
  </si>
  <si>
    <t>U44015U441000.6</t>
  </si>
  <si>
    <t>U44015U441000.7</t>
  </si>
  <si>
    <t>U44015U441000.8</t>
  </si>
  <si>
    <t>U44015U441000.9</t>
  </si>
  <si>
    <t>U44015U441001</t>
  </si>
  <si>
    <t>U44015U441001.1</t>
  </si>
  <si>
    <t>U44015U441001.2</t>
  </si>
  <si>
    <t>U44015U441010.5</t>
  </si>
  <si>
    <t>U44015U441010.6</t>
  </si>
  <si>
    <t>U44015U441010.7</t>
  </si>
  <si>
    <t>U44015U441010.8</t>
  </si>
  <si>
    <t>U44015U441010.9</t>
  </si>
  <si>
    <t>U44015U441011</t>
  </si>
  <si>
    <t>U44015U441011.1</t>
  </si>
  <si>
    <t>U44015U441011.2</t>
  </si>
  <si>
    <t>U44015U441020.5</t>
  </si>
  <si>
    <t>U44015U441020.6</t>
  </si>
  <si>
    <t>U44015U441020.7</t>
  </si>
  <si>
    <t>U44015U441020.8</t>
  </si>
  <si>
    <t>U44015U441020.9</t>
  </si>
  <si>
    <t>U44015U441021</t>
  </si>
  <si>
    <t>U44015U441021.1</t>
  </si>
  <si>
    <t>U44015U441021.2</t>
  </si>
  <si>
    <t>U44015U441030.5</t>
  </si>
  <si>
    <t>U44015U441030.6</t>
  </si>
  <si>
    <t>U44015U441030.7</t>
  </si>
  <si>
    <t>U44015U441030.8</t>
  </si>
  <si>
    <t>U44015U441030.9</t>
  </si>
  <si>
    <t>U44015U441031</t>
  </si>
  <si>
    <t>U44015U441031.1</t>
  </si>
  <si>
    <t>U44015U441031.2</t>
  </si>
  <si>
    <t>U44015U441040.5</t>
  </si>
  <si>
    <t>U44015U441040.6</t>
  </si>
  <si>
    <t>U44015U441040.7</t>
  </si>
  <si>
    <t>U44015U441040.8</t>
  </si>
  <si>
    <t>U44015U441040.9</t>
  </si>
  <si>
    <t>U44015U441041</t>
  </si>
  <si>
    <t>U44015U441041.1</t>
  </si>
  <si>
    <t>U44015U441041.2</t>
  </si>
  <si>
    <t>U44015U441050.5</t>
  </si>
  <si>
    <t>U44015U441050.6</t>
  </si>
  <si>
    <t>U44015U441050.7</t>
  </si>
  <si>
    <t>U44015U441050.8</t>
  </si>
  <si>
    <t>U44015U441050.9</t>
  </si>
  <si>
    <t>U44015U441051</t>
  </si>
  <si>
    <t>U44015U441051.1</t>
  </si>
  <si>
    <t>U44015U441051.2</t>
  </si>
  <si>
    <t>U44016AW6140.5</t>
  </si>
  <si>
    <t>U44016AW6140.6</t>
  </si>
  <si>
    <t>U44016AW6140.7</t>
  </si>
  <si>
    <t>U44016AW6140.8</t>
  </si>
  <si>
    <t>U44016AW6140.9</t>
  </si>
  <si>
    <t>U44016AW6141</t>
  </si>
  <si>
    <t>U44016AW6141.1</t>
  </si>
  <si>
    <t>U44016AW6141.2</t>
  </si>
  <si>
    <t>U44016AW6850.5</t>
  </si>
  <si>
    <t>U44016AW6850.6</t>
  </si>
  <si>
    <t>U44016AW6850.7</t>
  </si>
  <si>
    <t>U44016AW6850.8</t>
  </si>
  <si>
    <t>U44016AW6850.9</t>
  </si>
  <si>
    <t>U44016AW6851</t>
  </si>
  <si>
    <t>U44016AW6851.1</t>
  </si>
  <si>
    <t>U44016AW6851.2</t>
  </si>
  <si>
    <t>U44016AW6860.5</t>
  </si>
  <si>
    <t>U44016AW6860.6</t>
  </si>
  <si>
    <t>U44016AW6860.7</t>
  </si>
  <si>
    <t>U44016AW6860.8</t>
  </si>
  <si>
    <t>U44016AW6860.9</t>
  </si>
  <si>
    <t>U44016AW6861</t>
  </si>
  <si>
    <t>U44016AW6861.1</t>
  </si>
  <si>
    <t>U44016AW6861.2</t>
  </si>
  <si>
    <t>U44016AW6900.5</t>
  </si>
  <si>
    <t>U44016AW6900.6</t>
  </si>
  <si>
    <t>U44016AW6900.7</t>
  </si>
  <si>
    <t>U44016AW6900.8</t>
  </si>
  <si>
    <t>U44016AW6900.9</t>
  </si>
  <si>
    <t>U44016AW6901</t>
  </si>
  <si>
    <t>U44016AW6901.1</t>
  </si>
  <si>
    <t>U44016AW6901.2</t>
  </si>
  <si>
    <t>U44016U431010.5</t>
  </si>
  <si>
    <t>U44016U431010.6</t>
  </si>
  <si>
    <t>U44016U431010.7</t>
  </si>
  <si>
    <t>U44016U431010.8</t>
  </si>
  <si>
    <t>U44016U431010.9</t>
  </si>
  <si>
    <t>U44016U431011</t>
  </si>
  <si>
    <t>U44016U431011.1</t>
  </si>
  <si>
    <t>U44016U431011.2</t>
  </si>
  <si>
    <t>U44016U441000.5</t>
  </si>
  <si>
    <t>U44016U441000.6</t>
  </si>
  <si>
    <t>U44016U441000.7</t>
  </si>
  <si>
    <t>U44016U441000.8</t>
  </si>
  <si>
    <t>U44016U441000.9</t>
  </si>
  <si>
    <t>U44016U441001</t>
  </si>
  <si>
    <t>U44016U441001.1</t>
  </si>
  <si>
    <t>U44016U441001.2</t>
  </si>
  <si>
    <t>U44016U441010.5</t>
  </si>
  <si>
    <t>U44016U441010.6</t>
  </si>
  <si>
    <t>U44016U441010.7</t>
  </si>
  <si>
    <t>U44016U441010.8</t>
  </si>
  <si>
    <t>U44016U441010.9</t>
  </si>
  <si>
    <t>U44016U441011</t>
  </si>
  <si>
    <t>U44016U441011.1</t>
  </si>
  <si>
    <t>U44016U441011.2</t>
  </si>
  <si>
    <t>U44016U441020.5</t>
  </si>
  <si>
    <t>U44016U441020.6</t>
  </si>
  <si>
    <t>U44016U441020.7</t>
  </si>
  <si>
    <t>U44016U441020.8</t>
  </si>
  <si>
    <t>U44016U441020.9</t>
  </si>
  <si>
    <t>U44016U441021</t>
  </si>
  <si>
    <t>U44016U441021.1</t>
  </si>
  <si>
    <t>U44016U441021.2</t>
  </si>
  <si>
    <t>U44016U441030.5</t>
  </si>
  <si>
    <t>U44016U441030.6</t>
  </si>
  <si>
    <t>U44016U441030.7</t>
  </si>
  <si>
    <t>U44016U441030.8</t>
  </si>
  <si>
    <t>U44016U441030.9</t>
  </si>
  <si>
    <t>U44016U441031</t>
  </si>
  <si>
    <t>U44016U441031.1</t>
  </si>
  <si>
    <t>U44016U441031.2</t>
  </si>
  <si>
    <t>U44016U441040.5</t>
  </si>
  <si>
    <t>U44016U441040.6</t>
  </si>
  <si>
    <t>U44016U441040.7</t>
  </si>
  <si>
    <t>U44016U441040.8</t>
  </si>
  <si>
    <t>U44016U441040.9</t>
  </si>
  <si>
    <t>U44016U441041</t>
  </si>
  <si>
    <t>U44016U441041.1</t>
  </si>
  <si>
    <t>U44016U441041.2</t>
  </si>
  <si>
    <t>U44016U441050.5</t>
  </si>
  <si>
    <t>U44016U441050.6</t>
  </si>
  <si>
    <t>U44016U441050.7</t>
  </si>
  <si>
    <t>U44016U441050.8</t>
  </si>
  <si>
    <t>U44016U441050.9</t>
  </si>
  <si>
    <t>U44016U441051</t>
  </si>
  <si>
    <t>U44016U441051.1</t>
  </si>
  <si>
    <t>U44016U441051.2</t>
  </si>
  <si>
    <t>Single_LT</t>
  </si>
  <si>
    <t>Frame: U44006 - U44009, U44011 - U44014</t>
  </si>
  <si>
    <t>Sash: U44122, U44121</t>
  </si>
  <si>
    <t>Low Threshold: U59401</t>
  </si>
  <si>
    <t>LT: Low Threshold, FAA: Frame All Around.</t>
  </si>
  <si>
    <t>Resultant values, when rounded to 1DP are the same for both U44122 and U44121.</t>
  </si>
  <si>
    <t>Document Reference: ALUK-TEC-SER-PSD-132-A01</t>
  </si>
  <si>
    <t>U44004Double_FAA0.5</t>
  </si>
  <si>
    <t>Double_LT</t>
  </si>
  <si>
    <t>U44004Double_FAA0.6</t>
  </si>
  <si>
    <t>Single_FAA</t>
  </si>
  <si>
    <t>U44004Double_FAA0.7</t>
  </si>
  <si>
    <t>Double_FAA</t>
  </si>
  <si>
    <t>U44004Double_FAA0.8</t>
  </si>
  <si>
    <t>U44004Double_FAA0.9</t>
  </si>
  <si>
    <t>U44004Double_FAA1</t>
  </si>
  <si>
    <t>U44004Double_FAA1.1</t>
  </si>
  <si>
    <t>U44004Double_FAA1.2</t>
  </si>
  <si>
    <t>U44004Double_LT0.5</t>
  </si>
  <si>
    <t>U44004Double_LT0.6</t>
  </si>
  <si>
    <t>U44004Double_LT0.7</t>
  </si>
  <si>
    <t>U44004Double_LT0.8</t>
  </si>
  <si>
    <t>U44004Double_LT0.9</t>
  </si>
  <si>
    <t>U44004Double_LT1</t>
  </si>
  <si>
    <t>U44004Double_LT1.1</t>
  </si>
  <si>
    <t>U44004Double_LT1.2</t>
  </si>
  <si>
    <t>U44004Single_FAA0.5</t>
  </si>
  <si>
    <t>U44004Single_FAA0.6</t>
  </si>
  <si>
    <t>U44004Single_FAA0.7</t>
  </si>
  <si>
    <t>U44004Single_FAA0.8</t>
  </si>
  <si>
    <t>U44004Single_FAA0.9</t>
  </si>
  <si>
    <t>U44004Single_FAA1</t>
  </si>
  <si>
    <t>U44004Single_FAA1.1</t>
  </si>
  <si>
    <t>U44004Single_FAA1.2</t>
  </si>
  <si>
    <t>U44004Single_LT0.5</t>
  </si>
  <si>
    <t>U44004Single_LT0.6</t>
  </si>
  <si>
    <t>U44004Single_LT0.7</t>
  </si>
  <si>
    <t>U44004Single_LT0.8</t>
  </si>
  <si>
    <t>U44004Single_LT0.9</t>
  </si>
  <si>
    <t>U44004Single_LT1</t>
  </si>
  <si>
    <t>U44004Single_LT1.1</t>
  </si>
  <si>
    <t>U44004Single_LT1.2</t>
  </si>
  <si>
    <t>U44005Double_FAA0.5</t>
  </si>
  <si>
    <t>U44005Double_FAA0.6</t>
  </si>
  <si>
    <t>U44005Double_FAA0.7</t>
  </si>
  <si>
    <t>U44005Double_FAA0.8</t>
  </si>
  <si>
    <t>U44005Double_FAA0.9</t>
  </si>
  <si>
    <t>U44005Double_FAA1</t>
  </si>
  <si>
    <t>U44005Double_FAA1.1</t>
  </si>
  <si>
    <t>U44005Double_FAA1.2</t>
  </si>
  <si>
    <t>U44005Double_LT0.5</t>
  </si>
  <si>
    <t>U44005Double_LT0.6</t>
  </si>
  <si>
    <t>U44005Double_LT0.7</t>
  </si>
  <si>
    <t>U44005Double_LT0.8</t>
  </si>
  <si>
    <t>U44005Double_LT0.9</t>
  </si>
  <si>
    <t>U44005Double_LT1</t>
  </si>
  <si>
    <t>U44005Double_LT1.1</t>
  </si>
  <si>
    <t>U44005Double_LT1.2</t>
  </si>
  <si>
    <t>U44005Single_FAA0.5</t>
  </si>
  <si>
    <t>U44005Single_FAA0.6</t>
  </si>
  <si>
    <t>U44005Single_FAA0.7</t>
  </si>
  <si>
    <t>U44005Single_FAA0.8</t>
  </si>
  <si>
    <t>U44005Single_FAA0.9</t>
  </si>
  <si>
    <t>U44005Single_FAA1</t>
  </si>
  <si>
    <t>U44005Single_FAA1.1</t>
  </si>
  <si>
    <t>U44005Single_FAA1.2</t>
  </si>
  <si>
    <t>U44005Single_LT0.5</t>
  </si>
  <si>
    <t>U44005Single_LT0.6</t>
  </si>
  <si>
    <t>U44005Single_LT0.7</t>
  </si>
  <si>
    <t>U44005Single_LT0.8</t>
  </si>
  <si>
    <t>U44005Single_LT0.9</t>
  </si>
  <si>
    <t>U44005Single_LT1</t>
  </si>
  <si>
    <t>U44005Single_LT1.1</t>
  </si>
  <si>
    <t>U44005Single_LT1.2</t>
  </si>
  <si>
    <t>U44006Double_FAA0.5</t>
  </si>
  <si>
    <t>U44006Double_FAA0.6</t>
  </si>
  <si>
    <t>U44006Double_FAA0.7</t>
  </si>
  <si>
    <t>U44006Double_FAA0.8</t>
  </si>
  <si>
    <t>U44006Double_FAA0.9</t>
  </si>
  <si>
    <t>U44006Double_FAA1</t>
  </si>
  <si>
    <t>U44006Double_FAA1.1</t>
  </si>
  <si>
    <t>U44006Double_FAA1.2</t>
  </si>
  <si>
    <t>U44006Double_LT0.5</t>
  </si>
  <si>
    <t>U44006Double_LT0.6</t>
  </si>
  <si>
    <t>U44006Double_LT0.7</t>
  </si>
  <si>
    <t>U44006Double_LT0.8</t>
  </si>
  <si>
    <t>U44006Double_LT0.9</t>
  </si>
  <si>
    <t>U44006Double_LT1</t>
  </si>
  <si>
    <t>U44006Double_LT1.1</t>
  </si>
  <si>
    <t>U44006Double_LT1.2</t>
  </si>
  <si>
    <t>U44006Single_FAA0.5</t>
  </si>
  <si>
    <t>U44006Single_FAA0.6</t>
  </si>
  <si>
    <t>U44006Single_FAA0.7</t>
  </si>
  <si>
    <t>U44006Single_FAA0.8</t>
  </si>
  <si>
    <t>U44006Single_FAA0.9</t>
  </si>
  <si>
    <t>U44006Single_FAA1</t>
  </si>
  <si>
    <t>U44006Single_FAA1.1</t>
  </si>
  <si>
    <t>U44006Single_FAA1.2</t>
  </si>
  <si>
    <t>U44006Single_LT0.5</t>
  </si>
  <si>
    <t>U44006Single_LT0.6</t>
  </si>
  <si>
    <t>U44006Single_LT0.7</t>
  </si>
  <si>
    <t>U44006Single_LT0.8</t>
  </si>
  <si>
    <t>U44006Single_LT0.9</t>
  </si>
  <si>
    <t>U44006Single_LT1</t>
  </si>
  <si>
    <t>U44006Single_LT1.1</t>
  </si>
  <si>
    <t>U44006Single_LT1.2</t>
  </si>
  <si>
    <t>U44007Double_FAA0.5</t>
  </si>
  <si>
    <t>U44007Double_FAA0.6</t>
  </si>
  <si>
    <t>U44007Double_FAA0.7</t>
  </si>
  <si>
    <t>U44007Double_FAA0.8</t>
  </si>
  <si>
    <t>U44007Double_FAA0.9</t>
  </si>
  <si>
    <t>U44007Double_FAA1</t>
  </si>
  <si>
    <t>U44007Double_FAA1.1</t>
  </si>
  <si>
    <t>U44007Double_FAA1.2</t>
  </si>
  <si>
    <t>U44007Double_LT0.5</t>
  </si>
  <si>
    <t>U44007Double_LT0.6</t>
  </si>
  <si>
    <t>U44007Double_LT0.7</t>
  </si>
  <si>
    <t>U44007Double_LT0.8</t>
  </si>
  <si>
    <t>U44007Double_LT0.9</t>
  </si>
  <si>
    <t>U44007Double_LT1</t>
  </si>
  <si>
    <t>U44007Double_LT1.1</t>
  </si>
  <si>
    <t>U44007Double_LT1.2</t>
  </si>
  <si>
    <t>U44007Single_FAA0.5</t>
  </si>
  <si>
    <t>U44007Single_FAA0.6</t>
  </si>
  <si>
    <t>U44007Single_FAA0.7</t>
  </si>
  <si>
    <t>U44007Single_FAA0.8</t>
  </si>
  <si>
    <t>U44007Single_FAA0.9</t>
  </si>
  <si>
    <t>U44007Single_FAA1</t>
  </si>
  <si>
    <t>U44007Single_FAA1.1</t>
  </si>
  <si>
    <t>U44007Single_FAA1.2</t>
  </si>
  <si>
    <t>U44007Single_LT0.5</t>
  </si>
  <si>
    <t>U44007Single_LT0.6</t>
  </si>
  <si>
    <t>U44007Single_LT0.7</t>
  </si>
  <si>
    <t>U44007Single_LT0.8</t>
  </si>
  <si>
    <t>U44007Single_LT0.9</t>
  </si>
  <si>
    <t>U44007Single_LT1</t>
  </si>
  <si>
    <t>U44007Single_LT1.1</t>
  </si>
  <si>
    <t>U44007Single_LT1.2</t>
  </si>
  <si>
    <t>U44008Double_FAA0.5</t>
  </si>
  <si>
    <t>U44008Double_FAA0.6</t>
  </si>
  <si>
    <t>U44008Double_FAA0.7</t>
  </si>
  <si>
    <t>U44008Double_FAA0.8</t>
  </si>
  <si>
    <t>U44008Double_FAA0.9</t>
  </si>
  <si>
    <t>U44008Double_FAA1</t>
  </si>
  <si>
    <t>U44008Double_FAA1.1</t>
  </si>
  <si>
    <t>U44008Double_FAA1.2</t>
  </si>
  <si>
    <t>U44008Double_LT0.5</t>
  </si>
  <si>
    <t>U44008Double_LT0.6</t>
  </si>
  <si>
    <t>U44008Double_LT0.7</t>
  </si>
  <si>
    <t>U44008Double_LT0.8</t>
  </si>
  <si>
    <t>U44008Double_LT0.9</t>
  </si>
  <si>
    <t>U44008Double_LT1</t>
  </si>
  <si>
    <t>U44008Double_LT1.1</t>
  </si>
  <si>
    <t>U44008Double_LT1.2</t>
  </si>
  <si>
    <t>U44008Single_FAA0.5</t>
  </si>
  <si>
    <t>U44008Single_FAA0.6</t>
  </si>
  <si>
    <t>U44008Single_FAA0.7</t>
  </si>
  <si>
    <t>U44008Single_FAA0.8</t>
  </si>
  <si>
    <t>U44008Single_FAA0.9</t>
  </si>
  <si>
    <t>U44008Single_FAA1</t>
  </si>
  <si>
    <t>U44008Single_FAA1.1</t>
  </si>
  <si>
    <t>U44008Single_FAA1.2</t>
  </si>
  <si>
    <t>U44008Single_LT0.5</t>
  </si>
  <si>
    <t>U44008Single_LT0.6</t>
  </si>
  <si>
    <t>U44008Single_LT0.7</t>
  </si>
  <si>
    <t>U44008Single_LT0.8</t>
  </si>
  <si>
    <t>U44008Single_LT0.9</t>
  </si>
  <si>
    <t>U44008Single_LT1</t>
  </si>
  <si>
    <t>U44008Single_LT1.1</t>
  </si>
  <si>
    <t>U44008Single_LT1.2</t>
  </si>
  <si>
    <t>U44009Double_FAA0.5</t>
  </si>
  <si>
    <t>U44009Double_FAA0.6</t>
  </si>
  <si>
    <t>U44009Double_FAA0.7</t>
  </si>
  <si>
    <t>U44009Double_FAA0.8</t>
  </si>
  <si>
    <t>U44009Double_FAA0.9</t>
  </si>
  <si>
    <t>U44009Double_FAA1</t>
  </si>
  <si>
    <t>U44009Double_FAA1.1</t>
  </si>
  <si>
    <t>U44009Double_FAA1.2</t>
  </si>
  <si>
    <t>U44009Double_LT0.5</t>
  </si>
  <si>
    <t>U44009Double_LT0.6</t>
  </si>
  <si>
    <t>U44009Double_LT0.7</t>
  </si>
  <si>
    <t>U44009Double_LT0.8</t>
  </si>
  <si>
    <t>U44009Double_LT0.9</t>
  </si>
  <si>
    <t>U44009Double_LT1</t>
  </si>
  <si>
    <t>U44009Double_LT1.1</t>
  </si>
  <si>
    <t>U44009Double_LT1.2</t>
  </si>
  <si>
    <t>U44009Single_FAA0.5</t>
  </si>
  <si>
    <t>U44009Single_FAA0.6</t>
  </si>
  <si>
    <t>U44009Single_FAA0.7</t>
  </si>
  <si>
    <t>U44009Single_FAA0.8</t>
  </si>
  <si>
    <t>U44009Single_FAA0.9</t>
  </si>
  <si>
    <t>U44009Single_FAA1</t>
  </si>
  <si>
    <t>U44009Single_FAA1.1</t>
  </si>
  <si>
    <t>U44009Single_FAA1.2</t>
  </si>
  <si>
    <t>U44009Single_LT0.5</t>
  </si>
  <si>
    <t>U44009Single_LT0.6</t>
  </si>
  <si>
    <t>U44009Single_LT0.7</t>
  </si>
  <si>
    <t>U44009Single_LT0.8</t>
  </si>
  <si>
    <t>U44009Single_LT0.9</t>
  </si>
  <si>
    <t>U44009Single_LT1</t>
  </si>
  <si>
    <t>U44009Single_LT1.1</t>
  </si>
  <si>
    <t>U44009Single_LT1.2</t>
  </si>
  <si>
    <t>U44010Double_FAA0.5</t>
  </si>
  <si>
    <t>U44010Double_FAA0.6</t>
  </si>
  <si>
    <t>U44010Double_FAA0.7</t>
  </si>
  <si>
    <t>U44010Double_FAA0.8</t>
  </si>
  <si>
    <t>U44010Double_FAA0.9</t>
  </si>
  <si>
    <t>U44010Double_FAA1</t>
  </si>
  <si>
    <t>U44010Double_FAA1.1</t>
  </si>
  <si>
    <t>U44010Double_FAA1.2</t>
  </si>
  <si>
    <t>U44010Double_LT0.5</t>
  </si>
  <si>
    <t>U44010Double_LT0.6</t>
  </si>
  <si>
    <t>U44010Double_LT0.7</t>
  </si>
  <si>
    <t>U44010Double_LT0.8</t>
  </si>
  <si>
    <t>U44010Double_LT0.9</t>
  </si>
  <si>
    <t>U44010Double_LT1</t>
  </si>
  <si>
    <t>U44010Double_LT1.1</t>
  </si>
  <si>
    <t>U44010Double_LT1.2</t>
  </si>
  <si>
    <t>U44010Single_FAA0.5</t>
  </si>
  <si>
    <t>U44010Single_FAA0.6</t>
  </si>
  <si>
    <t>U44010Single_FAA0.7</t>
  </si>
  <si>
    <t>U44010Single_FAA0.8</t>
  </si>
  <si>
    <t>U44010Single_FAA0.9</t>
  </si>
  <si>
    <t>U44010Single_FAA1</t>
  </si>
  <si>
    <t>U44010Single_FAA1.1</t>
  </si>
  <si>
    <t>U44010Single_FAA1.2</t>
  </si>
  <si>
    <t>U44010Single_LT0.5</t>
  </si>
  <si>
    <t>U44010Single_LT0.6</t>
  </si>
  <si>
    <t>U44010Single_LT0.7</t>
  </si>
  <si>
    <t>U44010Single_LT0.8</t>
  </si>
  <si>
    <t>U44010Single_LT0.9</t>
  </si>
  <si>
    <t>U44010Single_LT1</t>
  </si>
  <si>
    <t>U44010Single_LT1.1</t>
  </si>
  <si>
    <t>U44010Single_LT1.2</t>
  </si>
  <si>
    <t>U44011Double_FAA0.5</t>
  </si>
  <si>
    <t>U44011Double_FAA0.6</t>
  </si>
  <si>
    <t>U44011Double_FAA0.7</t>
  </si>
  <si>
    <t>U44011Double_FAA0.8</t>
  </si>
  <si>
    <t>U44011Double_FAA0.9</t>
  </si>
  <si>
    <t>U44011Double_FAA1</t>
  </si>
  <si>
    <t>U44011Double_FAA1.1</t>
  </si>
  <si>
    <t>U44011Double_FAA1.2</t>
  </si>
  <si>
    <t>U44011Double_LT0.5</t>
  </si>
  <si>
    <t>U44011Double_LT0.6</t>
  </si>
  <si>
    <t>U44011Double_LT0.7</t>
  </si>
  <si>
    <t>U44011Double_LT0.8</t>
  </si>
  <si>
    <t>U44011Double_LT0.9</t>
  </si>
  <si>
    <t>U44011Double_LT1</t>
  </si>
  <si>
    <t>U44011Double_LT1.1</t>
  </si>
  <si>
    <t>U44011Double_LT1.2</t>
  </si>
  <si>
    <t>U44011Single_FAA0.5</t>
  </si>
  <si>
    <t>U44011Single_FAA0.6</t>
  </si>
  <si>
    <t>U44011Single_FAA0.7</t>
  </si>
  <si>
    <t>U44011Single_FAA0.8</t>
  </si>
  <si>
    <t>U44011Single_FAA0.9</t>
  </si>
  <si>
    <t>U44011Single_FAA1</t>
  </si>
  <si>
    <t>U44011Single_FAA1.1</t>
  </si>
  <si>
    <t>U44011Single_FAA1.2</t>
  </si>
  <si>
    <t>U44011Single_LT0.5</t>
  </si>
  <si>
    <t>U44011Single_LT0.6</t>
  </si>
  <si>
    <t>U44011Single_LT0.7</t>
  </si>
  <si>
    <t>U44011Single_LT0.8</t>
  </si>
  <si>
    <t>U44011Single_LT0.9</t>
  </si>
  <si>
    <t>U44011Single_LT1</t>
  </si>
  <si>
    <t>U44011Single_LT1.1</t>
  </si>
  <si>
    <t>U44011Single_LT1.2</t>
  </si>
  <si>
    <t>U44012Double_FAA0.5</t>
  </si>
  <si>
    <t>U44012Double_FAA0.6</t>
  </si>
  <si>
    <t>U44012Double_FAA0.7</t>
  </si>
  <si>
    <t>U44012Double_FAA0.8</t>
  </si>
  <si>
    <t>U44012Double_FAA0.9</t>
  </si>
  <si>
    <t>U44012Double_FAA1</t>
  </si>
  <si>
    <t>U44012Double_FAA1.1</t>
  </si>
  <si>
    <t>U44012Double_FAA1.2</t>
  </si>
  <si>
    <t>U44012Double_LT0.5</t>
  </si>
  <si>
    <t>U44012Double_LT0.6</t>
  </si>
  <si>
    <t>U44012Double_LT0.7</t>
  </si>
  <si>
    <t>U44012Double_LT0.8</t>
  </si>
  <si>
    <t>U44012Double_LT0.9</t>
  </si>
  <si>
    <t>U44012Double_LT1</t>
  </si>
  <si>
    <t>U44012Double_LT1.1</t>
  </si>
  <si>
    <t>U44012Double_LT1.2</t>
  </si>
  <si>
    <t>U44012Single_FAA0.5</t>
  </si>
  <si>
    <t>U44012Single_FAA0.6</t>
  </si>
  <si>
    <t>U44012Single_FAA0.7</t>
  </si>
  <si>
    <t>U44012Single_FAA0.8</t>
  </si>
  <si>
    <t>U44012Single_FAA0.9</t>
  </si>
  <si>
    <t>U44012Single_FAA1</t>
  </si>
  <si>
    <t>U44012Single_FAA1.1</t>
  </si>
  <si>
    <t>U44012Single_FAA1.2</t>
  </si>
  <si>
    <t>U44012Single_LT0.5</t>
  </si>
  <si>
    <t>U44012Single_LT0.6</t>
  </si>
  <si>
    <t>U44012Single_LT0.7</t>
  </si>
  <si>
    <t>U44012Single_LT0.8</t>
  </si>
  <si>
    <t>U44012Single_LT0.9</t>
  </si>
  <si>
    <t>U44012Single_LT1</t>
  </si>
  <si>
    <t>U44012Single_LT1.1</t>
  </si>
  <si>
    <t>U44012Single_LT1.2</t>
  </si>
  <si>
    <t>U44013Double_FAA0.5</t>
  </si>
  <si>
    <t>U44013Double_FAA0.6</t>
  </si>
  <si>
    <t>U44013Double_FAA0.7</t>
  </si>
  <si>
    <t>U44013Double_FAA0.8</t>
  </si>
  <si>
    <t>U44013Double_FAA0.9</t>
  </si>
  <si>
    <t>U44013Double_FAA1</t>
  </si>
  <si>
    <t>U44013Double_FAA1.1</t>
  </si>
  <si>
    <t>U44013Double_FAA1.2</t>
  </si>
  <si>
    <t>U44013Double_LT0.5</t>
  </si>
  <si>
    <t>U44013Double_LT0.6</t>
  </si>
  <si>
    <t>U44013Double_LT0.7</t>
  </si>
  <si>
    <t>U44013Double_LT0.8</t>
  </si>
  <si>
    <t>U44013Double_LT0.9</t>
  </si>
  <si>
    <t>U44013Double_LT1</t>
  </si>
  <si>
    <t>U44013Double_LT1.1</t>
  </si>
  <si>
    <t>U44013Double_LT1.2</t>
  </si>
  <si>
    <t>U44013Single_FAA0.5</t>
  </si>
  <si>
    <t>U44013Single_FAA0.6</t>
  </si>
  <si>
    <t>U44013Single_FAA0.7</t>
  </si>
  <si>
    <t>U44013Single_FAA0.8</t>
  </si>
  <si>
    <t>U44013Single_FAA0.9</t>
  </si>
  <si>
    <t>U44013Single_FAA1</t>
  </si>
  <si>
    <t>U44013Single_FAA1.1</t>
  </si>
  <si>
    <t>U44013Single_FAA1.2</t>
  </si>
  <si>
    <t>U44013Single_LT0.5</t>
  </si>
  <si>
    <t>U44013Single_LT0.6</t>
  </si>
  <si>
    <t>U44013Single_LT0.7</t>
  </si>
  <si>
    <t>U44013Single_LT0.8</t>
  </si>
  <si>
    <t>U44013Single_LT0.9</t>
  </si>
  <si>
    <t>U44013Single_LT1</t>
  </si>
  <si>
    <t>U44013Single_LT1.1</t>
  </si>
  <si>
    <t>U44013Single_LT1.2</t>
  </si>
  <si>
    <t>U44014Double_FAA0.5</t>
  </si>
  <si>
    <t>U44014Double_FAA0.6</t>
  </si>
  <si>
    <t>U44014Double_FAA0.7</t>
  </si>
  <si>
    <t>U44014Double_FAA0.8</t>
  </si>
  <si>
    <t>U44014Double_FAA0.9</t>
  </si>
  <si>
    <t>U44014Double_FAA1</t>
  </si>
  <si>
    <t>U44014Double_FAA1.1</t>
  </si>
  <si>
    <t>U44014Double_FAA1.2</t>
  </si>
  <si>
    <t>U44014Double_LT0.5</t>
  </si>
  <si>
    <t>U44014Double_LT0.6</t>
  </si>
  <si>
    <t>U44014Double_LT0.7</t>
  </si>
  <si>
    <t>U44014Double_LT0.8</t>
  </si>
  <si>
    <t>U44014Double_LT0.9</t>
  </si>
  <si>
    <t>U44014Double_LT1</t>
  </si>
  <si>
    <t>U44014Double_LT1.1</t>
  </si>
  <si>
    <t>U44014Double_LT1.2</t>
  </si>
  <si>
    <t>U44014Single_FAA0.5</t>
  </si>
  <si>
    <t>U44014Single_FAA0.6</t>
  </si>
  <si>
    <t>U44014Single_FAA0.7</t>
  </si>
  <si>
    <t>U44014Single_FAA0.8</t>
  </si>
  <si>
    <t>U44014Single_FAA0.9</t>
  </si>
  <si>
    <t>U44014Single_FAA1</t>
  </si>
  <si>
    <t>U44014Single_FAA1.1</t>
  </si>
  <si>
    <t>U44014Single_FAA1.2</t>
  </si>
  <si>
    <t>U44014Single_LT0.5</t>
  </si>
  <si>
    <t>U44014Single_LT0.6</t>
  </si>
  <si>
    <t>U44014Single_LT0.7</t>
  </si>
  <si>
    <t>U44014Single_LT0.8</t>
  </si>
  <si>
    <t>U44014Single_LT0.9</t>
  </si>
  <si>
    <t>U44014Single_LT1</t>
  </si>
  <si>
    <t>U44014Single_LT1.1</t>
  </si>
  <si>
    <t>U44014Single_LT1.2</t>
  </si>
  <si>
    <t>U47006</t>
  </si>
  <si>
    <t>Frame: U47006, U47008, U59200 (OI), U59201 (OO)</t>
  </si>
  <si>
    <t>Sash: U59321 (OI), U59341 (OO)</t>
  </si>
  <si>
    <t>Low Threshold: U59400</t>
  </si>
  <si>
    <t>Resultant values, when rounded to 1DP are the same for both U59321 and U59341.</t>
  </si>
  <si>
    <t>Document Reference: ALUK-TEC-SER-PSD-133-A01</t>
  </si>
  <si>
    <t>U47006Double_FAA0.5</t>
  </si>
  <si>
    <t>U47008</t>
  </si>
  <si>
    <t>U47006Double_FAA0.6</t>
  </si>
  <si>
    <t>U59200</t>
  </si>
  <si>
    <t>U47006Double_FAA0.7</t>
  </si>
  <si>
    <t>U59201</t>
  </si>
  <si>
    <t>U47006Double_FAA0.8</t>
  </si>
  <si>
    <t>U47006Double_FAA0.9</t>
  </si>
  <si>
    <t>U47006Double_FAA1</t>
  </si>
  <si>
    <t>U47006Double_FAA1.1</t>
  </si>
  <si>
    <t>U47006Double_FAA1.2</t>
  </si>
  <si>
    <t>U47006Double_LT0.5</t>
  </si>
  <si>
    <t>U47006Double_LT0.6</t>
  </si>
  <si>
    <t>U47006Double_LT0.7</t>
  </si>
  <si>
    <t>U47006Double_LT0.8</t>
  </si>
  <si>
    <t>U47006Double_LT0.9</t>
  </si>
  <si>
    <t>U47006Double_LT1</t>
  </si>
  <si>
    <t>U47006Double_LT1.1</t>
  </si>
  <si>
    <t>U47006Double_LT1.2</t>
  </si>
  <si>
    <t>U47006Single_FAA0.5</t>
  </si>
  <si>
    <t>U47006Single_FAA0.6</t>
  </si>
  <si>
    <t>U47006Single_FAA0.7</t>
  </si>
  <si>
    <t>U47006Single_FAA0.8</t>
  </si>
  <si>
    <t>U47006Single_FAA0.9</t>
  </si>
  <si>
    <t>U47006Single_FAA1</t>
  </si>
  <si>
    <t>U47006Single_FAA1.1</t>
  </si>
  <si>
    <t>U47006Single_FAA1.2</t>
  </si>
  <si>
    <t>U47006Single_LT0.5</t>
  </si>
  <si>
    <t>U47006Single_LT0.6</t>
  </si>
  <si>
    <t>U47006Single_LT0.7</t>
  </si>
  <si>
    <t>U47006Single_LT0.8</t>
  </si>
  <si>
    <t>U47006Single_LT0.9</t>
  </si>
  <si>
    <t>U47006Single_LT1</t>
  </si>
  <si>
    <t>U47006Single_LT1.1</t>
  </si>
  <si>
    <t>U47006Single_LT1.2</t>
  </si>
  <si>
    <t>U47008Double_FAA0.5</t>
  </si>
  <si>
    <t>U47008Double_FAA0.6</t>
  </si>
  <si>
    <t>U47008Double_FAA0.7</t>
  </si>
  <si>
    <t>U47008Double_FAA0.8</t>
  </si>
  <si>
    <t>U47008Double_FAA0.9</t>
  </si>
  <si>
    <t>U47008Double_FAA1</t>
  </si>
  <si>
    <t>U47008Double_FAA1.1</t>
  </si>
  <si>
    <t>U47008Double_FAA1.2</t>
  </si>
  <si>
    <t>U47008Double_LT0.5</t>
  </si>
  <si>
    <t>U47008Double_LT0.6</t>
  </si>
  <si>
    <t>U47008Double_LT0.7</t>
  </si>
  <si>
    <t>U47008Double_LT0.8</t>
  </si>
  <si>
    <t>U47008Double_LT0.9</t>
  </si>
  <si>
    <t>U47008Double_LT1</t>
  </si>
  <si>
    <t>U47008Double_LT1.1</t>
  </si>
  <si>
    <t>U47008Double_LT1.2</t>
  </si>
  <si>
    <t>U47008Single_FAA0.5</t>
  </si>
  <si>
    <t>U47008Single_FAA0.6</t>
  </si>
  <si>
    <t>U47008Single_FAA0.7</t>
  </si>
  <si>
    <t>U47008Single_FAA0.8</t>
  </si>
  <si>
    <t>U47008Single_FAA0.9</t>
  </si>
  <si>
    <t>U47008Single_FAA1</t>
  </si>
  <si>
    <t>U47008Single_FAA1.1</t>
  </si>
  <si>
    <t>U47008Single_FAA1.2</t>
  </si>
  <si>
    <t>U47008Single_LT0.5</t>
  </si>
  <si>
    <t>U47008Single_LT0.6</t>
  </si>
  <si>
    <t>U47008Single_LT0.7</t>
  </si>
  <si>
    <t>U47008Single_LT0.8</t>
  </si>
  <si>
    <t>U47008Single_LT0.9</t>
  </si>
  <si>
    <t>U47008Single_LT1</t>
  </si>
  <si>
    <t>U47008Single_LT1.1</t>
  </si>
  <si>
    <t>U47008Single_LT1.2</t>
  </si>
  <si>
    <t>U59200Double_FAA0.5</t>
  </si>
  <si>
    <t>U59200Double_FAA0.6</t>
  </si>
  <si>
    <t>U59200Double_FAA0.7</t>
  </si>
  <si>
    <t>U59200Double_FAA0.8</t>
  </si>
  <si>
    <t>U59200Double_FAA0.9</t>
  </si>
  <si>
    <t>U59200Double_FAA1</t>
  </si>
  <si>
    <t>U59200Double_FAA1.1</t>
  </si>
  <si>
    <t>U59200Double_FAA1.2</t>
  </si>
  <si>
    <t>U59200Double_LT0.5</t>
  </si>
  <si>
    <t>U59200Double_LT0.6</t>
  </si>
  <si>
    <t>U59200Double_LT0.7</t>
  </si>
  <si>
    <t>U59200Double_LT0.8</t>
  </si>
  <si>
    <t>U59200Double_LT0.9</t>
  </si>
  <si>
    <t>U59200Double_LT1</t>
  </si>
  <si>
    <t>U59200Double_LT1.1</t>
  </si>
  <si>
    <t>U59200Double_LT1.2</t>
  </si>
  <si>
    <t>U59200Single_FAA0.5</t>
  </si>
  <si>
    <t>U59200Single_FAA0.6</t>
  </si>
  <si>
    <t>U59200Single_FAA0.7</t>
  </si>
  <si>
    <t>U59200Single_FAA0.8</t>
  </si>
  <si>
    <t>U59200Single_FAA0.9</t>
  </si>
  <si>
    <t>U59200Single_FAA1</t>
  </si>
  <si>
    <t>U59200Single_FAA1.1</t>
  </si>
  <si>
    <t>U59200Single_FAA1.2</t>
  </si>
  <si>
    <t>U59200Single_LT0.5</t>
  </si>
  <si>
    <t>U59200Single_LT0.6</t>
  </si>
  <si>
    <t>U59200Single_LT0.7</t>
  </si>
  <si>
    <t>U59200Single_LT0.8</t>
  </si>
  <si>
    <t>U59200Single_LT0.9</t>
  </si>
  <si>
    <t>U59200Single_LT1</t>
  </si>
  <si>
    <t>U59200Single_LT1.1</t>
  </si>
  <si>
    <t>U59200Single_LT1.2</t>
  </si>
  <si>
    <t>U59201Double_FAA0.5</t>
  </si>
  <si>
    <t>U59201Double_FAA0.6</t>
  </si>
  <si>
    <t>U59201Double_FAA0.7</t>
  </si>
  <si>
    <t>U59201Double_FAA0.8</t>
  </si>
  <si>
    <t>U59201Double_FAA0.9</t>
  </si>
  <si>
    <t>U59201Double_FAA1</t>
  </si>
  <si>
    <t>U59201Double_FAA1.1</t>
  </si>
  <si>
    <t>U59201Double_FAA1.2</t>
  </si>
  <si>
    <t>U59201Double_LT0.5</t>
  </si>
  <si>
    <t>U59201Double_LT0.6</t>
  </si>
  <si>
    <t>U59201Double_LT0.7</t>
  </si>
  <si>
    <t>U59201Double_LT0.8</t>
  </si>
  <si>
    <t>U59201Double_LT0.9</t>
  </si>
  <si>
    <t>U59201Double_LT1</t>
  </si>
  <si>
    <t>U59201Double_LT1.1</t>
  </si>
  <si>
    <t>U59201Double_LT1.2</t>
  </si>
  <si>
    <t>U59201Single_FAA0.5</t>
  </si>
  <si>
    <t>U59201Single_FAA0.6</t>
  </si>
  <si>
    <t>U59201Single_FAA0.7</t>
  </si>
  <si>
    <t>U59201Single_FAA0.8</t>
  </si>
  <si>
    <t>U59201Single_FAA0.9</t>
  </si>
  <si>
    <t>U59201Single_FAA1</t>
  </si>
  <si>
    <t>U59201Single_FAA1.1</t>
  </si>
  <si>
    <t>U59201Single_FAA1.2</t>
  </si>
  <si>
    <t>U59201Single_LT0.5</t>
  </si>
  <si>
    <t>U59201Single_LT0.6</t>
  </si>
  <si>
    <t>U59201Single_LT0.7</t>
  </si>
  <si>
    <t>U59201Single_LT0.8</t>
  </si>
  <si>
    <t>U59201Single_LT0.9</t>
  </si>
  <si>
    <t>U59201Single_LT1</t>
  </si>
  <si>
    <t>U59201Single_LT1.1</t>
  </si>
  <si>
    <t>U59201Single_LT1.2</t>
  </si>
  <si>
    <t>U15000</t>
  </si>
  <si>
    <t>U15140</t>
  </si>
  <si>
    <t>U15000U151400.5</t>
  </si>
  <si>
    <t>U15001</t>
  </si>
  <si>
    <t>U47121</t>
  </si>
  <si>
    <t>U15000U151400.6</t>
  </si>
  <si>
    <t>U15002</t>
  </si>
  <si>
    <t>U47122</t>
  </si>
  <si>
    <t>U15000U151400.7</t>
  </si>
  <si>
    <t>U15003</t>
  </si>
  <si>
    <t>U15000U151400.8</t>
  </si>
  <si>
    <t>U15000U151400.9</t>
  </si>
  <si>
    <t>U47007</t>
  </si>
  <si>
    <t>U15000U151401</t>
  </si>
  <si>
    <t>U15000U151401.1</t>
  </si>
  <si>
    <t>U15000U151401.2</t>
  </si>
  <si>
    <t>U15001U151400.5</t>
  </si>
  <si>
    <t>U15001U151400.6</t>
  </si>
  <si>
    <t>U15001U151400.7</t>
  </si>
  <si>
    <t>U15001U151400.8</t>
  </si>
  <si>
    <t>U15001U151400.9</t>
  </si>
  <si>
    <t>U15001U151401</t>
  </si>
  <si>
    <t>U15001U151401.1</t>
  </si>
  <si>
    <t>U15001U151401.2</t>
  </si>
  <si>
    <t>U15002U151400.5</t>
  </si>
  <si>
    <t>U15002U151400.6</t>
  </si>
  <si>
    <t>U15002U151400.7</t>
  </si>
  <si>
    <t>U15002U151400.8</t>
  </si>
  <si>
    <t>U15002U151400.9</t>
  </si>
  <si>
    <t>U15002U151401</t>
  </si>
  <si>
    <t>U15002U151401.1</t>
  </si>
  <si>
    <t>U15002U151401.2</t>
  </si>
  <si>
    <t>U15003U151400.5</t>
  </si>
  <si>
    <t>U15003U151400.6</t>
  </si>
  <si>
    <t>U15003U151400.7</t>
  </si>
  <si>
    <t>U15003U151400.8</t>
  </si>
  <si>
    <t>U15003U151400.9</t>
  </si>
  <si>
    <t>U15003U151401</t>
  </si>
  <si>
    <t>U15003U151401.1</t>
  </si>
  <si>
    <t>U15003U151401.2</t>
  </si>
  <si>
    <t>U47006U471210.5</t>
  </si>
  <si>
    <t>U47006U471210.6</t>
  </si>
  <si>
    <t>U47006U471210.7</t>
  </si>
  <si>
    <t>U47006U471210.8</t>
  </si>
  <si>
    <t>U47006U471210.9</t>
  </si>
  <si>
    <t>U47006U471211</t>
  </si>
  <si>
    <t>U47006U471211.1</t>
  </si>
  <si>
    <t>U47006U471211.2</t>
  </si>
  <si>
    <t>U47006U471220.5</t>
  </si>
  <si>
    <t>U47006U471220.6</t>
  </si>
  <si>
    <t>U47006U471220.7</t>
  </si>
  <si>
    <t>U47006U471220.8</t>
  </si>
  <si>
    <t>U47006U471220.9</t>
  </si>
  <si>
    <t>U47006U471221</t>
  </si>
  <si>
    <t>U47006U471221.1</t>
  </si>
  <si>
    <t>U47006U471221.2</t>
  </si>
  <si>
    <t>U47007U471210.5</t>
  </si>
  <si>
    <t>U47007U471210.6</t>
  </si>
  <si>
    <t>U47007U471210.7</t>
  </si>
  <si>
    <t>U47007U471210.8</t>
  </si>
  <si>
    <t>U47007U471210.9</t>
  </si>
  <si>
    <t>U47007U471211</t>
  </si>
  <si>
    <t>U47007U471211.1</t>
  </si>
  <si>
    <t>U47007U471211.2</t>
  </si>
  <si>
    <t>U47007U471220.5</t>
  </si>
  <si>
    <t>U47007U471220.6</t>
  </si>
  <si>
    <t>U47007U471220.7</t>
  </si>
  <si>
    <t>U47007U471220.8</t>
  </si>
  <si>
    <t>U47007U471220.9</t>
  </si>
  <si>
    <t>U47007U471221</t>
  </si>
  <si>
    <t>U47007U471221.1</t>
  </si>
  <si>
    <t>U47007U471221.2</t>
  </si>
  <si>
    <t>U47008U471210.5</t>
  </si>
  <si>
    <t>U47008U471210.6</t>
  </si>
  <si>
    <t>U47008U471210.7</t>
  </si>
  <si>
    <t>U47008U471210.8</t>
  </si>
  <si>
    <t>U47008U471210.9</t>
  </si>
  <si>
    <t>U47008U471211</t>
  </si>
  <si>
    <t>U47008U471211.1</t>
  </si>
  <si>
    <t>U47008U471211.2</t>
  </si>
  <si>
    <t>U47008U471220.5</t>
  </si>
  <si>
    <t>U47008U471220.6</t>
  </si>
  <si>
    <t>U47008U471220.7</t>
  </si>
  <si>
    <t>U47008U471220.8</t>
  </si>
  <si>
    <t>U47008U471220.9</t>
  </si>
  <si>
    <t>U47008U471221</t>
  </si>
  <si>
    <t>U47008U471221.1</t>
  </si>
  <si>
    <t>U47008U471221.2</t>
  </si>
  <si>
    <t>77IWE: U15000, U15001, U15002, U15003, U15140</t>
  </si>
  <si>
    <t>77IW: U47006, U47007, U47008, U47121, U47122</t>
  </si>
  <si>
    <t>N.B</t>
  </si>
  <si>
    <t>Please use U15 Frame and Sash profiles together. Please use U47 Frame and Sash profiles together.</t>
  </si>
  <si>
    <t>All simulations are based on an opener next to a fixed light using Mullion profiles U47602 &amp; U15600.</t>
  </si>
  <si>
    <t>Document Reference: ALUK-TEC-SER-PSD-134-A01</t>
  </si>
  <si>
    <t>U26001</t>
  </si>
  <si>
    <t>U26002</t>
  </si>
  <si>
    <t>U26003</t>
  </si>
  <si>
    <t>U44007</t>
  </si>
  <si>
    <t>U44011</t>
  </si>
  <si>
    <t>U44012</t>
  </si>
  <si>
    <t>U44014</t>
  </si>
  <si>
    <t>U44004</t>
  </si>
  <si>
    <t>U44005</t>
  </si>
  <si>
    <t>U44010</t>
  </si>
  <si>
    <t>U44015</t>
  </si>
  <si>
    <t>U44016</t>
  </si>
  <si>
    <t>IconiK</t>
  </si>
  <si>
    <t>Standard Sash: U62100</t>
  </si>
  <si>
    <t>Slim Sash: U62101</t>
  </si>
  <si>
    <t>Frame: U62000</t>
  </si>
  <si>
    <t>Insulation:</t>
  </si>
  <si>
    <t>Insulation</t>
  </si>
  <si>
    <t>HI</t>
  </si>
  <si>
    <t>U62101</t>
  </si>
  <si>
    <t>U62100</t>
  </si>
  <si>
    <t>Document Version: 1.6</t>
  </si>
  <si>
    <t>U62100Bifold_321Standard0.5</t>
  </si>
  <si>
    <t>U62100Bifold_321Standard0.6</t>
  </si>
  <si>
    <t>U62100Bifold_321Standard0.7</t>
  </si>
  <si>
    <t>U62100Bifold_321Standard0.8</t>
  </si>
  <si>
    <t>U62100Bifold_321Standard0.9</t>
  </si>
  <si>
    <t>U62100Bifold_321Standard1</t>
  </si>
  <si>
    <t>U62100Bifold_321Standard1.1</t>
  </si>
  <si>
    <t>U62100Bifold_321Standard1.2</t>
  </si>
  <si>
    <t>U62101Bifold_321Standard0.5</t>
  </si>
  <si>
    <t>U62101Bifold_321Standard0.6</t>
  </si>
  <si>
    <t>U62101Bifold_321Standard0.7</t>
  </si>
  <si>
    <t>U62101Bifold_321Standard0.8</t>
  </si>
  <si>
    <t>U62101Bifold_321Standard0.9</t>
  </si>
  <si>
    <t>U62101Bifold_321Standard1</t>
  </si>
  <si>
    <t>U62101Bifold_321Standard1.1</t>
  </si>
  <si>
    <t>U62101Bifold_321Standard1.2</t>
  </si>
  <si>
    <t>U62100Bifold_321HI0.5</t>
  </si>
  <si>
    <t>U62100Bifold_321HI0.6</t>
  </si>
  <si>
    <t>U62100Bifold_321HI0.7</t>
  </si>
  <si>
    <t>U62100Bifold_321HI0.8</t>
  </si>
  <si>
    <t>U62100Bifold_321HI0.9</t>
  </si>
  <si>
    <t>U62100Bifold_321HI1</t>
  </si>
  <si>
    <t>U62100Bifold_321HI1.1</t>
  </si>
  <si>
    <t>U62100Bifold_321HI1.2</t>
  </si>
  <si>
    <t>U62101Bifold_321HI0.5</t>
  </si>
  <si>
    <t>U62101Bifold_321HI0.6</t>
  </si>
  <si>
    <t>U62101Bifold_321HI0.7</t>
  </si>
  <si>
    <t>U62101Bifold_321HI0.8</t>
  </si>
  <si>
    <t>U62101Bifold_321HI0.9</t>
  </si>
  <si>
    <t>U62101Bifold_321HI1</t>
  </si>
  <si>
    <t>U62101Bifold_321HI1.1</t>
  </si>
  <si>
    <t>U62101Bifold_321HI1.2</t>
  </si>
  <si>
    <t>U62100Bifold_330Standard0.5</t>
  </si>
  <si>
    <t>U62100Bifold_330Standard0.6</t>
  </si>
  <si>
    <t>U62100Bifold_330Standard0.7</t>
  </si>
  <si>
    <t>U62100Bifold_330Standard0.8</t>
  </si>
  <si>
    <t>U62100Bifold_330Standard0.9</t>
  </si>
  <si>
    <t>U62100Bifold_330Standard1</t>
  </si>
  <si>
    <t>U62100Bifold_330Standard1.1</t>
  </si>
  <si>
    <t>U62100Bifold_330Standard1.2</t>
  </si>
  <si>
    <t>U62101Bifold_330Standard0.5</t>
  </si>
  <si>
    <t>U62101Bifold_330Standard0.6</t>
  </si>
  <si>
    <t>U62101Bifold_330Standard0.7</t>
  </si>
  <si>
    <t>U62101Bifold_330Standard0.8</t>
  </si>
  <si>
    <t>U62101Bifold_330Standard0.9</t>
  </si>
  <si>
    <t>U62101Bifold_330Standard1</t>
  </si>
  <si>
    <t>U62101Bifold_330Standard1.1</t>
  </si>
  <si>
    <t>U62101Bifold_330Standard1.2</t>
  </si>
  <si>
    <t>U62100Bifold_330HI0.5</t>
  </si>
  <si>
    <t>U62100Bifold_330HI0.6</t>
  </si>
  <si>
    <t>U62100Bifold_330HI0.7</t>
  </si>
  <si>
    <t>U62100Bifold_330HI0.8</t>
  </si>
  <si>
    <t>U62100Bifold_330HI0.9</t>
  </si>
  <si>
    <t>U62100Bifold_330HI1</t>
  </si>
  <si>
    <t>U62100Bifold_330HI1.1</t>
  </si>
  <si>
    <t>U62100Bifold_330HI1.2</t>
  </si>
  <si>
    <t>U62101Bifold_330HI0.5</t>
  </si>
  <si>
    <t>U62101Bifold_330HI0.6</t>
  </si>
  <si>
    <t>U62101Bifold_330HI0.7</t>
  </si>
  <si>
    <t>U62101Bifold_330HI0.8</t>
  </si>
  <si>
    <t>U62101Bifold_330HI0.9</t>
  </si>
  <si>
    <t>U62101Bifold_330HI1</t>
  </si>
  <si>
    <t>U62101Bifold_330HI1.1</t>
  </si>
  <si>
    <t>U62101Bifold_330HI1.2</t>
  </si>
  <si>
    <t>U62100Single_TrafficStandard0.5</t>
  </si>
  <si>
    <t>U62100Single_TrafficStandard0.6</t>
  </si>
  <si>
    <t>U62100Single_TrafficStandard0.7</t>
  </si>
  <si>
    <t>U62100Single_TrafficStandard0.8</t>
  </si>
  <si>
    <t>U62100Single_TrafficStandard0.9</t>
  </si>
  <si>
    <t>U62100Single_TrafficStandard1</t>
  </si>
  <si>
    <t>U62100Single_TrafficStandard1.1</t>
  </si>
  <si>
    <t>U62100Single_TrafficStandard1.2</t>
  </si>
  <si>
    <t>U62101Single_TrafficStandard0.5</t>
  </si>
  <si>
    <t>U62101Single_TrafficStandard0.6</t>
  </si>
  <si>
    <t>U62101Single_TrafficStandard0.7</t>
  </si>
  <si>
    <t>U62101Single_TrafficStandard0.8</t>
  </si>
  <si>
    <t>U62101Single_TrafficStandard0.9</t>
  </si>
  <si>
    <t>U62101Single_TrafficStandard1</t>
  </si>
  <si>
    <t>U62101Single_TrafficStandard1.1</t>
  </si>
  <si>
    <t>U62101Single_TrafficStandard1.2</t>
  </si>
  <si>
    <t>U62100Single_TrafficHI0.5</t>
  </si>
  <si>
    <t>U62100Single_TrafficHI0.6</t>
  </si>
  <si>
    <t>U62100Single_TrafficHI0.7</t>
  </si>
  <si>
    <t>U62100Single_TrafficHI0.8</t>
  </si>
  <si>
    <t>U62100Single_TrafficHI0.9</t>
  </si>
  <si>
    <t>U62100Single_TrafficHI1</t>
  </si>
  <si>
    <t>U62100Single_TrafficHI1.1</t>
  </si>
  <si>
    <t>U62100Single_TrafficHI1.2</t>
  </si>
  <si>
    <t>U62101Single_TrafficHI0.5</t>
  </si>
  <si>
    <t>U62101Single_TrafficHI0.6</t>
  </si>
  <si>
    <t>U62101Single_TrafficHI0.7</t>
  </si>
  <si>
    <t>U62101Single_TrafficHI0.8</t>
  </si>
  <si>
    <t>U62101Single_TrafficHI0.9</t>
  </si>
  <si>
    <t>U62101Single_TrafficHI1</t>
  </si>
  <si>
    <t>U62101Single_TrafficHI1.1</t>
  </si>
  <si>
    <t>U62101Single_TrafficHI1.2</t>
  </si>
  <si>
    <t>U62100Double_TrafficStandard0.5</t>
  </si>
  <si>
    <t>U62100Double_TrafficStandard0.6</t>
  </si>
  <si>
    <t>U62100Double_TrafficStandard0.7</t>
  </si>
  <si>
    <t>U62100Double_TrafficStandard0.8</t>
  </si>
  <si>
    <t>U62100Double_TrafficStandard0.9</t>
  </si>
  <si>
    <t>U62100Double_TrafficStandard1</t>
  </si>
  <si>
    <t>U62100Double_TrafficStandard1.1</t>
  </si>
  <si>
    <t>U62100Double_TrafficStandard1.2</t>
  </si>
  <si>
    <t>U62101Double_TrafficStandard0.5</t>
  </si>
  <si>
    <t>U62101Double_TrafficStandard0.6</t>
  </si>
  <si>
    <t>U62101Double_TrafficStandard0.7</t>
  </si>
  <si>
    <t>U62101Double_TrafficStandard0.8</t>
  </si>
  <si>
    <t>U62101Double_TrafficStandard0.9</t>
  </si>
  <si>
    <t>U62101Double_TrafficStandard1</t>
  </si>
  <si>
    <t>U62101Double_TrafficStandard1.1</t>
  </si>
  <si>
    <t>U62101Double_TrafficStandard1.2</t>
  </si>
  <si>
    <t>U62100Double_TrafficHI0.5</t>
  </si>
  <si>
    <t>U62100Double_TrafficHI0.6</t>
  </si>
  <si>
    <t>U62100Double_TrafficHI0.7</t>
  </si>
  <si>
    <t>U62100Double_TrafficHI0.8</t>
  </si>
  <si>
    <t>U62100Double_TrafficHI0.9</t>
  </si>
  <si>
    <t>U62100Double_TrafficHI1</t>
  </si>
  <si>
    <t>U62100Double_TrafficHI1.1</t>
  </si>
  <si>
    <t>U62100Double_TrafficHI1.2</t>
  </si>
  <si>
    <t>U62101Double_TrafficHI0.5</t>
  </si>
  <si>
    <t>U62101Double_TrafficHI0.6</t>
  </si>
  <si>
    <t>U62101Double_TrafficHI0.7</t>
  </si>
  <si>
    <t>U62101Double_TrafficHI0.8</t>
  </si>
  <si>
    <t>U62101Double_TrafficHI0.9</t>
  </si>
  <si>
    <t>U62101Double_TrafficHI1</t>
  </si>
  <si>
    <t>U62101Double_TrafficHI1.1</t>
  </si>
  <si>
    <t>U62101Double_TrafficHI1.2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</si>
</sst>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color theme="1"/>
      <name val="Poppins Ligh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oppins Light"/>
    </font>
    <font>
      <sz val="10"/>
      <color rgb="FF9C0006"/>
      <name val="Poppins Light"/>
    </font>
    <font>
      <sz val="10"/>
      <color rgb="FF9C5700"/>
      <name val="Poppins Light"/>
    </font>
    <font>
      <sz val="10"/>
      <color rgb="FF3F3F76"/>
      <name val="Poppins Light"/>
    </font>
    <font>
      <sz val="10"/>
      <color rgb="FF006100"/>
      <name val="Poppins Light"/>
    </font>
    <font>
      <sz val="10"/>
      <name val="Poppins Light"/>
    </font>
    <font>
      <sz val="8"/>
      <color theme="1"/>
      <name val="Poppins Light"/>
    </font>
    <font>
      <b/>
      <sz val="10"/>
      <color theme="1"/>
      <name val="Poppins Light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Poppins Light"/>
    </font>
    <font>
      <b/>
      <u/>
      <sz val="10"/>
      <color theme="1"/>
      <name val="Poppins Light"/>
    </font>
    <font>
      <sz val="10"/>
      <color rgb="FF7030A0"/>
      <name val="Poppins Light"/>
    </font>
    <font>
      <sz val="10"/>
      <color rgb="FFFFFF00"/>
      <name val="Poppins Light"/>
    </font>
    <font>
      <sz val="12"/>
      <color theme="1"/>
      <name val="Poppins Light"/>
    </font>
    <font>
      <b/>
      <sz val="12"/>
      <color theme="1"/>
      <name val="Poppins Light"/>
    </font>
    <font>
      <i/>
      <sz val="8"/>
      <color theme="1"/>
      <name val="Poppins Light"/>
    </font>
    <font>
      <b/>
      <sz val="8"/>
      <color theme="1"/>
      <name val="Poppins Light"/>
    </font>
    <font>
      <i/>
      <sz val="9"/>
      <color theme="1"/>
      <name val="Poppins Light"/>
    </font>
    <font>
      <i/>
      <sz val="7"/>
      <color theme="1"/>
      <name val="Poppins Light"/>
    </font>
    <font>
      <sz val="7"/>
      <color theme="1"/>
      <name val="Poppins Light"/>
    </font>
    <font>
      <b/>
      <i/>
      <sz val="8"/>
      <color theme="1"/>
      <name val="Poppins Light"/>
    </font>
    <font>
      <b/>
      <sz val="7"/>
      <color theme="1"/>
      <name val="Poppins Light"/>
    </font>
    <font>
      <u/>
      <sz val="10"/>
      <color theme="10"/>
      <name val="Poppins Light"/>
    </font>
    <font>
      <u/>
      <sz val="8"/>
      <color theme="1"/>
      <name val="Poppins Light"/>
    </font>
    <font>
      <sz val="11"/>
      <color theme="1"/>
      <name val="Poppins SemiBold"/>
    </font>
    <font>
      <u/>
      <sz val="9"/>
      <color theme="10"/>
      <name val="Poppins Light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3">
    <xf numFmtId="0" fontId="0" fillId="0" borderId="0">
      <alignment horizontal="center" vertical="center"/>
    </xf>
    <xf numFmtId="0" fontId="7" fillId="2" borderId="0" applyNumberFormat="0" applyBorder="0" applyProtection="0">
      <alignment horizontal="center" vertical="center"/>
    </xf>
    <xf numFmtId="0" fontId="4" fillId="3" borderId="0" applyNumberFormat="0" applyBorder="0" applyProtection="0">
      <alignment horizontal="center" vertical="center"/>
    </xf>
    <xf numFmtId="0" fontId="3" fillId="0" borderId="1">
      <alignment horizontal="center" vertical="center"/>
    </xf>
    <xf numFmtId="0" fontId="5" fillId="5" borderId="0" applyNumberFormat="0" applyBorder="0" applyProtection="0">
      <alignment horizontal="center" vertical="center"/>
    </xf>
    <xf numFmtId="0" fontId="6" fillId="6" borderId="1" applyNumberFormat="0" applyProtection="0">
      <alignment horizontal="center" vertical="center"/>
    </xf>
    <xf numFmtId="0" fontId="10" fillId="7" borderId="1">
      <alignment horizontal="center" vertical="center"/>
    </xf>
    <xf numFmtId="0" fontId="2" fillId="0" borderId="0"/>
    <xf numFmtId="0" fontId="11" fillId="5" borderId="0" applyNumberFormat="0" applyBorder="0" applyAlignment="0" applyProtection="0"/>
    <xf numFmtId="0" fontId="12" fillId="2" borderId="0" applyNumberFormat="0" applyBorder="0" applyAlignment="0" applyProtection="0"/>
    <xf numFmtId="0" fontId="1" fillId="0" borderId="0"/>
    <xf numFmtId="0" fontId="26" fillId="0" borderId="0" applyNumberFormat="0" applyFill="0" applyBorder="0" applyAlignment="0" applyProtection="0">
      <alignment horizontal="center" vertical="center"/>
    </xf>
    <xf numFmtId="9" fontId="3" fillId="0" borderId="0" applyFont="0" applyFill="0" applyBorder="0" applyAlignment="0" applyProtection="0"/>
  </cellStyleXfs>
  <cellXfs count="104">
    <xf numFmtId="0" fontId="0" fillId="0" borderId="0" xfId="0">
      <alignment horizontal="center" vertical="center"/>
    </xf>
    <xf numFmtId="0" fontId="14" fillId="0" borderId="0" xfId="0" applyFont="1">
      <alignment horizontal="center" vertical="center"/>
    </xf>
    <xf numFmtId="0" fontId="14" fillId="8" borderId="0" xfId="0" applyFont="1" applyFill="1">
      <alignment horizontal="center" vertical="center"/>
    </xf>
    <xf numFmtId="0" fontId="15" fillId="8" borderId="0" xfId="0" applyFont="1" applyFill="1">
      <alignment horizontal="center" vertical="center"/>
    </xf>
    <xf numFmtId="0" fontId="0" fillId="8" borderId="0" xfId="0" applyFill="1">
      <alignment horizontal="center" vertical="center"/>
    </xf>
    <xf numFmtId="0" fontId="16" fillId="8" borderId="0" xfId="0" applyFont="1" applyFill="1">
      <alignment horizontal="center" vertical="center"/>
    </xf>
    <xf numFmtId="0" fontId="0" fillId="9" borderId="0" xfId="0" applyFill="1">
      <alignment horizontal="center" vertical="center"/>
    </xf>
    <xf numFmtId="0" fontId="19" fillId="9" borderId="0" xfId="0" applyFont="1" applyFill="1" applyAlignment="1">
      <alignment horizontal="left" vertical="center"/>
    </xf>
    <xf numFmtId="0" fontId="17" fillId="9" borderId="0" xfId="0" applyFont="1" applyFill="1" applyAlignment="1">
      <alignment horizontal="right" vertical="center"/>
    </xf>
    <xf numFmtId="0" fontId="21" fillId="9" borderId="0" xfId="0" applyFont="1" applyFill="1" applyAlignment="1"/>
    <xf numFmtId="0" fontId="21" fillId="9" borderId="0" xfId="0" applyFont="1" applyFill="1" applyAlignment="1">
      <alignment horizontal="left"/>
    </xf>
    <xf numFmtId="0" fontId="21" fillId="9" borderId="0" xfId="0" applyFont="1" applyFill="1" applyAlignment="1">
      <alignment horizontal="left" vertical="top"/>
    </xf>
    <xf numFmtId="0" fontId="19" fillId="9" borderId="0" xfId="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0" fontId="21" fillId="0" borderId="0" xfId="0" applyFont="1" applyAlignment="1"/>
    <xf numFmtId="0" fontId="19" fillId="0" borderId="0" xfId="0" applyFont="1" applyAlignment="1">
      <alignment vertical="center"/>
    </xf>
    <xf numFmtId="0" fontId="18" fillId="9" borderId="4" xfId="0" applyFont="1" applyFill="1" applyBorder="1" applyAlignment="1">
      <alignment horizontal="right" vertical="center"/>
    </xf>
    <xf numFmtId="0" fontId="18" fillId="9" borderId="5" xfId="0" applyFont="1" applyFill="1" applyBorder="1" applyProtection="1">
      <alignment horizontal="center" vertical="center"/>
      <protection locked="0"/>
    </xf>
    <xf numFmtId="0" fontId="18" fillId="9" borderId="6" xfId="0" applyFont="1" applyFill="1" applyBorder="1" applyAlignment="1">
      <alignment horizontal="right" vertical="center"/>
    </xf>
    <xf numFmtId="0" fontId="18" fillId="9" borderId="7" xfId="0" applyFont="1" applyFill="1" applyBorder="1" applyProtection="1">
      <alignment horizontal="center" vertical="center"/>
      <protection locked="0"/>
    </xf>
    <xf numFmtId="164" fontId="18" fillId="9" borderId="7" xfId="0" applyNumberFormat="1" applyFont="1" applyFill="1" applyBorder="1" applyProtection="1">
      <alignment horizontal="center" vertical="center"/>
      <protection locked="0"/>
    </xf>
    <xf numFmtId="0" fontId="18" fillId="9" borderId="8" xfId="0" applyFont="1" applyFill="1" applyBorder="1" applyAlignment="1">
      <alignment horizontal="right" vertical="center"/>
    </xf>
    <xf numFmtId="164" fontId="18" fillId="9" borderId="9" xfId="0" applyNumberFormat="1" applyFont="1" applyFill="1" applyBorder="1" applyAlignment="1">
      <alignment horizontal="center"/>
    </xf>
    <xf numFmtId="0" fontId="10" fillId="0" borderId="0" xfId="0" applyFont="1">
      <alignment horizontal="center" vertical="center"/>
    </xf>
    <xf numFmtId="164" fontId="0" fillId="0" borderId="0" xfId="0" applyNumberFormat="1">
      <alignment horizontal="center" vertical="center"/>
    </xf>
    <xf numFmtId="0" fontId="14" fillId="0" borderId="10" xfId="0" applyFont="1" applyBorder="1">
      <alignment horizontal="center" vertical="center"/>
    </xf>
    <xf numFmtId="0" fontId="0" fillId="0" borderId="10" xfId="0" applyBorder="1">
      <alignment horizontal="center" vertical="center"/>
    </xf>
    <xf numFmtId="0" fontId="8" fillId="0" borderId="10" xfId="0" applyFont="1" applyBorder="1">
      <alignment horizontal="center" vertical="center"/>
    </xf>
    <xf numFmtId="0" fontId="22" fillId="9" borderId="0" xfId="0" applyFont="1" applyFill="1" applyAlignment="1">
      <alignment horizontal="left" vertical="top"/>
    </xf>
    <xf numFmtId="0" fontId="22" fillId="9" borderId="0" xfId="0" applyFont="1" applyFill="1" applyAlignment="1">
      <alignment horizontal="left"/>
    </xf>
    <xf numFmtId="0" fontId="0" fillId="0" borderId="0" xfId="0" applyAlignment="1">
      <alignment horizontal="center" vertical="top"/>
    </xf>
    <xf numFmtId="0" fontId="21" fillId="0" borderId="0" xfId="0" applyFont="1" applyAlignment="1">
      <alignment horizontal="left" vertical="top"/>
    </xf>
    <xf numFmtId="0" fontId="0" fillId="9" borderId="0" xfId="0" applyFill="1" applyAlignment="1">
      <alignment horizontal="center" vertical="top"/>
    </xf>
    <xf numFmtId="0" fontId="19" fillId="9" borderId="0" xfId="0" applyFont="1" applyFill="1" applyAlignment="1">
      <alignment horizontal="left" vertical="top"/>
    </xf>
    <xf numFmtId="0" fontId="19" fillId="0" borderId="0" xfId="0" applyFont="1" applyAlignment="1">
      <alignment horizontal="left" vertical="top"/>
    </xf>
    <xf numFmtId="0" fontId="22" fillId="9" borderId="0" xfId="0" applyFont="1" applyFill="1" applyAlignment="1">
      <alignment horizontal="left" vertical="center"/>
    </xf>
    <xf numFmtId="0" fontId="8" fillId="8" borderId="0" xfId="0" applyFont="1" applyFill="1">
      <alignment horizontal="center" vertical="center"/>
    </xf>
    <xf numFmtId="0" fontId="9" fillId="9" borderId="0" xfId="0" applyFont="1" applyFill="1" applyAlignment="1">
      <alignment horizontal="center" vertical="top"/>
    </xf>
    <xf numFmtId="0" fontId="19" fillId="9" borderId="0" xfId="0" applyFont="1" applyFill="1">
      <alignment horizontal="center" vertical="center"/>
    </xf>
    <xf numFmtId="0" fontId="20" fillId="9" borderId="0" xfId="0" applyFont="1" applyFill="1" applyAlignment="1">
      <alignment vertical="center"/>
    </xf>
    <xf numFmtId="0" fontId="8" fillId="0" borderId="0" xfId="0" applyFont="1">
      <alignment horizontal="center" vertical="center"/>
    </xf>
    <xf numFmtId="0" fontId="20" fillId="9" borderId="0" xfId="0" applyFont="1" applyFill="1" applyAlignment="1">
      <alignment vertical="top"/>
    </xf>
    <xf numFmtId="0" fontId="9" fillId="9" borderId="0" xfId="0" applyFont="1" applyFill="1">
      <alignment horizontal="center" vertical="center"/>
    </xf>
    <xf numFmtId="0" fontId="9" fillId="9" borderId="5" xfId="0" applyFont="1" applyFill="1" applyBorder="1" applyProtection="1">
      <alignment horizontal="center" vertical="center"/>
      <protection locked="0"/>
    </xf>
    <xf numFmtId="0" fontId="0" fillId="9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0" borderId="11" xfId="0" applyFont="1" applyBorder="1">
      <alignment horizontal="center" vertical="center"/>
    </xf>
    <xf numFmtId="0" fontId="14" fillId="0" borderId="12" xfId="0" applyFont="1" applyBorder="1">
      <alignment horizontal="center" vertical="center"/>
    </xf>
    <xf numFmtId="0" fontId="14" fillId="0" borderId="13" xfId="0" applyFont="1" applyBorder="1">
      <alignment horizontal="center" vertical="center"/>
    </xf>
    <xf numFmtId="0" fontId="0" fillId="0" borderId="11" xfId="0" applyBorder="1">
      <alignment horizontal="center" vertical="center"/>
    </xf>
    <xf numFmtId="49" fontId="0" fillId="0" borderId="14" xfId="0" applyNumberFormat="1" applyBorder="1">
      <alignment horizontal="center" vertical="center"/>
    </xf>
    <xf numFmtId="0" fontId="24" fillId="9" borderId="0" xfId="0" applyFont="1" applyFill="1" applyAlignment="1">
      <alignment horizontal="left" vertical="center"/>
    </xf>
    <xf numFmtId="0" fontId="23" fillId="9" borderId="5" xfId="0" applyFont="1" applyFill="1" applyBorder="1" applyProtection="1">
      <alignment horizontal="center" vertical="center"/>
      <protection locked="0"/>
    </xf>
    <xf numFmtId="0" fontId="23" fillId="9" borderId="7" xfId="0" applyFont="1" applyFill="1" applyBorder="1" applyProtection="1">
      <alignment horizontal="center" vertical="center"/>
      <protection locked="0"/>
    </xf>
    <xf numFmtId="0" fontId="25" fillId="9" borderId="7" xfId="0" applyFont="1" applyFill="1" applyBorder="1" applyProtection="1">
      <alignment horizontal="center" vertical="center"/>
      <protection locked="0"/>
    </xf>
    <xf numFmtId="0" fontId="9" fillId="9" borderId="0" xfId="0" applyFont="1" applyFill="1" applyAlignment="1">
      <alignment vertical="center" wrapText="1"/>
    </xf>
    <xf numFmtId="0" fontId="18" fillId="9" borderId="0" xfId="0" applyFont="1" applyFill="1" applyAlignment="1">
      <alignment vertical="center"/>
    </xf>
    <xf numFmtId="0" fontId="0" fillId="0" borderId="12" xfId="0" applyBorder="1">
      <alignment horizontal="center" vertical="center"/>
    </xf>
    <xf numFmtId="0" fontId="0" fillId="0" borderId="13" xfId="0" applyBorder="1">
      <alignment horizontal="center" vertical="center"/>
    </xf>
    <xf numFmtId="0" fontId="0" fillId="0" borderId="14" xfId="0" applyBorder="1">
      <alignment horizontal="center" vertical="center"/>
    </xf>
    <xf numFmtId="0" fontId="0" fillId="0" borderId="26" xfId="0" applyBorder="1">
      <alignment horizontal="center" vertical="center"/>
    </xf>
    <xf numFmtId="0" fontId="20" fillId="9" borderId="0" xfId="0" applyFont="1" applyFill="1" applyAlignment="1"/>
    <xf numFmtId="0" fontId="20" fillId="9" borderId="7" xfId="0" applyFont="1" applyFill="1" applyBorder="1" applyProtection="1">
      <alignment horizontal="center" vertical="center"/>
      <protection locked="0"/>
    </xf>
    <xf numFmtId="0" fontId="23" fillId="9" borderId="0" xfId="0" applyFont="1" applyFill="1" applyAlignment="1"/>
    <xf numFmtId="0" fontId="10" fillId="9" borderId="6" xfId="0" applyFont="1" applyFill="1" applyBorder="1" applyAlignment="1">
      <alignment horizontal="right" vertical="center"/>
    </xf>
    <xf numFmtId="10" fontId="0" fillId="0" borderId="0" xfId="12" applyNumberFormat="1" applyFont="1" applyAlignment="1">
      <alignment horizontal="center" vertical="center"/>
    </xf>
    <xf numFmtId="0" fontId="28" fillId="9" borderId="17" xfId="0" applyFont="1" applyFill="1" applyBorder="1">
      <alignment horizontal="center" vertical="center"/>
    </xf>
    <xf numFmtId="0" fontId="28" fillId="9" borderId="18" xfId="0" applyFont="1" applyFill="1" applyBorder="1">
      <alignment horizontal="center" vertical="center"/>
    </xf>
    <xf numFmtId="0" fontId="26" fillId="9" borderId="23" xfId="11" applyFill="1" applyBorder="1" applyAlignment="1" applyProtection="1">
      <alignment horizontal="center" vertical="center"/>
      <protection locked="0"/>
    </xf>
    <xf numFmtId="0" fontId="26" fillId="9" borderId="24" xfId="11" applyFill="1" applyBorder="1" applyAlignment="1" applyProtection="1">
      <alignment horizontal="center" vertical="center"/>
      <protection locked="0"/>
    </xf>
    <xf numFmtId="0" fontId="26" fillId="9" borderId="2" xfId="11" applyFill="1" applyBorder="1" applyAlignment="1" applyProtection="1">
      <alignment horizontal="center" vertical="center"/>
      <protection locked="0"/>
    </xf>
    <xf numFmtId="0" fontId="26" fillId="9" borderId="16" xfId="11" applyFill="1" applyBorder="1" applyAlignment="1" applyProtection="1">
      <alignment horizontal="center" vertical="center"/>
      <protection locked="0"/>
    </xf>
    <xf numFmtId="0" fontId="9" fillId="9" borderId="0" xfId="0" applyFont="1" applyFill="1" applyAlignment="1">
      <alignment horizontal="center" vertical="center" wrapText="1"/>
    </xf>
    <xf numFmtId="0" fontId="29" fillId="9" borderId="0" xfId="11" applyFont="1" applyFill="1" applyAlignment="1" applyProtection="1">
      <alignment horizontal="center" wrapText="1"/>
      <protection locked="0"/>
    </xf>
    <xf numFmtId="0" fontId="26" fillId="9" borderId="22" xfId="11" applyFill="1" applyBorder="1" applyAlignment="1" applyProtection="1">
      <alignment horizontal="center" vertical="center"/>
      <protection locked="0"/>
    </xf>
    <xf numFmtId="0" fontId="26" fillId="9" borderId="21" xfId="11" applyFill="1" applyBorder="1" applyAlignment="1" applyProtection="1">
      <alignment horizontal="center" vertical="center"/>
      <protection locked="0"/>
    </xf>
    <xf numFmtId="0" fontId="26" fillId="9" borderId="25" xfId="11" applyFill="1" applyBorder="1" applyProtection="1">
      <alignment horizontal="center" vertical="center"/>
      <protection locked="0"/>
    </xf>
    <xf numFmtId="0" fontId="26" fillId="9" borderId="24" xfId="11" applyFill="1" applyBorder="1" applyProtection="1">
      <alignment horizontal="center" vertical="center"/>
      <protection locked="0"/>
    </xf>
    <xf numFmtId="0" fontId="26" fillId="9" borderId="20" xfId="11" applyFill="1" applyBorder="1" applyAlignment="1" applyProtection="1">
      <alignment horizontal="center" vertical="center"/>
      <protection locked="0"/>
    </xf>
    <xf numFmtId="0" fontId="9" fillId="9" borderId="0" xfId="0" applyFont="1" applyFill="1">
      <alignment horizontal="center" vertical="center"/>
    </xf>
    <xf numFmtId="0" fontId="28" fillId="9" borderId="19" xfId="0" applyFont="1" applyFill="1" applyBorder="1">
      <alignment horizontal="center" vertical="center"/>
    </xf>
    <xf numFmtId="0" fontId="23" fillId="9" borderId="3" xfId="0" applyFont="1" applyFill="1" applyBorder="1" applyAlignment="1">
      <alignment horizontal="right" vertical="center"/>
    </xf>
    <xf numFmtId="0" fontId="0" fillId="4" borderId="25" xfId="0" applyFill="1" applyBorder="1" applyProtection="1">
      <alignment horizontal="center" vertical="center"/>
      <protection locked="0"/>
    </xf>
    <xf numFmtId="0" fontId="0" fillId="4" borderId="24" xfId="0" applyFill="1" applyBorder="1" applyProtection="1">
      <alignment horizontal="center" vertical="center"/>
      <protection locked="0"/>
    </xf>
    <xf numFmtId="0" fontId="0" fillId="4" borderId="15" xfId="0" applyFill="1" applyBorder="1" applyProtection="1">
      <alignment horizontal="center" vertical="center"/>
      <protection locked="0"/>
    </xf>
    <xf numFmtId="0" fontId="0" fillId="4" borderId="16" xfId="0" applyFill="1" applyBorder="1" applyProtection="1">
      <alignment horizontal="center" vertical="center"/>
      <protection locked="0"/>
    </xf>
    <xf numFmtId="0" fontId="0" fillId="4" borderId="23" xfId="0" applyFill="1" applyBorder="1" applyProtection="1">
      <alignment horizontal="center" vertical="center"/>
      <protection locked="0"/>
    </xf>
    <xf numFmtId="0" fontId="0" fillId="4" borderId="2" xfId="0" applyFill="1" applyBorder="1" applyProtection="1">
      <alignment horizontal="center" vertical="center"/>
      <protection locked="0"/>
    </xf>
    <xf numFmtId="0" fontId="21" fillId="9" borderId="0" xfId="0" applyFont="1" applyFill="1" applyAlignment="1">
      <alignment horizontal="center"/>
    </xf>
    <xf numFmtId="0" fontId="20" fillId="9" borderId="0" xfId="0" applyFont="1" applyFill="1">
      <alignment horizontal="center" vertical="center"/>
    </xf>
    <xf numFmtId="0" fontId="23" fillId="0" borderId="0" xfId="0" applyFont="1" applyAlignment="1">
      <alignment horizontal="center" wrapText="1"/>
    </xf>
    <xf numFmtId="0" fontId="0" fillId="9" borderId="0" xfId="0" applyFill="1">
      <alignment horizontal="center" vertical="center"/>
    </xf>
    <xf numFmtId="0" fontId="9" fillId="9" borderId="0" xfId="0" applyFont="1" applyFill="1" applyAlignment="1">
      <alignment horizontal="center" vertical="top"/>
    </xf>
    <xf numFmtId="0" fontId="13" fillId="9" borderId="0" xfId="0" applyFont="1" applyFill="1" applyAlignment="1">
      <alignment horizontal="center" vertical="top"/>
    </xf>
    <xf numFmtId="0" fontId="20" fillId="9" borderId="0" xfId="0" applyFont="1" applyFill="1" applyAlignment="1">
      <alignment horizontal="center"/>
    </xf>
    <xf numFmtId="0" fontId="19" fillId="9" borderId="0" xfId="0" applyFont="1" applyFill="1">
      <alignment horizontal="center" vertical="center"/>
    </xf>
    <xf numFmtId="0" fontId="20" fillId="9" borderId="0" xfId="0" applyFont="1" applyFill="1" applyAlignment="1">
      <alignment horizontal="center" vertical="top"/>
    </xf>
    <xf numFmtId="0" fontId="23" fillId="9" borderId="0" xfId="0" applyFont="1" applyFill="1" applyAlignment="1">
      <alignment horizontal="center"/>
    </xf>
    <xf numFmtId="0" fontId="0" fillId="0" borderId="0" xfId="0">
      <alignment horizontal="center" vertical="center"/>
    </xf>
    <xf numFmtId="0" fontId="20" fillId="9" borderId="3" xfId="0" applyFont="1" applyFill="1" applyBorder="1" applyAlignment="1">
      <alignment horizontal="center"/>
    </xf>
    <xf numFmtId="0" fontId="27" fillId="9" borderId="0" xfId="0" applyFont="1" applyFill="1" applyAlignment="1">
      <alignment horizontal="center" vertical="top"/>
    </xf>
    <xf numFmtId="0" fontId="23" fillId="9" borderId="0" xfId="0" applyFont="1" applyFill="1" applyAlignment="1">
      <alignment horizontal="left" vertical="center"/>
    </xf>
    <xf numFmtId="0" fontId="10" fillId="9" borderId="0" xfId="0" applyFont="1" applyFill="1">
      <alignment horizontal="center" vertical="center"/>
    </xf>
    <xf numFmtId="0" fontId="20" fillId="9" borderId="3" xfId="0" applyFont="1" applyFill="1" applyBorder="1" applyAlignment="1">
      <alignment horizontal="center" vertical="top"/>
    </xf>
  </cellXfs>
  <cellStyles count="13">
    <cellStyle name="Bad" xfId="2" builtinId="27" customBuiltin="1"/>
    <cellStyle name="Good" xfId="1" builtinId="26" customBuiltin="1"/>
    <cellStyle name="Good 2" xfId="9" xr:uid="{CF6C0B02-D95C-4F3D-842D-D45668BF848A}"/>
    <cellStyle name="Hyperlink" xfId="11" builtinId="8"/>
    <cellStyle name="Input" xfId="5" builtinId="20" customBuiltin="1"/>
    <cellStyle name="Neutral" xfId="4" builtinId="28" customBuiltin="1"/>
    <cellStyle name="Neutral 2" xfId="8" xr:uid="{6B24DD93-0090-4ACA-A394-531DA3B228C3}"/>
    <cellStyle name="Normal" xfId="0" builtinId="0" customBuiltin="1"/>
    <cellStyle name="Normal 2" xfId="3" xr:uid="{824EF047-CE39-4BD0-B4B3-71A2063A95B1}"/>
    <cellStyle name="Normal 3" xfId="6" xr:uid="{EEC993D9-1DCF-475F-ACCA-1EF657C3C19F}"/>
    <cellStyle name="Normal 4" xfId="7" xr:uid="{B94E2911-01C8-470E-8966-0598CA2DD4E4}"/>
    <cellStyle name="Normal 5" xfId="10" xr:uid="{CCB5AD19-9743-475F-871E-B1D9847BBF88}"/>
    <cellStyle name="Per cent" xfId="1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strike val="0"/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microsoft.com/office/2017/06/relationships/rdRichValueStructure" Target="richData/rdrichvaluestructure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7" Type="http://schemas.openxmlformats.org/officeDocument/2006/relationships/image" Target="../media/image99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9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66.png"/><Relationship Id="rId5" Type="http://schemas.openxmlformats.org/officeDocument/2006/relationships/image" Target="../media/image67.png"/><Relationship Id="rId4" Type="http://schemas.openxmlformats.org/officeDocument/2006/relationships/image" Target="../media/image10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6" Type="http://schemas.openxmlformats.org/officeDocument/2006/relationships/image" Target="../media/image71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74.png"/><Relationship Id="rId4" Type="http://schemas.openxmlformats.org/officeDocument/2006/relationships/image" Target="../media/image7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5" Type="http://schemas.openxmlformats.org/officeDocument/2006/relationships/image" Target="../media/image67.png"/><Relationship Id="rId4" Type="http://schemas.openxmlformats.org/officeDocument/2006/relationships/image" Target="../media/image7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66.png"/><Relationship Id="rId1" Type="http://schemas.openxmlformats.org/officeDocument/2006/relationships/image" Target="../media/image79.png"/><Relationship Id="rId5" Type="http://schemas.openxmlformats.org/officeDocument/2006/relationships/image" Target="../media/image67.png"/><Relationship Id="rId4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82.png"/><Relationship Id="rId4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66.png"/><Relationship Id="rId1" Type="http://schemas.openxmlformats.org/officeDocument/2006/relationships/image" Target="../media/image83.png"/><Relationship Id="rId4" Type="http://schemas.openxmlformats.org/officeDocument/2006/relationships/image" Target="../media/image6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88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66.png"/><Relationship Id="rId7" Type="http://schemas.openxmlformats.org/officeDocument/2006/relationships/image" Target="../media/image93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4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449271</xdr:colOff>
      <xdr:row>1</xdr:row>
      <xdr:rowOff>144913</xdr:rowOff>
    </xdr:from>
    <xdr:to>
      <xdr:col>4</xdr:col>
      <xdr:colOff>358001</xdr:colOff>
      <xdr:row>4</xdr:row>
      <xdr:rowOff>223925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A77D0-F205-4995-8E16-52F94529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1</xdr:col>
      <xdr:colOff>428635</xdr:colOff>
      <xdr:row>4</xdr:row>
      <xdr:rowOff>190501</xdr:rowOff>
    </xdr:from>
    <xdr:ext cx="2265300" cy="55399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BD82C3-25D2-419A-953D-825D6BADBA8D}"/>
            </a:ext>
          </a:extLst>
        </xdr:cNvPr>
        <xdr:cNvSpPr txBox="1"/>
      </xdr:nvSpPr>
      <xdr:spPr>
        <a:xfrm>
          <a:off x="428635" y="928689"/>
          <a:ext cx="226530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AluK GB</a:t>
          </a:r>
          <a:r>
            <a:rPr lang="en-GB" sz="1200" baseline="0">
              <a:latin typeface="Poppins Light" panose="00000400000000000000" pitchFamily="2" charset="0"/>
              <a:cs typeface="Poppins Light" panose="00000400000000000000" pitchFamily="2" charset="0"/>
            </a:rPr>
            <a:t> </a:t>
          </a:r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U-Value Calculator</a:t>
          </a:r>
          <a:r>
            <a:rPr lang="en-GB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GB" sz="12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200">
              <a:solidFill>
                <a:schemeClr val="tx1"/>
              </a:solidFill>
              <a:latin typeface="Poppins Light" panose="00000400000000000000" pitchFamily="2" charset="0"/>
              <a:ea typeface="+mn-ea"/>
              <a:cs typeface="Poppins Light" panose="00000400000000000000" pitchFamily="2" charset="0"/>
            </a:rPr>
            <a:t>Front Sheet</a:t>
          </a:r>
        </a:p>
      </xdr:txBody>
    </xdr:sp>
    <xdr:clientData/>
  </xdr:oneCellAnchor>
  <xdr:twoCellAnchor editAs="oneCell">
    <xdr:from>
      <xdr:col>1</xdr:col>
      <xdr:colOff>47625</xdr:colOff>
      <xdr:row>20</xdr:row>
      <xdr:rowOff>39681</xdr:rowOff>
    </xdr:from>
    <xdr:to>
      <xdr:col>2</xdr:col>
      <xdr:colOff>299501</xdr:colOff>
      <xdr:row>20</xdr:row>
      <xdr:rowOff>436556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639A7B5-1709-483E-A899-98D77D2CA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7" t="7404" r="3770" b="6911"/>
        <a:stretch/>
      </xdr:blipFill>
      <xdr:spPr>
        <a:xfrm>
          <a:off x="47625" y="4825994"/>
          <a:ext cx="831314" cy="396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380998</xdr:colOff>
      <xdr:row>16</xdr:row>
      <xdr:rowOff>55561</xdr:rowOff>
    </xdr:from>
    <xdr:to>
      <xdr:col>8</xdr:col>
      <xdr:colOff>769709</xdr:colOff>
      <xdr:row>23</xdr:row>
      <xdr:rowOff>162883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38F4-6A2C-4416-83DC-D9057100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641255" y="3548654"/>
          <a:ext cx="1297947" cy="1550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404813</xdr:colOff>
      <xdr:row>8</xdr:row>
      <xdr:rowOff>200732</xdr:rowOff>
    </xdr:from>
    <xdr:to>
      <xdr:col>8</xdr:col>
      <xdr:colOff>777875</xdr:colOff>
      <xdr:row>15</xdr:row>
      <xdr:rowOff>121557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F7C280-3AA2-484B-AAF0-9E2FAFD5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8663" y="1991432"/>
          <a:ext cx="1535112" cy="15781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5</xdr:row>
      <xdr:rowOff>239644</xdr:rowOff>
    </xdr:from>
    <xdr:to>
      <xdr:col>8</xdr:col>
      <xdr:colOff>1143000</xdr:colOff>
      <xdr:row>8</xdr:row>
      <xdr:rowOff>82450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75B2E6-379A-4334-99DE-282F9A7E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9725" y="1230244"/>
          <a:ext cx="2289175" cy="642906"/>
        </a:xfrm>
        <a:prstGeom prst="rect">
          <a:avLst/>
        </a:prstGeom>
      </xdr:spPr>
    </xdr:pic>
    <xdr:clientData/>
  </xdr:twoCellAnchor>
  <xdr:twoCellAnchor editAs="oneCell">
    <xdr:from>
      <xdr:col>6</xdr:col>
      <xdr:colOff>680161</xdr:colOff>
      <xdr:row>1</xdr:row>
      <xdr:rowOff>71439</xdr:rowOff>
    </xdr:from>
    <xdr:to>
      <xdr:col>8</xdr:col>
      <xdr:colOff>1176146</xdr:colOff>
      <xdr:row>4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321094-F091-4ABF-86A8-FA5E2521A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8211" y="71439"/>
          <a:ext cx="2343835" cy="766761"/>
        </a:xfrm>
        <a:prstGeom prst="rect">
          <a:avLst/>
        </a:prstGeom>
      </xdr:spPr>
    </xdr:pic>
    <xdr:clientData/>
  </xdr:twoCellAnchor>
  <xdr:twoCellAnchor editAs="oneCell">
    <xdr:from>
      <xdr:col>1</xdr:col>
      <xdr:colOff>449271</xdr:colOff>
      <xdr:row>1</xdr:row>
      <xdr:rowOff>144913</xdr:rowOff>
    </xdr:from>
    <xdr:to>
      <xdr:col>4</xdr:col>
      <xdr:colOff>373876</xdr:colOff>
      <xdr:row>4</xdr:row>
      <xdr:rowOff>223925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451A52-DD2D-437C-8A61-63A8625FA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1</xdr:col>
      <xdr:colOff>500069</xdr:colOff>
      <xdr:row>4</xdr:row>
      <xdr:rowOff>190501</xdr:rowOff>
    </xdr:from>
    <xdr:ext cx="2100640" cy="3231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97FAF63-75C8-45FD-B3F4-B2B1DD2E9868}"/>
            </a:ext>
          </a:extLst>
        </xdr:cNvPr>
        <xdr:cNvSpPr txBox="1"/>
      </xdr:nvSpPr>
      <xdr:spPr>
        <a:xfrm>
          <a:off x="500069" y="933451"/>
          <a:ext cx="2100640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SC156 U-Value Calculator</a:t>
          </a:r>
        </a:p>
      </xdr:txBody>
    </xdr:sp>
    <xdr:clientData/>
  </xdr:one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2D0DEE-F00C-49E1-84A4-E324CE188420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K2400</a:t>
          </a:r>
        </a:p>
      </xdr:txBody>
    </xdr:sp>
    <xdr:clientData/>
  </xdr:oneCellAnchor>
  <xdr:oneCellAnchor>
    <xdr:from>
      <xdr:col>7</xdr:col>
      <xdr:colOff>3350</xdr:colOff>
      <xdr:row>4</xdr:row>
      <xdr:rowOff>231771</xdr:rowOff>
    </xdr:from>
    <xdr:ext cx="2401713" cy="26545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94DAE01-B4D9-4895-B281-D2E8F7C1E63F}"/>
            </a:ext>
          </a:extLst>
        </xdr:cNvPr>
        <xdr:cNvSpPr txBox="1"/>
      </xdr:nvSpPr>
      <xdr:spPr>
        <a:xfrm>
          <a:off x="4137200" y="974721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800150</a:t>
          </a:r>
        </a:p>
      </xdr:txBody>
    </xdr:sp>
    <xdr:clientData/>
  </xdr:oneCellAnchor>
  <xdr:oneCellAnchor>
    <xdr:from>
      <xdr:col>7</xdr:col>
      <xdr:colOff>3350</xdr:colOff>
      <xdr:row>16</xdr:row>
      <xdr:rowOff>3174</xdr:rowOff>
    </xdr:from>
    <xdr:ext cx="2401713" cy="26545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89AD125-4A3F-48A4-9204-1027307BB97C}"/>
            </a:ext>
          </a:extLst>
        </xdr:cNvPr>
        <xdr:cNvSpPr txBox="1"/>
      </xdr:nvSpPr>
      <xdr:spPr>
        <a:xfrm>
          <a:off x="4137200" y="3622674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K2413</a:t>
          </a:r>
        </a:p>
      </xdr:txBody>
    </xdr:sp>
    <xdr:clientData/>
  </xdr:oneCellAnchor>
  <xdr:oneCellAnchor>
    <xdr:from>
      <xdr:col>7</xdr:col>
      <xdr:colOff>3350</xdr:colOff>
      <xdr:row>9</xdr:row>
      <xdr:rowOff>28571</xdr:rowOff>
    </xdr:from>
    <xdr:ext cx="2401713" cy="26545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2F18968-99D7-4BB8-A9B7-9AA084A552D1}"/>
            </a:ext>
          </a:extLst>
        </xdr:cNvPr>
        <xdr:cNvSpPr txBox="1"/>
      </xdr:nvSpPr>
      <xdr:spPr>
        <a:xfrm>
          <a:off x="4137200" y="2114546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K2404</a:t>
          </a:r>
        </a:p>
      </xdr:txBody>
    </xdr:sp>
    <xdr:clientData/>
  </xdr:oneCellAnchor>
  <xdr:twoCellAnchor>
    <xdr:from>
      <xdr:col>2</xdr:col>
      <xdr:colOff>269873</xdr:colOff>
      <xdr:row>23</xdr:row>
      <xdr:rowOff>95249</xdr:rowOff>
    </xdr:from>
    <xdr:to>
      <xdr:col>5</xdr:col>
      <xdr:colOff>206374</xdr:colOff>
      <xdr:row>25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20B5DBE-96DE-4405-B8C5-874D7B9C8844}"/>
            </a:ext>
          </a:extLst>
        </xdr:cNvPr>
        <xdr:cNvSpPr txBox="1"/>
      </xdr:nvSpPr>
      <xdr:spPr>
        <a:xfrm>
          <a:off x="850898" y="4905374"/>
          <a:ext cx="2117726" cy="561976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47627</xdr:colOff>
      <xdr:row>24</xdr:row>
      <xdr:rowOff>39685</xdr:rowOff>
    </xdr:from>
    <xdr:to>
      <xdr:col>2</xdr:col>
      <xdr:colOff>299503</xdr:colOff>
      <xdr:row>24</xdr:row>
      <xdr:rowOff>436560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BF868-B3D6-4ABD-AAFC-4BA2D3C8D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87" t="7404" r="3770" b="6911"/>
        <a:stretch/>
      </xdr:blipFill>
      <xdr:spPr>
        <a:xfrm>
          <a:off x="47627" y="5030785"/>
          <a:ext cx="832901" cy="3968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6</xdr:row>
      <xdr:rowOff>63499</xdr:rowOff>
    </xdr:from>
    <xdr:to>
      <xdr:col>6</xdr:col>
      <xdr:colOff>371334</xdr:colOff>
      <xdr:row>12</xdr:row>
      <xdr:rowOff>142875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DB4556-B787-40F3-8855-68C060DB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5689" y="1293812"/>
          <a:ext cx="1490520" cy="17621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449271</xdr:colOff>
      <xdr:row>1</xdr:row>
      <xdr:rowOff>144913</xdr:rowOff>
    </xdr:from>
    <xdr:to>
      <xdr:col>4</xdr:col>
      <xdr:colOff>373876</xdr:colOff>
      <xdr:row>4</xdr:row>
      <xdr:rowOff>223925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272BE-A4AD-473D-A6EF-8E85B3EDD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1</xdr:col>
      <xdr:colOff>428635</xdr:colOff>
      <xdr:row>4</xdr:row>
      <xdr:rowOff>190501</xdr:rowOff>
    </xdr:from>
    <xdr:ext cx="2269147" cy="3231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226A218-0434-4ED5-A277-CA8AC9D3E0A6}"/>
            </a:ext>
          </a:extLst>
        </xdr:cNvPr>
        <xdr:cNvSpPr txBox="1"/>
      </xdr:nvSpPr>
      <xdr:spPr>
        <a:xfrm>
          <a:off x="428635" y="928689"/>
          <a:ext cx="2269147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BSF70 HI U-Value Calculator</a:t>
          </a:r>
        </a:p>
      </xdr:txBody>
    </xdr:sp>
    <xdr:clientData/>
  </xdr:oneCellAnchor>
  <xdr:twoCellAnchor editAs="oneCell">
    <xdr:from>
      <xdr:col>7</xdr:col>
      <xdr:colOff>68410</xdr:colOff>
      <xdr:row>1</xdr:row>
      <xdr:rowOff>103188</xdr:rowOff>
    </xdr:from>
    <xdr:to>
      <xdr:col>8</xdr:col>
      <xdr:colOff>1090226</xdr:colOff>
      <xdr:row>7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0AF862-8C54-41FD-9046-39C7FD9D0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02260" y="103188"/>
          <a:ext cx="2183866" cy="1455737"/>
        </a:xfrm>
        <a:prstGeom prst="rect">
          <a:avLst/>
        </a:prstGeom>
      </xdr:spPr>
    </xdr:pic>
    <xdr:clientData/>
  </xdr:two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6CB12F4-FCA5-4E4F-8768-3642F13D835A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U60002</a:t>
          </a:r>
        </a:p>
      </xdr:txBody>
    </xdr:sp>
    <xdr:clientData/>
  </xdr:oneCellAnchor>
  <xdr:twoCellAnchor editAs="oneCell">
    <xdr:from>
      <xdr:col>7</xdr:col>
      <xdr:colOff>95250</xdr:colOff>
      <xdr:row>7</xdr:row>
      <xdr:rowOff>95249</xdr:rowOff>
    </xdr:from>
    <xdr:to>
      <xdr:col>8</xdr:col>
      <xdr:colOff>1136562</xdr:colOff>
      <xdr:row>14</xdr:row>
      <xdr:rowOff>117402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B0194F-2440-4657-B5BB-E86081C07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9100" y="1590674"/>
          <a:ext cx="2203362" cy="1803328"/>
        </a:xfrm>
        <a:prstGeom prst="rect">
          <a:avLst/>
        </a:prstGeom>
      </xdr:spPr>
    </xdr:pic>
    <xdr:clientData/>
  </xdr:twoCellAnchor>
  <xdr:oneCellAnchor>
    <xdr:from>
      <xdr:col>7</xdr:col>
      <xdr:colOff>3350</xdr:colOff>
      <xdr:row>7</xdr:row>
      <xdr:rowOff>112708</xdr:rowOff>
    </xdr:from>
    <xdr:ext cx="2401713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AADCB2E-82C1-4845-9940-272DAA1161E2}"/>
            </a:ext>
          </a:extLst>
        </xdr:cNvPr>
        <xdr:cNvSpPr txBox="1"/>
      </xdr:nvSpPr>
      <xdr:spPr>
        <a:xfrm>
          <a:off x="4137200" y="1608133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U60105</a:t>
          </a:r>
        </a:p>
      </xdr:txBody>
    </xdr:sp>
    <xdr:clientData/>
  </xdr:oneCellAnchor>
  <xdr:oneCellAnchor>
    <xdr:from>
      <xdr:col>7</xdr:col>
      <xdr:colOff>3350</xdr:colOff>
      <xdr:row>14</xdr:row>
      <xdr:rowOff>138108</xdr:rowOff>
    </xdr:from>
    <xdr:ext cx="24017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E1CD7ED-E1A6-4937-BFF8-FEDBDA23F5B1}"/>
            </a:ext>
          </a:extLst>
        </xdr:cNvPr>
        <xdr:cNvSpPr txBox="1"/>
      </xdr:nvSpPr>
      <xdr:spPr>
        <a:xfrm>
          <a:off x="4137200" y="3414708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U60404</a:t>
          </a:r>
        </a:p>
      </xdr:txBody>
    </xdr:sp>
    <xdr:clientData/>
  </xdr:oneCellAnchor>
  <xdr:twoCellAnchor editAs="oneCell">
    <xdr:from>
      <xdr:col>7</xdr:col>
      <xdr:colOff>303734</xdr:colOff>
      <xdr:row>16</xdr:row>
      <xdr:rowOff>111124</xdr:rowOff>
    </xdr:from>
    <xdr:to>
      <xdr:col>8</xdr:col>
      <xdr:colOff>1150937</xdr:colOff>
      <xdr:row>23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39A55E-2C0F-4511-A5D9-4A0264B00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37584" y="3730624"/>
          <a:ext cx="2009253" cy="1174751"/>
        </a:xfrm>
        <a:prstGeom prst="rect">
          <a:avLst/>
        </a:prstGeom>
      </xdr:spPr>
    </xdr:pic>
    <xdr:clientData/>
  </xdr:twoCellAnchor>
  <xdr:twoCellAnchor>
    <xdr:from>
      <xdr:col>2</xdr:col>
      <xdr:colOff>293684</xdr:colOff>
      <xdr:row>23</xdr:row>
      <xdr:rowOff>87310</xdr:rowOff>
    </xdr:from>
    <xdr:to>
      <xdr:col>5</xdr:col>
      <xdr:colOff>230185</xdr:colOff>
      <xdr:row>24</xdr:row>
      <xdr:rowOff>468312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E554A19-6412-4FD4-B450-E6CB2EA08684}"/>
            </a:ext>
          </a:extLst>
        </xdr:cNvPr>
        <xdr:cNvSpPr txBox="1"/>
      </xdr:nvSpPr>
      <xdr:spPr>
        <a:xfrm>
          <a:off x="874709" y="4897435"/>
          <a:ext cx="2117726" cy="561977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 text.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v1.3: Added the 3-3-0 configuration.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47625</xdr:colOff>
      <xdr:row>24</xdr:row>
      <xdr:rowOff>39681</xdr:rowOff>
    </xdr:from>
    <xdr:to>
      <xdr:col>2</xdr:col>
      <xdr:colOff>299501</xdr:colOff>
      <xdr:row>24</xdr:row>
      <xdr:rowOff>436556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3A1394F-A111-4833-8698-3A66744FC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87" t="7404" r="3770" b="6911"/>
        <a:stretch/>
      </xdr:blipFill>
      <xdr:spPr>
        <a:xfrm>
          <a:off x="47625" y="5030781"/>
          <a:ext cx="832901" cy="396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150812</xdr:colOff>
      <xdr:row>1</xdr:row>
      <xdr:rowOff>79372</xdr:rowOff>
    </xdr:from>
    <xdr:to>
      <xdr:col>8</xdr:col>
      <xdr:colOff>1084177</xdr:colOff>
      <xdr:row>6</xdr:row>
      <xdr:rowOff>179236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AB8FECD-BA6D-4E6F-ABB5-44AA03DE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8312" y="79372"/>
          <a:ext cx="2092240" cy="1330177"/>
        </a:xfrm>
        <a:prstGeom prst="rect">
          <a:avLst/>
        </a:prstGeom>
      </xdr:spPr>
    </xdr:pic>
    <xdr:clientData/>
  </xdr:twoCellAnchor>
  <xdr:twoCellAnchor editAs="oneCell">
    <xdr:from>
      <xdr:col>6</xdr:col>
      <xdr:colOff>657349</xdr:colOff>
      <xdr:row>12</xdr:row>
      <xdr:rowOff>150813</xdr:rowOff>
    </xdr:from>
    <xdr:to>
      <xdr:col>8</xdr:col>
      <xdr:colOff>1095376</xdr:colOff>
      <xdr:row>20</xdr:row>
      <xdr:rowOff>31750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6FEC07F-F0DA-4AF2-A554-B18D3C0B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2224" y="3111501"/>
          <a:ext cx="2279527" cy="1301749"/>
        </a:xfrm>
        <a:prstGeom prst="rect">
          <a:avLst/>
        </a:prstGeom>
      </xdr:spPr>
    </xdr:pic>
    <xdr:clientData/>
  </xdr:twoCellAnchor>
  <xdr:twoCellAnchor editAs="oneCell">
    <xdr:from>
      <xdr:col>7</xdr:col>
      <xdr:colOff>93020</xdr:colOff>
      <xdr:row>7</xdr:row>
      <xdr:rowOff>162303</xdr:rowOff>
    </xdr:from>
    <xdr:to>
      <xdr:col>8</xdr:col>
      <xdr:colOff>1135063</xdr:colOff>
      <xdr:row>11</xdr:row>
      <xdr:rowOff>15874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170D2D-E89A-4265-B764-FD6EDCBD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0520" y="1646616"/>
          <a:ext cx="2200918" cy="1028321"/>
        </a:xfrm>
        <a:prstGeom prst="rect">
          <a:avLst/>
        </a:prstGeom>
      </xdr:spPr>
    </xdr:pic>
    <xdr:clientData/>
  </xdr:twoCellAnchor>
  <xdr:twoCellAnchor editAs="oneCell">
    <xdr:from>
      <xdr:col>1</xdr:col>
      <xdr:colOff>449271</xdr:colOff>
      <xdr:row>1</xdr:row>
      <xdr:rowOff>144913</xdr:rowOff>
    </xdr:from>
    <xdr:to>
      <xdr:col>4</xdr:col>
      <xdr:colOff>373876</xdr:colOff>
      <xdr:row>4</xdr:row>
      <xdr:rowOff>223925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69BD2-F5E6-472B-B40D-61FAB2E8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1</xdr:col>
      <xdr:colOff>428635</xdr:colOff>
      <xdr:row>4</xdr:row>
      <xdr:rowOff>190501</xdr:rowOff>
    </xdr:from>
    <xdr:ext cx="2113977" cy="3231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1F260A6-6BC6-4FD4-BAF6-E8C505BF170E}"/>
            </a:ext>
          </a:extLst>
        </xdr:cNvPr>
        <xdr:cNvSpPr txBox="1"/>
      </xdr:nvSpPr>
      <xdr:spPr>
        <a:xfrm>
          <a:off x="428635" y="928689"/>
          <a:ext cx="2113977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IconiK</a:t>
          </a:r>
          <a:r>
            <a:rPr lang="en-GB" sz="1200" baseline="0">
              <a:latin typeface="Poppins Light" panose="00000400000000000000" pitchFamily="2" charset="0"/>
              <a:cs typeface="Poppins Light" panose="00000400000000000000" pitchFamily="2" charset="0"/>
            </a:rPr>
            <a:t> </a:t>
          </a:r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U-Value Calculator</a:t>
          </a:r>
        </a:p>
      </xdr:txBody>
    </xdr:sp>
    <xdr:clientData/>
  </xdr:one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BFE85A0-B678-487E-8D06-AABC50C49E59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U62100</a:t>
          </a:r>
        </a:p>
      </xdr:txBody>
    </xdr:sp>
    <xdr:clientData/>
  </xdr:oneCellAnchor>
  <xdr:oneCellAnchor>
    <xdr:from>
      <xdr:col>7</xdr:col>
      <xdr:colOff>3350</xdr:colOff>
      <xdr:row>7</xdr:row>
      <xdr:rowOff>112708</xdr:rowOff>
    </xdr:from>
    <xdr:ext cx="2401713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4843293-2785-44C2-866B-E5971944DD6E}"/>
            </a:ext>
          </a:extLst>
        </xdr:cNvPr>
        <xdr:cNvSpPr txBox="1"/>
      </xdr:nvSpPr>
      <xdr:spPr>
        <a:xfrm>
          <a:off x="4137200" y="1608133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U62101</a:t>
          </a:r>
        </a:p>
      </xdr:txBody>
    </xdr:sp>
    <xdr:clientData/>
  </xdr:oneCellAnchor>
  <xdr:oneCellAnchor>
    <xdr:from>
      <xdr:col>7</xdr:col>
      <xdr:colOff>3350</xdr:colOff>
      <xdr:row>14</xdr:row>
      <xdr:rowOff>138108</xdr:rowOff>
    </xdr:from>
    <xdr:ext cx="24017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75BF21-D052-4D10-A324-3E8C643C3825}"/>
            </a:ext>
          </a:extLst>
        </xdr:cNvPr>
        <xdr:cNvSpPr txBox="1"/>
      </xdr:nvSpPr>
      <xdr:spPr>
        <a:xfrm>
          <a:off x="4137200" y="3414708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U62000</a:t>
          </a:r>
        </a:p>
      </xdr:txBody>
    </xdr:sp>
    <xdr:clientData/>
  </xdr:oneCellAnchor>
  <xdr:twoCellAnchor>
    <xdr:from>
      <xdr:col>2</xdr:col>
      <xdr:colOff>293684</xdr:colOff>
      <xdr:row>23</xdr:row>
      <xdr:rowOff>87310</xdr:rowOff>
    </xdr:from>
    <xdr:to>
      <xdr:col>5</xdr:col>
      <xdr:colOff>230185</xdr:colOff>
      <xdr:row>24</xdr:row>
      <xdr:rowOff>468312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3BEC337-328D-4E53-ADD5-F967033F14EC}"/>
            </a:ext>
          </a:extLst>
        </xdr:cNvPr>
        <xdr:cNvSpPr txBox="1"/>
      </xdr:nvSpPr>
      <xdr:spPr>
        <a:xfrm>
          <a:off x="874709" y="4897435"/>
          <a:ext cx="2117726" cy="561977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v1.6: IconiK added.</a:t>
          </a:r>
        </a:p>
      </xdr:txBody>
    </xdr:sp>
    <xdr:clientData/>
  </xdr:twoCellAnchor>
  <xdr:twoCellAnchor editAs="oneCell">
    <xdr:from>
      <xdr:col>1</xdr:col>
      <xdr:colOff>47625</xdr:colOff>
      <xdr:row>24</xdr:row>
      <xdr:rowOff>39681</xdr:rowOff>
    </xdr:from>
    <xdr:to>
      <xdr:col>2</xdr:col>
      <xdr:colOff>299501</xdr:colOff>
      <xdr:row>24</xdr:row>
      <xdr:rowOff>436556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7EC5B7-BF4C-47FE-A05D-E949899E8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87" t="7404" r="3770" b="6911"/>
        <a:stretch/>
      </xdr:blipFill>
      <xdr:spPr>
        <a:xfrm>
          <a:off x="47625" y="5030781"/>
          <a:ext cx="832901" cy="396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280362</xdr:colOff>
      <xdr:row>5</xdr:row>
      <xdr:rowOff>0</xdr:rowOff>
    </xdr:from>
    <xdr:to>
      <xdr:col>1</xdr:col>
      <xdr:colOff>2135041</xdr:colOff>
      <xdr:row>5</xdr:row>
      <xdr:rowOff>1630018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782B4-FB9E-4A9A-9B8A-5E8866D83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600" r="1464" b="841"/>
        <a:stretch/>
      </xdr:blipFill>
      <xdr:spPr>
        <a:xfrm>
          <a:off x="966162" y="6800850"/>
          <a:ext cx="1854679" cy="1630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293683</xdr:colOff>
      <xdr:row>24</xdr:row>
      <xdr:rowOff>79375</xdr:rowOff>
    </xdr:from>
    <xdr:to>
      <xdr:col>5</xdr:col>
      <xdr:colOff>230184</xdr:colOff>
      <xdr:row>26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C80B85F-DBB6-4C10-9C5C-090E80B8BFCD}"/>
            </a:ext>
          </a:extLst>
        </xdr:cNvPr>
        <xdr:cNvSpPr txBox="1"/>
      </xdr:nvSpPr>
      <xdr:spPr>
        <a:xfrm>
          <a:off x="873121" y="5072063"/>
          <a:ext cx="2119313" cy="579437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v1.4: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Release to include Heritage data.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452760</xdr:colOff>
      <xdr:row>1</xdr:row>
      <xdr:rowOff>144911</xdr:rowOff>
    </xdr:from>
    <xdr:to>
      <xdr:col>4</xdr:col>
      <xdr:colOff>373050</xdr:colOff>
      <xdr:row>4</xdr:row>
      <xdr:rowOff>222250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00C7B8-937A-3C79-B1E4-F7518F06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60" y="144911"/>
          <a:ext cx="2103103" cy="815527"/>
        </a:xfrm>
        <a:prstGeom prst="rect">
          <a:avLst/>
        </a:prstGeom>
      </xdr:spPr>
    </xdr:pic>
    <xdr:clientData/>
  </xdr:twoCellAnchor>
  <xdr:oneCellAnchor>
    <xdr:from>
      <xdr:col>6</xdr:col>
      <xdr:colOff>658796</xdr:colOff>
      <xdr:row>0</xdr:row>
      <xdr:rowOff>47622</xdr:rowOff>
    </xdr:from>
    <xdr:ext cx="2401713" cy="26545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D5B8DB0-AE65-9CE4-0CA9-032E72117D25}"/>
            </a:ext>
          </a:extLst>
        </xdr:cNvPr>
        <xdr:cNvSpPr txBox="1"/>
      </xdr:nvSpPr>
      <xdr:spPr>
        <a:xfrm>
          <a:off x="4103671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6</xdr:col>
      <xdr:colOff>680967</xdr:colOff>
      <xdr:row>17</xdr:row>
      <xdr:rowOff>130164</xdr:rowOff>
    </xdr:from>
    <xdr:ext cx="2406721" cy="26545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F72DFA4-B0C9-4412-BBB2-20C003FADF52}"/>
            </a:ext>
          </a:extLst>
        </xdr:cNvPr>
        <xdr:cNvSpPr txBox="1"/>
      </xdr:nvSpPr>
      <xdr:spPr>
        <a:xfrm>
          <a:off x="4125842" y="3916352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U34241</a:t>
          </a:r>
        </a:p>
      </xdr:txBody>
    </xdr:sp>
    <xdr:clientData/>
  </xdr:oneCellAnchor>
  <xdr:oneCellAnchor>
    <xdr:from>
      <xdr:col>1</xdr:col>
      <xdr:colOff>55568</xdr:colOff>
      <xdr:row>4</xdr:row>
      <xdr:rowOff>174626</xdr:rowOff>
    </xdr:from>
    <xdr:ext cx="3251980" cy="3231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860187C-F3D3-375C-A0FE-99515EE0D789}"/>
            </a:ext>
          </a:extLst>
        </xdr:cNvPr>
        <xdr:cNvSpPr txBox="1"/>
      </xdr:nvSpPr>
      <xdr:spPr>
        <a:xfrm>
          <a:off x="55568" y="912814"/>
          <a:ext cx="3251980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58BW ST HI Heritage U-Value Calculator</a:t>
          </a:r>
        </a:p>
      </xdr:txBody>
    </xdr:sp>
    <xdr:clientData/>
  </xdr:oneCellAnchor>
  <xdr:twoCellAnchor editAs="oneCell">
    <xdr:from>
      <xdr:col>1</xdr:col>
      <xdr:colOff>71437</xdr:colOff>
      <xdr:row>25</xdr:row>
      <xdr:rowOff>39681</xdr:rowOff>
    </xdr:from>
    <xdr:to>
      <xdr:col>2</xdr:col>
      <xdr:colOff>323313</xdr:colOff>
      <xdr:row>25</xdr:row>
      <xdr:rowOff>436556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2B0E35-3FE7-465B-AA99-ED657A42F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7" t="7404" r="3770" b="6911"/>
        <a:stretch/>
      </xdr:blipFill>
      <xdr:spPr>
        <a:xfrm>
          <a:off x="71437" y="5214931"/>
          <a:ext cx="831314" cy="3968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11</xdr:row>
      <xdr:rowOff>76665</xdr:rowOff>
    </xdr:from>
    <xdr:to>
      <xdr:col>5</xdr:col>
      <xdr:colOff>992189</xdr:colOff>
      <xdr:row>17</xdr:row>
      <xdr:rowOff>111124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C35CB8-C357-B092-6849-C2EC1070E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0939" y="2743665"/>
          <a:ext cx="1333500" cy="1153647"/>
        </a:xfrm>
        <a:prstGeom prst="rect">
          <a:avLst/>
        </a:prstGeom>
      </xdr:spPr>
    </xdr:pic>
    <xdr:clientData/>
  </xdr:twoCellAnchor>
  <xdr:oneCellAnchor>
    <xdr:from>
      <xdr:col>3</xdr:col>
      <xdr:colOff>620696</xdr:colOff>
      <xdr:row>11</xdr:row>
      <xdr:rowOff>171440</xdr:rowOff>
    </xdr:from>
    <xdr:ext cx="2406721" cy="26545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A3DDEC2-E8EF-4D45-B7DD-E1B45AFED34B}"/>
            </a:ext>
          </a:extLst>
        </xdr:cNvPr>
        <xdr:cNvSpPr txBox="1"/>
      </xdr:nvSpPr>
      <xdr:spPr>
        <a:xfrm>
          <a:off x="1993884" y="2838440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U43240</a:t>
          </a:r>
        </a:p>
      </xdr:txBody>
    </xdr:sp>
    <xdr:clientData/>
  </xdr:oneCellAnchor>
  <xdr:twoCellAnchor editAs="oneCell">
    <xdr:from>
      <xdr:col>7</xdr:col>
      <xdr:colOff>635000</xdr:colOff>
      <xdr:row>17</xdr:row>
      <xdr:rowOff>171231</xdr:rowOff>
    </xdr:from>
    <xdr:to>
      <xdr:col>8</xdr:col>
      <xdr:colOff>539750</xdr:colOff>
      <xdr:row>25</xdr:row>
      <xdr:rowOff>295276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392D7E-A6AD-4BF4-ADE2-AEDC37D14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00" y="3957419"/>
          <a:ext cx="1063625" cy="1513107"/>
        </a:xfrm>
        <a:prstGeom prst="rect">
          <a:avLst/>
        </a:prstGeom>
      </xdr:spPr>
    </xdr:pic>
    <xdr:clientData/>
  </xdr:twoCellAnchor>
  <xdr:twoCellAnchor editAs="oneCell">
    <xdr:from>
      <xdr:col>7</xdr:col>
      <xdr:colOff>100270</xdr:colOff>
      <xdr:row>7</xdr:row>
      <xdr:rowOff>36784</xdr:rowOff>
    </xdr:from>
    <xdr:to>
      <xdr:col>7</xdr:col>
      <xdr:colOff>1119185</xdr:colOff>
      <xdr:row>10</xdr:row>
      <xdr:rowOff>63483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4CE858D-CC2D-4BE7-93D7-54523E6EA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4227770" y="1521097"/>
          <a:ext cx="1018915" cy="907761"/>
        </a:xfrm>
        <a:prstGeom prst="rect">
          <a:avLst/>
        </a:prstGeom>
      </xdr:spPr>
    </xdr:pic>
    <xdr:clientData/>
  </xdr:twoCellAnchor>
  <xdr:twoCellAnchor editAs="oneCell">
    <xdr:from>
      <xdr:col>8</xdr:col>
      <xdr:colOff>17154</xdr:colOff>
      <xdr:row>7</xdr:row>
      <xdr:rowOff>47605</xdr:rowOff>
    </xdr:from>
    <xdr:to>
      <xdr:col>8</xdr:col>
      <xdr:colOff>1127126</xdr:colOff>
      <xdr:row>10</xdr:row>
      <xdr:rowOff>55560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D397736-3FAB-449B-8A77-5E7D7749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03529" y="1531918"/>
          <a:ext cx="1109972" cy="889017"/>
        </a:xfrm>
        <a:prstGeom prst="rect">
          <a:avLst/>
        </a:prstGeom>
      </xdr:spPr>
    </xdr:pic>
    <xdr:clientData/>
  </xdr:twoCellAnchor>
  <xdr:oneCellAnchor>
    <xdr:from>
      <xdr:col>7</xdr:col>
      <xdr:colOff>95250</xdr:colOff>
      <xdr:row>7</xdr:row>
      <xdr:rowOff>66652</xdr:rowOff>
    </xdr:from>
    <xdr:ext cx="1207812" cy="26545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5D3A388-1395-4590-87DC-A03EB70305C7}"/>
            </a:ext>
          </a:extLst>
        </xdr:cNvPr>
        <xdr:cNvSpPr txBox="1"/>
      </xdr:nvSpPr>
      <xdr:spPr>
        <a:xfrm>
          <a:off x="4222750" y="1550965"/>
          <a:ext cx="1207812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U43300</a:t>
          </a:r>
        </a:p>
      </xdr:txBody>
    </xdr:sp>
    <xdr:clientData/>
  </xdr:oneCellAnchor>
  <xdr:oneCellAnchor>
    <xdr:from>
      <xdr:col>8</xdr:col>
      <xdr:colOff>38376</xdr:colOff>
      <xdr:row>7</xdr:row>
      <xdr:rowOff>52364</xdr:rowOff>
    </xdr:from>
    <xdr:ext cx="1207812" cy="26545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E323A02-FCEB-4BED-8325-5E0FB23F8810}"/>
            </a:ext>
          </a:extLst>
        </xdr:cNvPr>
        <xdr:cNvSpPr txBox="1"/>
      </xdr:nvSpPr>
      <xdr:spPr>
        <a:xfrm>
          <a:off x="5324751" y="1536677"/>
          <a:ext cx="1207812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U43301</a:t>
          </a:r>
        </a:p>
      </xdr:txBody>
    </xdr:sp>
    <xdr:clientData/>
  </xdr:oneCellAnchor>
  <xdr:twoCellAnchor editAs="oneCell">
    <xdr:from>
      <xdr:col>7</xdr:col>
      <xdr:colOff>1142997</xdr:colOff>
      <xdr:row>10</xdr:row>
      <xdr:rowOff>221858</xdr:rowOff>
    </xdr:from>
    <xdr:to>
      <xdr:col>8</xdr:col>
      <xdr:colOff>1110161</xdr:colOff>
      <xdr:row>17</xdr:row>
      <xdr:rowOff>39687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3B3460C-DE62-D7AA-44ED-33FB43EB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>
          <a:off x="5270497" y="2587233"/>
          <a:ext cx="1126039" cy="1238642"/>
        </a:xfrm>
        <a:prstGeom prst="rect">
          <a:avLst/>
        </a:prstGeom>
      </xdr:spPr>
    </xdr:pic>
    <xdr:clientData/>
  </xdr:twoCellAnchor>
  <xdr:twoCellAnchor editAs="oneCell">
    <xdr:from>
      <xdr:col>7</xdr:col>
      <xdr:colOff>103643</xdr:colOff>
      <xdr:row>10</xdr:row>
      <xdr:rowOff>222250</xdr:rowOff>
    </xdr:from>
    <xdr:to>
      <xdr:col>8</xdr:col>
      <xdr:colOff>64942</xdr:colOff>
      <xdr:row>17</xdr:row>
      <xdr:rowOff>63500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D0C7B8F-0356-9F39-1FE6-2BF762E33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31143" y="2587625"/>
          <a:ext cx="1120174" cy="1262063"/>
        </a:xfrm>
        <a:prstGeom prst="rect">
          <a:avLst/>
        </a:prstGeom>
      </xdr:spPr>
    </xdr:pic>
    <xdr:clientData/>
  </xdr:twoCellAnchor>
  <xdr:oneCellAnchor>
    <xdr:from>
      <xdr:col>8</xdr:col>
      <xdr:colOff>269876</xdr:colOff>
      <xdr:row>9</xdr:row>
      <xdr:rowOff>276202</xdr:rowOff>
    </xdr:from>
    <xdr:ext cx="952500" cy="26545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25A571B-2F6C-4BB5-9DBA-DE1D35B6557A}"/>
            </a:ext>
          </a:extLst>
        </xdr:cNvPr>
        <xdr:cNvSpPr txBox="1"/>
      </xdr:nvSpPr>
      <xdr:spPr>
        <a:xfrm>
          <a:off x="5556251" y="2347890"/>
          <a:ext cx="952500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U43622</a:t>
          </a:r>
        </a:p>
      </xdr:txBody>
    </xdr:sp>
    <xdr:clientData/>
  </xdr:oneCellAnchor>
  <xdr:oneCellAnchor>
    <xdr:from>
      <xdr:col>7</xdr:col>
      <xdr:colOff>25401</xdr:colOff>
      <xdr:row>9</xdr:row>
      <xdr:rowOff>285727</xdr:rowOff>
    </xdr:from>
    <xdr:ext cx="952500" cy="26545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D89F145-C902-42FA-BB01-30569AD9F1FB}"/>
            </a:ext>
          </a:extLst>
        </xdr:cNvPr>
        <xdr:cNvSpPr txBox="1"/>
      </xdr:nvSpPr>
      <xdr:spPr>
        <a:xfrm>
          <a:off x="4152901" y="2357415"/>
          <a:ext cx="952500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U43621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293683</xdr:colOff>
      <xdr:row>24</xdr:row>
      <xdr:rowOff>79375</xdr:rowOff>
    </xdr:from>
    <xdr:to>
      <xdr:col>5</xdr:col>
      <xdr:colOff>230184</xdr:colOff>
      <xdr:row>26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EB564AE-1A45-427C-8AEE-EC1B53709A4A}"/>
            </a:ext>
          </a:extLst>
        </xdr:cNvPr>
        <xdr:cNvSpPr txBox="1"/>
      </xdr:nvSpPr>
      <xdr:spPr>
        <a:xfrm>
          <a:off x="874708" y="5070475"/>
          <a:ext cx="2117726" cy="577850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7</xdr:col>
      <xdr:colOff>103552</xdr:colOff>
      <xdr:row>15</xdr:row>
      <xdr:rowOff>160167</xdr:rowOff>
    </xdr:from>
    <xdr:to>
      <xdr:col>8</xdr:col>
      <xdr:colOff>1230314</xdr:colOff>
      <xdr:row>25</xdr:row>
      <xdr:rowOff>190503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5EB967-9895-4D9F-BC58-FCDE11511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75" t="3099" b="2019"/>
        <a:stretch/>
      </xdr:blipFill>
      <xdr:spPr>
        <a:xfrm>
          <a:off x="4237402" y="3608217"/>
          <a:ext cx="2288812" cy="1754361"/>
        </a:xfrm>
        <a:prstGeom prst="rect">
          <a:avLst/>
        </a:prstGeom>
      </xdr:spPr>
    </xdr:pic>
    <xdr:clientData/>
  </xdr:twoCellAnchor>
  <xdr:twoCellAnchor editAs="oneCell">
    <xdr:from>
      <xdr:col>1</xdr:col>
      <xdr:colOff>452760</xdr:colOff>
      <xdr:row>1</xdr:row>
      <xdr:rowOff>144911</xdr:rowOff>
    </xdr:from>
    <xdr:to>
      <xdr:col>4</xdr:col>
      <xdr:colOff>373050</xdr:colOff>
      <xdr:row>4</xdr:row>
      <xdr:rowOff>222250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BAA553-3DFE-45DC-910A-CD48A08A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60" y="144911"/>
          <a:ext cx="2101515" cy="820289"/>
        </a:xfrm>
        <a:prstGeom prst="rect">
          <a:avLst/>
        </a:prstGeom>
      </xdr:spPr>
    </xdr:pic>
    <xdr:clientData/>
  </xdr:twoCellAnchor>
  <xdr:oneCellAnchor>
    <xdr:from>
      <xdr:col>6</xdr:col>
      <xdr:colOff>658796</xdr:colOff>
      <xdr:row>1</xdr:row>
      <xdr:rowOff>47622</xdr:rowOff>
    </xdr:from>
    <xdr:ext cx="2401713" cy="2654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03AC485-A775-4667-AFD5-2CDBC9574765}"/>
            </a:ext>
          </a:extLst>
        </xdr:cNvPr>
        <xdr:cNvSpPr txBox="1"/>
      </xdr:nvSpPr>
      <xdr:spPr>
        <a:xfrm>
          <a:off x="4106846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6</xdr:col>
      <xdr:colOff>666734</xdr:colOff>
      <xdr:row>8</xdr:row>
      <xdr:rowOff>41270</xdr:rowOff>
    </xdr:from>
    <xdr:ext cx="2396865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B9ED88D-57DA-4E6B-9DDE-81AB9DDEC790}"/>
            </a:ext>
          </a:extLst>
        </xdr:cNvPr>
        <xdr:cNvSpPr txBox="1"/>
      </xdr:nvSpPr>
      <xdr:spPr>
        <a:xfrm>
          <a:off x="4114784" y="1831970"/>
          <a:ext cx="2396865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Sash</a:t>
          </a:r>
        </a:p>
      </xdr:txBody>
    </xdr:sp>
    <xdr:clientData/>
  </xdr:oneCellAnchor>
  <xdr:oneCellAnchor>
    <xdr:from>
      <xdr:col>6</xdr:col>
      <xdr:colOff>658796</xdr:colOff>
      <xdr:row>14</xdr:row>
      <xdr:rowOff>106351</xdr:rowOff>
    </xdr:from>
    <xdr:ext cx="2406721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57B55A9-94BA-4322-A765-20ABE4E5F97B}"/>
            </a:ext>
          </a:extLst>
        </xdr:cNvPr>
        <xdr:cNvSpPr txBox="1"/>
      </xdr:nvSpPr>
      <xdr:spPr>
        <a:xfrm>
          <a:off x="4106846" y="3382951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Mullion</a:t>
          </a:r>
        </a:p>
      </xdr:txBody>
    </xdr:sp>
    <xdr:clientData/>
  </xdr:oneCellAnchor>
  <xdr:oneCellAnchor>
    <xdr:from>
      <xdr:col>1</xdr:col>
      <xdr:colOff>198443</xdr:colOff>
      <xdr:row>4</xdr:row>
      <xdr:rowOff>198438</xdr:rowOff>
    </xdr:from>
    <xdr:ext cx="2759153" cy="3231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8EBD201-0F5A-4FA4-8383-2317E2BE808D}"/>
            </a:ext>
          </a:extLst>
        </xdr:cNvPr>
        <xdr:cNvSpPr txBox="1"/>
      </xdr:nvSpPr>
      <xdr:spPr>
        <a:xfrm>
          <a:off x="198443" y="941388"/>
          <a:ext cx="2759153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58BW HI Series U-Value Calculator</a:t>
          </a:r>
        </a:p>
      </xdr:txBody>
    </xdr:sp>
    <xdr:clientData/>
  </xdr:oneCellAnchor>
  <xdr:twoCellAnchor editAs="oneCell">
    <xdr:from>
      <xdr:col>1</xdr:col>
      <xdr:colOff>71437</xdr:colOff>
      <xdr:row>25</xdr:row>
      <xdr:rowOff>39681</xdr:rowOff>
    </xdr:from>
    <xdr:to>
      <xdr:col>2</xdr:col>
      <xdr:colOff>323313</xdr:colOff>
      <xdr:row>25</xdr:row>
      <xdr:rowOff>436556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673FC5-0E8A-49E7-A0E0-EFB75D79C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87" t="7404" r="3770" b="6911"/>
        <a:stretch/>
      </xdr:blipFill>
      <xdr:spPr>
        <a:xfrm>
          <a:off x="71437" y="5211756"/>
          <a:ext cx="832901" cy="396875"/>
        </a:xfrm>
        <a:prstGeom prst="rect">
          <a:avLst/>
        </a:prstGeom>
      </xdr:spPr>
    </xdr:pic>
    <xdr:clientData/>
  </xdr:twoCellAnchor>
  <xdr:twoCellAnchor editAs="oneCell">
    <xdr:from>
      <xdr:col>4</xdr:col>
      <xdr:colOff>253999</xdr:colOff>
      <xdr:row>6</xdr:row>
      <xdr:rowOff>47625</xdr:rowOff>
    </xdr:from>
    <xdr:to>
      <xdr:col>6</xdr:col>
      <xdr:colOff>614336</xdr:colOff>
      <xdr:row>12</xdr:row>
      <xdr:rowOff>134937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E255C8-2B43-479D-BE05-822A3BD9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 bwMode="auto">
        <a:xfrm>
          <a:off x="2436812" y="1277938"/>
          <a:ext cx="1622399" cy="177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285746</xdr:colOff>
      <xdr:row>24</xdr:row>
      <xdr:rowOff>85717</xdr:rowOff>
    </xdr:from>
    <xdr:to>
      <xdr:col>5</xdr:col>
      <xdr:colOff>222247</xdr:colOff>
      <xdr:row>25</xdr:row>
      <xdr:rowOff>468314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455BCA-279A-4B2E-8E48-49BF5A6F8599}"/>
            </a:ext>
          </a:extLst>
        </xdr:cNvPr>
        <xdr:cNvSpPr txBox="1"/>
      </xdr:nvSpPr>
      <xdr:spPr>
        <a:xfrm>
          <a:off x="866771" y="5076817"/>
          <a:ext cx="2117726" cy="563572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7</xdr:col>
      <xdr:colOff>309573</xdr:colOff>
      <xdr:row>8</xdr:row>
      <xdr:rowOff>140816</xdr:rowOff>
    </xdr:from>
    <xdr:to>
      <xdr:col>8</xdr:col>
      <xdr:colOff>920750</xdr:colOff>
      <xdr:row>16</xdr:row>
      <xdr:rowOff>87323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7084AA-63A9-4992-A486-0972324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442383" y="1932556"/>
          <a:ext cx="1775307" cy="1773227"/>
        </a:xfrm>
        <a:prstGeom prst="rect">
          <a:avLst/>
        </a:prstGeom>
      </xdr:spPr>
    </xdr:pic>
    <xdr:clientData/>
  </xdr:twoCellAnchor>
  <xdr:twoCellAnchor editAs="oneCell">
    <xdr:from>
      <xdr:col>7</xdr:col>
      <xdr:colOff>269874</xdr:colOff>
      <xdr:row>17</xdr:row>
      <xdr:rowOff>57397</xdr:rowOff>
    </xdr:from>
    <xdr:to>
      <xdr:col>8</xdr:col>
      <xdr:colOff>1047750</xdr:colOff>
      <xdr:row>25</xdr:row>
      <xdr:rowOff>357205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E00831-38B4-4F51-913D-86B8918C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4533220" y="3718851"/>
          <a:ext cx="1680933" cy="19399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452760</xdr:colOff>
      <xdr:row>1</xdr:row>
      <xdr:rowOff>144911</xdr:rowOff>
    </xdr:from>
    <xdr:to>
      <xdr:col>4</xdr:col>
      <xdr:colOff>373050</xdr:colOff>
      <xdr:row>4</xdr:row>
      <xdr:rowOff>222250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B91E71-3171-410B-A34D-952AABF6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60" y="144911"/>
          <a:ext cx="2101515" cy="820289"/>
        </a:xfrm>
        <a:prstGeom prst="rect">
          <a:avLst/>
        </a:prstGeom>
      </xdr:spPr>
    </xdr:pic>
    <xdr:clientData/>
  </xdr:two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ADA59B-4357-48D4-AE75-663987AE66D9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7</xdr:col>
      <xdr:colOff>15875</xdr:colOff>
      <xdr:row>7</xdr:row>
      <xdr:rowOff>223831</xdr:rowOff>
    </xdr:from>
    <xdr:ext cx="2388913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A397775-5635-45F3-8B86-E9C9A607DDF1}"/>
            </a:ext>
          </a:extLst>
        </xdr:cNvPr>
        <xdr:cNvSpPr txBox="1"/>
      </xdr:nvSpPr>
      <xdr:spPr>
        <a:xfrm>
          <a:off x="4149725" y="1719256"/>
          <a:ext cx="23889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U44122</a:t>
          </a:r>
        </a:p>
      </xdr:txBody>
    </xdr:sp>
    <xdr:clientData/>
  </xdr:oneCellAnchor>
  <xdr:oneCellAnchor>
    <xdr:from>
      <xdr:col>3</xdr:col>
      <xdr:colOff>609530</xdr:colOff>
      <xdr:row>15</xdr:row>
      <xdr:rowOff>146039</xdr:rowOff>
    </xdr:from>
    <xdr:ext cx="2406721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5531740-9D87-4EA3-9CD9-4B261FBD937A}"/>
            </a:ext>
          </a:extLst>
        </xdr:cNvPr>
        <xdr:cNvSpPr txBox="1"/>
      </xdr:nvSpPr>
      <xdr:spPr>
        <a:xfrm>
          <a:off x="1981130" y="3594089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U59401</a:t>
          </a:r>
        </a:p>
      </xdr:txBody>
    </xdr:sp>
    <xdr:clientData/>
  </xdr:oneCellAnchor>
  <xdr:oneCellAnchor>
    <xdr:from>
      <xdr:col>1</xdr:col>
      <xdr:colOff>198443</xdr:colOff>
      <xdr:row>4</xdr:row>
      <xdr:rowOff>198438</xdr:rowOff>
    </xdr:from>
    <xdr:ext cx="2722092" cy="3231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495AA2E-EFA6-484C-9B29-0D4DF1CD988D}"/>
            </a:ext>
          </a:extLst>
        </xdr:cNvPr>
        <xdr:cNvSpPr txBox="1"/>
      </xdr:nvSpPr>
      <xdr:spPr>
        <a:xfrm>
          <a:off x="198443" y="941388"/>
          <a:ext cx="2722092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58BD HI Series U-Value Calculator</a:t>
          </a:r>
        </a:p>
      </xdr:txBody>
    </xdr:sp>
    <xdr:clientData/>
  </xdr:oneCellAnchor>
  <xdr:twoCellAnchor editAs="oneCell">
    <xdr:from>
      <xdr:col>4</xdr:col>
      <xdr:colOff>311160</xdr:colOff>
      <xdr:row>12</xdr:row>
      <xdr:rowOff>52899</xdr:rowOff>
    </xdr:from>
    <xdr:to>
      <xdr:col>6</xdr:col>
      <xdr:colOff>619123</xdr:colOff>
      <xdr:row>16</xdr:row>
      <xdr:rowOff>39687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184C96-1880-4745-9EB8-6C8F2C2F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2385" y="2986599"/>
          <a:ext cx="1574788" cy="672588"/>
        </a:xfrm>
        <a:prstGeom prst="rect">
          <a:avLst/>
        </a:prstGeom>
      </xdr:spPr>
    </xdr:pic>
    <xdr:clientData/>
  </xdr:twoCellAnchor>
  <xdr:oneCellAnchor>
    <xdr:from>
      <xdr:col>7</xdr:col>
      <xdr:colOff>16150</xdr:colOff>
      <xdr:row>16</xdr:row>
      <xdr:rowOff>26990</xdr:rowOff>
    </xdr:from>
    <xdr:ext cx="2388913" cy="26545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54E2FE4-90BD-4C7E-9D8A-2D898A8213C6}"/>
            </a:ext>
          </a:extLst>
        </xdr:cNvPr>
        <xdr:cNvSpPr txBox="1"/>
      </xdr:nvSpPr>
      <xdr:spPr>
        <a:xfrm>
          <a:off x="4150000" y="3646490"/>
          <a:ext cx="23889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U44121</a:t>
          </a:r>
        </a:p>
      </xdr:txBody>
    </xdr:sp>
    <xdr:clientData/>
  </xdr:oneCellAnchor>
  <xdr:twoCellAnchor editAs="oneCell">
    <xdr:from>
      <xdr:col>1</xdr:col>
      <xdr:colOff>63500</xdr:colOff>
      <xdr:row>25</xdr:row>
      <xdr:rowOff>31744</xdr:rowOff>
    </xdr:from>
    <xdr:to>
      <xdr:col>2</xdr:col>
      <xdr:colOff>315376</xdr:colOff>
      <xdr:row>25</xdr:row>
      <xdr:rowOff>428619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EB380D1-2BD6-4A69-8394-D7469EFB1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87" t="7404" r="3770" b="6911"/>
        <a:stretch/>
      </xdr:blipFill>
      <xdr:spPr>
        <a:xfrm>
          <a:off x="63500" y="5203819"/>
          <a:ext cx="832901" cy="396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428623</xdr:colOff>
      <xdr:row>12</xdr:row>
      <xdr:rowOff>7898</xdr:rowOff>
    </xdr:from>
    <xdr:to>
      <xdr:col>6</xdr:col>
      <xdr:colOff>412749</xdr:colOff>
      <xdr:row>16</xdr:row>
      <xdr:rowOff>40989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DD0CE-BFF7-4D77-816B-5F9DA9EC4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9848" y="2941598"/>
          <a:ext cx="1250951" cy="718891"/>
        </a:xfrm>
        <a:prstGeom prst="rect">
          <a:avLst/>
        </a:prstGeom>
      </xdr:spPr>
    </xdr:pic>
    <xdr:clientData/>
  </xdr:twoCellAnchor>
  <xdr:twoCellAnchor editAs="oneCell">
    <xdr:from>
      <xdr:col>1</xdr:col>
      <xdr:colOff>452760</xdr:colOff>
      <xdr:row>1</xdr:row>
      <xdr:rowOff>144911</xdr:rowOff>
    </xdr:from>
    <xdr:to>
      <xdr:col>4</xdr:col>
      <xdr:colOff>373050</xdr:colOff>
      <xdr:row>4</xdr:row>
      <xdr:rowOff>222250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12248-002C-4D73-BF57-0B1BFD5A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60" y="144911"/>
          <a:ext cx="2101515" cy="820289"/>
        </a:xfrm>
        <a:prstGeom prst="rect">
          <a:avLst/>
        </a:prstGeom>
      </xdr:spPr>
    </xdr:pic>
    <xdr:clientData/>
  </xdr:two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EFEBF48-D32F-457C-B5AA-6CA0D4484B22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7</xdr:col>
      <xdr:colOff>16150</xdr:colOff>
      <xdr:row>8</xdr:row>
      <xdr:rowOff>200020</xdr:rowOff>
    </xdr:from>
    <xdr:ext cx="2388913" cy="2654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3AD16E-24DA-44F8-A8A5-71690FA58884}"/>
            </a:ext>
          </a:extLst>
        </xdr:cNvPr>
        <xdr:cNvSpPr txBox="1"/>
      </xdr:nvSpPr>
      <xdr:spPr>
        <a:xfrm>
          <a:off x="4150000" y="1990720"/>
          <a:ext cx="23889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U59321</a:t>
          </a:r>
        </a:p>
      </xdr:txBody>
    </xdr:sp>
    <xdr:clientData/>
  </xdr:oneCellAnchor>
  <xdr:oneCellAnchor>
    <xdr:from>
      <xdr:col>3</xdr:col>
      <xdr:colOff>569843</xdr:colOff>
      <xdr:row>14</xdr:row>
      <xdr:rowOff>3163</xdr:rowOff>
    </xdr:from>
    <xdr:ext cx="2406721" cy="2654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7DB28A4-5F56-4B12-BC19-EAB06E5F42C9}"/>
            </a:ext>
          </a:extLst>
        </xdr:cNvPr>
        <xdr:cNvSpPr txBox="1"/>
      </xdr:nvSpPr>
      <xdr:spPr>
        <a:xfrm>
          <a:off x="1941443" y="3279763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U59400</a:t>
          </a:r>
        </a:p>
      </xdr:txBody>
    </xdr:sp>
    <xdr:clientData/>
  </xdr:oneCellAnchor>
  <xdr:oneCellAnchor>
    <xdr:from>
      <xdr:col>1</xdr:col>
      <xdr:colOff>547701</xdr:colOff>
      <xdr:row>4</xdr:row>
      <xdr:rowOff>198438</xdr:rowOff>
    </xdr:from>
    <xdr:ext cx="1965923" cy="3231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A6D581F-D914-4530-BF66-C35961FA6EED}"/>
            </a:ext>
          </a:extLst>
        </xdr:cNvPr>
        <xdr:cNvSpPr txBox="1"/>
      </xdr:nvSpPr>
      <xdr:spPr>
        <a:xfrm>
          <a:off x="547701" y="941388"/>
          <a:ext cx="1965923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77ID U-Value Calculator</a:t>
          </a:r>
        </a:p>
      </xdr:txBody>
    </xdr:sp>
    <xdr:clientData/>
  </xdr:oneCellAnchor>
  <xdr:oneCellAnchor>
    <xdr:from>
      <xdr:col>7</xdr:col>
      <xdr:colOff>16150</xdr:colOff>
      <xdr:row>16</xdr:row>
      <xdr:rowOff>82539</xdr:rowOff>
    </xdr:from>
    <xdr:ext cx="23889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8AE9A68-4466-4DB8-A736-5C426CD454D5}"/>
            </a:ext>
          </a:extLst>
        </xdr:cNvPr>
        <xdr:cNvSpPr txBox="1"/>
      </xdr:nvSpPr>
      <xdr:spPr>
        <a:xfrm>
          <a:off x="4150000" y="3702039"/>
          <a:ext cx="23889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U59341</a:t>
          </a:r>
        </a:p>
      </xdr:txBody>
    </xdr:sp>
    <xdr:clientData/>
  </xdr:oneCellAnchor>
  <xdr:twoCellAnchor editAs="oneCell">
    <xdr:from>
      <xdr:col>7</xdr:col>
      <xdr:colOff>420808</xdr:colOff>
      <xdr:row>9</xdr:row>
      <xdr:rowOff>134943</xdr:rowOff>
    </xdr:from>
    <xdr:to>
      <xdr:col>8</xdr:col>
      <xdr:colOff>808953</xdr:colOff>
      <xdr:row>16</xdr:row>
      <xdr:rowOff>133356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EC4E41F-5760-48BC-A53D-19B43C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4658" y="2220918"/>
          <a:ext cx="1550195" cy="1531938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396874</xdr:colOff>
      <xdr:row>17</xdr:row>
      <xdr:rowOff>145551</xdr:rowOff>
    </xdr:from>
    <xdr:to>
      <xdr:col>8</xdr:col>
      <xdr:colOff>830641</xdr:colOff>
      <xdr:row>25</xdr:row>
      <xdr:rowOff>293689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011187B-22E4-448D-8BA6-E5E0AD86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30724" y="3936501"/>
          <a:ext cx="1595817" cy="1529263"/>
        </a:xfrm>
        <a:prstGeom prst="rect">
          <a:avLst/>
        </a:prstGeom>
      </xdr:spPr>
    </xdr:pic>
    <xdr:clientData/>
  </xdr:twoCellAnchor>
  <xdr:twoCellAnchor>
    <xdr:from>
      <xdr:col>2</xdr:col>
      <xdr:colOff>269871</xdr:colOff>
      <xdr:row>24</xdr:row>
      <xdr:rowOff>95244</xdr:rowOff>
    </xdr:from>
    <xdr:to>
      <xdr:col>5</xdr:col>
      <xdr:colOff>206372</xdr:colOff>
      <xdr:row>25</xdr:row>
      <xdr:rowOff>468313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4C40C87-724C-4A04-BC11-EBEA4D5B10E0}"/>
            </a:ext>
          </a:extLst>
        </xdr:cNvPr>
        <xdr:cNvSpPr txBox="1"/>
      </xdr:nvSpPr>
      <xdr:spPr>
        <a:xfrm>
          <a:off x="850896" y="5086344"/>
          <a:ext cx="2117726" cy="554044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47625</xdr:colOff>
      <xdr:row>25</xdr:row>
      <xdr:rowOff>63494</xdr:rowOff>
    </xdr:from>
    <xdr:to>
      <xdr:col>2</xdr:col>
      <xdr:colOff>299501</xdr:colOff>
      <xdr:row>25</xdr:row>
      <xdr:rowOff>460369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56F7009-AE41-47BD-91F3-0AC32E108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87" t="7404" r="3770" b="6911"/>
        <a:stretch/>
      </xdr:blipFill>
      <xdr:spPr>
        <a:xfrm>
          <a:off x="47625" y="5235569"/>
          <a:ext cx="832901" cy="396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269872</xdr:colOff>
      <xdr:row>16</xdr:row>
      <xdr:rowOff>173575</xdr:rowOff>
    </xdr:from>
    <xdr:to>
      <xdr:col>8</xdr:col>
      <xdr:colOff>1079501</xdr:colOff>
      <xdr:row>25</xdr:row>
      <xdr:rowOff>239869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79B82-26FD-4EB6-9936-9FE8D0BF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3722" y="3793075"/>
          <a:ext cx="1971679" cy="1618869"/>
        </a:xfrm>
        <a:prstGeom prst="rect">
          <a:avLst/>
        </a:prstGeom>
      </xdr:spPr>
    </xdr:pic>
    <xdr:clientData/>
  </xdr:twoCellAnchor>
  <xdr:twoCellAnchor editAs="oneCell">
    <xdr:from>
      <xdr:col>1</xdr:col>
      <xdr:colOff>452760</xdr:colOff>
      <xdr:row>1</xdr:row>
      <xdr:rowOff>144911</xdr:rowOff>
    </xdr:from>
    <xdr:to>
      <xdr:col>4</xdr:col>
      <xdr:colOff>373050</xdr:colOff>
      <xdr:row>4</xdr:row>
      <xdr:rowOff>222250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50FEA0-C3D5-430B-9B5D-11F1FCB91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60" y="144911"/>
          <a:ext cx="2101515" cy="820289"/>
        </a:xfrm>
        <a:prstGeom prst="rect">
          <a:avLst/>
        </a:prstGeom>
      </xdr:spPr>
    </xdr:pic>
    <xdr:clientData/>
  </xdr:twoCellAnchor>
  <xdr:oneCellAnchor>
    <xdr:from>
      <xdr:col>6</xdr:col>
      <xdr:colOff>658796</xdr:colOff>
      <xdr:row>1</xdr:row>
      <xdr:rowOff>47622</xdr:rowOff>
    </xdr:from>
    <xdr:ext cx="2401713" cy="2654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87D377F-44B9-460F-95CD-CD4A68D8321D}"/>
            </a:ext>
          </a:extLst>
        </xdr:cNvPr>
        <xdr:cNvSpPr txBox="1"/>
      </xdr:nvSpPr>
      <xdr:spPr>
        <a:xfrm>
          <a:off x="4106846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6</xdr:col>
      <xdr:colOff>666734</xdr:colOff>
      <xdr:row>8</xdr:row>
      <xdr:rowOff>41270</xdr:rowOff>
    </xdr:from>
    <xdr:ext cx="2396865" cy="2654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B55DA5E-D2A8-4D4C-BBC6-E3551F6BAB32}"/>
            </a:ext>
          </a:extLst>
        </xdr:cNvPr>
        <xdr:cNvSpPr txBox="1"/>
      </xdr:nvSpPr>
      <xdr:spPr>
        <a:xfrm>
          <a:off x="4114784" y="1831970"/>
          <a:ext cx="2396865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Sash</a:t>
          </a:r>
        </a:p>
      </xdr:txBody>
    </xdr:sp>
    <xdr:clientData/>
  </xdr:oneCellAnchor>
  <xdr:oneCellAnchor>
    <xdr:from>
      <xdr:col>6</xdr:col>
      <xdr:colOff>658796</xdr:colOff>
      <xdr:row>16</xdr:row>
      <xdr:rowOff>106357</xdr:rowOff>
    </xdr:from>
    <xdr:ext cx="2406721" cy="2654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E09C38F-A9BF-4833-BCC9-DB5050DEA2EF}"/>
            </a:ext>
          </a:extLst>
        </xdr:cNvPr>
        <xdr:cNvSpPr txBox="1"/>
      </xdr:nvSpPr>
      <xdr:spPr>
        <a:xfrm>
          <a:off x="4106846" y="3725857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Mullion</a:t>
          </a:r>
        </a:p>
      </xdr:txBody>
    </xdr:sp>
    <xdr:clientData/>
  </xdr:oneCellAnchor>
  <xdr:oneCellAnchor>
    <xdr:from>
      <xdr:col>1</xdr:col>
      <xdr:colOff>373074</xdr:colOff>
      <xdr:row>4</xdr:row>
      <xdr:rowOff>198438</xdr:rowOff>
    </xdr:from>
    <xdr:ext cx="2309543" cy="3231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29264FA-3A5A-4F3A-9D51-5D3ACE5E0297}"/>
            </a:ext>
          </a:extLst>
        </xdr:cNvPr>
        <xdr:cNvSpPr txBox="1"/>
      </xdr:nvSpPr>
      <xdr:spPr>
        <a:xfrm>
          <a:off x="373074" y="941388"/>
          <a:ext cx="2309543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77 Series U-Value Calculator</a:t>
          </a:r>
        </a:p>
      </xdr:txBody>
    </xdr:sp>
    <xdr:clientData/>
  </xdr:oneCellAnchor>
  <xdr:twoCellAnchor>
    <xdr:from>
      <xdr:col>2</xdr:col>
      <xdr:colOff>269871</xdr:colOff>
      <xdr:row>24</xdr:row>
      <xdr:rowOff>95247</xdr:rowOff>
    </xdr:from>
    <xdr:to>
      <xdr:col>5</xdr:col>
      <xdr:colOff>206372</xdr:colOff>
      <xdr:row>25</xdr:row>
      <xdr:rowOff>468314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2460600-E300-4A22-AE5D-D04859E35C3B}"/>
            </a:ext>
          </a:extLst>
        </xdr:cNvPr>
        <xdr:cNvSpPr txBox="1"/>
      </xdr:nvSpPr>
      <xdr:spPr>
        <a:xfrm>
          <a:off x="850896" y="5086347"/>
          <a:ext cx="2117726" cy="554042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55562</xdr:colOff>
      <xdr:row>25</xdr:row>
      <xdr:rowOff>39682</xdr:rowOff>
    </xdr:from>
    <xdr:to>
      <xdr:col>2</xdr:col>
      <xdr:colOff>307438</xdr:colOff>
      <xdr:row>25</xdr:row>
      <xdr:rowOff>436557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4E669E-CB74-4B5A-81D7-174218DB9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87" t="7404" r="3770" b="6911"/>
        <a:stretch/>
      </xdr:blipFill>
      <xdr:spPr>
        <a:xfrm>
          <a:off x="55562" y="5211757"/>
          <a:ext cx="832901" cy="39687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198437</xdr:colOff>
      <xdr:row>5</xdr:row>
      <xdr:rowOff>246061</xdr:rowOff>
    </xdr:from>
    <xdr:to>
      <xdr:col>6</xdr:col>
      <xdr:colOff>558774</xdr:colOff>
      <xdr:row>12</xdr:row>
      <xdr:rowOff>87310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2CF0FE-A93F-4FE9-8D92-AEF2F30C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 bwMode="auto">
        <a:xfrm>
          <a:off x="2379662" y="1236661"/>
          <a:ext cx="1627162" cy="178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62889</xdr:colOff>
      <xdr:row>14</xdr:row>
      <xdr:rowOff>72853</xdr:rowOff>
    </xdr:from>
    <xdr:to>
      <xdr:col>8</xdr:col>
      <xdr:colOff>1206497</xdr:colOff>
      <xdr:row>23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ACB2F-6A98-4419-BE0E-F098EF251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9" r="1145"/>
        <a:stretch/>
      </xdr:blipFill>
      <xdr:spPr>
        <a:xfrm>
          <a:off x="4190389" y="3335166"/>
          <a:ext cx="2302483" cy="1570210"/>
        </a:xfrm>
        <a:prstGeom prst="rect">
          <a:avLst/>
        </a:prstGeom>
      </xdr:spPr>
    </xdr:pic>
    <xdr:clientData/>
  </xdr:twoCellAnchor>
  <xdr:twoCellAnchor editAs="oneCell">
    <xdr:from>
      <xdr:col>1</xdr:col>
      <xdr:colOff>449269</xdr:colOff>
      <xdr:row>1</xdr:row>
      <xdr:rowOff>144913</xdr:rowOff>
    </xdr:from>
    <xdr:to>
      <xdr:col>4</xdr:col>
      <xdr:colOff>373874</xdr:colOff>
      <xdr:row>4</xdr:row>
      <xdr:rowOff>223925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C1D5FE-77A9-49A9-A29B-B4F03A6B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9" y="144913"/>
          <a:ext cx="2105830" cy="821962"/>
        </a:xfrm>
        <a:prstGeom prst="rect">
          <a:avLst/>
        </a:prstGeom>
      </xdr:spPr>
    </xdr:pic>
    <xdr:clientData/>
  </xdr:twoCellAnchor>
  <xdr:twoCellAnchor editAs="oneCell">
    <xdr:from>
      <xdr:col>4</xdr:col>
      <xdr:colOff>148406</xdr:colOff>
      <xdr:row>6</xdr:row>
      <xdr:rowOff>31750</xdr:rowOff>
    </xdr:from>
    <xdr:to>
      <xdr:col>6</xdr:col>
      <xdr:colOff>508743</xdr:colOff>
      <xdr:row>12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347E55-B769-4E59-8656-FD3A3DB93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 bwMode="auto">
        <a:xfrm>
          <a:off x="2331219" y="1262063"/>
          <a:ext cx="1622399" cy="177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658796</xdr:colOff>
      <xdr:row>1</xdr:row>
      <xdr:rowOff>47622</xdr:rowOff>
    </xdr:from>
    <xdr:ext cx="2401713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52B6D4C-9B26-4277-A60D-A71B0CC0ED91}"/>
            </a:ext>
          </a:extLst>
        </xdr:cNvPr>
        <xdr:cNvSpPr txBox="1"/>
      </xdr:nvSpPr>
      <xdr:spPr>
        <a:xfrm>
          <a:off x="4106846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Frame</a:t>
          </a:r>
        </a:p>
      </xdr:txBody>
    </xdr:sp>
    <xdr:clientData/>
  </xdr:oneCellAnchor>
  <xdr:oneCellAnchor>
    <xdr:from>
      <xdr:col>7</xdr:col>
      <xdr:colOff>7922</xdr:colOff>
      <xdr:row>7</xdr:row>
      <xdr:rowOff>104767</xdr:rowOff>
    </xdr:from>
    <xdr:ext cx="2396865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824780B-6211-4192-A9BC-3B31030ABAD6}"/>
            </a:ext>
          </a:extLst>
        </xdr:cNvPr>
        <xdr:cNvSpPr txBox="1"/>
      </xdr:nvSpPr>
      <xdr:spPr>
        <a:xfrm>
          <a:off x="4135422" y="1589080"/>
          <a:ext cx="2396865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Sash</a:t>
          </a:r>
        </a:p>
      </xdr:txBody>
    </xdr:sp>
    <xdr:clientData/>
  </xdr:oneCellAnchor>
  <xdr:oneCellAnchor>
    <xdr:from>
      <xdr:col>6</xdr:col>
      <xdr:colOff>658796</xdr:colOff>
      <xdr:row>14</xdr:row>
      <xdr:rowOff>106351</xdr:rowOff>
    </xdr:from>
    <xdr:ext cx="2406721" cy="26545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BEFA699-7CF3-4ED9-B632-436FF6670863}"/>
            </a:ext>
          </a:extLst>
        </xdr:cNvPr>
        <xdr:cNvSpPr txBox="1"/>
      </xdr:nvSpPr>
      <xdr:spPr>
        <a:xfrm>
          <a:off x="4106846" y="3382951"/>
          <a:ext cx="2406721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Mullion</a:t>
          </a:r>
        </a:p>
      </xdr:txBody>
    </xdr:sp>
    <xdr:clientData/>
  </xdr:oneCellAnchor>
  <xdr:oneCellAnchor>
    <xdr:from>
      <xdr:col>1</xdr:col>
      <xdr:colOff>468319</xdr:colOff>
      <xdr:row>4</xdr:row>
      <xdr:rowOff>198440</xdr:rowOff>
    </xdr:from>
    <xdr:ext cx="2041328" cy="3231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E00829-3FD0-4638-9EBA-9D46E72A5F43}"/>
            </a:ext>
          </a:extLst>
        </xdr:cNvPr>
        <xdr:cNvSpPr txBox="1"/>
      </xdr:nvSpPr>
      <xdr:spPr>
        <a:xfrm>
          <a:off x="468319" y="941390"/>
          <a:ext cx="2041328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C70S U-Value Calculator</a:t>
          </a:r>
        </a:p>
      </xdr:txBody>
    </xdr:sp>
    <xdr:clientData/>
  </xdr:oneCellAnchor>
  <xdr:twoCellAnchor>
    <xdr:from>
      <xdr:col>2</xdr:col>
      <xdr:colOff>269871</xdr:colOff>
      <xdr:row>24</xdr:row>
      <xdr:rowOff>87306</xdr:rowOff>
    </xdr:from>
    <xdr:to>
      <xdr:col>5</xdr:col>
      <xdr:colOff>206372</xdr:colOff>
      <xdr:row>25</xdr:row>
      <xdr:rowOff>468313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E2870F7-16D8-4E8F-AF7D-F121A50CC44A}"/>
            </a:ext>
          </a:extLst>
        </xdr:cNvPr>
        <xdr:cNvSpPr txBox="1"/>
      </xdr:nvSpPr>
      <xdr:spPr>
        <a:xfrm>
          <a:off x="850896" y="5078406"/>
          <a:ext cx="2117726" cy="561982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v1.0: Initial Release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47625</xdr:colOff>
      <xdr:row>25</xdr:row>
      <xdr:rowOff>39681</xdr:rowOff>
    </xdr:from>
    <xdr:to>
      <xdr:col>2</xdr:col>
      <xdr:colOff>299501</xdr:colOff>
      <xdr:row>25</xdr:row>
      <xdr:rowOff>436556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7E8144B-CEB0-4AC5-A962-63446A5047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87" t="7404" r="3770" b="6911"/>
        <a:stretch/>
      </xdr:blipFill>
      <xdr:spPr>
        <a:xfrm>
          <a:off x="47625" y="5211756"/>
          <a:ext cx="832901" cy="396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39687</xdr:colOff>
      <xdr:row>8</xdr:row>
      <xdr:rowOff>253977</xdr:rowOff>
    </xdr:from>
    <xdr:to>
      <xdr:col>8</xdr:col>
      <xdr:colOff>1094812</xdr:colOff>
      <xdr:row>11</xdr:row>
      <xdr:rowOff>239816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0A3BE-943E-42CE-BE33-14CCFBF2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4173537" y="2044677"/>
          <a:ext cx="2217175" cy="871664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539751</xdr:colOff>
      <xdr:row>11</xdr:row>
      <xdr:rowOff>269855</xdr:rowOff>
    </xdr:from>
    <xdr:to>
      <xdr:col>8</xdr:col>
      <xdr:colOff>709649</xdr:colOff>
      <xdr:row>20</xdr:row>
      <xdr:rowOff>180517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A6B797-BD52-45EB-BEFA-EC8D4458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3601" y="2946380"/>
          <a:ext cx="1331948" cy="16823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</xdr:row>
      <xdr:rowOff>7931</xdr:rowOff>
    </xdr:from>
    <xdr:to>
      <xdr:col>8</xdr:col>
      <xdr:colOff>1102750</xdr:colOff>
      <xdr:row>8</xdr:row>
      <xdr:rowOff>76835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E2598B-7454-42BE-B51D-1AC1DAB8A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81475" y="998531"/>
          <a:ext cx="2217175" cy="869004"/>
        </a:xfrm>
        <a:prstGeom prst="rect">
          <a:avLst/>
        </a:prstGeom>
      </xdr:spPr>
    </xdr:pic>
    <xdr:clientData/>
  </xdr:twoCellAnchor>
  <xdr:twoCellAnchor editAs="oneCell">
    <xdr:from>
      <xdr:col>7</xdr:col>
      <xdr:colOff>100136</xdr:colOff>
      <xdr:row>1</xdr:row>
      <xdr:rowOff>87312</xdr:rowOff>
    </xdr:from>
    <xdr:to>
      <xdr:col>8</xdr:col>
      <xdr:colOff>1155261</xdr:colOff>
      <xdr:row>4</xdr:row>
      <xdr:rowOff>83473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D81C0F-3FF1-45C2-86D8-9D036124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3986" y="87312"/>
          <a:ext cx="2217175" cy="739111"/>
        </a:xfrm>
        <a:prstGeom prst="rect">
          <a:avLst/>
        </a:prstGeom>
      </xdr:spPr>
    </xdr:pic>
    <xdr:clientData/>
  </xdr:twoCellAnchor>
  <xdr:twoCellAnchor editAs="oneCell">
    <xdr:from>
      <xdr:col>1</xdr:col>
      <xdr:colOff>449271</xdr:colOff>
      <xdr:row>1</xdr:row>
      <xdr:rowOff>144913</xdr:rowOff>
    </xdr:from>
    <xdr:to>
      <xdr:col>4</xdr:col>
      <xdr:colOff>373876</xdr:colOff>
      <xdr:row>4</xdr:row>
      <xdr:rowOff>223925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E70364-FC83-4F2F-8187-F727BA06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2</xdr:col>
      <xdr:colOff>7949</xdr:colOff>
      <xdr:row>4</xdr:row>
      <xdr:rowOff>190501</xdr:rowOff>
    </xdr:from>
    <xdr:ext cx="1980735" cy="3231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DB824E1-BFD4-414F-B944-73297D929611}"/>
            </a:ext>
          </a:extLst>
        </xdr:cNvPr>
        <xdr:cNvSpPr txBox="1"/>
      </xdr:nvSpPr>
      <xdr:spPr>
        <a:xfrm>
          <a:off x="588974" y="933451"/>
          <a:ext cx="1980735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S140 U-Value Calculator</a:t>
          </a:r>
        </a:p>
      </xdr:txBody>
    </xdr:sp>
    <xdr:clientData/>
  </xdr:one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2AE38E-E372-400F-B7F6-85A7B85B03EA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U10021</a:t>
          </a:r>
        </a:p>
      </xdr:txBody>
    </xdr:sp>
    <xdr:clientData/>
  </xdr:oneCellAnchor>
  <xdr:oneCellAnchor>
    <xdr:from>
      <xdr:col>7</xdr:col>
      <xdr:colOff>3350</xdr:colOff>
      <xdr:row>4</xdr:row>
      <xdr:rowOff>231771</xdr:rowOff>
    </xdr:from>
    <xdr:ext cx="2401713" cy="26545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44A9559-FF1C-48C4-B219-ADCADEA9CB6D}"/>
            </a:ext>
          </a:extLst>
        </xdr:cNvPr>
        <xdr:cNvSpPr txBox="1"/>
      </xdr:nvSpPr>
      <xdr:spPr>
        <a:xfrm>
          <a:off x="4137200" y="974721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U10062</a:t>
          </a:r>
        </a:p>
      </xdr:txBody>
    </xdr:sp>
    <xdr:clientData/>
  </xdr:oneCellAnchor>
  <xdr:oneCellAnchor>
    <xdr:from>
      <xdr:col>7</xdr:col>
      <xdr:colOff>3350</xdr:colOff>
      <xdr:row>11</xdr:row>
      <xdr:rowOff>249222</xdr:rowOff>
    </xdr:from>
    <xdr:ext cx="2401713" cy="26545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3E915AB-7068-414D-9DF9-5347285501B2}"/>
            </a:ext>
          </a:extLst>
        </xdr:cNvPr>
        <xdr:cNvSpPr txBox="1"/>
      </xdr:nvSpPr>
      <xdr:spPr>
        <a:xfrm>
          <a:off x="4137200" y="2925747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U10141</a:t>
          </a:r>
        </a:p>
      </xdr:txBody>
    </xdr:sp>
    <xdr:clientData/>
  </xdr:oneCellAnchor>
  <xdr:oneCellAnchor>
    <xdr:from>
      <xdr:col>7</xdr:col>
      <xdr:colOff>3350</xdr:colOff>
      <xdr:row>8</xdr:row>
      <xdr:rowOff>211122</xdr:rowOff>
    </xdr:from>
    <xdr:ext cx="2401713" cy="26545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B6C92A3-8799-43A4-B81B-2F4D42CEFC37}"/>
            </a:ext>
          </a:extLst>
        </xdr:cNvPr>
        <xdr:cNvSpPr txBox="1"/>
      </xdr:nvSpPr>
      <xdr:spPr>
        <a:xfrm>
          <a:off x="4137200" y="20018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U10063</a:t>
          </a:r>
        </a:p>
      </xdr:txBody>
    </xdr:sp>
    <xdr:clientData/>
  </xdr:oneCellAnchor>
  <xdr:twoCellAnchor>
    <xdr:from>
      <xdr:col>2</xdr:col>
      <xdr:colOff>269873</xdr:colOff>
      <xdr:row>25</xdr:row>
      <xdr:rowOff>95249</xdr:rowOff>
    </xdr:from>
    <xdr:to>
      <xdr:col>5</xdr:col>
      <xdr:colOff>206374</xdr:colOff>
      <xdr:row>27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765D072-6BA4-467B-B729-FCAE58086F4E}"/>
            </a:ext>
          </a:extLst>
        </xdr:cNvPr>
        <xdr:cNvSpPr txBox="1"/>
      </xdr:nvSpPr>
      <xdr:spPr>
        <a:xfrm>
          <a:off x="850898" y="5381624"/>
          <a:ext cx="2117726" cy="561976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v1.1: Updated Fensa Logo and complience</a:t>
          </a:r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 text.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v1.2: Added additional Glazing U-values.</a:t>
          </a:r>
        </a:p>
        <a:p>
          <a:pPr algn="l"/>
          <a:r>
            <a:rPr lang="en-GB" sz="600" i="1" baseline="0">
              <a:latin typeface="Poppins Light" panose="00000400000000000000" pitchFamily="2" charset="0"/>
              <a:cs typeface="Poppins Light" panose="00000400000000000000" pitchFamily="2" charset="0"/>
            </a:rPr>
            <a:t>v1.3: Updated for S140 Lift and Slide.</a:t>
          </a:r>
          <a:endParaRPr lang="en-GB" sz="600" i="1">
            <a:latin typeface="Poppins Light" panose="00000400000000000000" pitchFamily="2" charset="0"/>
            <a:cs typeface="Poppins Light" panose="00000400000000000000" pitchFamily="2" charset="0"/>
          </a:endParaRPr>
        </a:p>
      </xdr:txBody>
    </xdr:sp>
    <xdr:clientData/>
  </xdr:twoCellAnchor>
  <xdr:twoCellAnchor editAs="oneCell">
    <xdr:from>
      <xdr:col>1</xdr:col>
      <xdr:colOff>47627</xdr:colOff>
      <xdr:row>26</xdr:row>
      <xdr:rowOff>39685</xdr:rowOff>
    </xdr:from>
    <xdr:to>
      <xdr:col>2</xdr:col>
      <xdr:colOff>299503</xdr:colOff>
      <xdr:row>26</xdr:row>
      <xdr:rowOff>436560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84CCAF-8095-4E4E-8EBF-3B9E6870A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87" t="7404" r="3770" b="6911"/>
        <a:stretch/>
      </xdr:blipFill>
      <xdr:spPr>
        <a:xfrm>
          <a:off x="47627" y="5507035"/>
          <a:ext cx="832901" cy="396875"/>
        </a:xfrm>
        <a:prstGeom prst="rect">
          <a:avLst/>
        </a:prstGeom>
      </xdr:spPr>
    </xdr:pic>
    <xdr:clientData/>
  </xdr:twoCellAnchor>
  <xdr:twoCellAnchor editAs="oneCell">
    <xdr:from>
      <xdr:col>7</xdr:col>
      <xdr:colOff>578128</xdr:colOff>
      <xdr:row>21</xdr:row>
      <xdr:rowOff>15875</xdr:rowOff>
    </xdr:from>
    <xdr:to>
      <xdr:col>8</xdr:col>
      <xdr:colOff>674686</xdr:colOff>
      <xdr:row>26</xdr:row>
      <xdr:rowOff>67683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AA0328-45F5-4DA8-9A00-C925CDFC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11978" y="4645025"/>
          <a:ext cx="1258608" cy="890008"/>
        </a:xfrm>
        <a:prstGeom prst="rect">
          <a:avLst/>
        </a:prstGeom>
      </xdr:spPr>
    </xdr:pic>
    <xdr:clientData/>
  </xdr:twoCellAnchor>
  <xdr:oneCellAnchor>
    <xdr:from>
      <xdr:col>7</xdr:col>
      <xdr:colOff>3350</xdr:colOff>
      <xdr:row>20</xdr:row>
      <xdr:rowOff>171433</xdr:rowOff>
    </xdr:from>
    <xdr:ext cx="2401713" cy="26545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B062AF3-9F02-43BE-B731-2B720349E1DE}"/>
            </a:ext>
          </a:extLst>
        </xdr:cNvPr>
        <xdr:cNvSpPr txBox="1"/>
      </xdr:nvSpPr>
      <xdr:spPr>
        <a:xfrm>
          <a:off x="4137200" y="4619608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U10120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333376</xdr:colOff>
      <xdr:row>1</xdr:row>
      <xdr:rowOff>63500</xdr:rowOff>
    </xdr:from>
    <xdr:to>
      <xdr:col>8</xdr:col>
      <xdr:colOff>906503</xdr:colOff>
      <xdr:row>5</xdr:row>
      <xdr:rowOff>134439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AE7F1-4839-45D2-8556-37673CEC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6" y="63500"/>
          <a:ext cx="1735177" cy="1061539"/>
        </a:xfrm>
        <a:prstGeom prst="rect">
          <a:avLst/>
        </a:prstGeom>
      </xdr:spPr>
    </xdr:pic>
    <xdr:clientData/>
  </xdr:twoCellAnchor>
  <xdr:twoCellAnchor editAs="oneCell">
    <xdr:from>
      <xdr:col>7</xdr:col>
      <xdr:colOff>246060</xdr:colOff>
      <xdr:row>5</xdr:row>
      <xdr:rowOff>238174</xdr:rowOff>
    </xdr:from>
    <xdr:to>
      <xdr:col>8</xdr:col>
      <xdr:colOff>1008060</xdr:colOff>
      <xdr:row>8</xdr:row>
      <xdr:rowOff>36596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A57283-5434-4102-A599-522169A0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9910" y="1228774"/>
          <a:ext cx="1924050" cy="598522"/>
        </a:xfrm>
        <a:prstGeom prst="rect">
          <a:avLst/>
        </a:prstGeom>
      </xdr:spPr>
    </xdr:pic>
    <xdr:clientData/>
  </xdr:twoCellAnchor>
  <xdr:twoCellAnchor editAs="oneCell">
    <xdr:from>
      <xdr:col>1</xdr:col>
      <xdr:colOff>449271</xdr:colOff>
      <xdr:row>1</xdr:row>
      <xdr:rowOff>144913</xdr:rowOff>
    </xdr:from>
    <xdr:to>
      <xdr:col>4</xdr:col>
      <xdr:colOff>373876</xdr:colOff>
      <xdr:row>4</xdr:row>
      <xdr:rowOff>223925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31F57C-A0DB-4784-9AF2-E85DCE5C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1" y="144913"/>
          <a:ext cx="2105830" cy="821962"/>
        </a:xfrm>
        <a:prstGeom prst="rect">
          <a:avLst/>
        </a:prstGeom>
      </xdr:spPr>
    </xdr:pic>
    <xdr:clientData/>
  </xdr:twoCellAnchor>
  <xdr:oneCellAnchor>
    <xdr:from>
      <xdr:col>2</xdr:col>
      <xdr:colOff>47630</xdr:colOff>
      <xdr:row>4</xdr:row>
      <xdr:rowOff>190501</xdr:rowOff>
    </xdr:from>
    <xdr:ext cx="1925464" cy="3231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737C40E-8616-4064-A7FB-0B966FBFE443}"/>
            </a:ext>
          </a:extLst>
        </xdr:cNvPr>
        <xdr:cNvSpPr txBox="1"/>
      </xdr:nvSpPr>
      <xdr:spPr>
        <a:xfrm>
          <a:off x="627068" y="928689"/>
          <a:ext cx="1925464" cy="32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>
              <a:latin typeface="Poppins Light" panose="00000400000000000000" pitchFamily="2" charset="0"/>
              <a:cs typeface="Poppins Light" panose="00000400000000000000" pitchFamily="2" charset="0"/>
            </a:rPr>
            <a:t>S67 U-Value Calculator</a:t>
          </a:r>
        </a:p>
      </xdr:txBody>
    </xdr:sp>
    <xdr:clientData/>
  </xdr:oneCellAnchor>
  <xdr:oneCellAnchor>
    <xdr:from>
      <xdr:col>6</xdr:col>
      <xdr:colOff>682610</xdr:colOff>
      <xdr:row>1</xdr:row>
      <xdr:rowOff>47622</xdr:rowOff>
    </xdr:from>
    <xdr:ext cx="2401713" cy="2654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594AF35-5EB3-41AA-A09D-45E36B9BA9C8}"/>
            </a:ext>
          </a:extLst>
        </xdr:cNvPr>
        <xdr:cNvSpPr txBox="1"/>
      </xdr:nvSpPr>
      <xdr:spPr>
        <a:xfrm>
          <a:off x="4130660" y="47622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3610</a:t>
          </a:r>
        </a:p>
      </xdr:txBody>
    </xdr:sp>
    <xdr:clientData/>
  </xdr:oneCellAnchor>
  <xdr:oneCellAnchor>
    <xdr:from>
      <xdr:col>7</xdr:col>
      <xdr:colOff>3350</xdr:colOff>
      <xdr:row>5</xdr:row>
      <xdr:rowOff>152408</xdr:rowOff>
    </xdr:from>
    <xdr:ext cx="2401713" cy="2654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C54D60A-1F7A-4847-AFAC-B9A6B0CA08FB}"/>
            </a:ext>
          </a:extLst>
        </xdr:cNvPr>
        <xdr:cNvSpPr txBox="1"/>
      </xdr:nvSpPr>
      <xdr:spPr>
        <a:xfrm>
          <a:off x="4137200" y="1143008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U03922</a:t>
          </a:r>
        </a:p>
      </xdr:txBody>
    </xdr:sp>
    <xdr:clientData/>
  </xdr:oneCellAnchor>
  <xdr:oneCellAnchor>
    <xdr:from>
      <xdr:col>7</xdr:col>
      <xdr:colOff>3350</xdr:colOff>
      <xdr:row>8</xdr:row>
      <xdr:rowOff>123815</xdr:rowOff>
    </xdr:from>
    <xdr:ext cx="2401713" cy="2654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6A16F1-3F2A-4A14-B199-AD78EC13FC44}"/>
            </a:ext>
          </a:extLst>
        </xdr:cNvPr>
        <xdr:cNvSpPr txBox="1"/>
      </xdr:nvSpPr>
      <xdr:spPr>
        <a:xfrm>
          <a:off x="4137200" y="1914515"/>
          <a:ext cx="2401713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U03062</a:t>
          </a:r>
        </a:p>
      </xdr:txBody>
    </xdr:sp>
    <xdr:clientData/>
  </xdr:oneCellAnchor>
  <xdr:twoCellAnchor>
    <xdr:from>
      <xdr:col>2</xdr:col>
      <xdr:colOff>269873</xdr:colOff>
      <xdr:row>25</xdr:row>
      <xdr:rowOff>246072</xdr:rowOff>
    </xdr:from>
    <xdr:to>
      <xdr:col>5</xdr:col>
      <xdr:colOff>206374</xdr:colOff>
      <xdr:row>25</xdr:row>
      <xdr:rowOff>627071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3BDF447-0229-4CA5-A6B9-CFA44C8F5523}"/>
            </a:ext>
          </a:extLst>
        </xdr:cNvPr>
        <xdr:cNvSpPr txBox="1"/>
      </xdr:nvSpPr>
      <xdr:spPr>
        <a:xfrm>
          <a:off x="850898" y="5418147"/>
          <a:ext cx="2117726" cy="380999"/>
        </a:xfrm>
        <a:prstGeom prst="rect">
          <a:avLst/>
        </a:prstGeom>
        <a:noFill/>
        <a:ln w="3175" cmpd="sng">
          <a:noFill/>
          <a:prstDash val="dash"/>
          <a:extLst>
            <a:ext uri="{C807C97D-BFC1-408E-A445-0C87EB9F89A2}">
              <ask:lineSketchStyleProps xmlns:ask="http://schemas.microsoft.com/office/drawing/2018/sketchyshapes" sd="3472091390">
                <a:custGeom>
                  <a:avLst/>
                  <a:gdLst>
                    <a:gd name="connsiteX0" fmla="*/ 0 w 1603376"/>
                    <a:gd name="connsiteY0" fmla="*/ 0 h 658810"/>
                    <a:gd name="connsiteX1" fmla="*/ 1603376 w 1603376"/>
                    <a:gd name="connsiteY1" fmla="*/ 0 h 658810"/>
                    <a:gd name="connsiteX2" fmla="*/ 1603376 w 1603376"/>
                    <a:gd name="connsiteY2" fmla="*/ 658810 h 658810"/>
                    <a:gd name="connsiteX3" fmla="*/ 0 w 1603376"/>
                    <a:gd name="connsiteY3" fmla="*/ 658810 h 658810"/>
                    <a:gd name="connsiteX4" fmla="*/ 0 w 1603376"/>
                    <a:gd name="connsiteY4" fmla="*/ 0 h 65881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1603376" h="658810" fill="none" extrusionOk="0">
                      <a:moveTo>
                        <a:pt x="0" y="0"/>
                      </a:moveTo>
                      <a:cubicBezTo>
                        <a:pt x="236910" y="64097"/>
                        <a:pt x="836234" y="41190"/>
                        <a:pt x="1603376" y="0"/>
                      </a:cubicBezTo>
                      <a:cubicBezTo>
                        <a:pt x="1653635" y="259586"/>
                        <a:pt x="1645767" y="462555"/>
                        <a:pt x="1603376" y="658810"/>
                      </a:cubicBezTo>
                      <a:cubicBezTo>
                        <a:pt x="1168923" y="728255"/>
                        <a:pt x="194380" y="742477"/>
                        <a:pt x="0" y="658810"/>
                      </a:cubicBezTo>
                      <a:cubicBezTo>
                        <a:pt x="31652" y="573329"/>
                        <a:pt x="36203" y="187762"/>
                        <a:pt x="0" y="0"/>
                      </a:cubicBezTo>
                      <a:close/>
                    </a:path>
                    <a:path w="1603376" h="658810" stroke="0" extrusionOk="0">
                      <a:moveTo>
                        <a:pt x="0" y="0"/>
                      </a:moveTo>
                      <a:cubicBezTo>
                        <a:pt x="502613" y="-53228"/>
                        <a:pt x="1289978" y="87856"/>
                        <a:pt x="1603376" y="0"/>
                      </a:cubicBezTo>
                      <a:cubicBezTo>
                        <a:pt x="1553953" y="254996"/>
                        <a:pt x="1599704" y="520190"/>
                        <a:pt x="1603376" y="658810"/>
                      </a:cubicBezTo>
                      <a:cubicBezTo>
                        <a:pt x="922821" y="756544"/>
                        <a:pt x="723407" y="635920"/>
                        <a:pt x="0" y="658810"/>
                      </a:cubicBezTo>
                      <a:cubicBezTo>
                        <a:pt x="-41575" y="443580"/>
                        <a:pt x="15469" y="182053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600" b="1" i="1" u="sng">
              <a:latin typeface="Poppins Light" panose="00000400000000000000" pitchFamily="2" charset="0"/>
              <a:cs typeface="Poppins Light" panose="00000400000000000000" pitchFamily="2" charset="0"/>
            </a:rPr>
            <a:t>Version Control</a:t>
          </a:r>
        </a:p>
        <a:p>
          <a:pPr algn="l"/>
          <a:r>
            <a:rPr lang="en-GB" sz="600" i="1">
              <a:latin typeface="Poppins Light" panose="00000400000000000000" pitchFamily="2" charset="0"/>
              <a:cs typeface="Poppins Light" panose="00000400000000000000" pitchFamily="2" charset="0"/>
            </a:rPr>
            <a:t>v1.3 Initial Release</a:t>
          </a:r>
        </a:p>
      </xdr:txBody>
    </xdr:sp>
    <xdr:clientData/>
  </xdr:twoCellAnchor>
  <xdr:twoCellAnchor editAs="oneCell">
    <xdr:from>
      <xdr:col>1</xdr:col>
      <xdr:colOff>47627</xdr:colOff>
      <xdr:row>25</xdr:row>
      <xdr:rowOff>261939</xdr:rowOff>
    </xdr:from>
    <xdr:to>
      <xdr:col>2</xdr:col>
      <xdr:colOff>299503</xdr:colOff>
      <xdr:row>25</xdr:row>
      <xdr:rowOff>658814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4F61D6-01C9-4D1B-8D71-402FDD423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87" t="7404" r="3770" b="6911"/>
        <a:stretch/>
      </xdr:blipFill>
      <xdr:spPr>
        <a:xfrm>
          <a:off x="47627" y="5434014"/>
          <a:ext cx="832901" cy="396875"/>
        </a:xfrm>
        <a:prstGeom prst="rect">
          <a:avLst/>
        </a:prstGeom>
      </xdr:spPr>
    </xdr:pic>
    <xdr:clientData/>
  </xdr:twoCellAnchor>
  <xdr:twoCellAnchor editAs="oneCell">
    <xdr:from>
      <xdr:col>7</xdr:col>
      <xdr:colOff>134087</xdr:colOff>
      <xdr:row>9</xdr:row>
      <xdr:rowOff>63494</xdr:rowOff>
    </xdr:from>
    <xdr:to>
      <xdr:col>8</xdr:col>
      <xdr:colOff>1112395</xdr:colOff>
      <xdr:row>11</xdr:row>
      <xdr:rowOff>174620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33650A-8109-4314-970C-F3CBB456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67937" y="2149469"/>
          <a:ext cx="2140358" cy="711201"/>
        </a:xfrm>
        <a:prstGeom prst="rect">
          <a:avLst/>
        </a:prstGeom>
      </xdr:spPr>
    </xdr:pic>
    <xdr:clientData/>
  </xdr:twoCellAnchor>
  <xdr:twoCellAnchor editAs="oneCell">
    <xdr:from>
      <xdr:col>7</xdr:col>
      <xdr:colOff>963539</xdr:colOff>
      <xdr:row>12</xdr:row>
      <xdr:rowOff>150811</xdr:rowOff>
    </xdr:from>
    <xdr:to>
      <xdr:col>8</xdr:col>
      <xdr:colOff>1128631</xdr:colOff>
      <xdr:row>16</xdr:row>
      <xdr:rowOff>136311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99D1CD-F24F-4EE4-96B6-FEB89BB2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97389" y="3084511"/>
          <a:ext cx="1327142" cy="67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637813</xdr:colOff>
      <xdr:row>17</xdr:row>
      <xdr:rowOff>150813</xdr:rowOff>
    </xdr:from>
    <xdr:to>
      <xdr:col>8</xdr:col>
      <xdr:colOff>1150938</xdr:colOff>
      <xdr:row>21</xdr:row>
      <xdr:rowOff>104563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EAC8BFC-14E0-48D8-9C76-67165980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71663" y="3941763"/>
          <a:ext cx="1675175" cy="677650"/>
        </a:xfrm>
        <a:prstGeom prst="rect">
          <a:avLst/>
        </a:prstGeom>
      </xdr:spPr>
    </xdr:pic>
    <xdr:clientData/>
  </xdr:twoCellAnchor>
  <xdr:twoCellAnchor editAs="oneCell">
    <xdr:from>
      <xdr:col>6</xdr:col>
      <xdr:colOff>663086</xdr:colOff>
      <xdr:row>23</xdr:row>
      <xdr:rowOff>79377</xdr:rowOff>
    </xdr:from>
    <xdr:to>
      <xdr:col>8</xdr:col>
      <xdr:colOff>1174750</xdr:colOff>
      <xdr:row>25</xdr:row>
      <xdr:rowOff>469690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B633795-FB03-465C-A6A7-D8CC9EB0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11136" y="4956177"/>
          <a:ext cx="2359514" cy="685588"/>
        </a:xfrm>
        <a:prstGeom prst="rect">
          <a:avLst/>
        </a:prstGeom>
      </xdr:spPr>
    </xdr:pic>
    <xdr:clientData/>
  </xdr:twoCellAnchor>
  <xdr:oneCellAnchor>
    <xdr:from>
      <xdr:col>8</xdr:col>
      <xdr:colOff>87313</xdr:colOff>
      <xdr:row>13</xdr:row>
      <xdr:rowOff>6340</xdr:rowOff>
    </xdr:from>
    <xdr:ext cx="1009650" cy="26545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66689CB-C2CD-4E24-9408-9A55099B6A4B}"/>
            </a:ext>
          </a:extLst>
        </xdr:cNvPr>
        <xdr:cNvSpPr txBox="1"/>
      </xdr:nvSpPr>
      <xdr:spPr>
        <a:xfrm>
          <a:off x="5383213" y="3111490"/>
          <a:ext cx="1009650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N03123J</a:t>
          </a:r>
        </a:p>
      </xdr:txBody>
    </xdr:sp>
    <xdr:clientData/>
  </xdr:oneCellAnchor>
  <xdr:oneCellAnchor>
    <xdr:from>
      <xdr:col>7</xdr:col>
      <xdr:colOff>898526</xdr:colOff>
      <xdr:row>18</xdr:row>
      <xdr:rowOff>7928</xdr:rowOff>
    </xdr:from>
    <xdr:ext cx="1009650" cy="26545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ADE2D25-6E66-4E81-B1CB-3ED4F814C836}"/>
            </a:ext>
          </a:extLst>
        </xdr:cNvPr>
        <xdr:cNvSpPr txBox="1"/>
      </xdr:nvSpPr>
      <xdr:spPr>
        <a:xfrm>
          <a:off x="5032376" y="3979853"/>
          <a:ext cx="1009650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N03124J</a:t>
          </a:r>
        </a:p>
      </xdr:txBody>
    </xdr:sp>
    <xdr:clientData/>
  </xdr:oneCellAnchor>
  <xdr:oneCellAnchor>
    <xdr:from>
      <xdr:col>7</xdr:col>
      <xdr:colOff>269875</xdr:colOff>
      <xdr:row>24</xdr:row>
      <xdr:rowOff>7937</xdr:rowOff>
    </xdr:from>
    <xdr:ext cx="1009650" cy="26545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5ABFB75-997E-45BE-AD99-A86985940E51}"/>
            </a:ext>
          </a:extLst>
        </xdr:cNvPr>
        <xdr:cNvSpPr txBox="1"/>
      </xdr:nvSpPr>
      <xdr:spPr>
        <a:xfrm>
          <a:off x="4403725" y="4999037"/>
          <a:ext cx="1009650" cy="26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900">
              <a:latin typeface="Poppins Light" panose="00000400000000000000" pitchFamily="2" charset="0"/>
              <a:cs typeface="Poppins Light" panose="00000400000000000000" pitchFamily="2" charset="0"/>
            </a:rPr>
            <a:t>N03126J</a:t>
          </a:r>
        </a:p>
      </xdr:txBody>
    </xdr:sp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0">
  <rv s="0">
    <v>0</v>
    <v>4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8</v>
    <v>5</v>
  </rv>
  <rv s="0">
    <v>9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6</v>
    <v>5</v>
  </rv>
  <rv s="0">
    <v>7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4</v>
    <v>5</v>
  </rv>
  <rv s="0">
    <v>5</v>
    <v>5</v>
  </rv>
  <rv s="0">
    <v>29</v>
    <v>5</v>
  </rv>
  <rv s="0">
    <v>2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0</v>
    <v>5</v>
  </rv>
  <rv s="0">
    <v>51</v>
    <v>5</v>
  </rv>
  <rv s="0">
    <v>52</v>
    <v>5</v>
  </rv>
  <rv s="0">
    <v>1</v>
    <v>5</v>
  </rv>
  <rv s="0">
    <v>53</v>
    <v>5</v>
  </rv>
  <rv s="0">
    <v>10</v>
    <v>5</v>
  </rv>
  <rv s="0">
    <v>11</v>
    <v>5</v>
  </rv>
  <rv s="0">
    <v>54</v>
    <v>5</v>
  </rv>
  <rv s="0">
    <v>55</v>
    <v>5</v>
  </rv>
  <rv s="0">
    <v>56</v>
    <v>5</v>
  </rv>
  <rv s="0">
    <v>57</v>
    <v>5</v>
  </rv>
  <rv s="0">
    <v>12</v>
    <v>5</v>
  </rv>
  <rv s="0">
    <v>58</v>
    <v>5</v>
  </rv>
  <rv s="0">
    <v>59</v>
    <v>5</v>
  </rv>
  <rv s="0">
    <v>60</v>
    <v>5</v>
  </rv>
  <rv s="0">
    <v>61</v>
    <v>5</v>
  </rv>
  <rv s="0">
    <v>13</v>
    <v>5</v>
  </rv>
  <rv s="0">
    <v>62</v>
    <v>5</v>
  </rv>
  <rv s="0">
    <v>63</v>
    <v>5</v>
  </rv>
  <rv s="0">
    <v>64</v>
    <v>5</v>
  </rv>
  <rv s="0">
    <v>14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ssets.publishing.service.gov.uk/media/662a2e3e55e1582b6ca7e592/Approved_Document_L__Conservation_of_fuel_and_power__Volume_1_Dwellings__2021_edition_incorporating_2023_amendments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8666-72D7-4863-92CA-62F2A087E9C7}">
  <dimension ref="A1:O21"/>
  <sheetViews>
    <sheetView showGridLines="0" showRowColHeaders="0" topLeftCell="B2" zoomScale="120" zoomScaleNormal="120" workbookViewId="0">
      <selection activeCell="G11" sqref="G11:H11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style="6" customWidth="1"/>
    <col min="3" max="9" width="10.625" style="6" customWidth="1"/>
    <col min="10" max="11" width="25.625" style="6" hidden="1" customWidth="1"/>
    <col min="12" max="12" width="0.125" style="6" hidden="1" customWidth="1"/>
    <col min="13" max="14" width="9" style="6" hidden="1" customWidth="1"/>
    <col min="15" max="15" width="9.75" style="6" hidden="1" customWidth="1"/>
    <col min="16" max="16384" width="9" style="6" hidden="1"/>
  </cols>
  <sheetData>
    <row r="1" spans="2:14" customFormat="1" hidden="1" x14ac:dyDescent="0.55000000000000004">
      <c r="B1" s="6"/>
      <c r="C1" s="6"/>
      <c r="D1" s="6"/>
      <c r="E1" s="6"/>
      <c r="F1" s="6"/>
      <c r="G1" s="6"/>
      <c r="H1" s="6"/>
    </row>
    <row r="2" spans="2:14" customFormat="1" x14ac:dyDescent="0.55000000000000004">
      <c r="B2" s="6"/>
      <c r="C2" s="6"/>
      <c r="D2" s="6"/>
      <c r="E2" s="6"/>
      <c r="F2" s="72" t="s">
        <v>318</v>
      </c>
      <c r="G2" s="72"/>
      <c r="H2" s="72"/>
      <c r="I2" s="72"/>
      <c r="J2" s="13"/>
      <c r="K2" s="13"/>
    </row>
    <row r="3" spans="2:14" customFormat="1" ht="19.5" customHeight="1" x14ac:dyDescent="0.55000000000000004">
      <c r="B3" s="6"/>
      <c r="C3" s="6"/>
      <c r="D3" s="6"/>
      <c r="E3" s="6"/>
      <c r="F3" s="72"/>
      <c r="G3" s="72"/>
      <c r="H3" s="72"/>
      <c r="I3" s="72"/>
      <c r="J3" s="13"/>
      <c r="K3" s="13"/>
      <c r="N3" t="str">
        <f>_xlfn.CONCAT(D8,"_")</f>
        <v>_</v>
      </c>
    </row>
    <row r="4" spans="2:14" customFormat="1" ht="19.5" customHeight="1" x14ac:dyDescent="0.55000000000000004">
      <c r="B4" s="6"/>
      <c r="C4" s="6"/>
      <c r="D4" s="6"/>
      <c r="E4" s="6"/>
      <c r="F4" s="73" t="s">
        <v>351</v>
      </c>
      <c r="G4" s="73"/>
      <c r="H4" s="73"/>
      <c r="I4" s="73"/>
      <c r="J4" s="13"/>
      <c r="K4" s="13"/>
      <c r="N4" t="str">
        <f>_xlfn.CONCAT(D9,"_")</f>
        <v>_</v>
      </c>
    </row>
    <row r="5" spans="2:14" customFormat="1" x14ac:dyDescent="0.55000000000000004">
      <c r="B5" s="6"/>
      <c r="C5" s="6"/>
      <c r="D5" s="6"/>
      <c r="E5" s="6"/>
      <c r="F5" s="55"/>
      <c r="G5" s="55"/>
      <c r="H5" s="55"/>
      <c r="I5" s="55"/>
      <c r="J5" s="13"/>
      <c r="K5" s="13"/>
    </row>
    <row r="6" spans="2:14" customFormat="1" x14ac:dyDescent="0.55000000000000004">
      <c r="B6" s="6"/>
      <c r="C6" s="6"/>
      <c r="D6" s="6"/>
      <c r="E6" s="6"/>
      <c r="F6" s="55"/>
      <c r="G6" s="55"/>
      <c r="H6" s="55"/>
      <c r="I6" s="55"/>
      <c r="J6" s="13"/>
      <c r="K6" s="13"/>
    </row>
    <row r="7" spans="2:14" customFormat="1" x14ac:dyDescent="0.55000000000000004">
      <c r="B7" s="6"/>
      <c r="C7" s="6"/>
      <c r="D7" s="6"/>
      <c r="E7" s="6"/>
      <c r="F7" s="6"/>
      <c r="G7" s="6"/>
      <c r="H7" s="6"/>
      <c r="I7" s="6"/>
      <c r="J7" s="13"/>
      <c r="K7" s="13"/>
    </row>
    <row r="8" spans="2:14" customFormat="1" ht="20.25" thickBot="1" x14ac:dyDescent="0.6">
      <c r="B8" s="6"/>
      <c r="C8" s="6"/>
      <c r="D8" s="6"/>
      <c r="E8" s="6"/>
      <c r="F8" s="6"/>
      <c r="G8" s="6"/>
      <c r="H8" s="6"/>
      <c r="I8" s="6"/>
      <c r="J8" s="14"/>
      <c r="K8" s="14"/>
    </row>
    <row r="9" spans="2:14" customFormat="1" ht="22.5" thickBot="1" x14ac:dyDescent="0.6">
      <c r="B9" s="6"/>
      <c r="C9" s="66" t="s">
        <v>315</v>
      </c>
      <c r="D9" s="67"/>
      <c r="E9" s="66" t="s">
        <v>317</v>
      </c>
      <c r="F9" s="67"/>
      <c r="G9" s="80" t="s">
        <v>316</v>
      </c>
      <c r="H9" s="67"/>
      <c r="I9" s="6"/>
      <c r="J9" s="13"/>
      <c r="K9" s="13"/>
    </row>
    <row r="10" spans="2:14" customFormat="1" ht="19.5" customHeight="1" x14ac:dyDescent="0.55000000000000004">
      <c r="B10" s="6"/>
      <c r="C10" s="78" t="s">
        <v>319</v>
      </c>
      <c r="D10" s="75"/>
      <c r="E10" s="78" t="s">
        <v>320</v>
      </c>
      <c r="F10" s="75"/>
      <c r="G10" s="74" t="s">
        <v>322</v>
      </c>
      <c r="H10" s="75"/>
      <c r="I10" s="6"/>
      <c r="J10" s="13"/>
      <c r="K10" s="13"/>
    </row>
    <row r="11" spans="2:14" customFormat="1" ht="19.5" customHeight="1" x14ac:dyDescent="0.55000000000000004">
      <c r="B11" s="6"/>
      <c r="C11" s="68" t="s">
        <v>347</v>
      </c>
      <c r="D11" s="69"/>
      <c r="E11" s="68" t="s">
        <v>321</v>
      </c>
      <c r="F11" s="69"/>
      <c r="G11" s="76" t="s">
        <v>2162</v>
      </c>
      <c r="H11" s="77"/>
      <c r="I11" s="6"/>
      <c r="J11" s="13"/>
      <c r="K11" s="13"/>
    </row>
    <row r="12" spans="2:14" customFormat="1" ht="19.5" customHeight="1" x14ac:dyDescent="0.55000000000000004">
      <c r="B12" s="6"/>
      <c r="C12" s="68" t="s">
        <v>348</v>
      </c>
      <c r="D12" s="69"/>
      <c r="E12" s="68" t="s">
        <v>324</v>
      </c>
      <c r="F12" s="69"/>
      <c r="G12" s="82"/>
      <c r="H12" s="83"/>
      <c r="I12" s="6"/>
      <c r="J12" s="13"/>
      <c r="K12" s="13"/>
    </row>
    <row r="13" spans="2:14" customFormat="1" ht="19.5" customHeight="1" x14ac:dyDescent="0.55000000000000004">
      <c r="B13" s="6"/>
      <c r="C13" s="68" t="s">
        <v>349</v>
      </c>
      <c r="D13" s="69"/>
      <c r="E13" s="86"/>
      <c r="F13" s="83"/>
      <c r="G13" s="82"/>
      <c r="H13" s="83"/>
      <c r="I13" s="6"/>
      <c r="J13" s="13"/>
      <c r="K13" s="13"/>
    </row>
    <row r="14" spans="2:14" customFormat="1" ht="19.5" customHeight="1" x14ac:dyDescent="0.55000000000000004">
      <c r="B14" s="6"/>
      <c r="C14" s="68" t="s">
        <v>350</v>
      </c>
      <c r="D14" s="69"/>
      <c r="E14" s="86"/>
      <c r="F14" s="83"/>
      <c r="G14" s="82"/>
      <c r="H14" s="83"/>
      <c r="I14" s="6"/>
      <c r="J14" s="13"/>
      <c r="K14" s="13"/>
    </row>
    <row r="15" spans="2:14" customFormat="1" ht="19.5" customHeight="1" thickBot="1" x14ac:dyDescent="0.6">
      <c r="B15" s="6"/>
      <c r="C15" s="70" t="s">
        <v>346</v>
      </c>
      <c r="D15" s="71"/>
      <c r="E15" s="87"/>
      <c r="F15" s="85"/>
      <c r="G15" s="84"/>
      <c r="H15" s="85"/>
      <c r="I15" s="6"/>
      <c r="J15" s="13"/>
      <c r="K15" s="13"/>
    </row>
    <row r="16" spans="2:14" customFormat="1" ht="19.5" customHeight="1" x14ac:dyDescent="0.55000000000000004">
      <c r="B16" s="6"/>
      <c r="C16" s="81" t="s">
        <v>323</v>
      </c>
      <c r="D16" s="81"/>
      <c r="E16" s="81"/>
      <c r="F16" s="81"/>
      <c r="G16" s="81"/>
      <c r="H16" s="81"/>
      <c r="I16" s="6"/>
      <c r="J16" s="13"/>
      <c r="K16" s="13"/>
    </row>
    <row r="17" spans="1:11" s="32" customFormat="1" ht="14.45" customHeight="1" x14ac:dyDescent="0.55000000000000004">
      <c r="A17" s="30"/>
      <c r="B17" s="6"/>
      <c r="C17" s="6"/>
      <c r="D17" s="6"/>
      <c r="E17" s="6"/>
      <c r="F17" s="6"/>
      <c r="G17" s="6"/>
      <c r="H17" s="6"/>
      <c r="I17" s="6"/>
      <c r="J17" s="11"/>
      <c r="K17" s="11"/>
    </row>
    <row r="18" spans="1:11" s="32" customFormat="1" ht="14.45" customHeight="1" x14ac:dyDescent="0.55000000000000004">
      <c r="A18" s="30"/>
      <c r="B18" s="35" t="s">
        <v>29</v>
      </c>
      <c r="H18" s="6"/>
      <c r="I18" s="6"/>
    </row>
    <row r="19" spans="1:11" s="32" customFormat="1" ht="9.6" customHeight="1" x14ac:dyDescent="0.55000000000000004">
      <c r="A19" s="30"/>
      <c r="B19" s="35" t="s">
        <v>30</v>
      </c>
      <c r="H19" s="6"/>
      <c r="I19" s="6"/>
    </row>
    <row r="20" spans="1:11" ht="14.45" customHeight="1" x14ac:dyDescent="0.55000000000000004">
      <c r="B20" s="28" t="s">
        <v>31</v>
      </c>
    </row>
    <row r="21" spans="1:11" ht="37.5" customHeight="1" x14ac:dyDescent="0.55000000000000004">
      <c r="G21" s="79" t="s">
        <v>2171</v>
      </c>
      <c r="H21" s="79"/>
      <c r="I21" s="79"/>
    </row>
  </sheetData>
  <sheetProtection algorithmName="SHA-512" hashValue="4O/AveGlOlvgAf3ccgPRqg/1OEVa+c6vAXZXtorwxt9AvpRFjTWTRBAOvTe84YazlockEdWDg1SkyTL+ykLpvA==" saltValue="2cbQqFLUoSA3+JPi93F4vA==" spinCount="100000" sheet="1" objects="1" scenarios="1" selectLockedCells="1"/>
  <mergeCells count="25">
    <mergeCell ref="G21:I21"/>
    <mergeCell ref="E9:F9"/>
    <mergeCell ref="G9:H9"/>
    <mergeCell ref="C10:D10"/>
    <mergeCell ref="C11:D11"/>
    <mergeCell ref="C12:D12"/>
    <mergeCell ref="C16:H16"/>
    <mergeCell ref="G13:H13"/>
    <mergeCell ref="G14:H14"/>
    <mergeCell ref="G15:H15"/>
    <mergeCell ref="E13:F13"/>
    <mergeCell ref="E14:F14"/>
    <mergeCell ref="E15:F15"/>
    <mergeCell ref="G12:H12"/>
    <mergeCell ref="E12:F12"/>
    <mergeCell ref="C13:D13"/>
    <mergeCell ref="C9:D9"/>
    <mergeCell ref="C14:D14"/>
    <mergeCell ref="C15:D15"/>
    <mergeCell ref="F2:I3"/>
    <mergeCell ref="F4:I4"/>
    <mergeCell ref="G10:H10"/>
    <mergeCell ref="G11:H11"/>
    <mergeCell ref="E10:F10"/>
    <mergeCell ref="E11:F11"/>
  </mergeCells>
  <hyperlinks>
    <hyperlink ref="C10:D10" location="Heritage!A1" display="58BW Heritage" xr:uid="{74A7DE68-0113-4B43-80D0-B7716233BCAF}"/>
    <hyperlink ref="E10:F10" location="'S140'!A1" display="S140 L&amp;S" xr:uid="{322150F3-0ABF-42B8-9EF5-C5829BA94830}"/>
    <hyperlink ref="E11:F11" location="'S67'!A1" display="S67" xr:uid="{052F9536-634A-4D36-9AB5-75D118F68233}"/>
    <hyperlink ref="G10:H10" location="'BSF70'!A1" display="BSF70" xr:uid="{A58B842A-E4FD-4128-8AF1-DA3E92E2E4BF}"/>
    <hyperlink ref="E12:F12" location="'SC156'!A1" display="SC156" xr:uid="{392FEB93-ED96-48EA-9788-59C0A7772E14}"/>
    <hyperlink ref="F4:I4" r:id="rId1" location="page=33" display="U-Value (Document L 4.2.c.ii or 4.3.b.ii) Link." xr:uid="{C8651F01-7571-4947-A744-923C2E7DC638}"/>
    <hyperlink ref="C15:D15" location="'C70S'!A1" display="C70S" xr:uid="{0D977F9A-54A9-4EDA-8532-8AD991F7AB37}"/>
    <hyperlink ref="C11:D11" location="'58BW'!A1" display="58BW HI" xr:uid="{BE235FB2-A6AA-4A17-B17C-285292A8E0B5}"/>
    <hyperlink ref="C12:D12" location="'58BD'!A1" display="58BD HI" xr:uid="{4346D72F-8594-448F-833F-DD679A624B31}"/>
    <hyperlink ref="C13:D13" location="'77ID'!A1" display="77ID" xr:uid="{8EE67743-F43D-4DF3-AF81-32CA78454685}"/>
    <hyperlink ref="C14:D14" location="'77IW(E)'!A1" display="77IW(E)" xr:uid="{131FA994-5F31-4839-89E6-63C5AC0F6E53}"/>
    <hyperlink ref="G11:H11" location="IconiK!A1" display="IconiK" xr:uid="{F9F23C3B-FAC7-4EF3-967E-D1CA81F8CB5F}"/>
  </hyperlinks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63313-8EB2-43D8-817B-688F9BA3BEE3}">
  <dimension ref="A1:O25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41"/>
      <c r="I3" s="42"/>
      <c r="J3" s="13"/>
      <c r="K3" s="13"/>
      <c r="N3" t="str">
        <f>_xlfn.CONCAT(D8,"_")</f>
        <v>K2400_</v>
      </c>
    </row>
    <row r="4" spans="2:14" x14ac:dyDescent="0.55000000000000004">
      <c r="B4" s="6"/>
      <c r="C4" s="6"/>
      <c r="D4" s="6"/>
      <c r="E4" s="6"/>
      <c r="F4" s="7"/>
      <c r="G4" s="7"/>
      <c r="H4" s="41"/>
      <c r="I4" s="7"/>
      <c r="J4" s="13"/>
      <c r="K4" s="13"/>
      <c r="N4" t="str">
        <f>_xlfn.CONCAT(D9,"_")</f>
        <v>Standard_</v>
      </c>
    </row>
    <row r="5" spans="2:14" x14ac:dyDescent="0.55000000000000004">
      <c r="B5" s="6"/>
      <c r="C5" s="6"/>
      <c r="D5" s="6"/>
      <c r="E5" s="6"/>
      <c r="F5" s="7"/>
      <c r="G5" s="7"/>
      <c r="H5" s="41"/>
      <c r="I5" s="7"/>
      <c r="J5" s="13"/>
      <c r="K5" s="13"/>
    </row>
    <row r="6" spans="2:14" x14ac:dyDescent="0.55000000000000004">
      <c r="B6" s="91"/>
      <c r="C6" s="91"/>
      <c r="D6" s="91"/>
      <c r="E6" s="91"/>
      <c r="F6" s="7"/>
      <c r="G6" s="7"/>
      <c r="H6" s="41"/>
      <c r="I6" s="7"/>
      <c r="J6" s="13"/>
      <c r="K6" s="13"/>
    </row>
    <row r="7" spans="2:14" ht="20.25" thickBot="1" x14ac:dyDescent="0.6">
      <c r="B7" s="6"/>
      <c r="D7" s="6"/>
      <c r="E7" s="6"/>
      <c r="F7" s="7"/>
      <c r="G7" s="7"/>
      <c r="H7" s="41"/>
      <c r="I7" s="7"/>
      <c r="J7" s="13"/>
      <c r="K7" s="13"/>
    </row>
    <row r="8" spans="2:14" ht="23.25" x14ac:dyDescent="0.55000000000000004">
      <c r="B8" s="8"/>
      <c r="C8" s="16" t="s">
        <v>22</v>
      </c>
      <c r="D8" s="17" t="s">
        <v>325</v>
      </c>
      <c r="E8" s="6"/>
      <c r="F8" s="9"/>
      <c r="G8" s="9"/>
      <c r="H8" s="41"/>
      <c r="I8" s="9"/>
      <c r="J8" s="14"/>
      <c r="K8" s="14"/>
    </row>
    <row r="9" spans="2:14" ht="23.25" x14ac:dyDescent="0.55000000000000004">
      <c r="B9" s="6"/>
      <c r="C9" s="18" t="s">
        <v>93</v>
      </c>
      <c r="D9" s="19" t="s">
        <v>94</v>
      </c>
      <c r="E9" s="6"/>
      <c r="F9" s="95"/>
      <c r="G9" s="95"/>
      <c r="H9" s="38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1</v>
      </c>
      <c r="E10" s="6"/>
      <c r="F10" s="7"/>
      <c r="G10" s="7"/>
      <c r="H10" s="7"/>
      <c r="I10" s="7"/>
      <c r="J10" s="13"/>
      <c r="K10" s="13"/>
    </row>
    <row r="11" spans="2:14" ht="24" thickBot="1" x14ac:dyDescent="0.7">
      <c r="B11" s="6"/>
      <c r="C11" s="21" t="s">
        <v>24</v>
      </c>
      <c r="D11" s="22">
        <f>'Formulas SC156'!F2</f>
        <v>1.359</v>
      </c>
      <c r="E11" s="56"/>
      <c r="F11" s="7"/>
      <c r="G11" s="7"/>
      <c r="H11" s="7"/>
      <c r="I11" s="7"/>
      <c r="J11" s="13"/>
      <c r="K11" s="13"/>
    </row>
    <row r="12" spans="2:14" x14ac:dyDescent="0.45">
      <c r="B12" s="61"/>
      <c r="C12" s="99" t="s">
        <v>36</v>
      </c>
      <c r="D12" s="99"/>
      <c r="E12" s="61"/>
      <c r="F12" s="7"/>
      <c r="G12" s="7"/>
      <c r="H12" s="7"/>
      <c r="I12" s="7"/>
      <c r="J12" s="13"/>
      <c r="K12" s="13"/>
    </row>
    <row r="13" spans="2:14" ht="13.5" customHeight="1" x14ac:dyDescent="0.55000000000000004">
      <c r="B13" s="92" t="s">
        <v>326</v>
      </c>
      <c r="C13" s="92"/>
      <c r="D13" s="92"/>
      <c r="E13" s="92"/>
      <c r="F13" s="7"/>
      <c r="G13" s="7"/>
      <c r="H13" s="7"/>
      <c r="I13" s="7"/>
      <c r="J13" s="13"/>
      <c r="K13" s="13"/>
    </row>
    <row r="14" spans="2:14" ht="13.5" customHeight="1" x14ac:dyDescent="0.55000000000000004">
      <c r="B14" s="92" t="s">
        <v>327</v>
      </c>
      <c r="C14" s="92"/>
      <c r="D14" s="92"/>
      <c r="E14" s="92"/>
      <c r="F14" s="10"/>
      <c r="G14" s="7"/>
      <c r="H14" s="7"/>
      <c r="I14" s="7"/>
      <c r="J14" s="13"/>
      <c r="K14" s="13"/>
    </row>
    <row r="15" spans="2:14" ht="13.5" customHeight="1" x14ac:dyDescent="0.55000000000000004">
      <c r="B15" s="93" t="s">
        <v>328</v>
      </c>
      <c r="C15" s="92"/>
      <c r="D15" s="92"/>
      <c r="E15" s="92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6"/>
      <c r="D16" s="6"/>
      <c r="E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34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33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35" t="s">
        <v>32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35" t="s">
        <v>27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35" t="s">
        <v>100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35" t="s">
        <v>29</v>
      </c>
      <c r="C22" s="32"/>
      <c r="D22" s="32"/>
      <c r="E22" s="32"/>
      <c r="F22" s="32"/>
      <c r="G22" s="32"/>
      <c r="H22" s="32"/>
      <c r="I22" s="32"/>
    </row>
    <row r="23" spans="2:11" s="45" customFormat="1" ht="9.6" customHeight="1" x14ac:dyDescent="0.55000000000000004">
      <c r="B23" s="35" t="s">
        <v>30</v>
      </c>
      <c r="C23" s="44"/>
      <c r="D23" s="44"/>
      <c r="E23" s="44"/>
      <c r="F23" s="44"/>
      <c r="G23" s="44"/>
      <c r="H23" s="101"/>
      <c r="I23" s="101"/>
    </row>
    <row r="24" spans="2:11" ht="14.45" customHeight="1" x14ac:dyDescent="0.15">
      <c r="B24" s="28" t="s">
        <v>31</v>
      </c>
      <c r="H24" s="97"/>
      <c r="I24" s="97"/>
    </row>
    <row r="25" spans="2:11" ht="37.5" customHeight="1" x14ac:dyDescent="0.15">
      <c r="H25" s="97" t="s">
        <v>329</v>
      </c>
      <c r="I25" s="97"/>
    </row>
  </sheetData>
  <sheetProtection algorithmName="SHA-512" hashValue="6Nf8fqYwfxAYY8dTCsOeChWsPfkvBcTloomDjF9avPk8E0aNCr4HbThEdulxEEcsCJak/miRsZBiD6Hz0cHLog==" saltValue="KGoZRRyFR0yrzUp1GsUxlA==" spinCount="100000" sheet="1" objects="1" scenarios="1" selectLockedCells="1"/>
  <mergeCells count="9">
    <mergeCell ref="H23:I23"/>
    <mergeCell ref="H24:I24"/>
    <mergeCell ref="H25:I25"/>
    <mergeCell ref="C12:D12"/>
    <mergeCell ref="B6:E6"/>
    <mergeCell ref="F9:G9"/>
    <mergeCell ref="B13:E13"/>
    <mergeCell ref="B14:E14"/>
    <mergeCell ref="B15:E15"/>
  </mergeCells>
  <conditionalFormatting sqref="D11">
    <cfRule type="cellIs" dxfId="16" priority="1" operator="equal">
      <formula>U44004</formula>
    </cfRule>
    <cfRule type="cellIs" dxfId="15" priority="3" operator="greaterThanOrEqual">
      <formula>1.45</formula>
    </cfRule>
    <cfRule type="cellIs" dxfId="14" priority="4" operator="lessThanOrEqual">
      <formula>1.44</formula>
    </cfRule>
    <cfRule type="containsText" dxfId="13" priority="5" operator="containsText" text="N.A!">
      <formula>NOT(ISERROR(SEARCH("N.A!",D11)))</formula>
    </cfRule>
  </conditionalFormatting>
  <conditionalFormatting sqref="H3 H9">
    <cfRule type="expression" dxfId="12" priority="2">
      <formula>$D$8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DAC9949-1D72-4DB4-A1C1-868E7F02330C}">
          <x14:formula1>
            <xm:f>'Formulas SC156'!$C$2:$C$3</xm:f>
          </x14:formula1>
          <xm:sqref>D9</xm:sqref>
        </x14:dataValidation>
        <x14:dataValidation type="list" allowBlank="1" showInputMessage="1" showErrorMessage="1" xr:uid="{F5A55574-2FEE-4664-A842-9D5E2CAF5274}">
          <x14:formula1>
            <xm:f>'Formulas SC156'!$E$2:$E$9</xm:f>
          </x14:formula1>
          <xm:sqref>D10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D254-245B-427F-8B47-7A8A99D7B0B3}">
  <dimension ref="A1:O25"/>
  <sheetViews>
    <sheetView showGridLines="0" showRowColHeaders="0" topLeftCell="B2" zoomScale="120" zoomScaleNormal="120" workbookViewId="0">
      <selection activeCell="D9" sqref="D9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style="6" customWidth="1"/>
    <col min="3" max="3" width="10.375" style="6" customWidth="1"/>
    <col min="4" max="4" width="10.625" style="6" customWidth="1"/>
    <col min="5" max="5" width="7.625" style="6" customWidth="1"/>
    <col min="6" max="7" width="9" style="6" customWidth="1"/>
    <col min="8" max="8" width="15.25" style="6" customWidth="1"/>
    <col min="9" max="9" width="16.375" style="6" customWidth="1"/>
    <col min="10" max="11" width="25.625" style="6" hidden="1" customWidth="1"/>
    <col min="12" max="12" width="0.125" style="6" hidden="1" customWidth="1"/>
    <col min="13" max="14" width="9" style="6" hidden="1" customWidth="1"/>
    <col min="15" max="15" width="9.75" style="6" hidden="1" customWidth="1"/>
    <col min="16" max="16384" width="9" style="6" hidden="1"/>
  </cols>
  <sheetData>
    <row r="1" spans="2:14" customFormat="1" hidden="1" x14ac:dyDescent="0.55000000000000004">
      <c r="B1" s="6"/>
      <c r="C1" s="6"/>
      <c r="D1" s="6"/>
      <c r="E1" s="6"/>
      <c r="F1" s="6"/>
      <c r="G1" s="6"/>
      <c r="H1" s="6"/>
    </row>
    <row r="2" spans="2:14" customFormat="1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customFormat="1" x14ac:dyDescent="0.55000000000000004">
      <c r="B3" s="6"/>
      <c r="C3" s="6"/>
      <c r="D3" s="6"/>
      <c r="E3" s="6"/>
      <c r="F3" s="7"/>
      <c r="G3" s="7"/>
      <c r="H3" s="41"/>
      <c r="I3" s="42"/>
      <c r="J3" s="13"/>
      <c r="K3" s="13"/>
      <c r="N3" t="str">
        <f>_xlfn.CONCAT(D8,"_")</f>
        <v>U60002_</v>
      </c>
    </row>
    <row r="4" spans="2:14" customFormat="1" x14ac:dyDescent="0.55000000000000004">
      <c r="B4" s="6"/>
      <c r="C4" s="6"/>
      <c r="D4" s="6"/>
      <c r="E4" s="6"/>
      <c r="F4" s="7"/>
      <c r="G4" s="7"/>
      <c r="H4" s="41"/>
      <c r="I4" s="7"/>
      <c r="J4" s="13"/>
      <c r="K4" s="13"/>
      <c r="N4" t="str">
        <f>_xlfn.CONCAT(D9,"_")</f>
        <v>Bifold_330_</v>
      </c>
    </row>
    <row r="5" spans="2:14" customFormat="1" x14ac:dyDescent="0.55000000000000004">
      <c r="B5" s="6"/>
      <c r="C5" s="6"/>
      <c r="D5" s="6"/>
      <c r="E5" s="6"/>
      <c r="F5" s="7"/>
      <c r="G5" s="7"/>
      <c r="H5" s="41"/>
      <c r="I5" s="7"/>
      <c r="J5" s="13"/>
      <c r="K5" s="13"/>
    </row>
    <row r="6" spans="2:14" customFormat="1" x14ac:dyDescent="0.55000000000000004">
      <c r="B6" s="91"/>
      <c r="C6" s="91"/>
      <c r="D6" s="91"/>
      <c r="E6" s="91"/>
      <c r="F6" s="7"/>
      <c r="G6" s="7"/>
      <c r="H6" s="41"/>
      <c r="I6" s="7"/>
      <c r="J6" s="13"/>
      <c r="K6" s="13"/>
    </row>
    <row r="7" spans="2:14" customFormat="1" ht="20.25" thickBot="1" x14ac:dyDescent="0.6">
      <c r="B7" s="6"/>
      <c r="C7" s="6"/>
      <c r="D7" s="6"/>
      <c r="E7" s="91" t="e" vm="14">
        <f>VLOOKUP(D9,'Formulas BSF70'!C2:D5,2,FALSE)</f>
        <v>#VALUE!</v>
      </c>
      <c r="F7" s="91"/>
      <c r="G7" s="91"/>
      <c r="H7" s="41"/>
      <c r="I7" s="7"/>
      <c r="J7" s="13"/>
      <c r="K7" s="13"/>
    </row>
    <row r="8" spans="2:14" customFormat="1" ht="23.25" x14ac:dyDescent="0.55000000000000004">
      <c r="B8" s="8"/>
      <c r="C8" s="16" t="s">
        <v>22</v>
      </c>
      <c r="D8" s="17" t="s">
        <v>241</v>
      </c>
      <c r="E8" s="91"/>
      <c r="F8" s="91"/>
      <c r="G8" s="91"/>
      <c r="H8" s="41"/>
      <c r="I8" s="9"/>
      <c r="J8" s="14"/>
      <c r="K8" s="14"/>
    </row>
    <row r="9" spans="2:14" customFormat="1" ht="23.25" x14ac:dyDescent="0.55000000000000004">
      <c r="B9" s="6"/>
      <c r="C9" s="18" t="s">
        <v>40</v>
      </c>
      <c r="D9" s="54" t="s">
        <v>242</v>
      </c>
      <c r="E9" s="91"/>
      <c r="F9" s="91"/>
      <c r="G9" s="91"/>
      <c r="H9" s="38"/>
      <c r="I9" s="7"/>
      <c r="J9" s="13"/>
      <c r="K9" s="13"/>
    </row>
    <row r="10" spans="2:14" customFormat="1" ht="23.25" x14ac:dyDescent="0.55000000000000004">
      <c r="B10" s="6"/>
      <c r="C10" s="18" t="s">
        <v>23</v>
      </c>
      <c r="D10" s="20">
        <v>1</v>
      </c>
      <c r="E10" s="91"/>
      <c r="F10" s="91"/>
      <c r="G10" s="91"/>
      <c r="H10" s="7"/>
      <c r="I10" s="7"/>
      <c r="J10" s="13"/>
      <c r="K10" s="13"/>
    </row>
    <row r="11" spans="2:14" customFormat="1" ht="24" thickBot="1" x14ac:dyDescent="0.7">
      <c r="B11" s="6"/>
      <c r="C11" s="21" t="s">
        <v>24</v>
      </c>
      <c r="D11" s="22">
        <f>'Formulas BSF70'!F2</f>
        <v>1.3680000000000001</v>
      </c>
      <c r="E11" s="91"/>
      <c r="F11" s="91"/>
      <c r="G11" s="91"/>
      <c r="H11" s="7"/>
      <c r="I11" s="7"/>
      <c r="J11" s="13"/>
      <c r="K11" s="13"/>
    </row>
    <row r="12" spans="2:14" customFormat="1" x14ac:dyDescent="0.45">
      <c r="B12" s="61"/>
      <c r="C12" s="99" t="s">
        <v>36</v>
      </c>
      <c r="D12" s="99"/>
      <c r="E12" s="91"/>
      <c r="F12" s="91"/>
      <c r="G12" s="91"/>
      <c r="H12" s="7"/>
      <c r="I12" s="7"/>
      <c r="J12" s="13"/>
      <c r="K12" s="13"/>
    </row>
    <row r="13" spans="2:14" customFormat="1" ht="13.5" customHeight="1" x14ac:dyDescent="0.55000000000000004">
      <c r="B13" s="92" t="s">
        <v>243</v>
      </c>
      <c r="C13" s="92"/>
      <c r="D13" s="92"/>
      <c r="E13" s="92"/>
      <c r="F13" s="7"/>
      <c r="G13" s="7"/>
      <c r="H13" s="7"/>
      <c r="I13" s="7"/>
      <c r="J13" s="13"/>
      <c r="K13" s="13"/>
    </row>
    <row r="14" spans="2:14" customFormat="1" ht="13.5" customHeight="1" x14ac:dyDescent="0.55000000000000004">
      <c r="B14" s="92" t="s">
        <v>244</v>
      </c>
      <c r="C14" s="92"/>
      <c r="D14" s="92"/>
      <c r="E14" s="92"/>
      <c r="F14" s="10"/>
      <c r="G14" s="7"/>
      <c r="H14" s="7"/>
      <c r="I14" s="7"/>
      <c r="J14" s="13"/>
      <c r="K14" s="13"/>
    </row>
    <row r="15" spans="2:14" customFormat="1" ht="13.5" customHeight="1" x14ac:dyDescent="0.55000000000000004">
      <c r="B15" s="93" t="s">
        <v>245</v>
      </c>
      <c r="C15" s="92"/>
      <c r="D15" s="92"/>
      <c r="E15" s="92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F16" s="7"/>
      <c r="G16" s="7"/>
      <c r="H16" s="7"/>
      <c r="I16" s="7"/>
      <c r="J16" s="7"/>
      <c r="K16" s="7"/>
    </row>
    <row r="17" spans="1:11" ht="13.5" customHeight="1" x14ac:dyDescent="0.15">
      <c r="B17" s="29" t="s">
        <v>34</v>
      </c>
      <c r="C17" s="12"/>
      <c r="D17" s="12"/>
      <c r="E17" s="12"/>
      <c r="F17" s="12"/>
      <c r="G17" s="12"/>
      <c r="H17" s="12"/>
      <c r="I17" s="12"/>
      <c r="J17" s="12"/>
      <c r="K17" s="12"/>
    </row>
    <row r="18" spans="1:11" ht="14.45" customHeight="1" x14ac:dyDescent="0.55000000000000004">
      <c r="B18" s="28" t="s">
        <v>33</v>
      </c>
      <c r="F18" s="7"/>
      <c r="G18" s="7"/>
      <c r="H18" s="7"/>
      <c r="I18" s="7"/>
      <c r="J18" s="7"/>
      <c r="K18" s="7"/>
    </row>
    <row r="19" spans="1:11" s="32" customFormat="1" ht="14.45" customHeight="1" x14ac:dyDescent="0.55000000000000004">
      <c r="A19" s="30"/>
      <c r="B19" s="28" t="s">
        <v>32</v>
      </c>
      <c r="C19" s="33"/>
      <c r="D19" s="33"/>
      <c r="E19" s="33"/>
      <c r="F19" s="33"/>
      <c r="G19" s="33"/>
      <c r="H19" s="33"/>
      <c r="I19" s="33"/>
      <c r="J19" s="33"/>
      <c r="K19" s="33"/>
    </row>
    <row r="20" spans="1:11" s="32" customFormat="1" ht="14.45" customHeight="1" x14ac:dyDescent="0.55000000000000004">
      <c r="A20" s="30"/>
      <c r="B20" s="28" t="s">
        <v>27</v>
      </c>
      <c r="C20" s="11"/>
      <c r="D20" s="11"/>
      <c r="E20" s="11"/>
      <c r="F20" s="11"/>
      <c r="G20" s="11"/>
      <c r="H20" s="11"/>
      <c r="I20" s="11"/>
      <c r="J20" s="11"/>
      <c r="K20" s="11"/>
    </row>
    <row r="21" spans="1:11" s="32" customFormat="1" ht="14.45" customHeight="1" x14ac:dyDescent="0.55000000000000004">
      <c r="A21" s="30"/>
      <c r="B21" s="28" t="s">
        <v>100</v>
      </c>
      <c r="C21" s="11"/>
      <c r="D21" s="11"/>
      <c r="E21" s="11"/>
      <c r="F21" s="11"/>
      <c r="G21" s="11"/>
      <c r="H21" s="11"/>
      <c r="I21" s="11"/>
      <c r="J21" s="11"/>
      <c r="K21" s="11"/>
    </row>
    <row r="22" spans="1:11" s="32" customFormat="1" ht="14.45" customHeight="1" x14ac:dyDescent="0.55000000000000004">
      <c r="A22" s="30"/>
      <c r="B22" s="35" t="s">
        <v>29</v>
      </c>
    </row>
    <row r="23" spans="1:11" s="32" customFormat="1" ht="9.6" customHeight="1" x14ac:dyDescent="0.55000000000000004">
      <c r="A23" s="30"/>
      <c r="B23" s="35" t="s">
        <v>30</v>
      </c>
    </row>
    <row r="24" spans="1:11" ht="14.45" customHeight="1" x14ac:dyDescent="0.55000000000000004">
      <c r="B24" s="28" t="s">
        <v>31</v>
      </c>
    </row>
    <row r="25" spans="1:11" ht="37.5" customHeight="1" x14ac:dyDescent="0.15">
      <c r="H25" s="97" t="s">
        <v>246</v>
      </c>
      <c r="I25" s="97"/>
    </row>
  </sheetData>
  <sheetProtection algorithmName="SHA-512" hashValue="GpVO7fiqQV91gDVmhCqdbB+CnEMP4FtQlg7XTyi/VGf9L1Rb1SrUMyWRlQOPyeD8VjtlqoyyV7BSEhKsnjTOGA==" saltValue="h4hqTjhl/0+FyM8JCT7e3Q==" spinCount="100000" sheet="1" objects="1" scenarios="1" selectLockedCells="1"/>
  <mergeCells count="7">
    <mergeCell ref="H25:I25"/>
    <mergeCell ref="C12:D12"/>
    <mergeCell ref="E7:G12"/>
    <mergeCell ref="B6:E6"/>
    <mergeCell ref="B13:E13"/>
    <mergeCell ref="B14:E14"/>
    <mergeCell ref="B15:E15"/>
  </mergeCells>
  <conditionalFormatting sqref="D11">
    <cfRule type="cellIs" dxfId="11" priority="1" operator="equal">
      <formula>U44004</formula>
    </cfRule>
    <cfRule type="cellIs" dxfId="10" priority="3" operator="greaterThanOrEqual">
      <formula>1.45</formula>
    </cfRule>
    <cfRule type="cellIs" dxfId="9" priority="4" operator="lessThanOrEqual">
      <formula>1.44</formula>
    </cfRule>
    <cfRule type="containsText" dxfId="8" priority="5" operator="containsText" text="N.A!">
      <formula>NOT(ISERROR(SEARCH("N.A!",D11)))</formula>
    </cfRule>
  </conditionalFormatting>
  <conditionalFormatting sqref="H3 H9">
    <cfRule type="expression" dxfId="7" priority="2">
      <formula>$D$8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1F54943-02E8-4A92-954A-3A19B672B51C}">
          <x14:formula1>
            <xm:f>'Formulas BSF70'!$A$2:$A$3</xm:f>
          </x14:formula1>
          <xm:sqref>D8</xm:sqref>
        </x14:dataValidation>
        <x14:dataValidation type="list" allowBlank="1" showInputMessage="1" showErrorMessage="1" xr:uid="{141E4FA9-5A24-4A8C-9AFD-CBB7DCEEBE46}">
          <x14:formula1>
            <xm:f>'Formulas BSF70'!$C$2:$C$5</xm:f>
          </x14:formula1>
          <xm:sqref>D9</xm:sqref>
        </x14:dataValidation>
        <x14:dataValidation type="list" allowBlank="1" showInputMessage="1" showErrorMessage="1" xr:uid="{479E9309-9ACE-4DD6-B36F-5DD5AB003413}">
          <x14:formula1>
            <xm:f>'Formulas BSF70'!$E$2:$E$9</xm:f>
          </x14:formula1>
          <xm:sqref>D10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352F-5951-4856-93C6-DE685BBE94A5}">
  <dimension ref="A1:O26"/>
  <sheetViews>
    <sheetView showGridLines="0" showRowColHeaders="0" tabSelected="1" topLeftCell="B2" zoomScale="120" zoomScaleNormal="120" workbookViewId="0">
      <selection activeCell="D8" sqref="D8"/>
    </sheetView>
  </sheetViews>
  <sheetFormatPr defaultColWidth="0" defaultRowHeight="0" customHeight="1" zeroHeight="1" x14ac:dyDescent="0.55000000000000004"/>
  <cols>
    <col min="1" max="1" width="0.375" hidden="1" customWidth="1"/>
    <col min="2" max="2" width="7.625" style="6" customWidth="1"/>
    <col min="3" max="3" width="10.375" style="6" customWidth="1"/>
    <col min="4" max="4" width="10.625" style="6" customWidth="1"/>
    <col min="5" max="5" width="7.625" style="6" customWidth="1"/>
    <col min="6" max="7" width="9" style="6" customWidth="1"/>
    <col min="8" max="8" width="15.25" style="6" customWidth="1"/>
    <col min="9" max="9" width="16.375" style="6" customWidth="1"/>
    <col min="10" max="11" width="25.625" style="6" hidden="1" customWidth="1"/>
    <col min="12" max="12" width="0.125" style="6" hidden="1" customWidth="1"/>
    <col min="13" max="14" width="9" style="6" hidden="1" customWidth="1"/>
    <col min="15" max="15" width="9.75" style="6" hidden="1" customWidth="1"/>
    <col min="16" max="16384" width="9" style="6" hidden="1"/>
  </cols>
  <sheetData>
    <row r="1" spans="2:14" customFormat="1" ht="19.5" hidden="1" x14ac:dyDescent="0.55000000000000004">
      <c r="B1" s="6"/>
      <c r="C1" s="6"/>
      <c r="D1" s="6"/>
      <c r="E1" s="6"/>
      <c r="F1" s="6"/>
      <c r="G1" s="6"/>
      <c r="H1" s="6"/>
    </row>
    <row r="2" spans="2:14" customFormat="1" ht="19.5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customFormat="1" ht="19.5" x14ac:dyDescent="0.55000000000000004">
      <c r="B3" s="6"/>
      <c r="C3" s="6"/>
      <c r="D3" s="6"/>
      <c r="E3" s="6"/>
      <c r="F3" s="7"/>
      <c r="G3" s="7"/>
      <c r="H3" s="41"/>
      <c r="I3" s="42"/>
      <c r="J3" s="13"/>
      <c r="K3" s="13"/>
      <c r="N3" t="str">
        <f>_xlfn.CONCAT(D8,"_")</f>
        <v>U62100_</v>
      </c>
    </row>
    <row r="4" spans="2:14" customFormat="1" ht="19.5" x14ac:dyDescent="0.55000000000000004">
      <c r="B4" s="6"/>
      <c r="C4" s="6"/>
      <c r="D4" s="6"/>
      <c r="E4" s="6"/>
      <c r="F4" s="7"/>
      <c r="G4" s="7"/>
      <c r="H4" s="41"/>
      <c r="I4" s="7"/>
      <c r="J4" s="13"/>
      <c r="K4" s="13"/>
      <c r="N4" t="str">
        <f>_xlfn.CONCAT(D9,"_")</f>
        <v>Bifold_330_</v>
      </c>
    </row>
    <row r="5" spans="2:14" customFormat="1" ht="19.5" x14ac:dyDescent="0.55000000000000004">
      <c r="B5" s="6"/>
      <c r="C5" s="6"/>
      <c r="D5" s="6"/>
      <c r="E5" s="6"/>
      <c r="F5" s="7"/>
      <c r="G5" s="7"/>
      <c r="H5" s="41"/>
      <c r="I5" s="7"/>
      <c r="J5" s="13"/>
      <c r="K5" s="13"/>
    </row>
    <row r="6" spans="2:14" customFormat="1" ht="19.5" x14ac:dyDescent="0.55000000000000004">
      <c r="B6" s="91"/>
      <c r="C6" s="91"/>
      <c r="D6" s="91"/>
      <c r="E6" s="91"/>
      <c r="F6" s="7"/>
      <c r="G6" s="7"/>
      <c r="H6" s="41"/>
      <c r="I6" s="7"/>
      <c r="J6" s="13"/>
      <c r="K6" s="13"/>
    </row>
    <row r="7" spans="2:14" customFormat="1" ht="20.25" thickBot="1" x14ac:dyDescent="0.6">
      <c r="B7" s="6"/>
      <c r="C7" s="6"/>
      <c r="D7" s="6"/>
      <c r="E7" s="91" t="e" vm="15">
        <f>VLOOKUP(D9,'Formulas F80'!C2:D5,2,FALSE)</f>
        <v>#VALUE!</v>
      </c>
      <c r="F7" s="91"/>
      <c r="G7" s="91"/>
      <c r="H7" s="41"/>
      <c r="I7" s="7"/>
      <c r="J7" s="13"/>
      <c r="K7" s="13"/>
    </row>
    <row r="8" spans="2:14" customFormat="1" ht="23.25" x14ac:dyDescent="0.55000000000000004">
      <c r="B8" s="8"/>
      <c r="C8" s="16" t="s">
        <v>353</v>
      </c>
      <c r="D8" s="17" t="s">
        <v>2170</v>
      </c>
      <c r="E8" s="91"/>
      <c r="F8" s="91"/>
      <c r="G8" s="91"/>
      <c r="H8" s="41"/>
      <c r="I8" s="9"/>
      <c r="J8" s="14"/>
      <c r="K8" s="14"/>
    </row>
    <row r="9" spans="2:14" customFormat="1" ht="23.25" x14ac:dyDescent="0.55000000000000004">
      <c r="B9" s="6"/>
      <c r="C9" s="18" t="s">
        <v>40</v>
      </c>
      <c r="D9" s="54" t="s">
        <v>242</v>
      </c>
      <c r="E9" s="91"/>
      <c r="F9" s="91"/>
      <c r="G9" s="91"/>
      <c r="H9" s="38"/>
      <c r="I9" s="7"/>
      <c r="J9" s="13"/>
      <c r="K9" s="13"/>
    </row>
    <row r="10" spans="2:14" customFormat="1" ht="23.25" customHeight="1" x14ac:dyDescent="0.55000000000000004">
      <c r="B10" s="6"/>
      <c r="C10" s="64" t="s">
        <v>2166</v>
      </c>
      <c r="D10" s="19" t="s">
        <v>94</v>
      </c>
      <c r="E10" s="91"/>
      <c r="F10" s="91"/>
      <c r="G10" s="91"/>
      <c r="H10" s="7"/>
      <c r="I10" s="7"/>
      <c r="J10" s="13"/>
      <c r="K10" s="13"/>
    </row>
    <row r="11" spans="2:14" customFormat="1" ht="23.25" x14ac:dyDescent="0.55000000000000004">
      <c r="B11" s="6"/>
      <c r="C11" s="18" t="s">
        <v>23</v>
      </c>
      <c r="D11" s="20">
        <v>1</v>
      </c>
      <c r="E11" s="91"/>
      <c r="F11" s="91"/>
      <c r="G11" s="91"/>
      <c r="H11" s="7"/>
      <c r="I11" s="7"/>
      <c r="J11" s="13"/>
      <c r="K11" s="13"/>
    </row>
    <row r="12" spans="2:14" customFormat="1" ht="24" thickBot="1" x14ac:dyDescent="0.7">
      <c r="B12" s="61"/>
      <c r="C12" s="21" t="s">
        <v>24</v>
      </c>
      <c r="D12" s="22">
        <f>'Formulas F80'!G2</f>
        <v>1.395</v>
      </c>
      <c r="E12" s="91"/>
      <c r="F12" s="91"/>
      <c r="G12" s="91"/>
      <c r="H12" s="7"/>
      <c r="I12" s="7"/>
      <c r="J12" s="13"/>
      <c r="K12" s="13"/>
    </row>
    <row r="13" spans="2:14" customFormat="1" ht="13.5" customHeight="1" x14ac:dyDescent="0.55000000000000004">
      <c r="B13" s="6"/>
      <c r="C13" s="103" t="s">
        <v>36</v>
      </c>
      <c r="D13" s="103"/>
      <c r="E13" s="37"/>
      <c r="F13" s="7"/>
      <c r="G13" s="7"/>
      <c r="H13" s="7"/>
      <c r="I13" s="7"/>
      <c r="J13" s="13"/>
      <c r="K13" s="13"/>
    </row>
    <row r="14" spans="2:14" customFormat="1" ht="13.5" customHeight="1" x14ac:dyDescent="0.55000000000000004">
      <c r="B14" s="6"/>
      <c r="C14" s="92" t="s">
        <v>2164</v>
      </c>
      <c r="D14" s="92"/>
      <c r="E14" s="37"/>
      <c r="F14" s="10"/>
      <c r="G14" s="7"/>
      <c r="H14" s="7"/>
      <c r="I14" s="7"/>
      <c r="J14" s="13"/>
      <c r="K14" s="13"/>
    </row>
    <row r="15" spans="2:14" customFormat="1" ht="13.5" customHeight="1" x14ac:dyDescent="0.55000000000000004">
      <c r="B15" s="6"/>
      <c r="C15" s="92" t="s">
        <v>2163</v>
      </c>
      <c r="D15" s="92"/>
      <c r="E15" s="37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93" t="s">
        <v>2165</v>
      </c>
      <c r="D16" s="93"/>
      <c r="F16" s="7"/>
      <c r="G16" s="7"/>
      <c r="H16" s="7"/>
      <c r="I16" s="7"/>
      <c r="J16" s="7"/>
      <c r="K16" s="7"/>
    </row>
    <row r="17" spans="1:11" ht="13.5" customHeight="1" x14ac:dyDescent="0.15">
      <c r="B17" s="29" t="s">
        <v>34</v>
      </c>
      <c r="E17" s="12"/>
      <c r="F17" s="12"/>
      <c r="G17" s="12"/>
      <c r="H17" s="12"/>
      <c r="I17" s="12"/>
      <c r="J17" s="12"/>
      <c r="K17" s="12"/>
    </row>
    <row r="18" spans="1:11" ht="14.45" customHeight="1" x14ac:dyDescent="0.55000000000000004">
      <c r="B18" s="28" t="s">
        <v>33</v>
      </c>
      <c r="C18" s="12"/>
      <c r="D18" s="12"/>
      <c r="F18" s="7"/>
      <c r="G18" s="7"/>
      <c r="H18" s="7"/>
      <c r="I18" s="7"/>
      <c r="J18" s="7"/>
      <c r="K18" s="7"/>
    </row>
    <row r="19" spans="1:11" s="32" customFormat="1" ht="14.45" customHeight="1" x14ac:dyDescent="0.55000000000000004">
      <c r="A19" s="30"/>
      <c r="B19" s="28" t="s">
        <v>32</v>
      </c>
      <c r="C19" s="6"/>
      <c r="D19" s="6"/>
      <c r="E19" s="33"/>
      <c r="F19" s="33"/>
      <c r="G19" s="33"/>
      <c r="H19" s="33"/>
      <c r="I19" s="33"/>
      <c r="J19" s="33"/>
      <c r="K19" s="33"/>
    </row>
    <row r="20" spans="1:11" s="32" customFormat="1" ht="14.45" customHeight="1" x14ac:dyDescent="0.55000000000000004">
      <c r="A20" s="30"/>
      <c r="B20" s="28" t="s">
        <v>27</v>
      </c>
      <c r="C20" s="33"/>
      <c r="D20" s="33"/>
      <c r="E20" s="11"/>
      <c r="F20" s="11"/>
      <c r="G20" s="11"/>
      <c r="H20" s="11"/>
      <c r="I20" s="11"/>
      <c r="J20" s="11"/>
      <c r="K20" s="11"/>
    </row>
    <row r="21" spans="1:11" s="32" customFormat="1" ht="14.45" customHeight="1" x14ac:dyDescent="0.55000000000000004">
      <c r="A21" s="30"/>
      <c r="B21" s="28" t="s">
        <v>100</v>
      </c>
      <c r="C21" s="11"/>
      <c r="D21" s="11"/>
      <c r="E21" s="11"/>
      <c r="F21" s="11"/>
      <c r="G21" s="11"/>
      <c r="H21" s="11"/>
      <c r="I21" s="11"/>
      <c r="J21" s="11"/>
      <c r="K21" s="11"/>
    </row>
    <row r="22" spans="1:11" s="32" customFormat="1" ht="14.45" customHeight="1" x14ac:dyDescent="0.55000000000000004">
      <c r="A22" s="30"/>
      <c r="B22" s="35" t="s">
        <v>29</v>
      </c>
      <c r="C22" s="11"/>
      <c r="D22" s="11"/>
    </row>
    <row r="23" spans="1:11" s="32" customFormat="1" ht="9.6" customHeight="1" x14ac:dyDescent="0.55000000000000004">
      <c r="A23" s="30"/>
      <c r="B23" s="35" t="s">
        <v>30</v>
      </c>
    </row>
    <row r="24" spans="1:11" ht="14.45" customHeight="1" x14ac:dyDescent="0.55000000000000004">
      <c r="B24" s="28" t="s">
        <v>31</v>
      </c>
      <c r="C24" s="32"/>
      <c r="D24" s="32"/>
    </row>
    <row r="25" spans="1:11" ht="37.5" customHeight="1" x14ac:dyDescent="0.15">
      <c r="H25" s="97" t="s">
        <v>246</v>
      </c>
      <c r="I25" s="97"/>
    </row>
    <row r="26" spans="1:11" ht="19.5" hidden="1" customHeight="1" x14ac:dyDescent="0.55000000000000004"/>
  </sheetData>
  <sheetProtection algorithmName="SHA-512" hashValue="jVTjUgAmmuQbA7Jdu7cO40+DBJ6+k4mF4HpHAmYGuFHKU+PxkHVL3nd3IaIHbCsxlM5Kf3V8rNOp8zCY95tHlw==" saltValue="fp7cG9cFHGM2mmH4tWhQnQ==" spinCount="100000" sheet="1" objects="1" scenarios="1" selectLockedCells="1"/>
  <mergeCells count="7">
    <mergeCell ref="H25:I25"/>
    <mergeCell ref="C14:D14"/>
    <mergeCell ref="C15:D15"/>
    <mergeCell ref="C16:D16"/>
    <mergeCell ref="B6:E6"/>
    <mergeCell ref="E7:G12"/>
    <mergeCell ref="C13:D13"/>
  </mergeCells>
  <conditionalFormatting sqref="D12">
    <cfRule type="cellIs" dxfId="6" priority="1" operator="equal">
      <formula>U44004</formula>
    </cfRule>
    <cfRule type="cellIs" dxfId="5" priority="3" operator="greaterThanOrEqual">
      <formula>1.45</formula>
    </cfRule>
    <cfRule type="cellIs" dxfId="4" priority="4" operator="lessThanOrEqual">
      <formula>1.44</formula>
    </cfRule>
    <cfRule type="containsText" dxfId="3" priority="5" operator="containsText" text="N.A!">
      <formula>NOT(ISERROR(SEARCH("N.A!",D12)))</formula>
    </cfRule>
  </conditionalFormatting>
  <conditionalFormatting sqref="H3 H9">
    <cfRule type="expression" dxfId="2" priority="2">
      <formula>$D$8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B5259A7-15D7-4D91-A2B9-030277302C5A}">
          <x14:formula1>
            <xm:f>'Formulas BSF70'!$E$2:$E$9</xm:f>
          </x14:formula1>
          <xm:sqref>D11</xm:sqref>
        </x14:dataValidation>
        <x14:dataValidation type="list" allowBlank="1" showInputMessage="1" showErrorMessage="1" xr:uid="{1575C851-1E9C-4102-B8D9-836AB53FF71A}">
          <x14:formula1>
            <xm:f>'Formulas F80'!$E$2</xm:f>
          </x14:formula1>
          <xm:sqref>D10</xm:sqref>
        </x14:dataValidation>
        <x14:dataValidation type="list" allowBlank="1" showInputMessage="1" showErrorMessage="1" xr:uid="{66D54914-781E-4A8F-9F2A-42C2AE9E4D18}">
          <x14:formula1>
            <xm:f>'Formulas F80'!$A$2:$A$3</xm:f>
          </x14:formula1>
          <xm:sqref>D8</xm:sqref>
        </x14:dataValidation>
        <x14:dataValidation type="list" allowBlank="1" showInputMessage="1" showErrorMessage="1" xr:uid="{37F961D2-EE62-4FC5-BAE2-193D248A880A}">
          <x14:formula1>
            <xm:f>'Formulas F80'!$C$2:$C$5</xm:f>
          </x14:formula1>
          <xm:sqref>D9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BD102-5208-4A4A-9FA6-27DF185CBBB0}">
  <dimension ref="A1:N1019"/>
  <sheetViews>
    <sheetView topLeftCell="A7" zoomScaleNormal="100" workbookViewId="0">
      <selection activeCell="F5" sqref="F5"/>
    </sheetView>
  </sheetViews>
  <sheetFormatPr defaultRowHeight="19.5" x14ac:dyDescent="0.55000000000000004"/>
  <cols>
    <col min="1" max="1" width="9" style="26"/>
    <col min="2" max="2" width="31.625" style="26" customWidth="1"/>
    <col min="3" max="3" width="9" style="26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t="s">
        <v>15</v>
      </c>
      <c r="B1" t="s">
        <v>26</v>
      </c>
      <c r="C1" t="s">
        <v>16</v>
      </c>
      <c r="D1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29" customHeight="1" x14ac:dyDescent="0.55000000000000004">
      <c r="A2" t="s">
        <v>2056</v>
      </c>
      <c r="B2" s="26" t="e" vm="16">
        <v>#VALUE!</v>
      </c>
      <c r="C2" s="26" t="s">
        <v>2057</v>
      </c>
      <c r="D2" s="26" t="e" vm="17">
        <v>#VALUE!</v>
      </c>
      <c r="E2" s="24">
        <v>0.5</v>
      </c>
      <c r="F2">
        <f>IF(SUM(G2:G1019)&gt;0.1,SUM(G2:G1019),"N/A!")</f>
        <v>1.242</v>
      </c>
      <c r="G2" t="str">
        <f>IF(_xlfn.CONCAT('77IW(E)'!$D$8:$D$10)=H2,I2,"")</f>
        <v/>
      </c>
      <c r="H2" s="3" t="s">
        <v>2058</v>
      </c>
      <c r="I2">
        <v>0.86</v>
      </c>
      <c r="M2" t="s">
        <v>156</v>
      </c>
      <c r="N2" t="e" cm="1">
        <f t="array" ref="N2">Picture</f>
        <v>#NAME?</v>
      </c>
    </row>
    <row r="3" spans="1:14" ht="129" customHeight="1" x14ac:dyDescent="0.55000000000000004">
      <c r="A3" t="s">
        <v>2059</v>
      </c>
      <c r="B3" s="26" t="e" vm="18">
        <v>#VALUE!</v>
      </c>
      <c r="C3" s="26" t="s">
        <v>2060</v>
      </c>
      <c r="D3" s="26" t="e" vm="19">
        <v>#VALUE!</v>
      </c>
      <c r="E3" s="24">
        <v>0.6</v>
      </c>
      <c r="G3" t="str">
        <f>IF(_xlfn.CONCAT('77IW(E)'!$D$8:$D$10)=H3,I3,"")</f>
        <v/>
      </c>
      <c r="H3" s="3" t="s">
        <v>2061</v>
      </c>
      <c r="I3">
        <v>0.93</v>
      </c>
    </row>
    <row r="4" spans="1:14" ht="129" customHeight="1" x14ac:dyDescent="0.55000000000000004">
      <c r="A4" t="s">
        <v>2062</v>
      </c>
      <c r="B4" s="26" t="e" vm="20">
        <v>#VALUE!</v>
      </c>
      <c r="C4" s="26" t="s">
        <v>2063</v>
      </c>
      <c r="D4" s="26" t="e" vm="21">
        <v>#VALUE!</v>
      </c>
      <c r="E4">
        <v>0.7</v>
      </c>
      <c r="G4" t="str">
        <f>IF(_xlfn.CONCAT('77IW(E)'!$D$8:$D$10)=H4,I4,"")</f>
        <v/>
      </c>
      <c r="H4" s="3" t="s">
        <v>2064</v>
      </c>
      <c r="I4">
        <v>1</v>
      </c>
    </row>
    <row r="5" spans="1:14" ht="129" customHeight="1" x14ac:dyDescent="0.55000000000000004">
      <c r="A5" t="s">
        <v>2065</v>
      </c>
      <c r="B5" s="26" t="e" vm="22">
        <v>#VALUE!</v>
      </c>
      <c r="E5">
        <v>0.8</v>
      </c>
      <c r="G5" t="str">
        <f>IF(_xlfn.CONCAT('77IW(E)'!$D$8:$D$10)=H5,I5,"")</f>
        <v/>
      </c>
      <c r="H5" s="3" t="s">
        <v>2066</v>
      </c>
      <c r="I5">
        <v>1.1000000000000001</v>
      </c>
    </row>
    <row r="6" spans="1:14" ht="129" customHeight="1" x14ac:dyDescent="0.55000000000000004">
      <c r="A6" t="s">
        <v>1919</v>
      </c>
      <c r="B6" s="26" t="e" vm="23">
        <v>#VALUE!</v>
      </c>
      <c r="E6">
        <v>0.9</v>
      </c>
      <c r="G6" t="str">
        <f>IF(_xlfn.CONCAT('77IW(E)'!$D$8:$D$10)=H6,I6,"")</f>
        <v/>
      </c>
      <c r="H6" s="3" t="s">
        <v>2067</v>
      </c>
      <c r="I6">
        <v>1.2</v>
      </c>
    </row>
    <row r="7" spans="1:14" ht="129" customHeight="1" x14ac:dyDescent="0.55000000000000004">
      <c r="A7" t="s">
        <v>2068</v>
      </c>
      <c r="B7" s="26" t="e" vm="24">
        <v>#VALUE!</v>
      </c>
      <c r="E7">
        <v>1</v>
      </c>
      <c r="G7">
        <f>IF(_xlfn.CONCAT('77IW(E)'!$D$8:$D$10)=H7,I7,"")</f>
        <v>1.242</v>
      </c>
      <c r="H7" s="3" t="s">
        <v>2069</v>
      </c>
      <c r="I7">
        <v>1.242</v>
      </c>
    </row>
    <row r="8" spans="1:14" ht="129" customHeight="1" x14ac:dyDescent="0.55000000000000004">
      <c r="A8" t="s">
        <v>1926</v>
      </c>
      <c r="B8" s="26" t="e" vm="25">
        <v>#VALUE!</v>
      </c>
      <c r="E8">
        <v>1.1000000000000001</v>
      </c>
      <c r="G8" t="str">
        <f>IF(_xlfn.CONCAT('77IW(E)'!$D$8:$D$10)=H8,I8,"")</f>
        <v/>
      </c>
      <c r="H8" s="3" t="s">
        <v>2070</v>
      </c>
      <c r="I8">
        <v>1.3</v>
      </c>
    </row>
    <row r="9" spans="1:14" ht="129" customHeight="1" x14ac:dyDescent="0.55000000000000004">
      <c r="A9"/>
      <c r="E9">
        <v>1.2</v>
      </c>
      <c r="G9" t="str">
        <f>IF(_xlfn.CONCAT('77IW(E)'!$D$8:$D$10)=H9,I9,"")</f>
        <v/>
      </c>
      <c r="H9" s="3" t="s">
        <v>2071</v>
      </c>
      <c r="I9">
        <v>1.4</v>
      </c>
    </row>
    <row r="10" spans="1:14" ht="129" customHeight="1" x14ac:dyDescent="0.55000000000000004">
      <c r="A10"/>
      <c r="B10"/>
      <c r="C10"/>
      <c r="D10"/>
      <c r="G10" t="str">
        <f>IF(_xlfn.CONCAT('77IW(E)'!$D$8:$D$10)=H10,I10,"")</f>
        <v/>
      </c>
      <c r="H10" s="3" t="s">
        <v>2072</v>
      </c>
      <c r="I10">
        <v>0.9</v>
      </c>
    </row>
    <row r="11" spans="1:14" ht="129" customHeight="1" x14ac:dyDescent="0.55000000000000004">
      <c r="A11"/>
      <c r="B11"/>
      <c r="C11"/>
      <c r="D11"/>
      <c r="G11" t="str">
        <f>IF(_xlfn.CONCAT('77IW(E)'!$D$8:$D$10)=H11,I11,"")</f>
        <v/>
      </c>
      <c r="H11" s="3" t="s">
        <v>2073</v>
      </c>
      <c r="I11">
        <v>0.92</v>
      </c>
    </row>
    <row r="12" spans="1:14" ht="129" customHeight="1" x14ac:dyDescent="0.55000000000000004">
      <c r="A12"/>
      <c r="B12"/>
      <c r="C12"/>
      <c r="D12"/>
      <c r="G12" t="str">
        <f>IF(_xlfn.CONCAT('77IW(E)'!$D$8:$D$10)=H12,I12,"")</f>
        <v/>
      </c>
      <c r="H12" s="3" t="s">
        <v>2074</v>
      </c>
      <c r="I12">
        <v>1</v>
      </c>
    </row>
    <row r="13" spans="1:14" ht="129" customHeight="1" x14ac:dyDescent="0.55000000000000004">
      <c r="A13"/>
      <c r="B13"/>
      <c r="C13"/>
      <c r="D13"/>
      <c r="G13" t="str">
        <f>IF(_xlfn.CONCAT('77IW(E)'!$D$8:$D$10)=H13,I13,"")</f>
        <v/>
      </c>
      <c r="H13" s="3" t="s">
        <v>2075</v>
      </c>
      <c r="I13">
        <v>1.1000000000000001</v>
      </c>
    </row>
    <row r="14" spans="1:14" ht="129" customHeight="1" x14ac:dyDescent="0.55000000000000004">
      <c r="A14"/>
      <c r="B14"/>
      <c r="C14"/>
      <c r="D14"/>
      <c r="G14" t="str">
        <f>IF(_xlfn.CONCAT('77IW(E)'!$D$8:$D$10)=H14,I14,"")</f>
        <v/>
      </c>
      <c r="H14" s="3" t="s">
        <v>2076</v>
      </c>
      <c r="I14">
        <v>1.1000000000000001</v>
      </c>
    </row>
    <row r="15" spans="1:14" x14ac:dyDescent="0.55000000000000004">
      <c r="A15"/>
      <c r="G15" t="str">
        <f>IF(_xlfn.CONCAT('77IW(E)'!$D$8:$D$10)=H15,I15,"")</f>
        <v/>
      </c>
      <c r="H15" s="3" t="s">
        <v>2077</v>
      </c>
      <c r="I15">
        <v>1.204</v>
      </c>
    </row>
    <row r="16" spans="1:14" x14ac:dyDescent="0.55000000000000004">
      <c r="A16"/>
      <c r="G16" t="str">
        <f>IF(_xlfn.CONCAT('77IW(E)'!$D$8:$D$10)=H16,I16,"")</f>
        <v/>
      </c>
      <c r="H16" s="3" t="s">
        <v>2078</v>
      </c>
      <c r="I16">
        <v>1.3</v>
      </c>
    </row>
    <row r="17" spans="1:9" x14ac:dyDescent="0.55000000000000004">
      <c r="A17"/>
      <c r="G17" t="str">
        <f>IF(_xlfn.CONCAT('77IW(E)'!$D$8:$D$10)=H17,I17,"")</f>
        <v/>
      </c>
      <c r="H17" s="3" t="s">
        <v>2079</v>
      </c>
      <c r="I17">
        <v>1.3</v>
      </c>
    </row>
    <row r="18" spans="1:9" x14ac:dyDescent="0.55000000000000004">
      <c r="A18"/>
      <c r="G18" t="str">
        <f>IF(_xlfn.CONCAT('77IW(E)'!$D$8:$D$10)=H18,I18,"")</f>
        <v/>
      </c>
      <c r="H18" s="3" t="s">
        <v>2080</v>
      </c>
      <c r="I18">
        <v>0.9</v>
      </c>
    </row>
    <row r="19" spans="1:9" x14ac:dyDescent="0.55000000000000004">
      <c r="A19"/>
      <c r="G19" t="str">
        <f>IF(_xlfn.CONCAT('77IW(E)'!$D$8:$D$10)=H19,I19,"")</f>
        <v/>
      </c>
      <c r="H19" s="3" t="s">
        <v>2081</v>
      </c>
      <c r="I19">
        <v>0.92</v>
      </c>
    </row>
    <row r="20" spans="1:9" x14ac:dyDescent="0.55000000000000004">
      <c r="A20"/>
      <c r="G20" t="str">
        <f>IF(_xlfn.CONCAT('77IW(E)'!$D$8:$D$10)=H20,I20,"")</f>
        <v/>
      </c>
      <c r="H20" s="3" t="s">
        <v>2082</v>
      </c>
      <c r="I20">
        <v>1</v>
      </c>
    </row>
    <row r="21" spans="1:9" x14ac:dyDescent="0.55000000000000004">
      <c r="A21"/>
      <c r="G21" t="str">
        <f>IF(_xlfn.CONCAT('77IW(E)'!$D$8:$D$10)=H21,I21,"")</f>
        <v/>
      </c>
      <c r="H21" s="3" t="s">
        <v>2083</v>
      </c>
      <c r="I21">
        <v>1.1000000000000001</v>
      </c>
    </row>
    <row r="22" spans="1:9" x14ac:dyDescent="0.55000000000000004">
      <c r="A22"/>
      <c r="G22" t="str">
        <f>IF(_xlfn.CONCAT('77IW(E)'!$D$8:$D$10)=H22,I22,"")</f>
        <v/>
      </c>
      <c r="H22" s="3" t="s">
        <v>2084</v>
      </c>
      <c r="I22">
        <v>1.1000000000000001</v>
      </c>
    </row>
    <row r="23" spans="1:9" x14ac:dyDescent="0.55000000000000004">
      <c r="A23"/>
      <c r="G23" t="str">
        <f>IF(_xlfn.CONCAT('77IW(E)'!$D$8:$D$10)=H23,I23,"")</f>
        <v/>
      </c>
      <c r="H23" s="3" t="s">
        <v>2085</v>
      </c>
      <c r="I23">
        <v>1.228</v>
      </c>
    </row>
    <row r="24" spans="1:9" x14ac:dyDescent="0.55000000000000004">
      <c r="A24"/>
      <c r="G24" t="str">
        <f>IF(_xlfn.CONCAT('77IW(E)'!$D$8:$D$10)=H24,I24,"")</f>
        <v/>
      </c>
      <c r="H24" s="3" t="s">
        <v>2086</v>
      </c>
      <c r="I24">
        <v>1.3</v>
      </c>
    </row>
    <row r="25" spans="1:9" x14ac:dyDescent="0.55000000000000004">
      <c r="A25"/>
      <c r="G25" t="str">
        <f>IF(_xlfn.CONCAT('77IW(E)'!$D$8:$D$10)=H25,I25,"")</f>
        <v/>
      </c>
      <c r="H25" s="3" t="s">
        <v>2087</v>
      </c>
      <c r="I25">
        <v>1.4</v>
      </c>
    </row>
    <row r="26" spans="1:9" x14ac:dyDescent="0.55000000000000004">
      <c r="A26"/>
      <c r="G26" t="str">
        <f>IF(_xlfn.CONCAT('77IW(E)'!$D$8:$D$10)=H26,I26,"")</f>
        <v/>
      </c>
      <c r="H26" s="3" t="s">
        <v>2088</v>
      </c>
      <c r="I26">
        <v>0.9</v>
      </c>
    </row>
    <row r="27" spans="1:9" x14ac:dyDescent="0.55000000000000004">
      <c r="A27"/>
      <c r="G27" t="str">
        <f>IF(_xlfn.CONCAT('77IW(E)'!$D$8:$D$10)=H27,I27,"")</f>
        <v/>
      </c>
      <c r="H27" s="3" t="s">
        <v>2089</v>
      </c>
      <c r="I27">
        <v>0.92</v>
      </c>
    </row>
    <row r="28" spans="1:9" x14ac:dyDescent="0.55000000000000004">
      <c r="A28"/>
      <c r="G28" t="str">
        <f>IF(_xlfn.CONCAT('77IW(E)'!$D$8:$D$10)=H28,I28,"")</f>
        <v/>
      </c>
      <c r="H28" s="3" t="s">
        <v>2090</v>
      </c>
      <c r="I28">
        <v>1</v>
      </c>
    </row>
    <row r="29" spans="1:9" x14ac:dyDescent="0.55000000000000004">
      <c r="A29"/>
      <c r="G29" t="str">
        <f>IF(_xlfn.CONCAT('77IW(E)'!$D$8:$D$10)=H29,I29,"")</f>
        <v/>
      </c>
      <c r="H29" s="3" t="s">
        <v>2091</v>
      </c>
      <c r="I29">
        <v>1.1000000000000001</v>
      </c>
    </row>
    <row r="30" spans="1:9" x14ac:dyDescent="0.55000000000000004">
      <c r="A30"/>
      <c r="G30" t="str">
        <f>IF(_xlfn.CONCAT('77IW(E)'!$D$8:$D$10)=H30,I30,"")</f>
        <v/>
      </c>
      <c r="H30" s="3" t="s">
        <v>2092</v>
      </c>
      <c r="I30">
        <v>1.1000000000000001</v>
      </c>
    </row>
    <row r="31" spans="1:9" x14ac:dyDescent="0.55000000000000004">
      <c r="G31" t="str">
        <f>IF(_xlfn.CONCAT('77IW(E)'!$D$8:$D$10)=H31,I31,"")</f>
        <v/>
      </c>
      <c r="H31" s="3" t="s">
        <v>2093</v>
      </c>
      <c r="I31">
        <v>1.212</v>
      </c>
    </row>
    <row r="32" spans="1:9" x14ac:dyDescent="0.55000000000000004">
      <c r="G32" t="str">
        <f>IF(_xlfn.CONCAT('77IW(E)'!$D$8:$D$10)=H32,I32,"")</f>
        <v/>
      </c>
      <c r="H32" s="3" t="s">
        <v>2094</v>
      </c>
      <c r="I32">
        <v>1.3</v>
      </c>
    </row>
    <row r="33" spans="7:9" x14ac:dyDescent="0.55000000000000004">
      <c r="G33" t="str">
        <f>IF(_xlfn.CONCAT('77IW(E)'!$D$8:$D$10)=H33,I33,"")</f>
        <v/>
      </c>
      <c r="H33" s="3" t="s">
        <v>2095</v>
      </c>
      <c r="I33">
        <v>1.4</v>
      </c>
    </row>
    <row r="34" spans="7:9" x14ac:dyDescent="0.55000000000000004">
      <c r="G34" t="str">
        <f>IF(_xlfn.CONCAT('77IW(E)'!$D$8:$D$10)=H34,I34,"")</f>
        <v/>
      </c>
      <c r="H34" s="3" t="s">
        <v>2096</v>
      </c>
      <c r="I34">
        <v>0.8</v>
      </c>
    </row>
    <row r="35" spans="7:9" x14ac:dyDescent="0.55000000000000004">
      <c r="G35" t="str">
        <f>IF(_xlfn.CONCAT('77IW(E)'!$D$8:$D$10)=H35,I35,"")</f>
        <v/>
      </c>
      <c r="H35" s="4" t="s">
        <v>2097</v>
      </c>
      <c r="I35">
        <v>0.91</v>
      </c>
    </row>
    <row r="36" spans="7:9" x14ac:dyDescent="0.55000000000000004">
      <c r="G36" t="str">
        <f>IF(_xlfn.CONCAT('77IW(E)'!$D$8:$D$10)=H36,I36,"")</f>
        <v/>
      </c>
      <c r="H36" s="3" t="s">
        <v>2098</v>
      </c>
      <c r="I36">
        <v>1</v>
      </c>
    </row>
    <row r="37" spans="7:9" x14ac:dyDescent="0.55000000000000004">
      <c r="G37" t="str">
        <f>IF(_xlfn.CONCAT('77IW(E)'!$D$8:$D$10)=H37,I37,"")</f>
        <v/>
      </c>
      <c r="H37" s="3" t="s">
        <v>2099</v>
      </c>
      <c r="I37">
        <v>1.1000000000000001</v>
      </c>
    </row>
    <row r="38" spans="7:9" x14ac:dyDescent="0.55000000000000004">
      <c r="G38" t="str">
        <f>IF(_xlfn.CONCAT('77IW(E)'!$D$8:$D$10)=H38,I38,"")</f>
        <v/>
      </c>
      <c r="H38" s="3" t="s">
        <v>2100</v>
      </c>
      <c r="I38">
        <v>1.1000000000000001</v>
      </c>
    </row>
    <row r="39" spans="7:9" x14ac:dyDescent="0.55000000000000004">
      <c r="G39" t="str">
        <f>IF(_xlfn.CONCAT('77IW(E)'!$D$8:$D$10)=H39,I39,"")</f>
        <v/>
      </c>
      <c r="H39" s="4" t="s">
        <v>2101</v>
      </c>
      <c r="I39">
        <v>1.2210000000000001</v>
      </c>
    </row>
    <row r="40" spans="7:9" x14ac:dyDescent="0.55000000000000004">
      <c r="G40" t="str">
        <f>IF(_xlfn.CONCAT('77IW(E)'!$D$8:$D$10)=H40,I40,"")</f>
        <v/>
      </c>
      <c r="H40" s="3" t="s">
        <v>2102</v>
      </c>
      <c r="I40">
        <v>1.3</v>
      </c>
    </row>
    <row r="41" spans="7:9" x14ac:dyDescent="0.55000000000000004">
      <c r="G41" t="str">
        <f>IF(_xlfn.CONCAT('77IW(E)'!$D$8:$D$10)=H41,I41,"")</f>
        <v/>
      </c>
      <c r="H41" s="3" t="s">
        <v>2103</v>
      </c>
      <c r="I41">
        <v>1.4</v>
      </c>
    </row>
    <row r="42" spans="7:9" x14ac:dyDescent="0.55000000000000004">
      <c r="G42" t="str">
        <f>IF(_xlfn.CONCAT('77IW(E)'!$D$8:$D$10)=H42,I42,"")</f>
        <v/>
      </c>
      <c r="H42" s="3" t="s">
        <v>2104</v>
      </c>
      <c r="I42">
        <v>0.8</v>
      </c>
    </row>
    <row r="43" spans="7:9" x14ac:dyDescent="0.55000000000000004">
      <c r="G43" t="str">
        <f>IF(_xlfn.CONCAT('77IW(E)'!$D$8:$D$10)=H43,I43,"")</f>
        <v/>
      </c>
      <c r="H43" s="4" t="s">
        <v>2105</v>
      </c>
      <c r="I43">
        <v>0.9</v>
      </c>
    </row>
    <row r="44" spans="7:9" x14ac:dyDescent="0.55000000000000004">
      <c r="G44" t="str">
        <f>IF(_xlfn.CONCAT('77IW(E)'!$D$8:$D$10)=H44,I44,"")</f>
        <v/>
      </c>
      <c r="H44" s="3" t="s">
        <v>2106</v>
      </c>
      <c r="I44">
        <v>1</v>
      </c>
    </row>
    <row r="45" spans="7:9" x14ac:dyDescent="0.55000000000000004">
      <c r="G45" t="str">
        <f>IF(_xlfn.CONCAT('77IW(E)'!$D$8:$D$10)=H45,I45,"")</f>
        <v/>
      </c>
      <c r="H45" s="3" t="s">
        <v>2107</v>
      </c>
      <c r="I45">
        <v>1</v>
      </c>
    </row>
    <row r="46" spans="7:9" x14ac:dyDescent="0.55000000000000004">
      <c r="G46" t="str">
        <f>IF(_xlfn.CONCAT('77IW(E)'!$D$8:$D$10)=H46,I46,"")</f>
        <v/>
      </c>
      <c r="H46" s="3" t="s">
        <v>2108</v>
      </c>
      <c r="I46">
        <v>1.1000000000000001</v>
      </c>
    </row>
    <row r="47" spans="7:9" x14ac:dyDescent="0.55000000000000004">
      <c r="G47" t="str">
        <f>IF(_xlfn.CONCAT('77IW(E)'!$D$8:$D$10)=H47,I47,"")</f>
        <v/>
      </c>
      <c r="H47" s="4" t="s">
        <v>2109</v>
      </c>
      <c r="I47">
        <v>1.2</v>
      </c>
    </row>
    <row r="48" spans="7:9" x14ac:dyDescent="0.55000000000000004">
      <c r="G48" t="str">
        <f>IF(_xlfn.CONCAT('77IW(E)'!$D$8:$D$10)=H48,I48,"")</f>
        <v/>
      </c>
      <c r="H48" s="3" t="s">
        <v>2110</v>
      </c>
      <c r="I48">
        <v>1.3</v>
      </c>
    </row>
    <row r="49" spans="7:9" x14ac:dyDescent="0.55000000000000004">
      <c r="G49" t="str">
        <f>IF(_xlfn.CONCAT('77IW(E)'!$D$8:$D$10)=H49,I49,"")</f>
        <v/>
      </c>
      <c r="H49" s="3" t="s">
        <v>2111</v>
      </c>
      <c r="I49">
        <v>1.3</v>
      </c>
    </row>
    <row r="50" spans="7:9" x14ac:dyDescent="0.55000000000000004">
      <c r="G50" t="str">
        <f>IF(_xlfn.CONCAT('77IW(E)'!$D$8:$D$10)=H50,I50,"")</f>
        <v/>
      </c>
      <c r="H50" s="3" t="s">
        <v>2112</v>
      </c>
      <c r="I50">
        <v>0.8</v>
      </c>
    </row>
    <row r="51" spans="7:9" x14ac:dyDescent="0.55000000000000004">
      <c r="G51" t="str">
        <f>IF(_xlfn.CONCAT('77IW(E)'!$D$8:$D$10)=H51,I51,"")</f>
        <v/>
      </c>
      <c r="H51" s="4" t="s">
        <v>2113</v>
      </c>
      <c r="I51">
        <v>0.89800000000000002</v>
      </c>
    </row>
    <row r="52" spans="7:9" x14ac:dyDescent="0.55000000000000004">
      <c r="G52" t="str">
        <f>IF(_xlfn.CONCAT('77IW(E)'!$D$8:$D$10)=H52,I52,"")</f>
        <v/>
      </c>
      <c r="H52" s="3" t="s">
        <v>2114</v>
      </c>
      <c r="I52">
        <v>1</v>
      </c>
    </row>
    <row r="53" spans="7:9" x14ac:dyDescent="0.55000000000000004">
      <c r="G53" t="str">
        <f>IF(_xlfn.CONCAT('77IW(E)'!$D$8:$D$10)=H53,I53,"")</f>
        <v/>
      </c>
      <c r="H53" s="3" t="s">
        <v>2115</v>
      </c>
      <c r="I53">
        <v>1</v>
      </c>
    </row>
    <row r="54" spans="7:9" x14ac:dyDescent="0.55000000000000004">
      <c r="G54" t="str">
        <f>IF(_xlfn.CONCAT('77IW(E)'!$D$8:$D$10)=H54,I54,"")</f>
        <v/>
      </c>
      <c r="H54" s="3" t="s">
        <v>2116</v>
      </c>
      <c r="I54">
        <v>1.1000000000000001</v>
      </c>
    </row>
    <row r="55" spans="7:9" x14ac:dyDescent="0.55000000000000004">
      <c r="G55" t="str">
        <f>IF(_xlfn.CONCAT('77IW(E)'!$D$8:$D$10)=H55,I55,"")</f>
        <v/>
      </c>
      <c r="H55" s="4" t="s">
        <v>2117</v>
      </c>
      <c r="I55">
        <v>1.1990000000000001</v>
      </c>
    </row>
    <row r="56" spans="7:9" x14ac:dyDescent="0.55000000000000004">
      <c r="G56" t="str">
        <f>IF(_xlfn.CONCAT('77IW(E)'!$D$8:$D$10)=H56,I56,"")</f>
        <v/>
      </c>
      <c r="H56" s="3" t="s">
        <v>2118</v>
      </c>
      <c r="I56">
        <v>1.3</v>
      </c>
    </row>
    <row r="57" spans="7:9" x14ac:dyDescent="0.55000000000000004">
      <c r="G57" t="str">
        <f>IF(_xlfn.CONCAT('77IW(E)'!$D$8:$D$10)=H57,I57,"")</f>
        <v/>
      </c>
      <c r="H57" s="3" t="s">
        <v>2119</v>
      </c>
      <c r="I57">
        <v>1.3</v>
      </c>
    </row>
    <row r="58" spans="7:9" x14ac:dyDescent="0.55000000000000004">
      <c r="G58" t="str">
        <f>IF(_xlfn.CONCAT('77IW(E)'!$D$8:$D$10)=H58,I58,"")</f>
        <v/>
      </c>
      <c r="H58" s="3" t="s">
        <v>2120</v>
      </c>
      <c r="I58">
        <v>0.8</v>
      </c>
    </row>
    <row r="59" spans="7:9" x14ac:dyDescent="0.55000000000000004">
      <c r="G59" t="str">
        <f>IF(_xlfn.CONCAT('77IW(E)'!$D$8:$D$10)=H59,I59,"")</f>
        <v/>
      </c>
      <c r="H59" s="4" t="s">
        <v>2121</v>
      </c>
      <c r="I59">
        <v>0.89700000000000002</v>
      </c>
    </row>
    <row r="60" spans="7:9" x14ac:dyDescent="0.55000000000000004">
      <c r="G60" t="str">
        <f>IF(_xlfn.CONCAT('77IW(E)'!$D$8:$D$10)=H60,I60,"")</f>
        <v/>
      </c>
      <c r="H60" s="3" t="s">
        <v>2122</v>
      </c>
      <c r="I60">
        <v>1</v>
      </c>
    </row>
    <row r="61" spans="7:9" x14ac:dyDescent="0.55000000000000004">
      <c r="G61" t="str">
        <f>IF(_xlfn.CONCAT('77IW(E)'!$D$8:$D$10)=H61,I61,"")</f>
        <v/>
      </c>
      <c r="H61" s="3" t="s">
        <v>2123</v>
      </c>
      <c r="I61">
        <v>1</v>
      </c>
    </row>
    <row r="62" spans="7:9" x14ac:dyDescent="0.55000000000000004">
      <c r="G62" t="str">
        <f>IF(_xlfn.CONCAT('77IW(E)'!$D$8:$D$10)=H62,I62,"")</f>
        <v/>
      </c>
      <c r="H62" s="3" t="s">
        <v>2124</v>
      </c>
      <c r="I62">
        <v>1.1000000000000001</v>
      </c>
    </row>
    <row r="63" spans="7:9" x14ac:dyDescent="0.55000000000000004">
      <c r="G63" t="str">
        <f>IF(_xlfn.CONCAT('77IW(E)'!$D$8:$D$10)=H63,I63,"")</f>
        <v/>
      </c>
      <c r="H63" s="4" t="s">
        <v>2125</v>
      </c>
      <c r="I63">
        <v>1.175</v>
      </c>
    </row>
    <row r="64" spans="7:9" x14ac:dyDescent="0.55000000000000004">
      <c r="G64" t="str">
        <f>IF(_xlfn.CONCAT('77IW(E)'!$D$8:$D$10)=H64,I64,"")</f>
        <v/>
      </c>
      <c r="H64" s="3" t="s">
        <v>2126</v>
      </c>
      <c r="I64">
        <v>1.2</v>
      </c>
    </row>
    <row r="65" spans="7:9" x14ac:dyDescent="0.55000000000000004">
      <c r="G65" t="str">
        <f>IF(_xlfn.CONCAT('77IW(E)'!$D$8:$D$10)=H65,I65,"")</f>
        <v/>
      </c>
      <c r="H65" s="3" t="s">
        <v>2127</v>
      </c>
      <c r="I65">
        <v>1.3</v>
      </c>
    </row>
    <row r="66" spans="7:9" x14ac:dyDescent="0.55000000000000004">
      <c r="G66" t="str">
        <f>IF(_xlfn.CONCAT('77IW(E)'!$D$8:$D$10)=H66,I66,"")</f>
        <v/>
      </c>
      <c r="H66" s="3" t="s">
        <v>2128</v>
      </c>
      <c r="I66">
        <v>0.9</v>
      </c>
    </row>
    <row r="67" spans="7:9" x14ac:dyDescent="0.55000000000000004">
      <c r="G67" t="str">
        <f>IF(_xlfn.CONCAT('77IW(E)'!$D$8:$D$10)=H67,I67,"")</f>
        <v/>
      </c>
      <c r="H67" s="4" t="s">
        <v>2129</v>
      </c>
      <c r="I67">
        <v>0.93</v>
      </c>
    </row>
    <row r="68" spans="7:9" x14ac:dyDescent="0.55000000000000004">
      <c r="G68" t="str">
        <f>IF(_xlfn.CONCAT('77IW(E)'!$D$8:$D$10)=H68,I68,"")</f>
        <v/>
      </c>
      <c r="H68" s="3" t="s">
        <v>2130</v>
      </c>
      <c r="I68">
        <v>1</v>
      </c>
    </row>
    <row r="69" spans="7:9" x14ac:dyDescent="0.55000000000000004">
      <c r="G69" t="str">
        <f>IF(_xlfn.CONCAT('77IW(E)'!$D$8:$D$10)=H69,I69,"")</f>
        <v/>
      </c>
      <c r="H69" s="3" t="s">
        <v>2131</v>
      </c>
      <c r="I69">
        <v>1.1000000000000001</v>
      </c>
    </row>
    <row r="70" spans="7:9" x14ac:dyDescent="0.55000000000000004">
      <c r="G70" t="str">
        <f>IF(_xlfn.CONCAT('77IW(E)'!$D$8:$D$10)=H70,I70,"")</f>
        <v/>
      </c>
      <c r="H70" s="3" t="s">
        <v>2132</v>
      </c>
      <c r="I70">
        <v>1.1000000000000001</v>
      </c>
    </row>
    <row r="71" spans="7:9" x14ac:dyDescent="0.55000000000000004">
      <c r="G71" t="str">
        <f>IF(_xlfn.CONCAT('77IW(E)'!$D$8:$D$10)=H71,I71,"")</f>
        <v/>
      </c>
      <c r="H71" s="4" t="s">
        <v>2133</v>
      </c>
      <c r="I71">
        <v>1.2310000000000001</v>
      </c>
    </row>
    <row r="72" spans="7:9" x14ac:dyDescent="0.55000000000000004">
      <c r="G72" t="str">
        <f>IF(_xlfn.CONCAT('77IW(E)'!$D$8:$D$10)=H72,I72,"")</f>
        <v/>
      </c>
      <c r="H72" s="3" t="s">
        <v>2134</v>
      </c>
      <c r="I72">
        <v>1.3</v>
      </c>
    </row>
    <row r="73" spans="7:9" x14ac:dyDescent="0.55000000000000004">
      <c r="G73" t="str">
        <f>IF(_xlfn.CONCAT('77IW(E)'!$D$8:$D$10)=H73,I73,"")</f>
        <v/>
      </c>
      <c r="H73" s="3" t="s">
        <v>2135</v>
      </c>
      <c r="I73">
        <v>1.4</v>
      </c>
    </row>
    <row r="74" spans="7:9" x14ac:dyDescent="0.55000000000000004">
      <c r="G74" t="str">
        <f>IF(_xlfn.CONCAT('77IW(E)'!$D$8:$D$10)=H74,I74,"")</f>
        <v/>
      </c>
      <c r="H74" s="3" t="s">
        <v>2136</v>
      </c>
      <c r="I74">
        <v>0.9</v>
      </c>
    </row>
    <row r="75" spans="7:9" x14ac:dyDescent="0.55000000000000004">
      <c r="G75" t="str">
        <f>IF(_xlfn.CONCAT('77IW(E)'!$D$8:$D$10)=H75,I75,"")</f>
        <v/>
      </c>
      <c r="H75" s="4" t="s">
        <v>2137</v>
      </c>
      <c r="I75">
        <v>0.92400000000000004</v>
      </c>
    </row>
    <row r="76" spans="7:9" x14ac:dyDescent="0.55000000000000004">
      <c r="G76" t="str">
        <f>IF(_xlfn.CONCAT('77IW(E)'!$D$8:$D$10)=H76,I76,"")</f>
        <v/>
      </c>
      <c r="H76" s="3" t="s">
        <v>2138</v>
      </c>
      <c r="I76">
        <v>1</v>
      </c>
    </row>
    <row r="77" spans="7:9" x14ac:dyDescent="0.55000000000000004">
      <c r="G77" t="str">
        <f>IF(_xlfn.CONCAT('77IW(E)'!$D$8:$D$10)=H77,I77,"")</f>
        <v/>
      </c>
      <c r="H77" s="3" t="s">
        <v>2139</v>
      </c>
      <c r="I77">
        <v>1.1000000000000001</v>
      </c>
    </row>
    <row r="78" spans="7:9" x14ac:dyDescent="0.55000000000000004">
      <c r="G78" t="str">
        <f>IF(_xlfn.CONCAT('77IW(E)'!$D$8:$D$10)=H78,I78,"")</f>
        <v/>
      </c>
      <c r="H78" s="3" t="s">
        <v>2140</v>
      </c>
      <c r="I78">
        <v>1.1000000000000001</v>
      </c>
    </row>
    <row r="79" spans="7:9" x14ac:dyDescent="0.55000000000000004">
      <c r="G79" t="str">
        <f>IF(_xlfn.CONCAT('77IW(E)'!$D$8:$D$10)=H79,I79,"")</f>
        <v/>
      </c>
      <c r="H79" s="4" t="s">
        <v>2141</v>
      </c>
      <c r="I79">
        <v>1.208</v>
      </c>
    </row>
    <row r="80" spans="7:9" x14ac:dyDescent="0.55000000000000004">
      <c r="G80" t="str">
        <f>IF(_xlfn.CONCAT('77IW(E)'!$D$8:$D$10)=H80,I80,"")</f>
        <v/>
      </c>
      <c r="H80" s="3" t="s">
        <v>2142</v>
      </c>
      <c r="I80">
        <v>1.3</v>
      </c>
    </row>
    <row r="81" spans="7:9" x14ac:dyDescent="0.55000000000000004">
      <c r="G81" t="str">
        <f>IF(_xlfn.CONCAT('77IW(E)'!$D$8:$D$10)=H81,I81,"")</f>
        <v/>
      </c>
      <c r="H81" s="3" t="s">
        <v>2143</v>
      </c>
      <c r="I81">
        <v>1.3</v>
      </c>
    </row>
    <row r="82" spans="7:9" x14ac:dyDescent="0.55000000000000004">
      <c r="G82" t="str">
        <f>IF(_xlfn.CONCAT('77IW(E)'!$D$8:$D$10)=H82,I82,"")</f>
        <v/>
      </c>
    </row>
    <row r="83" spans="7:9" x14ac:dyDescent="0.55000000000000004">
      <c r="G83" t="str">
        <f>IF(_xlfn.CONCAT('77IW(E)'!$D$8:$D$10)=H83,I83,"")</f>
        <v/>
      </c>
    </row>
    <row r="84" spans="7:9" x14ac:dyDescent="0.55000000000000004">
      <c r="G84" t="str">
        <f>IF(_xlfn.CONCAT('77IW(E)'!$D$8:$D$10)=H84,I84,"")</f>
        <v/>
      </c>
    </row>
    <row r="85" spans="7:9" x14ac:dyDescent="0.55000000000000004">
      <c r="G85" t="str">
        <f>IF(_xlfn.CONCAT('77IW(E)'!$D$8:$D$10)=H85,I85,"")</f>
        <v/>
      </c>
    </row>
    <row r="86" spans="7:9" x14ac:dyDescent="0.55000000000000004">
      <c r="G86" t="str">
        <f>IF(_xlfn.CONCAT('77IW(E)'!$D$8:$D$10)=H86,I86,"")</f>
        <v/>
      </c>
      <c r="H86" s="5"/>
    </row>
    <row r="87" spans="7:9" x14ac:dyDescent="0.55000000000000004">
      <c r="G87" t="str">
        <f>IF(_xlfn.CONCAT('77IW(E)'!$D$8:$D$10)=H87,I87,"")</f>
        <v/>
      </c>
      <c r="H87" s="5"/>
    </row>
    <row r="88" spans="7:9" x14ac:dyDescent="0.55000000000000004">
      <c r="G88" t="str">
        <f>IF(_xlfn.CONCAT('77IW(E)'!$D$8:$D$10)=H88,I88,"")</f>
        <v/>
      </c>
      <c r="H88" s="3"/>
    </row>
    <row r="89" spans="7:9" x14ac:dyDescent="0.55000000000000004">
      <c r="G89" t="str">
        <f>IF(_xlfn.CONCAT('77IW(E)'!$D$8:$D$10)=H89,I89,"")</f>
        <v/>
      </c>
      <c r="H89" s="3"/>
    </row>
    <row r="90" spans="7:9" x14ac:dyDescent="0.55000000000000004">
      <c r="G90" t="str">
        <f>IF(_xlfn.CONCAT('77IW(E)'!$D$8:$D$10)=H90,I90,"")</f>
        <v/>
      </c>
      <c r="H90" s="3"/>
    </row>
    <row r="91" spans="7:9" x14ac:dyDescent="0.55000000000000004">
      <c r="G91" t="str">
        <f>IF(_xlfn.CONCAT('77IW(E)'!$D$8:$D$10)=H91,I91,"")</f>
        <v/>
      </c>
      <c r="H91" s="3"/>
    </row>
    <row r="92" spans="7:9" x14ac:dyDescent="0.55000000000000004">
      <c r="G92" t="str">
        <f>IF(_xlfn.CONCAT('77IW(E)'!$D$8:$D$10)=H92,I92,"")</f>
        <v/>
      </c>
      <c r="H92" s="3"/>
    </row>
    <row r="93" spans="7:9" x14ac:dyDescent="0.55000000000000004">
      <c r="G93" t="str">
        <f>IF(_xlfn.CONCAT('77IW(E)'!$D$8:$D$10)=H93,I93,"")</f>
        <v/>
      </c>
      <c r="H93" s="3"/>
    </row>
    <row r="94" spans="7:9" x14ac:dyDescent="0.55000000000000004">
      <c r="G94" t="str">
        <f>IF(_xlfn.CONCAT('77IW(E)'!$D$8:$D$10)=H94,I94,"")</f>
        <v/>
      </c>
      <c r="H94" s="3"/>
    </row>
    <row r="95" spans="7:9" x14ac:dyDescent="0.55000000000000004">
      <c r="G95" t="str">
        <f>IF(_xlfn.CONCAT('77IW(E)'!$D$8:$D$10)=H95,I95,"")</f>
        <v/>
      </c>
      <c r="H95" s="3"/>
    </row>
    <row r="96" spans="7:9" x14ac:dyDescent="0.55000000000000004">
      <c r="G96" t="str">
        <f>IF(_xlfn.CONCAT('77IW(E)'!$D$8:$D$10)=H96,I96,"")</f>
        <v/>
      </c>
    </row>
    <row r="97" spans="7:8" x14ac:dyDescent="0.55000000000000004">
      <c r="G97" t="str">
        <f>IF(_xlfn.CONCAT('77IW(E)'!$D$8:$D$10)=H97,I97,"")</f>
        <v/>
      </c>
    </row>
    <row r="98" spans="7:8" x14ac:dyDescent="0.55000000000000004">
      <c r="G98" t="str">
        <f>IF(_xlfn.CONCAT('77IW(E)'!$D$8:$D$10)=H98,I98,"")</f>
        <v/>
      </c>
    </row>
    <row r="99" spans="7:8" x14ac:dyDescent="0.55000000000000004">
      <c r="G99" t="str">
        <f>IF(_xlfn.CONCAT('77IW(E)'!$D$8:$D$10)=H99,I99,"")</f>
        <v/>
      </c>
    </row>
    <row r="100" spans="7:8" x14ac:dyDescent="0.55000000000000004">
      <c r="G100" t="str">
        <f>IF(_xlfn.CONCAT('77IW(E)'!$D$8:$D$10)=H100,I100,"")</f>
        <v/>
      </c>
    </row>
    <row r="101" spans="7:8" x14ac:dyDescent="0.55000000000000004">
      <c r="G101" t="str">
        <f>IF(_xlfn.CONCAT('77IW(E)'!$D$8:$D$10)=H101,I101,"")</f>
        <v/>
      </c>
    </row>
    <row r="102" spans="7:8" x14ac:dyDescent="0.55000000000000004">
      <c r="G102" t="str">
        <f>IF(_xlfn.CONCAT('77IW(E)'!$D$8:$D$10)=H102,I102,"")</f>
        <v/>
      </c>
    </row>
    <row r="103" spans="7:8" x14ac:dyDescent="0.55000000000000004">
      <c r="G103" t="str">
        <f>IF(_xlfn.CONCAT('77IW(E)'!$D$8:$D$10)=H103,I103,"")</f>
        <v/>
      </c>
    </row>
    <row r="104" spans="7:8" x14ac:dyDescent="0.55000000000000004">
      <c r="G104" t="str">
        <f>IF(_xlfn.CONCAT('77IW(E)'!$D$8:$D$10)=H104,I104,"")</f>
        <v/>
      </c>
    </row>
    <row r="105" spans="7:8" x14ac:dyDescent="0.55000000000000004">
      <c r="G105" t="str">
        <f>IF(_xlfn.CONCAT('77IW(E)'!$D$8:$D$10)=H105,I105,"")</f>
        <v/>
      </c>
    </row>
    <row r="106" spans="7:8" x14ac:dyDescent="0.55000000000000004">
      <c r="G106" t="str">
        <f>IF(_xlfn.CONCAT('77IW(E)'!$D$8:$D$10)=H106,I106,"")</f>
        <v/>
      </c>
    </row>
    <row r="107" spans="7:8" x14ac:dyDescent="0.55000000000000004">
      <c r="G107" t="str">
        <f>IF(_xlfn.CONCAT('77IW(E)'!$D$8:$D$10)=H107,I107,"")</f>
        <v/>
      </c>
    </row>
    <row r="108" spans="7:8" x14ac:dyDescent="0.55000000000000004">
      <c r="G108" t="str">
        <f>IF(_xlfn.CONCAT('77IW(E)'!$D$8:$D$10)=H108,I108,"")</f>
        <v/>
      </c>
      <c r="H108" s="5"/>
    </row>
    <row r="109" spans="7:8" x14ac:dyDescent="0.55000000000000004">
      <c r="G109" t="str">
        <f>IF(_xlfn.CONCAT('77IW(E)'!$D$8:$D$10)=H109,I109,"")</f>
        <v/>
      </c>
      <c r="H109" s="5"/>
    </row>
    <row r="110" spans="7:8" x14ac:dyDescent="0.55000000000000004">
      <c r="G110" t="str">
        <f>IF(_xlfn.CONCAT('77IW(E)'!$D$8:$D$10)=H110,I110,"")</f>
        <v/>
      </c>
      <c r="H110" s="3"/>
    </row>
    <row r="111" spans="7:8" x14ac:dyDescent="0.55000000000000004">
      <c r="G111" t="str">
        <f>IF(_xlfn.CONCAT('77IW(E)'!$D$8:$D$10)=H111,I111,"")</f>
        <v/>
      </c>
      <c r="H111" s="3"/>
    </row>
    <row r="112" spans="7:8" x14ac:dyDescent="0.55000000000000004">
      <c r="G112" t="str">
        <f>IF(_xlfn.CONCAT('77IW(E)'!$D$8:$D$10)=H112,I112,"")</f>
        <v/>
      </c>
      <c r="H112" s="3"/>
    </row>
    <row r="113" spans="7:8" x14ac:dyDescent="0.55000000000000004">
      <c r="G113" t="str">
        <f>IF(_xlfn.CONCAT('77IW(E)'!$D$8:$D$10)=H113,I113,"")</f>
        <v/>
      </c>
      <c r="H113" s="3"/>
    </row>
    <row r="114" spans="7:8" x14ac:dyDescent="0.55000000000000004">
      <c r="G114" t="str">
        <f>IF(_xlfn.CONCAT('77IW(E)'!$D$8:$D$10)=H114,I114,"")</f>
        <v/>
      </c>
      <c r="H114" s="3"/>
    </row>
    <row r="115" spans="7:8" x14ac:dyDescent="0.55000000000000004">
      <c r="G115" t="str">
        <f>IF(_xlfn.CONCAT('77IW(E)'!$D$8:$D$10)=H115,I115,"")</f>
        <v/>
      </c>
      <c r="H115" s="3"/>
    </row>
    <row r="116" spans="7:8" x14ac:dyDescent="0.55000000000000004">
      <c r="G116" t="str">
        <f>IF(_xlfn.CONCAT('77IW(E)'!$D$8:$D$10)=H116,I116,"")</f>
        <v/>
      </c>
      <c r="H116" s="3"/>
    </row>
    <row r="117" spans="7:8" x14ac:dyDescent="0.55000000000000004">
      <c r="G117" t="str">
        <f>IF(_xlfn.CONCAT('77IW(E)'!$D$8:$D$10)=H117,I117,"")</f>
        <v/>
      </c>
      <c r="H117" s="3"/>
    </row>
    <row r="118" spans="7:8" x14ac:dyDescent="0.55000000000000004">
      <c r="G118" t="str">
        <f>IF(_xlfn.CONCAT('77IW(E)'!$D$8:$D$10)=H118,I118,"")</f>
        <v/>
      </c>
    </row>
    <row r="119" spans="7:8" x14ac:dyDescent="0.55000000000000004">
      <c r="G119" t="str">
        <f>IF(_xlfn.CONCAT('77IW(E)'!$D$8:$D$10)=H119,I119,"")</f>
        <v/>
      </c>
    </row>
    <row r="120" spans="7:8" x14ac:dyDescent="0.55000000000000004">
      <c r="G120" t="str">
        <f>IF(_xlfn.CONCAT('77IW(E)'!$D$8:$D$10)=H120,I120,"")</f>
        <v/>
      </c>
    </row>
    <row r="121" spans="7:8" x14ac:dyDescent="0.55000000000000004">
      <c r="G121" t="str">
        <f>IF(_xlfn.CONCAT('77IW(E)'!$D$8:$D$10)=H121,I121,"")</f>
        <v/>
      </c>
    </row>
    <row r="122" spans="7:8" x14ac:dyDescent="0.55000000000000004">
      <c r="G122" t="str">
        <f>IF(_xlfn.CONCAT('77IW(E)'!$D$8:$D$10)=H122,I122,"")</f>
        <v/>
      </c>
    </row>
    <row r="123" spans="7:8" x14ac:dyDescent="0.55000000000000004">
      <c r="G123" t="str">
        <f>IF(_xlfn.CONCAT('77IW(E)'!$D$8:$D$10)=H123,I123,"")</f>
        <v/>
      </c>
    </row>
    <row r="124" spans="7:8" x14ac:dyDescent="0.55000000000000004">
      <c r="G124" t="str">
        <f>IF(_xlfn.CONCAT('77IW(E)'!$D$8:$D$10)=H124,I124,"")</f>
        <v/>
      </c>
    </row>
    <row r="125" spans="7:8" x14ac:dyDescent="0.55000000000000004">
      <c r="G125" t="str">
        <f>IF(_xlfn.CONCAT('77IW(E)'!$D$8:$D$10)=H125,I125,"")</f>
        <v/>
      </c>
    </row>
    <row r="126" spans="7:8" x14ac:dyDescent="0.55000000000000004">
      <c r="G126" t="str">
        <f>IF(_xlfn.CONCAT('77IW(E)'!$D$8:$D$10)=H126,I126,"")</f>
        <v/>
      </c>
    </row>
    <row r="127" spans="7:8" x14ac:dyDescent="0.55000000000000004">
      <c r="G127" t="str">
        <f>IF(_xlfn.CONCAT('77IW(E)'!$D$8:$D$10)=H127,I127,"")</f>
        <v/>
      </c>
    </row>
    <row r="128" spans="7:8" x14ac:dyDescent="0.55000000000000004">
      <c r="G128" t="str">
        <f>IF(_xlfn.CONCAT('77IW(E)'!$D$8:$D$10)=H128,I128,"")</f>
        <v/>
      </c>
    </row>
    <row r="129" spans="7:8" x14ac:dyDescent="0.55000000000000004">
      <c r="G129" t="str">
        <f>IF(_xlfn.CONCAT('77IW(E)'!$D$8:$D$10)=H129,I129,"")</f>
        <v/>
      </c>
    </row>
    <row r="130" spans="7:8" x14ac:dyDescent="0.55000000000000004">
      <c r="G130" t="str">
        <f>IF(_xlfn.CONCAT('77IW(E)'!$D$8:$D$10)=H130,I130,"")</f>
        <v/>
      </c>
      <c r="H130" s="5"/>
    </row>
    <row r="131" spans="7:8" x14ac:dyDescent="0.55000000000000004">
      <c r="G131" t="str">
        <f>IF(_xlfn.CONCAT('77IW(E)'!$D$8:$D$10)=H131,I131,"")</f>
        <v/>
      </c>
      <c r="H131" s="5"/>
    </row>
    <row r="132" spans="7:8" x14ac:dyDescent="0.55000000000000004">
      <c r="G132" t="str">
        <f>IF(_xlfn.CONCAT('77IW(E)'!$D$8:$D$10)=H132,I132,"")</f>
        <v/>
      </c>
      <c r="H132" s="3"/>
    </row>
    <row r="133" spans="7:8" x14ac:dyDescent="0.55000000000000004">
      <c r="G133" t="str">
        <f>IF(_xlfn.CONCAT('77IW(E)'!$D$8:$D$10)=H133,I133,"")</f>
        <v/>
      </c>
      <c r="H133" s="3"/>
    </row>
    <row r="134" spans="7:8" x14ac:dyDescent="0.55000000000000004">
      <c r="G134" t="str">
        <f>IF(_xlfn.CONCAT('77IW(E)'!$D$8:$D$10)=H134,I134,"")</f>
        <v/>
      </c>
      <c r="H134" s="3"/>
    </row>
    <row r="135" spans="7:8" x14ac:dyDescent="0.55000000000000004">
      <c r="G135" t="str">
        <f>IF(_xlfn.CONCAT('77IW(E)'!$D$8:$D$10)=H135,I135,"")</f>
        <v/>
      </c>
      <c r="H135" s="3"/>
    </row>
    <row r="136" spans="7:8" x14ac:dyDescent="0.55000000000000004">
      <c r="G136" t="str">
        <f>IF(_xlfn.CONCAT('77IW(E)'!$D$8:$D$10)=H136,I136,"")</f>
        <v/>
      </c>
      <c r="H136" s="3"/>
    </row>
    <row r="137" spans="7:8" x14ac:dyDescent="0.55000000000000004">
      <c r="G137" t="str">
        <f>IF(_xlfn.CONCAT('77IW(E)'!$D$8:$D$10)=H137,I137,"")</f>
        <v/>
      </c>
      <c r="H137" s="3"/>
    </row>
    <row r="138" spans="7:8" x14ac:dyDescent="0.55000000000000004">
      <c r="G138" t="str">
        <f>IF(_xlfn.CONCAT('77IW(E)'!$D$8:$D$10)=H138,I138,"")</f>
        <v/>
      </c>
      <c r="H138" s="3"/>
    </row>
    <row r="139" spans="7:8" x14ac:dyDescent="0.55000000000000004">
      <c r="G139" t="str">
        <f>IF(_xlfn.CONCAT('77IW(E)'!$D$8:$D$10)=H139,I139,"")</f>
        <v/>
      </c>
      <c r="H139" s="3"/>
    </row>
    <row r="140" spans="7:8" x14ac:dyDescent="0.55000000000000004">
      <c r="G140" t="str">
        <f>IF(_xlfn.CONCAT('77IW(E)'!$D$8:$D$10)=H140,I140,"")</f>
        <v/>
      </c>
    </row>
    <row r="141" spans="7:8" x14ac:dyDescent="0.55000000000000004">
      <c r="G141" t="str">
        <f>IF(_xlfn.CONCAT('77IW(E)'!$D$8:$D$10)=H141,I141,"")</f>
        <v/>
      </c>
    </row>
    <row r="142" spans="7:8" x14ac:dyDescent="0.55000000000000004">
      <c r="G142" t="str">
        <f>IF(_xlfn.CONCAT('77IW(E)'!$D$8:$D$10)=H142,I142,"")</f>
        <v/>
      </c>
    </row>
    <row r="143" spans="7:8" x14ac:dyDescent="0.55000000000000004">
      <c r="G143" t="str">
        <f>IF(_xlfn.CONCAT('77IW(E)'!$D$8:$D$10)=H143,I143,"")</f>
        <v/>
      </c>
    </row>
    <row r="144" spans="7:8" x14ac:dyDescent="0.55000000000000004">
      <c r="G144" t="str">
        <f>IF(_xlfn.CONCAT('77IW(E)'!$D$8:$D$10)=H144,I144,"")</f>
        <v/>
      </c>
    </row>
    <row r="145" spans="7:8" x14ac:dyDescent="0.55000000000000004">
      <c r="G145" t="str">
        <f>IF(_xlfn.CONCAT('77IW(E)'!$D$8:$D$10)=H145,I145,"")</f>
        <v/>
      </c>
    </row>
    <row r="146" spans="7:8" x14ac:dyDescent="0.55000000000000004">
      <c r="G146" t="str">
        <f>IF(_xlfn.CONCAT('77IW(E)'!$D$8:$D$10)=H146,I146,"")</f>
        <v/>
      </c>
    </row>
    <row r="147" spans="7:8" x14ac:dyDescent="0.55000000000000004">
      <c r="G147" t="str">
        <f>IF(_xlfn.CONCAT('77IW(E)'!$D$8:$D$10)=H147,I147,"")</f>
        <v/>
      </c>
    </row>
    <row r="148" spans="7:8" x14ac:dyDescent="0.55000000000000004">
      <c r="G148" t="str">
        <f>IF(_xlfn.CONCAT('77IW(E)'!$D$8:$D$10)=H148,I148,"")</f>
        <v/>
      </c>
    </row>
    <row r="149" spans="7:8" x14ac:dyDescent="0.55000000000000004">
      <c r="G149" t="str">
        <f>IF(_xlfn.CONCAT('77IW(E)'!$D$8:$D$10)=H149,I149,"")</f>
        <v/>
      </c>
    </row>
    <row r="150" spans="7:8" x14ac:dyDescent="0.55000000000000004">
      <c r="G150" t="str">
        <f>IF(_xlfn.CONCAT('77IW(E)'!$D$8:$D$10)=H150,I150,"")</f>
        <v/>
      </c>
    </row>
    <row r="151" spans="7:8" x14ac:dyDescent="0.55000000000000004">
      <c r="G151" t="str">
        <f>IF(_xlfn.CONCAT('77IW(E)'!$D$8:$D$10)=H151,I151,"")</f>
        <v/>
      </c>
    </row>
    <row r="152" spans="7:8" x14ac:dyDescent="0.55000000000000004">
      <c r="G152" t="str">
        <f>IF(_xlfn.CONCAT('77IW(E)'!$D$8:$D$10)=H152,I152,"")</f>
        <v/>
      </c>
      <c r="H152" s="5"/>
    </row>
    <row r="153" spans="7:8" x14ac:dyDescent="0.55000000000000004">
      <c r="G153" t="str">
        <f>IF(_xlfn.CONCAT('77IW(E)'!$D$8:$D$10)=H153,I153,"")</f>
        <v/>
      </c>
      <c r="H153" s="5"/>
    </row>
    <row r="154" spans="7:8" x14ac:dyDescent="0.55000000000000004">
      <c r="G154" t="str">
        <f>IF(_xlfn.CONCAT('77IW(E)'!$D$8:$D$10)=H154,I154,"")</f>
        <v/>
      </c>
      <c r="H154" s="3"/>
    </row>
    <row r="155" spans="7:8" x14ac:dyDescent="0.55000000000000004">
      <c r="G155" t="str">
        <f>IF(_xlfn.CONCAT('77IW(E)'!$D$8:$D$10)=H155,I155,"")</f>
        <v/>
      </c>
      <c r="H155" s="3"/>
    </row>
    <row r="156" spans="7:8" x14ac:dyDescent="0.55000000000000004">
      <c r="G156" t="str">
        <f>IF(_xlfn.CONCAT('77IW(E)'!$D$8:$D$10)=H156,I156,"")</f>
        <v/>
      </c>
      <c r="H156" s="3"/>
    </row>
    <row r="157" spans="7:8" x14ac:dyDescent="0.55000000000000004">
      <c r="G157" t="str">
        <f>IF(_xlfn.CONCAT('77IW(E)'!$D$8:$D$10)=H157,I157,"")</f>
        <v/>
      </c>
      <c r="H157" s="3"/>
    </row>
    <row r="158" spans="7:8" x14ac:dyDescent="0.55000000000000004">
      <c r="G158" t="str">
        <f>IF(_xlfn.CONCAT('77IW(E)'!$D$8:$D$10)=H158,I158,"")</f>
        <v/>
      </c>
      <c r="H158" s="3"/>
    </row>
    <row r="159" spans="7:8" x14ac:dyDescent="0.55000000000000004">
      <c r="G159" t="str">
        <f>IF(_xlfn.CONCAT('77IW(E)'!$D$8:$D$10)=H159,I159,"")</f>
        <v/>
      </c>
      <c r="H159" s="3"/>
    </row>
    <row r="160" spans="7:8" x14ac:dyDescent="0.55000000000000004">
      <c r="G160" t="str">
        <f>IF(_xlfn.CONCAT('77IW(E)'!$D$8:$D$10)=H160,I160,"")</f>
        <v/>
      </c>
      <c r="H160" s="3"/>
    </row>
    <row r="161" spans="7:8" x14ac:dyDescent="0.55000000000000004">
      <c r="G161" t="str">
        <f>IF(_xlfn.CONCAT('77IW(E)'!$D$8:$D$10)=H161,I161,"")</f>
        <v/>
      </c>
      <c r="H161" s="3"/>
    </row>
    <row r="162" spans="7:8" x14ac:dyDescent="0.55000000000000004">
      <c r="G162" t="str">
        <f>IF(_xlfn.CONCAT('77IW(E)'!$D$8:$D$10)=H162,I162,"")</f>
        <v/>
      </c>
    </row>
    <row r="163" spans="7:8" x14ac:dyDescent="0.55000000000000004">
      <c r="G163" t="str">
        <f>IF(_xlfn.CONCAT('77IW(E)'!$D$8:$D$10)=H163,I163,"")</f>
        <v/>
      </c>
    </row>
    <row r="164" spans="7:8" x14ac:dyDescent="0.55000000000000004">
      <c r="G164" t="str">
        <f>IF(_xlfn.CONCAT('77IW(E)'!$D$8:$D$10)=H164,I164,"")</f>
        <v/>
      </c>
    </row>
    <row r="165" spans="7:8" x14ac:dyDescent="0.55000000000000004">
      <c r="G165" t="str">
        <f>IF(_xlfn.CONCAT('77IW(E)'!$D$8:$D$10)=H165,I165,"")</f>
        <v/>
      </c>
    </row>
    <row r="166" spans="7:8" x14ac:dyDescent="0.55000000000000004">
      <c r="G166" t="str">
        <f>IF(_xlfn.CONCAT('77IW(E)'!$D$8:$D$10)=H166,I166,"")</f>
        <v/>
      </c>
    </row>
    <row r="167" spans="7:8" x14ac:dyDescent="0.55000000000000004">
      <c r="G167" t="str">
        <f>IF(_xlfn.CONCAT('77IW(E)'!$D$8:$D$10)=H167,I167,"")</f>
        <v/>
      </c>
    </row>
    <row r="168" spans="7:8" x14ac:dyDescent="0.55000000000000004">
      <c r="G168" t="str">
        <f>IF(_xlfn.CONCAT('77IW(E)'!$D$8:$D$10)=H168,I168,"")</f>
        <v/>
      </c>
    </row>
    <row r="169" spans="7:8" x14ac:dyDescent="0.55000000000000004">
      <c r="G169" t="str">
        <f>IF(_xlfn.CONCAT('77IW(E)'!$D$8:$D$10)=H169,I169,"")</f>
        <v/>
      </c>
    </row>
    <row r="170" spans="7:8" x14ac:dyDescent="0.55000000000000004">
      <c r="G170" t="str">
        <f>IF(_xlfn.CONCAT('77IW(E)'!$D$8:$D$10)=H170,I170,"")</f>
        <v/>
      </c>
    </row>
    <row r="171" spans="7:8" x14ac:dyDescent="0.55000000000000004">
      <c r="G171" t="str">
        <f>IF(_xlfn.CONCAT('77IW(E)'!$D$8:$D$10)=H171,I171,"")</f>
        <v/>
      </c>
    </row>
    <row r="172" spans="7:8" x14ac:dyDescent="0.55000000000000004">
      <c r="G172" t="str">
        <f>IF(_xlfn.CONCAT('77IW(E)'!$D$8:$D$10)=H172,I172,"")</f>
        <v/>
      </c>
    </row>
    <row r="173" spans="7:8" x14ac:dyDescent="0.55000000000000004">
      <c r="G173" t="str">
        <f>IF(_xlfn.CONCAT('77IW(E)'!$D$8:$D$10)=H173,I173,"")</f>
        <v/>
      </c>
    </row>
    <row r="174" spans="7:8" x14ac:dyDescent="0.55000000000000004">
      <c r="G174" t="str">
        <f>IF(_xlfn.CONCAT('77IW(E)'!$D$8:$D$10)=H174,I174,"")</f>
        <v/>
      </c>
      <c r="H174" s="5"/>
    </row>
    <row r="175" spans="7:8" x14ac:dyDescent="0.55000000000000004">
      <c r="G175" t="str">
        <f>IF(_xlfn.CONCAT('77IW(E)'!$D$8:$D$10)=H175,I175,"")</f>
        <v/>
      </c>
      <c r="H175" s="5"/>
    </row>
    <row r="176" spans="7:8" x14ac:dyDescent="0.55000000000000004">
      <c r="G176" t="str">
        <f>IF(_xlfn.CONCAT('77IW(E)'!$D$8:$D$10)=H176,I176,"")</f>
        <v/>
      </c>
      <c r="H176" s="3"/>
    </row>
    <row r="177" spans="7:8" x14ac:dyDescent="0.55000000000000004">
      <c r="G177" t="str">
        <f>IF(_xlfn.CONCAT('77IW(E)'!$D$8:$D$10)=H177,I177,"")</f>
        <v/>
      </c>
      <c r="H177" s="3"/>
    </row>
    <row r="178" spans="7:8" x14ac:dyDescent="0.55000000000000004">
      <c r="G178" t="str">
        <f>IF(_xlfn.CONCAT('77IW(E)'!$D$8:$D$10)=H178,I178,"")</f>
        <v/>
      </c>
      <c r="H178" s="3"/>
    </row>
    <row r="179" spans="7:8" x14ac:dyDescent="0.55000000000000004">
      <c r="G179" t="str">
        <f>IF(_xlfn.CONCAT('77IW(E)'!$D$8:$D$10)=H179,I179,"")</f>
        <v/>
      </c>
      <c r="H179" s="3"/>
    </row>
    <row r="180" spans="7:8" x14ac:dyDescent="0.55000000000000004">
      <c r="G180" t="str">
        <f>IF(_xlfn.CONCAT('77IW(E)'!$D$8:$D$10)=H180,I180,"")</f>
        <v/>
      </c>
      <c r="H180" s="3"/>
    </row>
    <row r="181" spans="7:8" x14ac:dyDescent="0.55000000000000004">
      <c r="G181" t="str">
        <f>IF(_xlfn.CONCAT('77IW(E)'!$D$8:$D$10)=H181,I181,"")</f>
        <v/>
      </c>
      <c r="H181" s="3"/>
    </row>
    <row r="182" spans="7:8" x14ac:dyDescent="0.55000000000000004">
      <c r="G182" t="str">
        <f>IF(_xlfn.CONCAT('77IW(E)'!$D$8:$D$10)=H182,I182,"")</f>
        <v/>
      </c>
      <c r="H182" s="3"/>
    </row>
    <row r="183" spans="7:8" x14ac:dyDescent="0.55000000000000004">
      <c r="G183" t="str">
        <f>IF(_xlfn.CONCAT('77IW(E)'!$D$8:$D$10)=H183,I183,"")</f>
        <v/>
      </c>
      <c r="H183" s="3"/>
    </row>
    <row r="184" spans="7:8" x14ac:dyDescent="0.55000000000000004">
      <c r="G184" t="str">
        <f>IF(_xlfn.CONCAT('77IW(E)'!$D$8:$D$10)=H184,I184,"")</f>
        <v/>
      </c>
    </row>
    <row r="185" spans="7:8" x14ac:dyDescent="0.55000000000000004">
      <c r="G185" t="str">
        <f>IF(_xlfn.CONCAT('77IW(E)'!$D$8:$D$10)=H185,I185,"")</f>
        <v/>
      </c>
    </row>
    <row r="186" spans="7:8" x14ac:dyDescent="0.55000000000000004">
      <c r="G186" t="str">
        <f>IF(_xlfn.CONCAT('77IW(E)'!$D$8:$D$10)=H186,I186,"")</f>
        <v/>
      </c>
    </row>
    <row r="187" spans="7:8" x14ac:dyDescent="0.55000000000000004">
      <c r="G187" t="str">
        <f>IF(_xlfn.CONCAT('77IW(E)'!$D$8:$D$10)=H187,I187,"")</f>
        <v/>
      </c>
    </row>
    <row r="188" spans="7:8" x14ac:dyDescent="0.55000000000000004">
      <c r="G188" t="str">
        <f>IF(_xlfn.CONCAT('77IW(E)'!$D$8:$D$10)=H188,I188,"")</f>
        <v/>
      </c>
    </row>
    <row r="189" spans="7:8" x14ac:dyDescent="0.55000000000000004">
      <c r="G189" t="str">
        <f>IF(_xlfn.CONCAT('77IW(E)'!$D$8:$D$10)=H189,I189,"")</f>
        <v/>
      </c>
    </row>
    <row r="190" spans="7:8" x14ac:dyDescent="0.55000000000000004">
      <c r="G190" t="str">
        <f>IF(_xlfn.CONCAT('77IW(E)'!$D$8:$D$10)=H190,I190,"")</f>
        <v/>
      </c>
    </row>
    <row r="191" spans="7:8" x14ac:dyDescent="0.55000000000000004">
      <c r="G191" t="str">
        <f>IF(_xlfn.CONCAT('77IW(E)'!$D$8:$D$10)=H191,I191,"")</f>
        <v/>
      </c>
    </row>
    <row r="192" spans="7:8" x14ac:dyDescent="0.55000000000000004">
      <c r="G192" t="str">
        <f>IF(_xlfn.CONCAT('77IW(E)'!$D$8:$D$10)=H192,I192,"")</f>
        <v/>
      </c>
    </row>
    <row r="193" spans="7:8" x14ac:dyDescent="0.55000000000000004">
      <c r="G193" t="str">
        <f>IF(_xlfn.CONCAT('77IW(E)'!$D$8:$D$10)=H193,I193,"")</f>
        <v/>
      </c>
    </row>
    <row r="194" spans="7:8" x14ac:dyDescent="0.55000000000000004">
      <c r="G194" t="str">
        <f>IF(_xlfn.CONCAT('77IW(E)'!$D$8:$D$10)=H194,I194,"")</f>
        <v/>
      </c>
    </row>
    <row r="195" spans="7:8" x14ac:dyDescent="0.55000000000000004">
      <c r="G195" t="str">
        <f>IF(_xlfn.CONCAT('77IW(E)'!$D$8:$D$10)=H195,I195,"")</f>
        <v/>
      </c>
    </row>
    <row r="196" spans="7:8" x14ac:dyDescent="0.55000000000000004">
      <c r="G196" t="str">
        <f>IF(_xlfn.CONCAT('77IW(E)'!$D$8:$D$10)=H196,I196,"")</f>
        <v/>
      </c>
      <c r="H196" s="5"/>
    </row>
    <row r="197" spans="7:8" x14ac:dyDescent="0.55000000000000004">
      <c r="G197" t="str">
        <f>IF(_xlfn.CONCAT('77IW(E)'!$D$8:$D$10)=H197,I197,"")</f>
        <v/>
      </c>
      <c r="H197" s="5"/>
    </row>
    <row r="198" spans="7:8" x14ac:dyDescent="0.55000000000000004">
      <c r="G198" t="str">
        <f>IF(_xlfn.CONCAT('77IW(E)'!$D$8:$D$10)=H198,I198,"")</f>
        <v/>
      </c>
      <c r="H198" s="3"/>
    </row>
    <row r="199" spans="7:8" x14ac:dyDescent="0.55000000000000004">
      <c r="G199" t="str">
        <f>IF(_xlfn.CONCAT('77IW(E)'!$D$8:$D$10)=H199,I199,"")</f>
        <v/>
      </c>
      <c r="H199" s="3"/>
    </row>
    <row r="200" spans="7:8" x14ac:dyDescent="0.55000000000000004">
      <c r="G200" t="str">
        <f>IF(_xlfn.CONCAT('77IW(E)'!$D$8:$D$10)=H200,I200,"")</f>
        <v/>
      </c>
      <c r="H200" s="3"/>
    </row>
    <row r="201" spans="7:8" x14ac:dyDescent="0.55000000000000004">
      <c r="G201" t="str">
        <f>IF(_xlfn.CONCAT('77IW(E)'!$D$8:$D$10)=H201,I201,"")</f>
        <v/>
      </c>
      <c r="H201" s="3"/>
    </row>
    <row r="202" spans="7:8" x14ac:dyDescent="0.55000000000000004">
      <c r="G202" t="str">
        <f>IF(_xlfn.CONCAT('77IW(E)'!$D$8:$D$10)=H202,I202,"")</f>
        <v/>
      </c>
      <c r="H202" s="3"/>
    </row>
    <row r="203" spans="7:8" x14ac:dyDescent="0.55000000000000004">
      <c r="G203" t="str">
        <f>IF(_xlfn.CONCAT('77IW(E)'!$D$8:$D$10)=H203,I203,"")</f>
        <v/>
      </c>
      <c r="H203" s="3"/>
    </row>
    <row r="204" spans="7:8" x14ac:dyDescent="0.55000000000000004">
      <c r="G204" t="str">
        <f>IF(_xlfn.CONCAT('77IW(E)'!$D$8:$D$10)=H204,I204,"")</f>
        <v/>
      </c>
      <c r="H204" s="3"/>
    </row>
    <row r="205" spans="7:8" x14ac:dyDescent="0.55000000000000004">
      <c r="G205" t="str">
        <f>IF(_xlfn.CONCAT('77IW(E)'!$D$8:$D$10)=H205,I205,"")</f>
        <v/>
      </c>
      <c r="H205" s="3"/>
    </row>
    <row r="206" spans="7:8" x14ac:dyDescent="0.55000000000000004">
      <c r="G206" t="str">
        <f>IF(_xlfn.CONCAT('77IW(E)'!$D$8:$D$10)=H206,I206,"")</f>
        <v/>
      </c>
    </row>
    <row r="207" spans="7:8" x14ac:dyDescent="0.55000000000000004">
      <c r="G207" t="str">
        <f>IF(_xlfn.CONCAT('77IW(E)'!$D$8:$D$10)=H207,I207,"")</f>
        <v/>
      </c>
    </row>
    <row r="208" spans="7:8" x14ac:dyDescent="0.55000000000000004">
      <c r="G208" t="str">
        <f>IF(_xlfn.CONCAT('77IW(E)'!$D$8:$D$10)=H208,I208,"")</f>
        <v/>
      </c>
    </row>
    <row r="209" spans="7:8" x14ac:dyDescent="0.55000000000000004">
      <c r="G209" t="str">
        <f>IF(_xlfn.CONCAT('77IW(E)'!$D$8:$D$10)=H209,I209,"")</f>
        <v/>
      </c>
    </row>
    <row r="210" spans="7:8" x14ac:dyDescent="0.55000000000000004">
      <c r="G210" t="str">
        <f>IF(_xlfn.CONCAT('77IW(E)'!$D$8:$D$10)=H210,I210,"")</f>
        <v/>
      </c>
    </row>
    <row r="211" spans="7:8" x14ac:dyDescent="0.55000000000000004">
      <c r="G211" t="str">
        <f>IF(_xlfn.CONCAT('77IW(E)'!$D$8:$D$10)=H211,I211,"")</f>
        <v/>
      </c>
    </row>
    <row r="212" spans="7:8" x14ac:dyDescent="0.55000000000000004">
      <c r="G212" t="str">
        <f>IF(_xlfn.CONCAT('77IW(E)'!$D$8:$D$10)=H212,I212,"")</f>
        <v/>
      </c>
    </row>
    <row r="213" spans="7:8" x14ac:dyDescent="0.55000000000000004">
      <c r="G213" t="str">
        <f>IF(_xlfn.CONCAT('77IW(E)'!$D$8:$D$10)=H213,I213,"")</f>
        <v/>
      </c>
    </row>
    <row r="214" spans="7:8" x14ac:dyDescent="0.55000000000000004">
      <c r="G214" t="str">
        <f>IF(_xlfn.CONCAT('77IW(E)'!$D$8:$D$10)=H214,I214,"")</f>
        <v/>
      </c>
    </row>
    <row r="215" spans="7:8" x14ac:dyDescent="0.55000000000000004">
      <c r="G215" t="str">
        <f>IF(_xlfn.CONCAT('77IW(E)'!$D$8:$D$10)=H215,I215,"")</f>
        <v/>
      </c>
    </row>
    <row r="216" spans="7:8" x14ac:dyDescent="0.55000000000000004">
      <c r="G216" t="str">
        <f>IF(_xlfn.CONCAT('77IW(E)'!$D$8:$D$10)=H216,I216,"")</f>
        <v/>
      </c>
    </row>
    <row r="217" spans="7:8" x14ac:dyDescent="0.55000000000000004">
      <c r="G217" t="str">
        <f>IF(_xlfn.CONCAT('77IW(E)'!$D$8:$D$10)=H217,I217,"")</f>
        <v/>
      </c>
    </row>
    <row r="218" spans="7:8" x14ac:dyDescent="0.55000000000000004">
      <c r="G218" t="str">
        <f>IF(_xlfn.CONCAT('77IW(E)'!$D$8:$D$10)=H218,I218,"")</f>
        <v/>
      </c>
      <c r="H218" s="5"/>
    </row>
    <row r="219" spans="7:8" x14ac:dyDescent="0.55000000000000004">
      <c r="G219" t="str">
        <f>IF(_xlfn.CONCAT('77IW(E)'!$D$8:$D$10)=H219,I219,"")</f>
        <v/>
      </c>
      <c r="H219" s="5"/>
    </row>
    <row r="220" spans="7:8" x14ac:dyDescent="0.55000000000000004">
      <c r="G220" t="str">
        <f>IF(_xlfn.CONCAT('77IW(E)'!$D$8:$D$10)=H220,I220,"")</f>
        <v/>
      </c>
      <c r="H220" s="3"/>
    </row>
    <row r="221" spans="7:8" x14ac:dyDescent="0.55000000000000004">
      <c r="G221" t="str">
        <f>IF(_xlfn.CONCAT('77IW(E)'!$D$8:$D$10)=H221,I221,"")</f>
        <v/>
      </c>
      <c r="H221" s="3"/>
    </row>
    <row r="222" spans="7:8" x14ac:dyDescent="0.55000000000000004">
      <c r="G222" t="str">
        <f>IF(_xlfn.CONCAT('77IW(E)'!$D$8:$D$10)=H222,I222,"")</f>
        <v/>
      </c>
      <c r="H222" s="3"/>
    </row>
    <row r="223" spans="7:8" x14ac:dyDescent="0.55000000000000004">
      <c r="G223" t="str">
        <f>IF(_xlfn.CONCAT('77IW(E)'!$D$8:$D$10)=H223,I223,"")</f>
        <v/>
      </c>
      <c r="H223" s="3"/>
    </row>
    <row r="224" spans="7:8" x14ac:dyDescent="0.55000000000000004">
      <c r="G224" t="str">
        <f>IF(_xlfn.CONCAT('77IW(E)'!$D$8:$D$10)=H224,I224,"")</f>
        <v/>
      </c>
      <c r="H224" s="3"/>
    </row>
    <row r="225" spans="7:8" x14ac:dyDescent="0.55000000000000004">
      <c r="G225" t="str">
        <f>IF(_xlfn.CONCAT('77IW(E)'!$D$8:$D$10)=H225,I225,"")</f>
        <v/>
      </c>
      <c r="H225" s="3"/>
    </row>
    <row r="226" spans="7:8" x14ac:dyDescent="0.55000000000000004">
      <c r="G226" t="str">
        <f>IF(_xlfn.CONCAT('77IW(E)'!$D$8:$D$10)=H226,I226,"")</f>
        <v/>
      </c>
      <c r="H226" s="3"/>
    </row>
    <row r="227" spans="7:8" x14ac:dyDescent="0.55000000000000004">
      <c r="G227" t="str">
        <f>IF(_xlfn.CONCAT('77IW(E)'!$D$8:$D$10)=H227,I227,"")</f>
        <v/>
      </c>
      <c r="H227" s="3"/>
    </row>
    <row r="228" spans="7:8" x14ac:dyDescent="0.55000000000000004">
      <c r="G228" t="str">
        <f>IF(_xlfn.CONCAT('77IW(E)'!$D$8:$D$10)=H228,I228,"")</f>
        <v/>
      </c>
    </row>
    <row r="229" spans="7:8" x14ac:dyDescent="0.55000000000000004">
      <c r="G229" t="str">
        <f>IF(_xlfn.CONCAT('77IW(E)'!$D$8:$D$10)=H229,I229,"")</f>
        <v/>
      </c>
    </row>
    <row r="230" spans="7:8" x14ac:dyDescent="0.55000000000000004">
      <c r="G230" t="str">
        <f>IF(_xlfn.CONCAT('77IW(E)'!$D$8:$D$10)=H230,I230,"")</f>
        <v/>
      </c>
    </row>
    <row r="231" spans="7:8" x14ac:dyDescent="0.55000000000000004">
      <c r="G231" t="str">
        <f>IF(_xlfn.CONCAT('77IW(E)'!$D$8:$D$10)=H231,I231,"")</f>
        <v/>
      </c>
    </row>
    <row r="232" spans="7:8" x14ac:dyDescent="0.55000000000000004">
      <c r="G232" t="str">
        <f>IF(_xlfn.CONCAT('77IW(E)'!$D$8:$D$10)=H232,I232,"")</f>
        <v/>
      </c>
    </row>
    <row r="233" spans="7:8" x14ac:dyDescent="0.55000000000000004">
      <c r="G233" t="str">
        <f>IF(_xlfn.CONCAT('77IW(E)'!$D$8:$D$10)=H233,I233,"")</f>
        <v/>
      </c>
    </row>
    <row r="234" spans="7:8" x14ac:dyDescent="0.55000000000000004">
      <c r="G234" t="str">
        <f>IF(_xlfn.CONCAT('77IW(E)'!$D$8:$D$10)=H234,I234,"")</f>
        <v/>
      </c>
    </row>
    <row r="235" spans="7:8" x14ac:dyDescent="0.55000000000000004">
      <c r="G235" t="str">
        <f>IF(_xlfn.CONCAT('77IW(E)'!$D$8:$D$10)=H235,I235,"")</f>
        <v/>
      </c>
    </row>
    <row r="236" spans="7:8" x14ac:dyDescent="0.55000000000000004">
      <c r="G236" t="str">
        <f>IF(_xlfn.CONCAT('77IW(E)'!$D$8:$D$10)=H236,I236,"")</f>
        <v/>
      </c>
    </row>
    <row r="237" spans="7:8" x14ac:dyDescent="0.55000000000000004">
      <c r="G237" t="str">
        <f>IF(_xlfn.CONCAT('77IW(E)'!$D$8:$D$10)=H237,I237,"")</f>
        <v/>
      </c>
    </row>
    <row r="238" spans="7:8" x14ac:dyDescent="0.55000000000000004">
      <c r="G238" t="str">
        <f>IF(_xlfn.CONCAT('77IW(E)'!$D$8:$D$10)=H238,I238,"")</f>
        <v/>
      </c>
    </row>
    <row r="239" spans="7:8" x14ac:dyDescent="0.55000000000000004">
      <c r="G239" t="str">
        <f>IF(_xlfn.CONCAT('77IW(E)'!$D$8:$D$10)=H239,I239,"")</f>
        <v/>
      </c>
    </row>
    <row r="240" spans="7:8" x14ac:dyDescent="0.55000000000000004">
      <c r="G240" t="str">
        <f>IF(_xlfn.CONCAT('77IW(E)'!$D$8:$D$10)=H240,I240,"")</f>
        <v/>
      </c>
      <c r="H240" s="5"/>
    </row>
    <row r="241" spans="7:8" x14ac:dyDescent="0.55000000000000004">
      <c r="G241" t="str">
        <f>IF(_xlfn.CONCAT('77IW(E)'!$D$8:$D$10)=H241,I241,"")</f>
        <v/>
      </c>
      <c r="H241" s="5"/>
    </row>
    <row r="242" spans="7:8" x14ac:dyDescent="0.55000000000000004">
      <c r="G242" t="str">
        <f>IF(_xlfn.CONCAT('77IW(E)'!$D$8:$D$10)=H242,I242,"")</f>
        <v/>
      </c>
      <c r="H242" s="3"/>
    </row>
    <row r="243" spans="7:8" x14ac:dyDescent="0.55000000000000004">
      <c r="G243" t="str">
        <f>IF(_xlfn.CONCAT('77IW(E)'!$D$8:$D$10)=H243,I243,"")</f>
        <v/>
      </c>
      <c r="H243" s="3"/>
    </row>
    <row r="244" spans="7:8" x14ac:dyDescent="0.55000000000000004">
      <c r="G244" t="str">
        <f>IF(_xlfn.CONCAT('77IW(E)'!$D$8:$D$10)=H244,I244,"")</f>
        <v/>
      </c>
      <c r="H244" s="3"/>
    </row>
    <row r="245" spans="7:8" x14ac:dyDescent="0.55000000000000004">
      <c r="G245" t="str">
        <f>IF(_xlfn.CONCAT('77IW(E)'!$D$8:$D$10)=H245,I245,"")</f>
        <v/>
      </c>
      <c r="H245" s="3"/>
    </row>
    <row r="246" spans="7:8" x14ac:dyDescent="0.55000000000000004">
      <c r="G246" t="str">
        <f>IF(_xlfn.CONCAT('77IW(E)'!$D$8:$D$10)=H246,I246,"")</f>
        <v/>
      </c>
      <c r="H246" s="3"/>
    </row>
    <row r="247" spans="7:8" x14ac:dyDescent="0.55000000000000004">
      <c r="G247" t="str">
        <f>IF(_xlfn.CONCAT('77IW(E)'!$D$8:$D$10)=H247,I247,"")</f>
        <v/>
      </c>
      <c r="H247" s="3"/>
    </row>
    <row r="248" spans="7:8" x14ac:dyDescent="0.55000000000000004">
      <c r="G248" t="str">
        <f>IF(_xlfn.CONCAT('77IW(E)'!$D$8:$D$10)=H248,I248,"")</f>
        <v/>
      </c>
      <c r="H248" s="3"/>
    </row>
    <row r="249" spans="7:8" x14ac:dyDescent="0.55000000000000004">
      <c r="G249" t="str">
        <f>IF(_xlfn.CONCAT('77IW(E)'!$D$8:$D$10)=H249,I249,"")</f>
        <v/>
      </c>
      <c r="H249" s="3"/>
    </row>
    <row r="250" spans="7:8" x14ac:dyDescent="0.55000000000000004">
      <c r="G250" t="str">
        <f>IF(_xlfn.CONCAT('77IW(E)'!$D$8:$D$10)=H250,I250,"")</f>
        <v/>
      </c>
    </row>
    <row r="251" spans="7:8" x14ac:dyDescent="0.55000000000000004">
      <c r="G251" t="str">
        <f>IF(_xlfn.CONCAT('77IW(E)'!$D$8:$D$10)=H251,I251,"")</f>
        <v/>
      </c>
    </row>
    <row r="252" spans="7:8" x14ac:dyDescent="0.55000000000000004">
      <c r="G252" t="str">
        <f>IF(_xlfn.CONCAT('77IW(E)'!$D$8:$D$10)=H252,I252,"")</f>
        <v/>
      </c>
    </row>
    <row r="253" spans="7:8" x14ac:dyDescent="0.55000000000000004">
      <c r="G253" t="str">
        <f>IF(_xlfn.CONCAT('77IW(E)'!$D$8:$D$10)=H253,I253,"")</f>
        <v/>
      </c>
    </row>
    <row r="254" spans="7:8" x14ac:dyDescent="0.55000000000000004">
      <c r="G254" t="str">
        <f>IF(_xlfn.CONCAT('77IW(E)'!$D$8:$D$10)=H254,I254,"")</f>
        <v/>
      </c>
    </row>
    <row r="255" spans="7:8" x14ac:dyDescent="0.55000000000000004">
      <c r="G255" t="str">
        <f>IF(_xlfn.CONCAT('77IW(E)'!$D$8:$D$10)=H255,I255,"")</f>
        <v/>
      </c>
    </row>
    <row r="256" spans="7:8" x14ac:dyDescent="0.55000000000000004">
      <c r="G256" t="str">
        <f>IF(_xlfn.CONCAT('77IW(E)'!$D$8:$D$10)=H256,I256,"")</f>
        <v/>
      </c>
    </row>
    <row r="257" spans="7:8" x14ac:dyDescent="0.55000000000000004">
      <c r="G257" t="str">
        <f>IF(_xlfn.CONCAT('77IW(E)'!$D$8:$D$10)=H257,I257,"")</f>
        <v/>
      </c>
    </row>
    <row r="258" spans="7:8" x14ac:dyDescent="0.55000000000000004">
      <c r="G258" t="str">
        <f>IF(_xlfn.CONCAT('77IW(E)'!$D$8:$D$10)=H258,I258,"")</f>
        <v/>
      </c>
    </row>
    <row r="259" spans="7:8" x14ac:dyDescent="0.55000000000000004">
      <c r="G259" t="str">
        <f>IF(_xlfn.CONCAT('77IW(E)'!$D$8:$D$10)=H259,I259,"")</f>
        <v/>
      </c>
    </row>
    <row r="260" spans="7:8" x14ac:dyDescent="0.55000000000000004">
      <c r="G260" t="str">
        <f>IF(_xlfn.CONCAT('77IW(E)'!$D$8:$D$10)=H260,I260,"")</f>
        <v/>
      </c>
      <c r="H260" s="5"/>
    </row>
    <row r="261" spans="7:8" x14ac:dyDescent="0.55000000000000004">
      <c r="G261" t="str">
        <f>IF(_xlfn.CONCAT('77IW(E)'!$D$8:$D$10)=H261,I261,"")</f>
        <v/>
      </c>
      <c r="H261" s="5"/>
    </row>
    <row r="262" spans="7:8" x14ac:dyDescent="0.55000000000000004">
      <c r="G262" t="str">
        <f>IF(_xlfn.CONCAT('77IW(E)'!$D$8:$D$10)=H262,I262,"")</f>
        <v/>
      </c>
      <c r="H262" s="3"/>
    </row>
    <row r="263" spans="7:8" x14ac:dyDescent="0.55000000000000004">
      <c r="G263" t="str">
        <f>IF(_xlfn.CONCAT('77IW(E)'!$D$8:$D$10)=H263,I263,"")</f>
        <v/>
      </c>
      <c r="H263" s="3"/>
    </row>
    <row r="264" spans="7:8" x14ac:dyDescent="0.55000000000000004">
      <c r="G264" t="str">
        <f>IF(_xlfn.CONCAT('77IW(E)'!$D$8:$D$10)=H264,I264,"")</f>
        <v/>
      </c>
      <c r="H264" s="3"/>
    </row>
    <row r="265" spans="7:8" x14ac:dyDescent="0.55000000000000004">
      <c r="G265" t="str">
        <f>IF(_xlfn.CONCAT('77IW(E)'!$D$8:$D$10)=H265,I265,"")</f>
        <v/>
      </c>
      <c r="H265" s="3"/>
    </row>
    <row r="266" spans="7:8" x14ac:dyDescent="0.55000000000000004">
      <c r="G266" t="str">
        <f>IF(_xlfn.CONCAT('77IW(E)'!$D$8:$D$10)=H266,I266,"")</f>
        <v/>
      </c>
      <c r="H266" s="3"/>
    </row>
    <row r="267" spans="7:8" x14ac:dyDescent="0.55000000000000004">
      <c r="G267" t="str">
        <f>IF(_xlfn.CONCAT('77IW(E)'!$D$8:$D$10)=H267,I267,"")</f>
        <v/>
      </c>
      <c r="H267" s="3"/>
    </row>
    <row r="268" spans="7:8" x14ac:dyDescent="0.55000000000000004">
      <c r="G268" t="str">
        <f>IF(_xlfn.CONCAT('77IW(E)'!$D$8:$D$10)=H268,I268,"")</f>
        <v/>
      </c>
      <c r="H268" s="3"/>
    </row>
    <row r="269" spans="7:8" x14ac:dyDescent="0.55000000000000004">
      <c r="G269" t="str">
        <f>IF(_xlfn.CONCAT('77IW(E)'!$D$8:$D$10)=H269,I269,"")</f>
        <v/>
      </c>
      <c r="H269" s="3"/>
    </row>
    <row r="270" spans="7:8" x14ac:dyDescent="0.55000000000000004">
      <c r="G270" t="str">
        <f>IF(_xlfn.CONCAT('77IW(E)'!$D$8:$D$10)=H270,I270,"")</f>
        <v/>
      </c>
    </row>
    <row r="271" spans="7:8" x14ac:dyDescent="0.55000000000000004">
      <c r="G271" t="str">
        <f>IF(_xlfn.CONCAT('77IW(E)'!$D$8:$D$10)=H271,I271,"")</f>
        <v/>
      </c>
    </row>
    <row r="272" spans="7:8" x14ac:dyDescent="0.55000000000000004">
      <c r="G272" t="str">
        <f>IF(_xlfn.CONCAT('77IW(E)'!$D$8:$D$10)=H272,I272,"")</f>
        <v/>
      </c>
    </row>
    <row r="273" spans="7:8" x14ac:dyDescent="0.55000000000000004">
      <c r="G273" t="str">
        <f>IF(_xlfn.CONCAT('77IW(E)'!$D$8:$D$10)=H273,I273,"")</f>
        <v/>
      </c>
    </row>
    <row r="274" spans="7:8" x14ac:dyDescent="0.55000000000000004">
      <c r="G274" t="str">
        <f>IF(_xlfn.CONCAT('77IW(E)'!$D$8:$D$10)=H274,I274,"")</f>
        <v/>
      </c>
    </row>
    <row r="275" spans="7:8" x14ac:dyDescent="0.55000000000000004">
      <c r="G275" t="str">
        <f>IF(_xlfn.CONCAT('77IW(E)'!$D$8:$D$10)=H275,I275,"")</f>
        <v/>
      </c>
    </row>
    <row r="276" spans="7:8" x14ac:dyDescent="0.55000000000000004">
      <c r="G276" t="str">
        <f>IF(_xlfn.CONCAT('77IW(E)'!$D$8:$D$10)=H276,I276,"")</f>
        <v/>
      </c>
    </row>
    <row r="277" spans="7:8" x14ac:dyDescent="0.55000000000000004">
      <c r="G277" t="str">
        <f>IF(_xlfn.CONCAT('77IW(E)'!$D$8:$D$10)=H277,I277,"")</f>
        <v/>
      </c>
    </row>
    <row r="278" spans="7:8" x14ac:dyDescent="0.55000000000000004">
      <c r="G278" t="str">
        <f>IF(_xlfn.CONCAT('77IW(E)'!$D$8:$D$10)=H278,I278,"")</f>
        <v/>
      </c>
    </row>
    <row r="279" spans="7:8" x14ac:dyDescent="0.55000000000000004">
      <c r="G279" t="str">
        <f>IF(_xlfn.CONCAT('77IW(E)'!$D$8:$D$10)=H279,I279,"")</f>
        <v/>
      </c>
    </row>
    <row r="280" spans="7:8" x14ac:dyDescent="0.55000000000000004">
      <c r="G280" t="str">
        <f>IF(_xlfn.CONCAT('77IW(E)'!$D$8:$D$10)=H280,I280,"")</f>
        <v/>
      </c>
      <c r="H280" s="5"/>
    </row>
    <row r="281" spans="7:8" x14ac:dyDescent="0.55000000000000004">
      <c r="G281" t="str">
        <f>IF(_xlfn.CONCAT('77IW(E)'!$D$8:$D$10)=H281,I281,"")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3D30-A4EE-4571-A5AD-C37C56FD6F3D}">
  <dimension ref="A1:N1019"/>
  <sheetViews>
    <sheetView zoomScaleNormal="100" workbookViewId="0">
      <selection activeCell="F2" sqref="F2"/>
    </sheetView>
  </sheetViews>
  <sheetFormatPr defaultRowHeight="19.5" x14ac:dyDescent="0.55000000000000004"/>
  <cols>
    <col min="1" max="1" width="9" style="26"/>
    <col min="2" max="2" width="31.625" style="26" customWidth="1"/>
    <col min="3" max="3" width="12.5" style="26" bestFit="1" customWidth="1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25" t="s">
        <v>15</v>
      </c>
      <c r="B1" s="48" t="s">
        <v>26</v>
      </c>
      <c r="C1" s="25" t="s">
        <v>16</v>
      </c>
      <c r="D1" s="25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29" customHeight="1" x14ac:dyDescent="0.55000000000000004">
      <c r="A2" s="49" t="s">
        <v>1919</v>
      </c>
      <c r="B2" s="26" t="e" vm="26">
        <v>#VALUE!</v>
      </c>
      <c r="C2" s="57" t="s">
        <v>1557</v>
      </c>
      <c r="D2" s="26" t="e" vm="27">
        <v>#VALUE!</v>
      </c>
      <c r="E2" s="24">
        <v>0.5</v>
      </c>
      <c r="F2">
        <f>IF(SUM(G2:G1019)&gt;0.1,SUM(G2:G1019),"N/A!")</f>
        <v>1.1639999999999999</v>
      </c>
      <c r="G2" t="str">
        <f>IF(_xlfn.CONCAT('77ID'!$D$8:$D$10)=H2,I2,"")</f>
        <v/>
      </c>
      <c r="H2" s="3" t="s">
        <v>1925</v>
      </c>
      <c r="I2">
        <v>0.8</v>
      </c>
      <c r="M2" t="s">
        <v>156</v>
      </c>
      <c r="N2" t="e" cm="1">
        <f t="array" ref="N2">Picture</f>
        <v>#NAME?</v>
      </c>
    </row>
    <row r="3" spans="1:14" ht="129" customHeight="1" x14ac:dyDescent="0.55000000000000004">
      <c r="A3" s="49" t="s">
        <v>1926</v>
      </c>
      <c r="B3" s="26" t="e" vm="28">
        <v>#VALUE!</v>
      </c>
      <c r="C3" s="57" t="s">
        <v>1565</v>
      </c>
      <c r="D3" s="26" t="e" vm="29">
        <v>#VALUE!</v>
      </c>
      <c r="E3" s="24">
        <v>0.6</v>
      </c>
      <c r="G3" t="str">
        <f>IF(_xlfn.CONCAT('77ID'!$D$8:$D$10)=H3,I3,"")</f>
        <v/>
      </c>
      <c r="H3" s="3" t="s">
        <v>1927</v>
      </c>
      <c r="I3">
        <v>0.86</v>
      </c>
    </row>
    <row r="4" spans="1:14" ht="129" customHeight="1" x14ac:dyDescent="0.55000000000000004">
      <c r="A4" s="49" t="s">
        <v>1928</v>
      </c>
      <c r="B4" s="26" t="e" vm="30">
        <v>#VALUE!</v>
      </c>
      <c r="C4" s="57" t="s">
        <v>1567</v>
      </c>
      <c r="D4" s="26" t="e" vm="31">
        <v>#VALUE!</v>
      </c>
      <c r="E4">
        <v>0.7</v>
      </c>
      <c r="G4" t="str">
        <f>IF(_xlfn.CONCAT('77ID'!$D$8:$D$10)=H4,I4,"")</f>
        <v/>
      </c>
      <c r="H4" s="3" t="s">
        <v>1929</v>
      </c>
      <c r="I4">
        <v>0.9</v>
      </c>
    </row>
    <row r="5" spans="1:14" ht="129" customHeight="1" x14ac:dyDescent="0.55000000000000004">
      <c r="A5" s="49" t="s">
        <v>1930</v>
      </c>
      <c r="B5" s="26" t="e" vm="32">
        <v>#VALUE!</v>
      </c>
      <c r="C5" s="57" t="s">
        <v>1569</v>
      </c>
      <c r="D5" s="26" t="e" vm="33">
        <v>#VALUE!</v>
      </c>
      <c r="E5">
        <v>0.8</v>
      </c>
      <c r="G5" t="str">
        <f>IF(_xlfn.CONCAT('77ID'!$D$8:$D$10)=H5,I5,"")</f>
        <v/>
      </c>
      <c r="H5" s="3" t="s">
        <v>1931</v>
      </c>
      <c r="I5">
        <v>1</v>
      </c>
    </row>
    <row r="6" spans="1:14" ht="129" customHeight="1" x14ac:dyDescent="0.55000000000000004">
      <c r="E6">
        <v>0.9</v>
      </c>
      <c r="G6" t="str">
        <f>IF(_xlfn.CONCAT('77ID'!$D$8:$D$10)=H6,I6,"")</f>
        <v/>
      </c>
      <c r="H6" s="3" t="s">
        <v>1932</v>
      </c>
      <c r="I6">
        <v>1.1000000000000001</v>
      </c>
    </row>
    <row r="7" spans="1:14" ht="129" customHeight="1" x14ac:dyDescent="0.55000000000000004">
      <c r="E7">
        <v>1</v>
      </c>
      <c r="G7" t="str">
        <f>IF(_xlfn.CONCAT('77ID'!$D$8:$D$10)=H7,I7,"")</f>
        <v/>
      </c>
      <c r="H7" s="3" t="s">
        <v>1933</v>
      </c>
      <c r="I7">
        <v>1.1559999999999999</v>
      </c>
    </row>
    <row r="8" spans="1:14" ht="129" customHeight="1" x14ac:dyDescent="0.55000000000000004">
      <c r="E8">
        <v>1.1000000000000001</v>
      </c>
      <c r="G8" t="str">
        <f>IF(_xlfn.CONCAT('77ID'!$D$8:$D$10)=H8,I8,"")</f>
        <v/>
      </c>
      <c r="H8" s="3" t="s">
        <v>1934</v>
      </c>
      <c r="I8">
        <v>1.2</v>
      </c>
    </row>
    <row r="9" spans="1:14" ht="129" customHeight="1" x14ac:dyDescent="0.55000000000000004">
      <c r="E9">
        <v>1.2</v>
      </c>
      <c r="G9" t="str">
        <f>IF(_xlfn.CONCAT('77ID'!$D$8:$D$10)=H9,I9,"")</f>
        <v/>
      </c>
      <c r="H9" s="3" t="s">
        <v>1935</v>
      </c>
      <c r="I9">
        <v>1.3</v>
      </c>
    </row>
    <row r="10" spans="1:14" ht="129" customHeight="1" x14ac:dyDescent="0.55000000000000004">
      <c r="G10" t="str">
        <f>IF(_xlfn.CONCAT('77ID'!$D$8:$D$10)=H10,I10,"")</f>
        <v/>
      </c>
      <c r="H10" s="3" t="s">
        <v>1936</v>
      </c>
      <c r="I10">
        <v>0.8</v>
      </c>
    </row>
    <row r="11" spans="1:14" ht="129" customHeight="1" x14ac:dyDescent="0.55000000000000004">
      <c r="C11" s="27"/>
      <c r="D11" s="27"/>
      <c r="G11" t="str">
        <f>IF(_xlfn.CONCAT('77ID'!$D$8:$D$10)=H11,I11,"")</f>
        <v/>
      </c>
      <c r="H11" s="3" t="s">
        <v>1937</v>
      </c>
      <c r="I11">
        <v>0.86</v>
      </c>
    </row>
    <row r="12" spans="1:14" ht="129" customHeight="1" x14ac:dyDescent="0.55000000000000004">
      <c r="C12" s="27"/>
      <c r="D12" s="27"/>
      <c r="G12" t="str">
        <f>IF(_xlfn.CONCAT('77ID'!$D$8:$D$10)=H12,I12,"")</f>
        <v/>
      </c>
      <c r="H12" s="3" t="s">
        <v>1938</v>
      </c>
      <c r="I12">
        <v>0.9</v>
      </c>
    </row>
    <row r="13" spans="1:14" ht="129" customHeight="1" x14ac:dyDescent="0.55000000000000004">
      <c r="G13" t="str">
        <f>IF(_xlfn.CONCAT('77ID'!$D$8:$D$10)=H13,I13,"")</f>
        <v/>
      </c>
      <c r="H13" s="3" t="s">
        <v>1939</v>
      </c>
      <c r="I13">
        <v>1</v>
      </c>
    </row>
    <row r="14" spans="1:14" ht="129" customHeight="1" x14ac:dyDescent="0.55000000000000004">
      <c r="G14" t="str">
        <f>IF(_xlfn.CONCAT('77ID'!$D$8:$D$10)=H14,I14,"")</f>
        <v/>
      </c>
      <c r="H14" s="3" t="s">
        <v>1940</v>
      </c>
      <c r="I14">
        <v>1.1000000000000001</v>
      </c>
    </row>
    <row r="15" spans="1:14" x14ac:dyDescent="0.55000000000000004">
      <c r="G15" t="str">
        <f>IF(_xlfn.CONCAT('77ID'!$D$8:$D$10)=H15,I15,"")</f>
        <v/>
      </c>
      <c r="H15" s="3" t="s">
        <v>1941</v>
      </c>
      <c r="I15">
        <v>1.1559999999999999</v>
      </c>
    </row>
    <row r="16" spans="1:14" x14ac:dyDescent="0.55000000000000004">
      <c r="G16" t="str">
        <f>IF(_xlfn.CONCAT('77ID'!$D$8:$D$10)=H16,I16,"")</f>
        <v/>
      </c>
      <c r="H16" s="3" t="s">
        <v>1942</v>
      </c>
      <c r="I16">
        <v>1.2</v>
      </c>
    </row>
    <row r="17" spans="7:9" x14ac:dyDescent="0.55000000000000004">
      <c r="G17" t="str">
        <f>IF(_xlfn.CONCAT('77ID'!$D$8:$D$10)=H17,I17,"")</f>
        <v/>
      </c>
      <c r="H17" s="3" t="s">
        <v>1943</v>
      </c>
      <c r="I17">
        <v>1.3</v>
      </c>
    </row>
    <row r="18" spans="7:9" x14ac:dyDescent="0.55000000000000004">
      <c r="G18" t="str">
        <f>IF(_xlfn.CONCAT('77ID'!$D$8:$D$10)=H18,I18,"")</f>
        <v/>
      </c>
      <c r="H18" s="3" t="s">
        <v>1944</v>
      </c>
      <c r="I18">
        <v>0.78</v>
      </c>
    </row>
    <row r="19" spans="7:9" x14ac:dyDescent="0.55000000000000004">
      <c r="G19" t="str">
        <f>IF(_xlfn.CONCAT('77ID'!$D$8:$D$10)=H19,I19,"")</f>
        <v/>
      </c>
      <c r="H19" s="3" t="s">
        <v>1945</v>
      </c>
      <c r="I19">
        <v>0.85</v>
      </c>
    </row>
    <row r="20" spans="7:9" x14ac:dyDescent="0.55000000000000004">
      <c r="G20" t="str">
        <f>IF(_xlfn.CONCAT('77ID'!$D$8:$D$10)=H20,I20,"")</f>
        <v/>
      </c>
      <c r="H20" s="3" t="s">
        <v>1946</v>
      </c>
      <c r="I20">
        <v>0.9</v>
      </c>
    </row>
    <row r="21" spans="7:9" x14ac:dyDescent="0.55000000000000004">
      <c r="G21" t="str">
        <f>IF(_xlfn.CONCAT('77ID'!$D$8:$D$10)=H21,I21,"")</f>
        <v/>
      </c>
      <c r="H21" s="3" t="s">
        <v>1947</v>
      </c>
      <c r="I21">
        <v>1</v>
      </c>
    </row>
    <row r="22" spans="7:9" x14ac:dyDescent="0.55000000000000004">
      <c r="G22" t="str">
        <f>IF(_xlfn.CONCAT('77ID'!$D$8:$D$10)=H22,I22,"")</f>
        <v/>
      </c>
      <c r="H22" s="3" t="s">
        <v>1948</v>
      </c>
      <c r="I22">
        <v>1.1000000000000001</v>
      </c>
    </row>
    <row r="23" spans="7:9" x14ac:dyDescent="0.55000000000000004">
      <c r="G23" t="str">
        <f>IF(_xlfn.CONCAT('77ID'!$D$8:$D$10)=H23,I23,"")</f>
        <v/>
      </c>
      <c r="H23" s="3" t="s">
        <v>1949</v>
      </c>
      <c r="I23">
        <v>1.1639999999999999</v>
      </c>
    </row>
    <row r="24" spans="7:9" x14ac:dyDescent="0.55000000000000004">
      <c r="G24" t="str">
        <f>IF(_xlfn.CONCAT('77ID'!$D$8:$D$10)=H24,I24,"")</f>
        <v/>
      </c>
      <c r="H24" s="3" t="s">
        <v>1950</v>
      </c>
      <c r="I24">
        <v>1.2</v>
      </c>
    </row>
    <row r="25" spans="7:9" x14ac:dyDescent="0.55000000000000004">
      <c r="G25" t="str">
        <f>IF(_xlfn.CONCAT('77ID'!$D$8:$D$10)=H25,I25,"")</f>
        <v/>
      </c>
      <c r="H25" s="3" t="s">
        <v>1951</v>
      </c>
      <c r="I25">
        <v>1.3</v>
      </c>
    </row>
    <row r="26" spans="7:9" x14ac:dyDescent="0.55000000000000004">
      <c r="G26" t="str">
        <f>IF(_xlfn.CONCAT('77ID'!$D$8:$D$10)=H26,I26,"")</f>
        <v/>
      </c>
      <c r="H26" s="3" t="s">
        <v>1952</v>
      </c>
      <c r="I26">
        <v>0.78</v>
      </c>
    </row>
    <row r="27" spans="7:9" x14ac:dyDescent="0.55000000000000004">
      <c r="G27" t="str">
        <f>IF(_xlfn.CONCAT('77ID'!$D$8:$D$10)=H27,I27,"")</f>
        <v/>
      </c>
      <c r="H27" s="3" t="s">
        <v>1953</v>
      </c>
      <c r="I27">
        <v>0.85</v>
      </c>
    </row>
    <row r="28" spans="7:9" x14ac:dyDescent="0.55000000000000004">
      <c r="G28" t="str">
        <f>IF(_xlfn.CONCAT('77ID'!$D$8:$D$10)=H28,I28,"")</f>
        <v/>
      </c>
      <c r="H28" s="3" t="s">
        <v>1954</v>
      </c>
      <c r="I28">
        <v>0.9</v>
      </c>
    </row>
    <row r="29" spans="7:9" x14ac:dyDescent="0.55000000000000004">
      <c r="G29" t="str">
        <f>IF(_xlfn.CONCAT('77ID'!$D$8:$D$10)=H29,I29,"")</f>
        <v/>
      </c>
      <c r="H29" s="3" t="s">
        <v>1955</v>
      </c>
      <c r="I29">
        <v>1</v>
      </c>
    </row>
    <row r="30" spans="7:9" x14ac:dyDescent="0.55000000000000004">
      <c r="G30" t="str">
        <f>IF(_xlfn.CONCAT('77ID'!$D$8:$D$10)=H30,I30,"")</f>
        <v/>
      </c>
      <c r="H30" s="3" t="s">
        <v>1956</v>
      </c>
      <c r="I30">
        <v>1.1000000000000001</v>
      </c>
    </row>
    <row r="31" spans="7:9" x14ac:dyDescent="0.55000000000000004">
      <c r="G31">
        <f>IF(_xlfn.CONCAT('77ID'!$D$8:$D$10)=H31,I31,"")</f>
        <v>1.1639999999999999</v>
      </c>
      <c r="H31" s="3" t="s">
        <v>1957</v>
      </c>
      <c r="I31">
        <v>1.1639999999999999</v>
      </c>
    </row>
    <row r="32" spans="7:9" x14ac:dyDescent="0.55000000000000004">
      <c r="G32" t="str">
        <f>IF(_xlfn.CONCAT('77ID'!$D$8:$D$10)=H32,I32,"")</f>
        <v/>
      </c>
      <c r="H32" s="3" t="s">
        <v>1958</v>
      </c>
      <c r="I32">
        <v>1.2</v>
      </c>
    </row>
    <row r="33" spans="7:9" x14ac:dyDescent="0.55000000000000004">
      <c r="G33" t="str">
        <f>IF(_xlfn.CONCAT('77ID'!$D$8:$D$10)=H33,I33,"")</f>
        <v/>
      </c>
      <c r="H33" s="3" t="s">
        <v>1959</v>
      </c>
      <c r="I33">
        <v>1.3</v>
      </c>
    </row>
    <row r="34" spans="7:9" x14ac:dyDescent="0.55000000000000004">
      <c r="G34" t="str">
        <f>IF(_xlfn.CONCAT('77ID'!$D$8:$D$10)=H34,I34,"")</f>
        <v/>
      </c>
      <c r="H34" s="3" t="s">
        <v>1960</v>
      </c>
      <c r="I34">
        <v>0.8</v>
      </c>
    </row>
    <row r="35" spans="7:9" x14ac:dyDescent="0.55000000000000004">
      <c r="G35" t="str">
        <f>IF(_xlfn.CONCAT('77ID'!$D$8:$D$10)=H35,I35,"")</f>
        <v/>
      </c>
      <c r="H35" s="3" t="s">
        <v>1961</v>
      </c>
      <c r="I35">
        <v>0.873</v>
      </c>
    </row>
    <row r="36" spans="7:9" x14ac:dyDescent="0.55000000000000004">
      <c r="G36" t="str">
        <f>IF(_xlfn.CONCAT('77ID'!$D$8:$D$10)=H36,I36,"")</f>
        <v/>
      </c>
      <c r="H36" s="3" t="s">
        <v>1962</v>
      </c>
      <c r="I36">
        <v>0.9</v>
      </c>
    </row>
    <row r="37" spans="7:9" x14ac:dyDescent="0.55000000000000004">
      <c r="G37" t="str">
        <f>IF(_xlfn.CONCAT('77ID'!$D$8:$D$10)=H37,I37,"")</f>
        <v/>
      </c>
      <c r="H37" s="3" t="s">
        <v>1963</v>
      </c>
      <c r="I37">
        <v>1</v>
      </c>
    </row>
    <row r="38" spans="7:9" x14ac:dyDescent="0.55000000000000004">
      <c r="G38" t="str">
        <f>IF(_xlfn.CONCAT('77ID'!$D$8:$D$10)=H38,I38,"")</f>
        <v/>
      </c>
      <c r="H38" s="3" t="s">
        <v>1964</v>
      </c>
      <c r="I38">
        <v>1.1000000000000001</v>
      </c>
    </row>
    <row r="39" spans="7:9" x14ac:dyDescent="0.55000000000000004">
      <c r="G39" t="str">
        <f>IF(_xlfn.CONCAT('77ID'!$D$8:$D$10)=H39,I39,"")</f>
        <v/>
      </c>
      <c r="H39" s="3" t="s">
        <v>1965</v>
      </c>
      <c r="I39">
        <v>1.1599999999999999</v>
      </c>
    </row>
    <row r="40" spans="7:9" x14ac:dyDescent="0.55000000000000004">
      <c r="G40" t="str">
        <f>IF(_xlfn.CONCAT('77ID'!$D$8:$D$10)=H40,I40,"")</f>
        <v/>
      </c>
      <c r="H40" s="3" t="s">
        <v>1966</v>
      </c>
      <c r="I40">
        <v>1.2</v>
      </c>
    </row>
    <row r="41" spans="7:9" x14ac:dyDescent="0.55000000000000004">
      <c r="G41" t="str">
        <f>IF(_xlfn.CONCAT('77ID'!$D$8:$D$10)=H41,I41,"")</f>
        <v/>
      </c>
      <c r="H41" s="3" t="s">
        <v>1967</v>
      </c>
      <c r="I41">
        <v>1.3</v>
      </c>
    </row>
    <row r="42" spans="7:9" x14ac:dyDescent="0.55000000000000004">
      <c r="G42" t="str">
        <f>IF(_xlfn.CONCAT('77ID'!$D$8:$D$10)=H42,I42,"")</f>
        <v/>
      </c>
      <c r="H42" s="3" t="s">
        <v>1968</v>
      </c>
      <c r="I42">
        <v>0.8</v>
      </c>
    </row>
    <row r="43" spans="7:9" x14ac:dyDescent="0.55000000000000004">
      <c r="G43" t="str">
        <f>IF(_xlfn.CONCAT('77ID'!$D$8:$D$10)=H43,I43,"")</f>
        <v/>
      </c>
      <c r="H43" s="3" t="s">
        <v>1969</v>
      </c>
      <c r="I43">
        <v>0.873</v>
      </c>
    </row>
    <row r="44" spans="7:9" x14ac:dyDescent="0.55000000000000004">
      <c r="G44" t="str">
        <f>IF(_xlfn.CONCAT('77ID'!$D$8:$D$10)=H44,I44,"")</f>
        <v/>
      </c>
      <c r="H44" s="3" t="s">
        <v>1970</v>
      </c>
      <c r="I44">
        <v>0.9</v>
      </c>
    </row>
    <row r="45" spans="7:9" x14ac:dyDescent="0.55000000000000004">
      <c r="G45" t="str">
        <f>IF(_xlfn.CONCAT('77ID'!$D$8:$D$10)=H45,I45,"")</f>
        <v/>
      </c>
      <c r="H45" s="3" t="s">
        <v>1971</v>
      </c>
      <c r="I45">
        <v>1</v>
      </c>
    </row>
    <row r="46" spans="7:9" x14ac:dyDescent="0.55000000000000004">
      <c r="G46" t="str">
        <f>IF(_xlfn.CONCAT('77ID'!$D$8:$D$10)=H46,I46,"")</f>
        <v/>
      </c>
      <c r="H46" s="3" t="s">
        <v>1972</v>
      </c>
      <c r="I46">
        <v>1.1000000000000001</v>
      </c>
    </row>
    <row r="47" spans="7:9" x14ac:dyDescent="0.55000000000000004">
      <c r="G47" t="str">
        <f>IF(_xlfn.CONCAT('77ID'!$D$8:$D$10)=H47,I47,"")</f>
        <v/>
      </c>
      <c r="H47" s="3" t="s">
        <v>1973</v>
      </c>
      <c r="I47">
        <v>1.1599999999999999</v>
      </c>
    </row>
    <row r="48" spans="7:9" x14ac:dyDescent="0.55000000000000004">
      <c r="G48" t="str">
        <f>IF(_xlfn.CONCAT('77ID'!$D$8:$D$10)=H48,I48,"")</f>
        <v/>
      </c>
      <c r="H48" s="3" t="s">
        <v>1974</v>
      </c>
      <c r="I48">
        <v>1.2</v>
      </c>
    </row>
    <row r="49" spans="7:9" x14ac:dyDescent="0.55000000000000004">
      <c r="G49" t="str">
        <f>IF(_xlfn.CONCAT('77ID'!$D$8:$D$10)=H49,I49,"")</f>
        <v/>
      </c>
      <c r="H49" s="3" t="s">
        <v>1975</v>
      </c>
      <c r="I49">
        <v>1.3</v>
      </c>
    </row>
    <row r="50" spans="7:9" x14ac:dyDescent="0.55000000000000004">
      <c r="G50" t="str">
        <f>IF(_xlfn.CONCAT('77ID'!$D$8:$D$10)=H50,I50,"")</f>
        <v/>
      </c>
      <c r="H50" s="3" t="s">
        <v>1976</v>
      </c>
      <c r="I50">
        <v>0.8</v>
      </c>
    </row>
    <row r="51" spans="7:9" x14ac:dyDescent="0.55000000000000004">
      <c r="G51" t="str">
        <f>IF(_xlfn.CONCAT('77ID'!$D$8:$D$10)=H51,I51,"")</f>
        <v/>
      </c>
      <c r="H51" s="3" t="s">
        <v>1977</v>
      </c>
      <c r="I51">
        <v>0.88</v>
      </c>
    </row>
    <row r="52" spans="7:9" x14ac:dyDescent="0.55000000000000004">
      <c r="G52" t="str">
        <f>IF(_xlfn.CONCAT('77ID'!$D$8:$D$10)=H52,I52,"")</f>
        <v/>
      </c>
      <c r="H52" s="3" t="s">
        <v>1978</v>
      </c>
      <c r="I52">
        <v>1</v>
      </c>
    </row>
    <row r="53" spans="7:9" x14ac:dyDescent="0.55000000000000004">
      <c r="G53" t="str">
        <f>IF(_xlfn.CONCAT('77ID'!$D$8:$D$10)=H53,I53,"")</f>
        <v/>
      </c>
      <c r="H53" s="3" t="s">
        <v>1979</v>
      </c>
      <c r="I53">
        <v>1</v>
      </c>
    </row>
    <row r="54" spans="7:9" x14ac:dyDescent="0.55000000000000004">
      <c r="G54" t="str">
        <f>IF(_xlfn.CONCAT('77ID'!$D$8:$D$10)=H54,I54,"")</f>
        <v/>
      </c>
      <c r="H54" s="3" t="s">
        <v>1980</v>
      </c>
      <c r="I54">
        <v>1.1000000000000001</v>
      </c>
    </row>
    <row r="55" spans="7:9" x14ac:dyDescent="0.55000000000000004">
      <c r="G55" t="str">
        <f>IF(_xlfn.CONCAT('77ID'!$D$8:$D$10)=H55,I55,"")</f>
        <v/>
      </c>
      <c r="H55" s="3" t="s">
        <v>1981</v>
      </c>
      <c r="I55">
        <v>1.175</v>
      </c>
    </row>
    <row r="56" spans="7:9" x14ac:dyDescent="0.55000000000000004">
      <c r="G56" t="str">
        <f>IF(_xlfn.CONCAT('77ID'!$D$8:$D$10)=H56,I56,"")</f>
        <v/>
      </c>
      <c r="H56" s="3" t="s">
        <v>1982</v>
      </c>
      <c r="I56">
        <v>1.2</v>
      </c>
    </row>
    <row r="57" spans="7:9" x14ac:dyDescent="0.55000000000000004">
      <c r="G57" t="str">
        <f>IF(_xlfn.CONCAT('77ID'!$D$8:$D$10)=H57,I57,"")</f>
        <v/>
      </c>
      <c r="H57" s="3" t="s">
        <v>1983</v>
      </c>
      <c r="I57">
        <v>1.3</v>
      </c>
    </row>
    <row r="58" spans="7:9" x14ac:dyDescent="0.55000000000000004">
      <c r="G58" t="str">
        <f>IF(_xlfn.CONCAT('77ID'!$D$8:$D$10)=H58,I58,"")</f>
        <v/>
      </c>
      <c r="H58" s="3" t="s">
        <v>1984</v>
      </c>
      <c r="I58">
        <v>0.8</v>
      </c>
    </row>
    <row r="59" spans="7:9" x14ac:dyDescent="0.55000000000000004">
      <c r="G59" t="str">
        <f>IF(_xlfn.CONCAT('77ID'!$D$8:$D$10)=H59,I59,"")</f>
        <v/>
      </c>
      <c r="H59" s="3" t="s">
        <v>1985</v>
      </c>
      <c r="I59">
        <v>0.88</v>
      </c>
    </row>
    <row r="60" spans="7:9" x14ac:dyDescent="0.55000000000000004">
      <c r="G60" t="str">
        <f>IF(_xlfn.CONCAT('77ID'!$D$8:$D$10)=H60,I60,"")</f>
        <v/>
      </c>
      <c r="H60" s="3" t="s">
        <v>1986</v>
      </c>
      <c r="I60">
        <v>1</v>
      </c>
    </row>
    <row r="61" spans="7:9" x14ac:dyDescent="0.55000000000000004">
      <c r="G61" t="str">
        <f>IF(_xlfn.CONCAT('77ID'!$D$8:$D$10)=H61,I61,"")</f>
        <v/>
      </c>
      <c r="H61" s="3" t="s">
        <v>1987</v>
      </c>
      <c r="I61">
        <v>1</v>
      </c>
    </row>
    <row r="62" spans="7:9" x14ac:dyDescent="0.55000000000000004">
      <c r="G62" t="str">
        <f>IF(_xlfn.CONCAT('77ID'!$D$8:$D$10)=H62,I62,"")</f>
        <v/>
      </c>
      <c r="H62" s="3" t="s">
        <v>1988</v>
      </c>
      <c r="I62">
        <v>1.1000000000000001</v>
      </c>
    </row>
    <row r="63" spans="7:9" x14ac:dyDescent="0.55000000000000004">
      <c r="G63" t="str">
        <f>IF(_xlfn.CONCAT('77ID'!$D$8:$D$10)=H63,I63,"")</f>
        <v/>
      </c>
      <c r="H63" s="3" t="s">
        <v>1989</v>
      </c>
      <c r="I63">
        <v>1.175</v>
      </c>
    </row>
    <row r="64" spans="7:9" x14ac:dyDescent="0.55000000000000004">
      <c r="G64" t="str">
        <f>IF(_xlfn.CONCAT('77ID'!$D$8:$D$10)=H64,I64,"")</f>
        <v/>
      </c>
      <c r="H64" s="3" t="s">
        <v>1990</v>
      </c>
      <c r="I64">
        <v>1.2</v>
      </c>
    </row>
    <row r="65" spans="7:9" x14ac:dyDescent="0.55000000000000004">
      <c r="G65" t="str">
        <f>IF(_xlfn.CONCAT('77ID'!$D$8:$D$10)=H65,I65,"")</f>
        <v/>
      </c>
      <c r="H65" s="3" t="s">
        <v>1991</v>
      </c>
      <c r="I65">
        <v>1.3</v>
      </c>
    </row>
    <row r="66" spans="7:9" x14ac:dyDescent="0.55000000000000004">
      <c r="G66" t="str">
        <f>IF(_xlfn.CONCAT('77ID'!$D$8:$D$10)=H66,I66,"")</f>
        <v/>
      </c>
      <c r="H66" s="3" t="s">
        <v>1992</v>
      </c>
      <c r="I66">
        <v>0.8</v>
      </c>
    </row>
    <row r="67" spans="7:9" x14ac:dyDescent="0.55000000000000004">
      <c r="G67" t="str">
        <f>IF(_xlfn.CONCAT('77ID'!$D$8:$D$10)=H67,I67,"")</f>
        <v/>
      </c>
      <c r="H67" s="3" t="s">
        <v>1993</v>
      </c>
      <c r="I67">
        <v>0.83499999999999996</v>
      </c>
    </row>
    <row r="68" spans="7:9" x14ac:dyDescent="0.55000000000000004">
      <c r="G68" t="str">
        <f>IF(_xlfn.CONCAT('77ID'!$D$8:$D$10)=H68,I68,"")</f>
        <v/>
      </c>
      <c r="H68" s="3" t="s">
        <v>1994</v>
      </c>
      <c r="I68">
        <v>0.9</v>
      </c>
    </row>
    <row r="69" spans="7:9" x14ac:dyDescent="0.55000000000000004">
      <c r="G69" t="str">
        <f>IF(_xlfn.CONCAT('77ID'!$D$8:$D$10)=H69,I69,"")</f>
        <v/>
      </c>
      <c r="H69" s="3" t="s">
        <v>1995</v>
      </c>
      <c r="I69">
        <v>1</v>
      </c>
    </row>
    <row r="70" spans="7:9" x14ac:dyDescent="0.55000000000000004">
      <c r="G70" t="str">
        <f>IF(_xlfn.CONCAT('77ID'!$D$8:$D$10)=H70,I70,"")</f>
        <v/>
      </c>
      <c r="H70" s="3" t="s">
        <v>1996</v>
      </c>
      <c r="I70">
        <v>1</v>
      </c>
    </row>
    <row r="71" spans="7:9" x14ac:dyDescent="0.55000000000000004">
      <c r="G71" t="str">
        <f>IF(_xlfn.CONCAT('77ID'!$D$8:$D$10)=H71,I71,"")</f>
        <v/>
      </c>
      <c r="H71" s="3" t="s">
        <v>1997</v>
      </c>
      <c r="I71">
        <v>1.137</v>
      </c>
    </row>
    <row r="72" spans="7:9" x14ac:dyDescent="0.55000000000000004">
      <c r="G72" t="str">
        <f>IF(_xlfn.CONCAT('77ID'!$D$8:$D$10)=H72,I72,"")</f>
        <v/>
      </c>
      <c r="H72" s="3" t="s">
        <v>1998</v>
      </c>
      <c r="I72">
        <v>1.2</v>
      </c>
    </row>
    <row r="73" spans="7:9" x14ac:dyDescent="0.55000000000000004">
      <c r="G73" t="str">
        <f>IF(_xlfn.CONCAT('77ID'!$D$8:$D$10)=H73,I73,"")</f>
        <v/>
      </c>
      <c r="H73" s="3" t="s">
        <v>1999</v>
      </c>
      <c r="I73">
        <v>1.3</v>
      </c>
    </row>
    <row r="74" spans="7:9" x14ac:dyDescent="0.55000000000000004">
      <c r="G74" t="str">
        <f>IF(_xlfn.CONCAT('77ID'!$D$8:$D$10)=H74,I74,"")</f>
        <v/>
      </c>
      <c r="H74" s="3" t="s">
        <v>2000</v>
      </c>
      <c r="I74">
        <v>0.8</v>
      </c>
    </row>
    <row r="75" spans="7:9" x14ac:dyDescent="0.55000000000000004">
      <c r="G75" t="str">
        <f>IF(_xlfn.CONCAT('77ID'!$D$8:$D$10)=H75,I75,"")</f>
        <v/>
      </c>
      <c r="H75" s="3" t="s">
        <v>2001</v>
      </c>
      <c r="I75">
        <v>0.83499999999999996</v>
      </c>
    </row>
    <row r="76" spans="7:9" x14ac:dyDescent="0.55000000000000004">
      <c r="G76" t="str">
        <f>IF(_xlfn.CONCAT('77ID'!$D$8:$D$10)=H76,I76,"")</f>
        <v/>
      </c>
      <c r="H76" s="3" t="s">
        <v>2002</v>
      </c>
      <c r="I76">
        <v>0.9</v>
      </c>
    </row>
    <row r="77" spans="7:9" x14ac:dyDescent="0.55000000000000004">
      <c r="G77" t="str">
        <f>IF(_xlfn.CONCAT('77ID'!$D$8:$D$10)=H77,I77,"")</f>
        <v/>
      </c>
      <c r="H77" s="3" t="s">
        <v>2003</v>
      </c>
      <c r="I77">
        <v>1</v>
      </c>
    </row>
    <row r="78" spans="7:9" x14ac:dyDescent="0.55000000000000004">
      <c r="G78" t="str">
        <f>IF(_xlfn.CONCAT('77ID'!$D$8:$D$10)=H78,I78,"")</f>
        <v/>
      </c>
      <c r="H78" s="3" t="s">
        <v>2004</v>
      </c>
      <c r="I78">
        <v>1</v>
      </c>
    </row>
    <row r="79" spans="7:9" x14ac:dyDescent="0.55000000000000004">
      <c r="G79" t="str">
        <f>IF(_xlfn.CONCAT('77ID'!$D$8:$D$10)=H79,I79,"")</f>
        <v/>
      </c>
      <c r="H79" s="3" t="s">
        <v>2005</v>
      </c>
      <c r="I79">
        <v>1.137</v>
      </c>
    </row>
    <row r="80" spans="7:9" x14ac:dyDescent="0.55000000000000004">
      <c r="G80" t="str">
        <f>IF(_xlfn.CONCAT('77ID'!$D$8:$D$10)=H80,I80,"")</f>
        <v/>
      </c>
      <c r="H80" s="3" t="s">
        <v>2006</v>
      </c>
      <c r="I80">
        <v>1.2</v>
      </c>
    </row>
    <row r="81" spans="7:9" x14ac:dyDescent="0.55000000000000004">
      <c r="G81" t="str">
        <f>IF(_xlfn.CONCAT('77ID'!$D$8:$D$10)=H81,I81,"")</f>
        <v/>
      </c>
      <c r="H81" s="3" t="s">
        <v>2007</v>
      </c>
      <c r="I81">
        <v>1.3</v>
      </c>
    </row>
    <row r="82" spans="7:9" x14ac:dyDescent="0.55000000000000004">
      <c r="G82" t="str">
        <f>IF(_xlfn.CONCAT('77ID'!$D$8:$D$10)=H82,I82,"")</f>
        <v/>
      </c>
      <c r="H82" s="3" t="s">
        <v>2008</v>
      </c>
      <c r="I82">
        <v>0.74</v>
      </c>
    </row>
    <row r="83" spans="7:9" x14ac:dyDescent="0.55000000000000004">
      <c r="G83" t="str">
        <f>IF(_xlfn.CONCAT('77ID'!$D$8:$D$10)=H83,I83,"")</f>
        <v/>
      </c>
      <c r="H83" s="3" t="s">
        <v>2009</v>
      </c>
      <c r="I83">
        <v>0.82</v>
      </c>
    </row>
    <row r="84" spans="7:9" x14ac:dyDescent="0.55000000000000004">
      <c r="G84" t="str">
        <f>IF(_xlfn.CONCAT('77ID'!$D$8:$D$10)=H84,I84,"")</f>
        <v/>
      </c>
      <c r="H84" s="3" t="s">
        <v>2010</v>
      </c>
      <c r="I84">
        <v>0.9</v>
      </c>
    </row>
    <row r="85" spans="7:9" x14ac:dyDescent="0.55000000000000004">
      <c r="G85" t="str">
        <f>IF(_xlfn.CONCAT('77ID'!$D$8:$D$10)=H85,I85,"")</f>
        <v/>
      </c>
      <c r="H85" s="3" t="s">
        <v>2011</v>
      </c>
      <c r="I85">
        <v>1</v>
      </c>
    </row>
    <row r="86" spans="7:9" x14ac:dyDescent="0.55000000000000004">
      <c r="G86" t="str">
        <f>IF(_xlfn.CONCAT('77ID'!$D$8:$D$10)=H86,I86,"")</f>
        <v/>
      </c>
      <c r="H86" s="3" t="s">
        <v>2012</v>
      </c>
      <c r="I86">
        <v>1</v>
      </c>
    </row>
    <row r="87" spans="7:9" x14ac:dyDescent="0.55000000000000004">
      <c r="G87" t="str">
        <f>IF(_xlfn.CONCAT('77ID'!$D$8:$D$10)=H87,I87,"")</f>
        <v/>
      </c>
      <c r="H87" s="3" t="s">
        <v>2013</v>
      </c>
      <c r="I87">
        <v>1.1180000000000001</v>
      </c>
    </row>
    <row r="88" spans="7:9" x14ac:dyDescent="0.55000000000000004">
      <c r="G88" t="str">
        <f>IF(_xlfn.CONCAT('77ID'!$D$8:$D$10)=H88,I88,"")</f>
        <v/>
      </c>
      <c r="H88" s="3" t="s">
        <v>2014</v>
      </c>
      <c r="I88">
        <v>1.2</v>
      </c>
    </row>
    <row r="89" spans="7:9" x14ac:dyDescent="0.55000000000000004">
      <c r="G89" t="str">
        <f>IF(_xlfn.CONCAT('77ID'!$D$8:$D$10)=H89,I89,"")</f>
        <v/>
      </c>
      <c r="H89" s="3" t="s">
        <v>2015</v>
      </c>
      <c r="I89">
        <v>1.3</v>
      </c>
    </row>
    <row r="90" spans="7:9" x14ac:dyDescent="0.55000000000000004">
      <c r="G90" t="str">
        <f>IF(_xlfn.CONCAT('77ID'!$D$8:$D$10)=H90,I90,"")</f>
        <v/>
      </c>
      <c r="H90" s="3" t="s">
        <v>2016</v>
      </c>
      <c r="I90">
        <v>0.75</v>
      </c>
    </row>
    <row r="91" spans="7:9" x14ac:dyDescent="0.55000000000000004">
      <c r="G91" t="str">
        <f>IF(_xlfn.CONCAT('77ID'!$D$8:$D$10)=H91,I91,"")</f>
        <v/>
      </c>
      <c r="H91" s="3" t="s">
        <v>2017</v>
      </c>
      <c r="I91">
        <v>0.82</v>
      </c>
    </row>
    <row r="92" spans="7:9" x14ac:dyDescent="0.55000000000000004">
      <c r="G92" t="str">
        <f>IF(_xlfn.CONCAT('77ID'!$D$8:$D$10)=H92,I92,"")</f>
        <v/>
      </c>
      <c r="H92" s="3" t="s">
        <v>2018</v>
      </c>
      <c r="I92">
        <v>0.9</v>
      </c>
    </row>
    <row r="93" spans="7:9" x14ac:dyDescent="0.55000000000000004">
      <c r="G93" t="str">
        <f>IF(_xlfn.CONCAT('77ID'!$D$8:$D$10)=H93,I93,"")</f>
        <v/>
      </c>
      <c r="H93" s="3" t="s">
        <v>2019</v>
      </c>
      <c r="I93">
        <v>1</v>
      </c>
    </row>
    <row r="94" spans="7:9" x14ac:dyDescent="0.55000000000000004">
      <c r="G94" t="str">
        <f>IF(_xlfn.CONCAT('77ID'!$D$8:$D$10)=H94,I94,"")</f>
        <v/>
      </c>
      <c r="H94" s="3" t="s">
        <v>2020</v>
      </c>
      <c r="I94">
        <v>1</v>
      </c>
    </row>
    <row r="95" spans="7:9" x14ac:dyDescent="0.55000000000000004">
      <c r="G95" t="str">
        <f>IF(_xlfn.CONCAT('77ID'!$D$8:$D$10)=H95,I95,"")</f>
        <v/>
      </c>
      <c r="H95" s="3" t="s">
        <v>2021</v>
      </c>
      <c r="I95">
        <v>1.127</v>
      </c>
    </row>
    <row r="96" spans="7:9" x14ac:dyDescent="0.55000000000000004">
      <c r="G96" t="str">
        <f>IF(_xlfn.CONCAT('77ID'!$D$8:$D$10)=H96,I96,"")</f>
        <v/>
      </c>
      <c r="H96" s="3" t="s">
        <v>2022</v>
      </c>
      <c r="I96">
        <v>1.2</v>
      </c>
    </row>
    <row r="97" spans="7:9" x14ac:dyDescent="0.55000000000000004">
      <c r="G97" t="str">
        <f>IF(_xlfn.CONCAT('77ID'!$D$8:$D$10)=H97,I97,"")</f>
        <v/>
      </c>
      <c r="H97" s="3" t="s">
        <v>2023</v>
      </c>
      <c r="I97">
        <v>1.3</v>
      </c>
    </row>
    <row r="98" spans="7:9" x14ac:dyDescent="0.55000000000000004">
      <c r="G98" t="str">
        <f>IF(_xlfn.CONCAT('77ID'!$D$8:$D$10)=H98,I98,"")</f>
        <v/>
      </c>
      <c r="H98" s="3" t="s">
        <v>2024</v>
      </c>
      <c r="I98">
        <v>0.8</v>
      </c>
    </row>
    <row r="99" spans="7:9" x14ac:dyDescent="0.55000000000000004">
      <c r="G99" t="str">
        <f>IF(_xlfn.CONCAT('77ID'!$D$8:$D$10)=H99,I99,"")</f>
        <v/>
      </c>
      <c r="H99" s="3" t="s">
        <v>2025</v>
      </c>
      <c r="I99">
        <v>0.83499999999999996</v>
      </c>
    </row>
    <row r="100" spans="7:9" x14ac:dyDescent="0.55000000000000004">
      <c r="G100" t="str">
        <f>IF(_xlfn.CONCAT('77ID'!$D$8:$D$10)=H100,I100,"")</f>
        <v/>
      </c>
      <c r="H100" s="3" t="s">
        <v>2026</v>
      </c>
      <c r="I100">
        <v>0.9</v>
      </c>
    </row>
    <row r="101" spans="7:9" x14ac:dyDescent="0.55000000000000004">
      <c r="G101" t="str">
        <f>IF(_xlfn.CONCAT('77ID'!$D$8:$D$10)=H101,I101,"")</f>
        <v/>
      </c>
      <c r="H101" s="3" t="s">
        <v>2027</v>
      </c>
      <c r="I101">
        <v>1</v>
      </c>
    </row>
    <row r="102" spans="7:9" x14ac:dyDescent="0.55000000000000004">
      <c r="G102" t="str">
        <f>IF(_xlfn.CONCAT('77ID'!$D$8:$D$10)=H102,I102,"")</f>
        <v/>
      </c>
      <c r="H102" s="3" t="s">
        <v>2028</v>
      </c>
      <c r="I102">
        <v>1</v>
      </c>
    </row>
    <row r="103" spans="7:9" x14ac:dyDescent="0.55000000000000004">
      <c r="G103" t="str">
        <f>IF(_xlfn.CONCAT('77ID'!$D$8:$D$10)=H103,I103,"")</f>
        <v/>
      </c>
      <c r="H103" s="3" t="s">
        <v>2029</v>
      </c>
      <c r="I103">
        <v>1.137</v>
      </c>
    </row>
    <row r="104" spans="7:9" x14ac:dyDescent="0.55000000000000004">
      <c r="G104" t="str">
        <f>IF(_xlfn.CONCAT('77ID'!$D$8:$D$10)=H104,I104,"")</f>
        <v/>
      </c>
      <c r="H104" s="3" t="s">
        <v>2030</v>
      </c>
      <c r="I104">
        <v>1.2</v>
      </c>
    </row>
    <row r="105" spans="7:9" x14ac:dyDescent="0.55000000000000004">
      <c r="G105" t="str">
        <f>IF(_xlfn.CONCAT('77ID'!$D$8:$D$10)=H105,I105,"")</f>
        <v/>
      </c>
      <c r="H105" s="3" t="s">
        <v>2031</v>
      </c>
      <c r="I105">
        <v>1.3</v>
      </c>
    </row>
    <row r="106" spans="7:9" x14ac:dyDescent="0.55000000000000004">
      <c r="G106" t="str">
        <f>IF(_xlfn.CONCAT('77ID'!$D$8:$D$10)=H106,I106,"")</f>
        <v/>
      </c>
      <c r="H106" s="3" t="s">
        <v>2032</v>
      </c>
      <c r="I106">
        <v>0.8</v>
      </c>
    </row>
    <row r="107" spans="7:9" x14ac:dyDescent="0.55000000000000004">
      <c r="G107" t="str">
        <f>IF(_xlfn.CONCAT('77ID'!$D$8:$D$10)=H107,I107,"")</f>
        <v/>
      </c>
      <c r="H107" s="3" t="s">
        <v>2033</v>
      </c>
      <c r="I107">
        <v>0.83499999999999996</v>
      </c>
    </row>
    <row r="108" spans="7:9" x14ac:dyDescent="0.55000000000000004">
      <c r="G108" t="str">
        <f>IF(_xlfn.CONCAT('77ID'!$D$8:$D$10)=H108,I108,"")</f>
        <v/>
      </c>
      <c r="H108" s="3" t="s">
        <v>2034</v>
      </c>
      <c r="I108">
        <v>0.9</v>
      </c>
    </row>
    <row r="109" spans="7:9" x14ac:dyDescent="0.55000000000000004">
      <c r="G109" t="str">
        <f>IF(_xlfn.CONCAT('77ID'!$D$8:$D$10)=H109,I109,"")</f>
        <v/>
      </c>
      <c r="H109" s="3" t="s">
        <v>2035</v>
      </c>
      <c r="I109">
        <v>1</v>
      </c>
    </row>
    <row r="110" spans="7:9" x14ac:dyDescent="0.55000000000000004">
      <c r="G110" t="str">
        <f>IF(_xlfn.CONCAT('77ID'!$D$8:$D$10)=H110,I110,"")</f>
        <v/>
      </c>
      <c r="H110" s="3" t="s">
        <v>2036</v>
      </c>
      <c r="I110">
        <v>1</v>
      </c>
    </row>
    <row r="111" spans="7:9" x14ac:dyDescent="0.55000000000000004">
      <c r="G111" t="str">
        <f>IF(_xlfn.CONCAT('77ID'!$D$8:$D$10)=H111,I111,"")</f>
        <v/>
      </c>
      <c r="H111" s="3" t="s">
        <v>2037</v>
      </c>
      <c r="I111">
        <v>1.137</v>
      </c>
    </row>
    <row r="112" spans="7:9" x14ac:dyDescent="0.55000000000000004">
      <c r="G112" t="str">
        <f>IF(_xlfn.CONCAT('77ID'!$D$8:$D$10)=H112,I112,"")</f>
        <v/>
      </c>
      <c r="H112" s="3" t="s">
        <v>2038</v>
      </c>
      <c r="I112">
        <v>1.2</v>
      </c>
    </row>
    <row r="113" spans="7:9" x14ac:dyDescent="0.55000000000000004">
      <c r="G113" t="str">
        <f>IF(_xlfn.CONCAT('77ID'!$D$8:$D$10)=H113,I113,"")</f>
        <v/>
      </c>
      <c r="H113" s="3" t="s">
        <v>2039</v>
      </c>
      <c r="I113">
        <v>1.3</v>
      </c>
    </row>
    <row r="114" spans="7:9" x14ac:dyDescent="0.55000000000000004">
      <c r="G114" t="str">
        <f>IF(_xlfn.CONCAT('77ID'!$D$8:$D$10)=H114,I114,"")</f>
        <v/>
      </c>
      <c r="H114" s="3" t="s">
        <v>2040</v>
      </c>
      <c r="I114">
        <v>0.75</v>
      </c>
    </row>
    <row r="115" spans="7:9" x14ac:dyDescent="0.55000000000000004">
      <c r="G115" t="str">
        <f>IF(_xlfn.CONCAT('77ID'!$D$8:$D$10)=H115,I115,"")</f>
        <v/>
      </c>
      <c r="H115" s="3" t="s">
        <v>2041</v>
      </c>
      <c r="I115">
        <v>0.82</v>
      </c>
    </row>
    <row r="116" spans="7:9" x14ac:dyDescent="0.55000000000000004">
      <c r="G116" t="str">
        <f>IF(_xlfn.CONCAT('77ID'!$D$8:$D$10)=H116,I116,"")</f>
        <v/>
      </c>
      <c r="H116" s="3" t="s">
        <v>2042</v>
      </c>
      <c r="I116">
        <v>0.9</v>
      </c>
    </row>
    <row r="117" spans="7:9" x14ac:dyDescent="0.55000000000000004">
      <c r="G117" t="str">
        <f>IF(_xlfn.CONCAT('77ID'!$D$8:$D$10)=H117,I117,"")</f>
        <v/>
      </c>
      <c r="H117" s="3" t="s">
        <v>2043</v>
      </c>
      <c r="I117">
        <v>1</v>
      </c>
    </row>
    <row r="118" spans="7:9" x14ac:dyDescent="0.55000000000000004">
      <c r="G118" t="str">
        <f>IF(_xlfn.CONCAT('77ID'!$D$8:$D$10)=H118,I118,"")</f>
        <v/>
      </c>
      <c r="H118" s="3" t="s">
        <v>2044</v>
      </c>
      <c r="I118">
        <v>1.1000000000000001</v>
      </c>
    </row>
    <row r="119" spans="7:9" x14ac:dyDescent="0.55000000000000004">
      <c r="G119" t="str">
        <f>IF(_xlfn.CONCAT('77ID'!$D$8:$D$10)=H119,I119,"")</f>
        <v/>
      </c>
      <c r="H119" s="3" t="s">
        <v>2045</v>
      </c>
      <c r="I119">
        <v>1.127</v>
      </c>
    </row>
    <row r="120" spans="7:9" x14ac:dyDescent="0.55000000000000004">
      <c r="G120" t="str">
        <f>IF(_xlfn.CONCAT('77ID'!$D$8:$D$10)=H120,I120,"")</f>
        <v/>
      </c>
      <c r="H120" s="3" t="s">
        <v>2046</v>
      </c>
      <c r="I120">
        <v>1.2</v>
      </c>
    </row>
    <row r="121" spans="7:9" x14ac:dyDescent="0.55000000000000004">
      <c r="G121" t="str">
        <f>IF(_xlfn.CONCAT('77ID'!$D$8:$D$10)=H121,I121,"")</f>
        <v/>
      </c>
      <c r="H121" s="3" t="s">
        <v>2047</v>
      </c>
      <c r="I121">
        <v>1.3</v>
      </c>
    </row>
    <row r="122" spans="7:9" x14ac:dyDescent="0.55000000000000004">
      <c r="G122" t="str">
        <f>IF(_xlfn.CONCAT('77ID'!$D$8:$D$10)=H122,I122,"")</f>
        <v/>
      </c>
      <c r="H122" s="3" t="s">
        <v>2048</v>
      </c>
      <c r="I122">
        <v>0.75</v>
      </c>
    </row>
    <row r="123" spans="7:9" x14ac:dyDescent="0.55000000000000004">
      <c r="G123" t="str">
        <f>IF(_xlfn.CONCAT('77ID'!$D$8:$D$10)=H123,I123,"")</f>
        <v/>
      </c>
      <c r="H123" s="3" t="s">
        <v>2049</v>
      </c>
      <c r="I123">
        <v>0.82</v>
      </c>
    </row>
    <row r="124" spans="7:9" x14ac:dyDescent="0.55000000000000004">
      <c r="G124" t="str">
        <f>IF(_xlfn.CONCAT('77ID'!$D$8:$D$10)=H124,I124,"")</f>
        <v/>
      </c>
      <c r="H124" s="3" t="s">
        <v>2050</v>
      </c>
      <c r="I124">
        <v>0.9</v>
      </c>
    </row>
    <row r="125" spans="7:9" x14ac:dyDescent="0.55000000000000004">
      <c r="G125" t="str">
        <f>IF(_xlfn.CONCAT('77ID'!$D$8:$D$10)=H125,I125,"")</f>
        <v/>
      </c>
      <c r="H125" s="3" t="s">
        <v>2051</v>
      </c>
      <c r="I125">
        <v>1</v>
      </c>
    </row>
    <row r="126" spans="7:9" x14ac:dyDescent="0.55000000000000004">
      <c r="G126" t="str">
        <f>IF(_xlfn.CONCAT('77ID'!$D$8:$D$10)=H126,I126,"")</f>
        <v/>
      </c>
      <c r="H126" s="3" t="s">
        <v>2052</v>
      </c>
      <c r="I126">
        <v>1.1000000000000001</v>
      </c>
    </row>
    <row r="127" spans="7:9" x14ac:dyDescent="0.55000000000000004">
      <c r="G127" t="str">
        <f>IF(_xlfn.CONCAT('77ID'!$D$8:$D$10)=H127,I127,"")</f>
        <v/>
      </c>
      <c r="H127" s="3" t="s">
        <v>2053</v>
      </c>
      <c r="I127">
        <v>1.127</v>
      </c>
    </row>
    <row r="128" spans="7:9" x14ac:dyDescent="0.55000000000000004">
      <c r="G128" t="str">
        <f>IF(_xlfn.CONCAT('77ID'!$D$8:$D$10)=H128,I128,"")</f>
        <v/>
      </c>
      <c r="H128" s="3" t="s">
        <v>2054</v>
      </c>
      <c r="I128">
        <v>1.2</v>
      </c>
    </row>
    <row r="129" spans="7:9" x14ac:dyDescent="0.55000000000000004">
      <c r="G129" t="str">
        <f>IF(_xlfn.CONCAT('77ID'!$D$8:$D$10)=H129,I129,"")</f>
        <v/>
      </c>
      <c r="H129" s="3" t="s">
        <v>2055</v>
      </c>
      <c r="I129">
        <v>1.3</v>
      </c>
    </row>
    <row r="130" spans="7:9" x14ac:dyDescent="0.55000000000000004">
      <c r="G130" t="str">
        <f>IF(_xlfn.CONCAT('77ID'!$D$8:$D$10)=H130,I130,"")</f>
        <v/>
      </c>
      <c r="H130" s="3"/>
    </row>
    <row r="131" spans="7:9" x14ac:dyDescent="0.55000000000000004">
      <c r="G131" t="str">
        <f>IF(_xlfn.CONCAT('77ID'!$D$8:$D$10)=H131,I131,"")</f>
        <v/>
      </c>
      <c r="H131" s="3"/>
    </row>
    <row r="132" spans="7:9" x14ac:dyDescent="0.55000000000000004">
      <c r="G132" t="str">
        <f>IF(_xlfn.CONCAT('77ID'!$D$8:$D$10)=H132,I132,"")</f>
        <v/>
      </c>
      <c r="H132" s="3"/>
    </row>
    <row r="133" spans="7:9" x14ac:dyDescent="0.55000000000000004">
      <c r="G133" t="str">
        <f>IF(_xlfn.CONCAT('77ID'!$D$8:$D$10)=H133,I133,"")</f>
        <v/>
      </c>
      <c r="H133" s="3"/>
    </row>
    <row r="134" spans="7:9" x14ac:dyDescent="0.55000000000000004">
      <c r="G134" t="str">
        <f>IF(_xlfn.CONCAT('77ID'!$D$8:$D$10)=H134,I134,"")</f>
        <v/>
      </c>
      <c r="H134" s="3"/>
    </row>
    <row r="135" spans="7:9" x14ac:dyDescent="0.55000000000000004">
      <c r="G135" t="str">
        <f>IF(_xlfn.CONCAT('77ID'!$D$8:$D$10)=H135,I135,"")</f>
        <v/>
      </c>
      <c r="H135" s="3"/>
    </row>
    <row r="136" spans="7:9" x14ac:dyDescent="0.55000000000000004">
      <c r="G136" t="str">
        <f>IF(_xlfn.CONCAT('77ID'!$D$8:$D$10)=H136,I136,"")</f>
        <v/>
      </c>
      <c r="H136" s="3"/>
    </row>
    <row r="137" spans="7:9" x14ac:dyDescent="0.55000000000000004">
      <c r="G137" t="str">
        <f>IF(_xlfn.CONCAT('77ID'!$D$8:$D$10)=H137,I137,"")</f>
        <v/>
      </c>
      <c r="H137" s="3"/>
    </row>
    <row r="138" spans="7:9" x14ac:dyDescent="0.55000000000000004">
      <c r="G138" t="str">
        <f>IF(_xlfn.CONCAT('77ID'!$D$8:$D$10)=H138,I138,"")</f>
        <v/>
      </c>
      <c r="H138" s="3"/>
    </row>
    <row r="139" spans="7:9" x14ac:dyDescent="0.55000000000000004">
      <c r="G139" t="str">
        <f>IF(_xlfn.CONCAT('77ID'!$D$8:$D$10)=H139,I139,"")</f>
        <v/>
      </c>
      <c r="H139" s="3"/>
    </row>
    <row r="140" spans="7:9" x14ac:dyDescent="0.55000000000000004">
      <c r="G140" t="str">
        <f>IF(_xlfn.CONCAT('77ID'!$D$8:$D$10)=H140,I140,"")</f>
        <v/>
      </c>
    </row>
    <row r="141" spans="7:9" x14ac:dyDescent="0.55000000000000004">
      <c r="G141" t="str">
        <f>IF(_xlfn.CONCAT('77ID'!$D$8:$D$10)=H141,I141,"")</f>
        <v/>
      </c>
    </row>
    <row r="142" spans="7:9" x14ac:dyDescent="0.55000000000000004">
      <c r="G142" t="str">
        <f>IF(_xlfn.CONCAT('77ID'!$D$8:$D$10)=H142,I142,"")</f>
        <v/>
      </c>
    </row>
    <row r="143" spans="7:9" x14ac:dyDescent="0.55000000000000004">
      <c r="G143" t="str">
        <f>IF(_xlfn.CONCAT('77ID'!$D$8:$D$10)=H143,I143,"")</f>
        <v/>
      </c>
    </row>
    <row r="144" spans="7:9" x14ac:dyDescent="0.55000000000000004">
      <c r="G144" t="str">
        <f>IF(_xlfn.CONCAT('77ID'!$D$8:$D$10)=H144,I144,"")</f>
        <v/>
      </c>
    </row>
    <row r="145" spans="7:8" x14ac:dyDescent="0.55000000000000004">
      <c r="G145" t="str">
        <f>IF(_xlfn.CONCAT('77ID'!$D$8:$D$10)=H145,I145,"")</f>
        <v/>
      </c>
    </row>
    <row r="146" spans="7:8" x14ac:dyDescent="0.55000000000000004">
      <c r="G146" t="str">
        <f>IF(_xlfn.CONCAT('77ID'!$D$8:$D$10)=H146,I146,"")</f>
        <v/>
      </c>
    </row>
    <row r="147" spans="7:8" x14ac:dyDescent="0.55000000000000004">
      <c r="G147" t="str">
        <f>IF(_xlfn.CONCAT('77ID'!$D$8:$D$10)=H147,I147,"")</f>
        <v/>
      </c>
    </row>
    <row r="148" spans="7:8" x14ac:dyDescent="0.55000000000000004">
      <c r="G148" t="str">
        <f>IF(_xlfn.CONCAT('77ID'!$D$8:$D$10)=H148,I148,"")</f>
        <v/>
      </c>
    </row>
    <row r="149" spans="7:8" x14ac:dyDescent="0.55000000000000004">
      <c r="G149" t="str">
        <f>IF(_xlfn.CONCAT('77ID'!$D$8:$D$10)=H149,I149,"")</f>
        <v/>
      </c>
    </row>
    <row r="150" spans="7:8" x14ac:dyDescent="0.55000000000000004">
      <c r="G150" t="str">
        <f>IF(_xlfn.CONCAT('77ID'!$D$8:$D$10)=H150,I150,"")</f>
        <v/>
      </c>
    </row>
    <row r="151" spans="7:8" x14ac:dyDescent="0.55000000000000004">
      <c r="G151" t="str">
        <f>IF(_xlfn.CONCAT('77ID'!$D$8:$D$10)=H151,I151,"")</f>
        <v/>
      </c>
    </row>
    <row r="152" spans="7:8" x14ac:dyDescent="0.55000000000000004">
      <c r="G152" t="str">
        <f>IF(_xlfn.CONCAT('77ID'!$D$8:$D$10)=H152,I152,"")</f>
        <v/>
      </c>
      <c r="H152" s="5"/>
    </row>
    <row r="153" spans="7:8" x14ac:dyDescent="0.55000000000000004">
      <c r="G153" t="str">
        <f>IF(_xlfn.CONCAT('77ID'!$D$8:$D$10)=H153,I153,"")</f>
        <v/>
      </c>
      <c r="H153" s="5"/>
    </row>
    <row r="154" spans="7:8" x14ac:dyDescent="0.55000000000000004">
      <c r="G154" t="str">
        <f>IF(_xlfn.CONCAT('77ID'!$D$8:$D$10)=H154,I154,"")</f>
        <v/>
      </c>
      <c r="H154" s="3"/>
    </row>
    <row r="155" spans="7:8" x14ac:dyDescent="0.55000000000000004">
      <c r="G155" t="str">
        <f>IF(_xlfn.CONCAT('77ID'!$D$8:$D$10)=H155,I155,"")</f>
        <v/>
      </c>
      <c r="H155" s="3"/>
    </row>
    <row r="156" spans="7:8" x14ac:dyDescent="0.55000000000000004">
      <c r="G156" t="str">
        <f>IF(_xlfn.CONCAT('77ID'!$D$8:$D$10)=H156,I156,"")</f>
        <v/>
      </c>
      <c r="H156" s="3"/>
    </row>
    <row r="157" spans="7:8" x14ac:dyDescent="0.55000000000000004">
      <c r="G157" t="str">
        <f>IF(_xlfn.CONCAT('77ID'!$D$8:$D$10)=H157,I157,"")</f>
        <v/>
      </c>
      <c r="H157" s="3"/>
    </row>
    <row r="158" spans="7:8" x14ac:dyDescent="0.55000000000000004">
      <c r="G158" t="str">
        <f>IF(_xlfn.CONCAT('77ID'!$D$8:$D$10)=H158,I158,"")</f>
        <v/>
      </c>
      <c r="H158" s="3"/>
    </row>
    <row r="159" spans="7:8" x14ac:dyDescent="0.55000000000000004">
      <c r="G159" t="str">
        <f>IF(_xlfn.CONCAT('77ID'!$D$8:$D$10)=H159,I159,"")</f>
        <v/>
      </c>
      <c r="H159" s="3"/>
    </row>
    <row r="160" spans="7:8" x14ac:dyDescent="0.55000000000000004">
      <c r="G160" t="str">
        <f>IF(_xlfn.CONCAT('77ID'!$D$8:$D$10)=H160,I160,"")</f>
        <v/>
      </c>
      <c r="H160" s="3"/>
    </row>
    <row r="161" spans="7:8" x14ac:dyDescent="0.55000000000000004">
      <c r="G161" t="str">
        <f>IF(_xlfn.CONCAT('77ID'!$D$8:$D$10)=H161,I161,"")</f>
        <v/>
      </c>
      <c r="H161" s="3"/>
    </row>
    <row r="162" spans="7:8" x14ac:dyDescent="0.55000000000000004">
      <c r="G162" t="str">
        <f>IF(_xlfn.CONCAT('77ID'!$D$8:$D$10)=H162,I162,"")</f>
        <v/>
      </c>
    </row>
    <row r="163" spans="7:8" x14ac:dyDescent="0.55000000000000004">
      <c r="G163" t="str">
        <f>IF(_xlfn.CONCAT('77ID'!$D$8:$D$10)=H163,I163,"")</f>
        <v/>
      </c>
    </row>
    <row r="164" spans="7:8" x14ac:dyDescent="0.55000000000000004">
      <c r="G164" t="str">
        <f>IF(_xlfn.CONCAT('77ID'!$D$8:$D$10)=H164,I164,"")</f>
        <v/>
      </c>
    </row>
    <row r="165" spans="7:8" x14ac:dyDescent="0.55000000000000004">
      <c r="G165" t="str">
        <f>IF(_xlfn.CONCAT('77ID'!$D$8:$D$10)=H165,I165,"")</f>
        <v/>
      </c>
    </row>
    <row r="166" spans="7:8" x14ac:dyDescent="0.55000000000000004">
      <c r="G166" t="str">
        <f>IF(_xlfn.CONCAT('77ID'!$D$8:$D$10)=H166,I166,"")</f>
        <v/>
      </c>
    </row>
    <row r="167" spans="7:8" x14ac:dyDescent="0.55000000000000004">
      <c r="G167" t="str">
        <f>IF(_xlfn.CONCAT('77ID'!$D$8:$D$10)=H167,I167,"")</f>
        <v/>
      </c>
    </row>
    <row r="168" spans="7:8" x14ac:dyDescent="0.55000000000000004">
      <c r="G168" t="str">
        <f>IF(_xlfn.CONCAT('77ID'!$D$8:$D$10)=H168,I168,"")</f>
        <v/>
      </c>
    </row>
    <row r="169" spans="7:8" x14ac:dyDescent="0.55000000000000004">
      <c r="G169" t="str">
        <f>IF(_xlfn.CONCAT('77ID'!$D$8:$D$10)=H169,I169,"")</f>
        <v/>
      </c>
    </row>
    <row r="170" spans="7:8" x14ac:dyDescent="0.55000000000000004">
      <c r="G170" t="str">
        <f>IF(_xlfn.CONCAT('77ID'!$D$8:$D$10)=H170,I170,"")</f>
        <v/>
      </c>
    </row>
    <row r="171" spans="7:8" x14ac:dyDescent="0.55000000000000004">
      <c r="G171" t="str">
        <f>IF(_xlfn.CONCAT('77ID'!$D$8:$D$10)=H171,I171,"")</f>
        <v/>
      </c>
    </row>
    <row r="172" spans="7:8" x14ac:dyDescent="0.55000000000000004">
      <c r="G172" t="str">
        <f>IF(_xlfn.CONCAT('77ID'!$D$8:$D$10)=H172,I172,"")</f>
        <v/>
      </c>
    </row>
    <row r="173" spans="7:8" x14ac:dyDescent="0.55000000000000004">
      <c r="G173" t="str">
        <f>IF(_xlfn.CONCAT('77ID'!$D$8:$D$10)=H173,I173,"")</f>
        <v/>
      </c>
    </row>
    <row r="174" spans="7:8" x14ac:dyDescent="0.55000000000000004">
      <c r="G174" t="str">
        <f>IF(_xlfn.CONCAT('77ID'!$D$8:$D$10)=H174,I174,"")</f>
        <v/>
      </c>
      <c r="H174" s="5"/>
    </row>
    <row r="175" spans="7:8" x14ac:dyDescent="0.55000000000000004">
      <c r="G175" t="str">
        <f>IF(_xlfn.CONCAT('77ID'!$D$8:$D$10)=H175,I175,"")</f>
        <v/>
      </c>
      <c r="H175" s="5"/>
    </row>
    <row r="176" spans="7:8" x14ac:dyDescent="0.55000000000000004">
      <c r="G176" t="str">
        <f>IF(_xlfn.CONCAT('77ID'!$D$8:$D$10)=H176,I176,"")</f>
        <v/>
      </c>
      <c r="H176" s="3"/>
    </row>
    <row r="177" spans="7:8" x14ac:dyDescent="0.55000000000000004">
      <c r="G177" t="str">
        <f>IF(_xlfn.CONCAT('77ID'!$D$8:$D$10)=H177,I177,"")</f>
        <v/>
      </c>
      <c r="H177" s="3"/>
    </row>
    <row r="178" spans="7:8" x14ac:dyDescent="0.55000000000000004">
      <c r="G178" t="str">
        <f>IF(_xlfn.CONCAT('77ID'!$D$8:$D$10)=H178,I178,"")</f>
        <v/>
      </c>
      <c r="H178" s="3"/>
    </row>
    <row r="179" spans="7:8" x14ac:dyDescent="0.55000000000000004">
      <c r="G179" t="str">
        <f>IF(_xlfn.CONCAT('77ID'!$D$8:$D$10)=H179,I179,"")</f>
        <v/>
      </c>
      <c r="H179" s="3"/>
    </row>
    <row r="180" spans="7:8" x14ac:dyDescent="0.55000000000000004">
      <c r="G180" t="str">
        <f>IF(_xlfn.CONCAT('77ID'!$D$8:$D$10)=H180,I180,"")</f>
        <v/>
      </c>
      <c r="H180" s="3"/>
    </row>
    <row r="181" spans="7:8" x14ac:dyDescent="0.55000000000000004">
      <c r="G181" t="str">
        <f>IF(_xlfn.CONCAT('77ID'!$D$8:$D$10)=H181,I181,"")</f>
        <v/>
      </c>
      <c r="H181" s="3"/>
    </row>
    <row r="182" spans="7:8" x14ac:dyDescent="0.55000000000000004">
      <c r="G182" t="str">
        <f>IF(_xlfn.CONCAT('77ID'!$D$8:$D$10)=H182,I182,"")</f>
        <v/>
      </c>
      <c r="H182" s="3"/>
    </row>
    <row r="183" spans="7:8" x14ac:dyDescent="0.55000000000000004">
      <c r="G183" t="str">
        <f>IF(_xlfn.CONCAT('77ID'!$D$8:$D$10)=H183,I183,"")</f>
        <v/>
      </c>
      <c r="H183" s="3"/>
    </row>
    <row r="184" spans="7:8" x14ac:dyDescent="0.55000000000000004">
      <c r="G184" t="str">
        <f>IF(_xlfn.CONCAT('77ID'!$D$8:$D$10)=H184,I184,"")</f>
        <v/>
      </c>
    </row>
    <row r="185" spans="7:8" x14ac:dyDescent="0.55000000000000004">
      <c r="G185" t="str">
        <f>IF(_xlfn.CONCAT('77ID'!$D$8:$D$10)=H185,I185,"")</f>
        <v/>
      </c>
    </row>
    <row r="186" spans="7:8" x14ac:dyDescent="0.55000000000000004">
      <c r="G186" t="str">
        <f>IF(_xlfn.CONCAT('77ID'!$D$8:$D$10)=H186,I186,"")</f>
        <v/>
      </c>
    </row>
    <row r="187" spans="7:8" x14ac:dyDescent="0.55000000000000004">
      <c r="G187" t="str">
        <f>IF(_xlfn.CONCAT('77ID'!$D$8:$D$10)=H187,I187,"")</f>
        <v/>
      </c>
    </row>
    <row r="188" spans="7:8" x14ac:dyDescent="0.55000000000000004">
      <c r="G188" t="str">
        <f>IF(_xlfn.CONCAT('77ID'!$D$8:$D$10)=H188,I188,"")</f>
        <v/>
      </c>
    </row>
    <row r="189" spans="7:8" x14ac:dyDescent="0.55000000000000004">
      <c r="G189" t="str">
        <f>IF(_xlfn.CONCAT('77ID'!$D$8:$D$10)=H189,I189,"")</f>
        <v/>
      </c>
    </row>
    <row r="190" spans="7:8" x14ac:dyDescent="0.55000000000000004">
      <c r="G190" t="str">
        <f>IF(_xlfn.CONCAT('77ID'!$D$8:$D$10)=H190,I190,"")</f>
        <v/>
      </c>
    </row>
    <row r="191" spans="7:8" x14ac:dyDescent="0.55000000000000004">
      <c r="G191" t="str">
        <f>IF(_xlfn.CONCAT('77ID'!$D$8:$D$10)=H191,I191,"")</f>
        <v/>
      </c>
    </row>
    <row r="192" spans="7:8" x14ac:dyDescent="0.55000000000000004">
      <c r="G192" t="str">
        <f>IF(_xlfn.CONCAT('77ID'!$D$8:$D$10)=H192,I192,"")</f>
        <v/>
      </c>
    </row>
    <row r="193" spans="7:8" x14ac:dyDescent="0.55000000000000004">
      <c r="G193" t="str">
        <f>IF(_xlfn.CONCAT('77ID'!$D$8:$D$10)=H193,I193,"")</f>
        <v/>
      </c>
    </row>
    <row r="194" spans="7:8" x14ac:dyDescent="0.55000000000000004">
      <c r="G194" t="str">
        <f>IF(_xlfn.CONCAT('77ID'!$D$8:$D$10)=H194,I194,"")</f>
        <v/>
      </c>
    </row>
    <row r="195" spans="7:8" x14ac:dyDescent="0.55000000000000004">
      <c r="G195" t="str">
        <f>IF(_xlfn.CONCAT('77ID'!$D$8:$D$10)=H195,I195,"")</f>
        <v/>
      </c>
    </row>
    <row r="196" spans="7:8" x14ac:dyDescent="0.55000000000000004">
      <c r="G196" t="str">
        <f>IF(_xlfn.CONCAT('77ID'!$D$8:$D$10)=H196,I196,"")</f>
        <v/>
      </c>
      <c r="H196" s="5"/>
    </row>
    <row r="197" spans="7:8" x14ac:dyDescent="0.55000000000000004">
      <c r="G197" t="str">
        <f>IF(_xlfn.CONCAT('77ID'!$D$8:$D$10)=H197,I197,"")</f>
        <v/>
      </c>
      <c r="H197" s="5"/>
    </row>
    <row r="198" spans="7:8" x14ac:dyDescent="0.55000000000000004">
      <c r="G198" t="str">
        <f>IF(_xlfn.CONCAT('77ID'!$D$8:$D$10)=H198,I198,"")</f>
        <v/>
      </c>
      <c r="H198" s="3"/>
    </row>
    <row r="199" spans="7:8" x14ac:dyDescent="0.55000000000000004">
      <c r="G199" t="str">
        <f>IF(_xlfn.CONCAT('77ID'!$D$8:$D$10)=H199,I199,"")</f>
        <v/>
      </c>
      <c r="H199" s="3"/>
    </row>
    <row r="200" spans="7:8" x14ac:dyDescent="0.55000000000000004">
      <c r="G200" t="str">
        <f>IF(_xlfn.CONCAT('77ID'!$D$8:$D$10)=H200,I200,"")</f>
        <v/>
      </c>
      <c r="H200" s="3"/>
    </row>
    <row r="201" spans="7:8" x14ac:dyDescent="0.55000000000000004">
      <c r="G201" t="str">
        <f>IF(_xlfn.CONCAT('77ID'!$D$8:$D$10)=H201,I201,"")</f>
        <v/>
      </c>
      <c r="H201" s="3"/>
    </row>
    <row r="202" spans="7:8" x14ac:dyDescent="0.55000000000000004">
      <c r="G202" t="str">
        <f>IF(_xlfn.CONCAT('77ID'!$D$8:$D$10)=H202,I202,"")</f>
        <v/>
      </c>
      <c r="H202" s="3"/>
    </row>
    <row r="203" spans="7:8" x14ac:dyDescent="0.55000000000000004">
      <c r="G203" t="str">
        <f>IF(_xlfn.CONCAT('77ID'!$D$8:$D$10)=H203,I203,"")</f>
        <v/>
      </c>
      <c r="H203" s="3"/>
    </row>
    <row r="204" spans="7:8" x14ac:dyDescent="0.55000000000000004">
      <c r="G204" t="str">
        <f>IF(_xlfn.CONCAT('77ID'!$D$8:$D$10)=H204,I204,"")</f>
        <v/>
      </c>
      <c r="H204" s="3"/>
    </row>
    <row r="205" spans="7:8" x14ac:dyDescent="0.55000000000000004">
      <c r="G205" t="str">
        <f>IF(_xlfn.CONCAT('77ID'!$D$8:$D$10)=H205,I205,"")</f>
        <v/>
      </c>
      <c r="H205" s="3"/>
    </row>
    <row r="206" spans="7:8" x14ac:dyDescent="0.55000000000000004">
      <c r="G206" t="str">
        <f>IF(_xlfn.CONCAT('77ID'!$D$8:$D$10)=H206,I206,"")</f>
        <v/>
      </c>
    </row>
    <row r="207" spans="7:8" x14ac:dyDescent="0.55000000000000004">
      <c r="G207" t="str">
        <f>IF(_xlfn.CONCAT('77ID'!$D$8:$D$10)=H207,I207,"")</f>
        <v/>
      </c>
    </row>
    <row r="208" spans="7:8" x14ac:dyDescent="0.55000000000000004">
      <c r="G208" t="str">
        <f>IF(_xlfn.CONCAT('77ID'!$D$8:$D$10)=H208,I208,"")</f>
        <v/>
      </c>
    </row>
    <row r="209" spans="7:8" x14ac:dyDescent="0.55000000000000004">
      <c r="G209" t="str">
        <f>IF(_xlfn.CONCAT('77ID'!$D$8:$D$10)=H209,I209,"")</f>
        <v/>
      </c>
    </row>
    <row r="210" spans="7:8" x14ac:dyDescent="0.55000000000000004">
      <c r="G210" t="str">
        <f>IF(_xlfn.CONCAT('77ID'!$D$8:$D$10)=H210,I210,"")</f>
        <v/>
      </c>
    </row>
    <row r="211" spans="7:8" x14ac:dyDescent="0.55000000000000004">
      <c r="G211" t="str">
        <f>IF(_xlfn.CONCAT('77ID'!$D$8:$D$10)=H211,I211,"")</f>
        <v/>
      </c>
    </row>
    <row r="212" spans="7:8" x14ac:dyDescent="0.55000000000000004">
      <c r="G212" t="str">
        <f>IF(_xlfn.CONCAT('77ID'!$D$8:$D$10)=H212,I212,"")</f>
        <v/>
      </c>
    </row>
    <row r="213" spans="7:8" x14ac:dyDescent="0.55000000000000004">
      <c r="G213" t="str">
        <f>IF(_xlfn.CONCAT('77ID'!$D$8:$D$10)=H213,I213,"")</f>
        <v/>
      </c>
    </row>
    <row r="214" spans="7:8" x14ac:dyDescent="0.55000000000000004">
      <c r="G214" t="str">
        <f>IF(_xlfn.CONCAT('77ID'!$D$8:$D$10)=H214,I214,"")</f>
        <v/>
      </c>
    </row>
    <row r="215" spans="7:8" x14ac:dyDescent="0.55000000000000004">
      <c r="G215" t="str">
        <f>IF(_xlfn.CONCAT('77ID'!$D$8:$D$10)=H215,I215,"")</f>
        <v/>
      </c>
    </row>
    <row r="216" spans="7:8" x14ac:dyDescent="0.55000000000000004">
      <c r="G216" t="str">
        <f>IF(_xlfn.CONCAT('77ID'!$D$8:$D$10)=H216,I216,"")</f>
        <v/>
      </c>
    </row>
    <row r="217" spans="7:8" x14ac:dyDescent="0.55000000000000004">
      <c r="G217" t="str">
        <f>IF(_xlfn.CONCAT('77ID'!$D$8:$D$10)=H217,I217,"")</f>
        <v/>
      </c>
    </row>
    <row r="218" spans="7:8" x14ac:dyDescent="0.55000000000000004">
      <c r="G218" t="str">
        <f>IF(_xlfn.CONCAT('77ID'!$D$8:$D$10)=H218,I218,"")</f>
        <v/>
      </c>
      <c r="H218" s="5"/>
    </row>
    <row r="219" spans="7:8" x14ac:dyDescent="0.55000000000000004">
      <c r="G219" t="str">
        <f>IF(_xlfn.CONCAT('77ID'!$D$8:$D$10)=H219,I219,"")</f>
        <v/>
      </c>
      <c r="H219" s="5"/>
    </row>
    <row r="220" spans="7:8" x14ac:dyDescent="0.55000000000000004">
      <c r="G220" t="str">
        <f>IF(_xlfn.CONCAT('77ID'!$D$8:$D$10)=H220,I220,"")</f>
        <v/>
      </c>
      <c r="H220" s="3"/>
    </row>
    <row r="221" spans="7:8" x14ac:dyDescent="0.55000000000000004">
      <c r="G221" t="str">
        <f>IF(_xlfn.CONCAT('77ID'!$D$8:$D$10)=H221,I221,"")</f>
        <v/>
      </c>
      <c r="H221" s="3"/>
    </row>
    <row r="222" spans="7:8" x14ac:dyDescent="0.55000000000000004">
      <c r="G222" t="str">
        <f>IF(_xlfn.CONCAT('77ID'!$D$8:$D$10)=H222,I222,"")</f>
        <v/>
      </c>
      <c r="H222" s="3"/>
    </row>
    <row r="223" spans="7:8" x14ac:dyDescent="0.55000000000000004">
      <c r="G223" t="str">
        <f>IF(_xlfn.CONCAT('77ID'!$D$8:$D$10)=H223,I223,"")</f>
        <v/>
      </c>
      <c r="H223" s="3"/>
    </row>
    <row r="224" spans="7:8" x14ac:dyDescent="0.55000000000000004">
      <c r="G224" t="str">
        <f>IF(_xlfn.CONCAT('77ID'!$D$8:$D$10)=H224,I224,"")</f>
        <v/>
      </c>
      <c r="H224" s="3"/>
    </row>
    <row r="225" spans="7:8" x14ac:dyDescent="0.55000000000000004">
      <c r="G225" t="str">
        <f>IF(_xlfn.CONCAT('77ID'!$D$8:$D$10)=H225,I225,"")</f>
        <v/>
      </c>
      <c r="H225" s="3"/>
    </row>
    <row r="226" spans="7:8" x14ac:dyDescent="0.55000000000000004">
      <c r="G226" t="str">
        <f>IF(_xlfn.CONCAT('77ID'!$D$8:$D$10)=H226,I226,"")</f>
        <v/>
      </c>
      <c r="H226" s="3"/>
    </row>
    <row r="227" spans="7:8" x14ac:dyDescent="0.55000000000000004">
      <c r="G227" t="str">
        <f>IF(_xlfn.CONCAT('77ID'!$D$8:$D$10)=H227,I227,"")</f>
        <v/>
      </c>
      <c r="H227" s="3"/>
    </row>
    <row r="228" spans="7:8" x14ac:dyDescent="0.55000000000000004">
      <c r="G228" t="str">
        <f>IF(_xlfn.CONCAT('77ID'!$D$8:$D$10)=H228,I228,"")</f>
        <v/>
      </c>
    </row>
    <row r="229" spans="7:8" x14ac:dyDescent="0.55000000000000004">
      <c r="G229" t="str">
        <f>IF(_xlfn.CONCAT('77ID'!$D$8:$D$10)=H229,I229,"")</f>
        <v/>
      </c>
    </row>
    <row r="230" spans="7:8" x14ac:dyDescent="0.55000000000000004">
      <c r="G230" t="str">
        <f>IF(_xlfn.CONCAT('77ID'!$D$8:$D$10)=H230,I230,"")</f>
        <v/>
      </c>
    </row>
    <row r="231" spans="7:8" x14ac:dyDescent="0.55000000000000004">
      <c r="G231" t="str">
        <f>IF(_xlfn.CONCAT('77ID'!$D$8:$D$10)=H231,I231,"")</f>
        <v/>
      </c>
    </row>
    <row r="232" spans="7:8" x14ac:dyDescent="0.55000000000000004">
      <c r="G232" t="str">
        <f>IF(_xlfn.CONCAT('77ID'!$D$8:$D$10)=H232,I232,"")</f>
        <v/>
      </c>
    </row>
    <row r="233" spans="7:8" x14ac:dyDescent="0.55000000000000004">
      <c r="G233" t="str">
        <f>IF(_xlfn.CONCAT('77ID'!$D$8:$D$10)=H233,I233,"")</f>
        <v/>
      </c>
    </row>
    <row r="234" spans="7:8" x14ac:dyDescent="0.55000000000000004">
      <c r="G234" t="str">
        <f>IF(_xlfn.CONCAT('77ID'!$D$8:$D$10)=H234,I234,"")</f>
        <v/>
      </c>
    </row>
    <row r="235" spans="7:8" x14ac:dyDescent="0.55000000000000004">
      <c r="G235" t="str">
        <f>IF(_xlfn.CONCAT('77ID'!$D$8:$D$10)=H235,I235,"")</f>
        <v/>
      </c>
    </row>
    <row r="236" spans="7:8" x14ac:dyDescent="0.55000000000000004">
      <c r="G236" t="str">
        <f>IF(_xlfn.CONCAT('77ID'!$D$8:$D$10)=H236,I236,"")</f>
        <v/>
      </c>
    </row>
    <row r="237" spans="7:8" x14ac:dyDescent="0.55000000000000004">
      <c r="G237" t="str">
        <f>IF(_xlfn.CONCAT('77ID'!$D$8:$D$10)=H237,I237,"")</f>
        <v/>
      </c>
    </row>
    <row r="238" spans="7:8" x14ac:dyDescent="0.55000000000000004">
      <c r="G238" t="str">
        <f>IF(_xlfn.CONCAT('77ID'!$D$8:$D$10)=H238,I238,"")</f>
        <v/>
      </c>
    </row>
    <row r="239" spans="7:8" x14ac:dyDescent="0.55000000000000004">
      <c r="G239" t="str">
        <f>IF(_xlfn.CONCAT('77ID'!$D$8:$D$10)=H239,I239,"")</f>
        <v/>
      </c>
    </row>
    <row r="240" spans="7:8" x14ac:dyDescent="0.55000000000000004">
      <c r="G240" t="str">
        <f>IF(_xlfn.CONCAT('77ID'!$D$8:$D$10)=H240,I240,"")</f>
        <v/>
      </c>
      <c r="H240" s="5"/>
    </row>
    <row r="241" spans="7:8" x14ac:dyDescent="0.55000000000000004">
      <c r="G241" t="str">
        <f>IF(_xlfn.CONCAT('77ID'!$D$8:$D$10)=H241,I241,"")</f>
        <v/>
      </c>
      <c r="H241" s="5"/>
    </row>
    <row r="242" spans="7:8" x14ac:dyDescent="0.55000000000000004">
      <c r="G242" t="str">
        <f>IF(_xlfn.CONCAT('77ID'!$D$8:$D$10)=H242,I242,"")</f>
        <v/>
      </c>
      <c r="H242" s="3"/>
    </row>
    <row r="243" spans="7:8" x14ac:dyDescent="0.55000000000000004">
      <c r="G243" t="str">
        <f>IF(_xlfn.CONCAT('77ID'!$D$8:$D$10)=H243,I243,"")</f>
        <v/>
      </c>
      <c r="H243" s="3"/>
    </row>
    <row r="244" spans="7:8" x14ac:dyDescent="0.55000000000000004">
      <c r="G244" t="str">
        <f>IF(_xlfn.CONCAT('77ID'!$D$8:$D$10)=H244,I244,"")</f>
        <v/>
      </c>
      <c r="H244" s="3"/>
    </row>
    <row r="245" spans="7:8" x14ac:dyDescent="0.55000000000000004">
      <c r="G245" t="str">
        <f>IF(_xlfn.CONCAT('77ID'!$D$8:$D$10)=H245,I245,"")</f>
        <v/>
      </c>
      <c r="H245" s="3"/>
    </row>
    <row r="246" spans="7:8" x14ac:dyDescent="0.55000000000000004">
      <c r="G246" t="str">
        <f>IF(_xlfn.CONCAT('77ID'!$D$8:$D$10)=H246,I246,"")</f>
        <v/>
      </c>
      <c r="H246" s="3"/>
    </row>
    <row r="247" spans="7:8" x14ac:dyDescent="0.55000000000000004">
      <c r="G247" t="str">
        <f>IF(_xlfn.CONCAT('77ID'!$D$8:$D$10)=H247,I247,"")</f>
        <v/>
      </c>
      <c r="H247" s="3"/>
    </row>
    <row r="248" spans="7:8" x14ac:dyDescent="0.55000000000000004">
      <c r="G248" t="str">
        <f>IF(_xlfn.CONCAT('77ID'!$D$8:$D$10)=H248,I248,"")</f>
        <v/>
      </c>
      <c r="H248" s="3"/>
    </row>
    <row r="249" spans="7:8" x14ac:dyDescent="0.55000000000000004">
      <c r="G249" t="str">
        <f>IF(_xlfn.CONCAT('77ID'!$D$8:$D$10)=H249,I249,"")</f>
        <v/>
      </c>
      <c r="H249" s="3"/>
    </row>
    <row r="250" spans="7:8" x14ac:dyDescent="0.55000000000000004">
      <c r="G250" t="str">
        <f>IF(_xlfn.CONCAT('77ID'!$D$8:$D$10)=H250,I250,"")</f>
        <v/>
      </c>
    </row>
    <row r="251" spans="7:8" x14ac:dyDescent="0.55000000000000004">
      <c r="G251" t="str">
        <f>IF(_xlfn.CONCAT('77ID'!$D$8:$D$10)=H251,I251,"")</f>
        <v/>
      </c>
    </row>
    <row r="252" spans="7:8" x14ac:dyDescent="0.55000000000000004">
      <c r="G252" t="str">
        <f>IF(_xlfn.CONCAT('77ID'!$D$8:$D$10)=H252,I252,"")</f>
        <v/>
      </c>
    </row>
    <row r="253" spans="7:8" x14ac:dyDescent="0.55000000000000004">
      <c r="G253" t="str">
        <f>IF(_xlfn.CONCAT('77ID'!$D$8:$D$10)=H253,I253,"")</f>
        <v/>
      </c>
    </row>
    <row r="254" spans="7:8" x14ac:dyDescent="0.55000000000000004">
      <c r="G254" t="str">
        <f>IF(_xlfn.CONCAT('77ID'!$D$8:$D$10)=H254,I254,"")</f>
        <v/>
      </c>
    </row>
    <row r="255" spans="7:8" x14ac:dyDescent="0.55000000000000004">
      <c r="G255" t="str">
        <f>IF(_xlfn.CONCAT('77ID'!$D$8:$D$10)=H255,I255,"")</f>
        <v/>
      </c>
    </row>
    <row r="256" spans="7:8" x14ac:dyDescent="0.55000000000000004">
      <c r="G256" t="str">
        <f>IF(_xlfn.CONCAT('77ID'!$D$8:$D$10)=H256,I256,"")</f>
        <v/>
      </c>
    </row>
    <row r="257" spans="7:8" x14ac:dyDescent="0.55000000000000004">
      <c r="G257" t="str">
        <f>IF(_xlfn.CONCAT('77ID'!$D$8:$D$10)=H257,I257,"")</f>
        <v/>
      </c>
    </row>
    <row r="258" spans="7:8" x14ac:dyDescent="0.55000000000000004">
      <c r="G258" t="str">
        <f>IF(_xlfn.CONCAT('77ID'!$D$8:$D$10)=H258,I258,"")</f>
        <v/>
      </c>
    </row>
    <row r="259" spans="7:8" x14ac:dyDescent="0.55000000000000004">
      <c r="G259" t="str">
        <f>IF(_xlfn.CONCAT('77ID'!$D$8:$D$10)=H259,I259,"")</f>
        <v/>
      </c>
    </row>
    <row r="260" spans="7:8" x14ac:dyDescent="0.55000000000000004">
      <c r="G260" t="str">
        <f>IF(_xlfn.CONCAT('77ID'!$D$8:$D$10)=H260,I260,"")</f>
        <v/>
      </c>
      <c r="H260" s="5"/>
    </row>
    <row r="261" spans="7:8" x14ac:dyDescent="0.55000000000000004">
      <c r="G261" t="str">
        <f>IF(_xlfn.CONCAT('77ID'!$D$8:$D$10)=H261,I261,"")</f>
        <v/>
      </c>
      <c r="H261" s="5"/>
    </row>
    <row r="262" spans="7:8" x14ac:dyDescent="0.55000000000000004">
      <c r="G262" t="str">
        <f>IF(_xlfn.CONCAT('77ID'!$D$8:$D$10)=H262,I262,"")</f>
        <v/>
      </c>
      <c r="H262" s="3"/>
    </row>
    <row r="263" spans="7:8" x14ac:dyDescent="0.55000000000000004">
      <c r="G263" t="str">
        <f>IF(_xlfn.CONCAT('77ID'!$D$8:$D$10)=H263,I263,"")</f>
        <v/>
      </c>
      <c r="H263" s="3"/>
    </row>
    <row r="264" spans="7:8" x14ac:dyDescent="0.55000000000000004">
      <c r="G264" t="str">
        <f>IF(_xlfn.CONCAT('77ID'!$D$8:$D$10)=H264,I264,"")</f>
        <v/>
      </c>
      <c r="H264" s="3"/>
    </row>
    <row r="265" spans="7:8" x14ac:dyDescent="0.55000000000000004">
      <c r="G265" t="str">
        <f>IF(_xlfn.CONCAT('77ID'!$D$8:$D$10)=H265,I265,"")</f>
        <v/>
      </c>
      <c r="H265" s="3"/>
    </row>
    <row r="266" spans="7:8" x14ac:dyDescent="0.55000000000000004">
      <c r="G266" t="str">
        <f>IF(_xlfn.CONCAT('77ID'!$D$8:$D$10)=H266,I266,"")</f>
        <v/>
      </c>
      <c r="H266" s="3"/>
    </row>
    <row r="267" spans="7:8" x14ac:dyDescent="0.55000000000000004">
      <c r="G267" t="str">
        <f>IF(_xlfn.CONCAT('77ID'!$D$8:$D$10)=H267,I267,"")</f>
        <v/>
      </c>
      <c r="H267" s="3"/>
    </row>
    <row r="268" spans="7:8" x14ac:dyDescent="0.55000000000000004">
      <c r="G268" t="str">
        <f>IF(_xlfn.CONCAT('77ID'!$D$8:$D$10)=H268,I268,"")</f>
        <v/>
      </c>
      <c r="H268" s="3"/>
    </row>
    <row r="269" spans="7:8" x14ac:dyDescent="0.55000000000000004">
      <c r="G269" t="str">
        <f>IF(_xlfn.CONCAT('77ID'!$D$8:$D$10)=H269,I269,"")</f>
        <v/>
      </c>
      <c r="H269" s="3"/>
    </row>
    <row r="270" spans="7:8" x14ac:dyDescent="0.55000000000000004">
      <c r="G270" t="str">
        <f>IF(_xlfn.CONCAT('77ID'!$D$8:$D$10)=H270,I270,"")</f>
        <v/>
      </c>
    </row>
    <row r="271" spans="7:8" x14ac:dyDescent="0.55000000000000004">
      <c r="G271" t="str">
        <f>IF(_xlfn.CONCAT('77ID'!$D$8:$D$10)=H271,I271,"")</f>
        <v/>
      </c>
    </row>
    <row r="272" spans="7:8" x14ac:dyDescent="0.55000000000000004">
      <c r="G272" t="str">
        <f>IF(_xlfn.CONCAT('77ID'!$D$8:$D$10)=H272,I272,"")</f>
        <v/>
      </c>
    </row>
    <row r="273" spans="7:8" x14ac:dyDescent="0.55000000000000004">
      <c r="G273" t="str">
        <f>IF(_xlfn.CONCAT('77ID'!$D$8:$D$10)=H273,I273,"")</f>
        <v/>
      </c>
    </row>
    <row r="274" spans="7:8" x14ac:dyDescent="0.55000000000000004">
      <c r="G274" t="str">
        <f>IF(_xlfn.CONCAT('77ID'!$D$8:$D$10)=H274,I274,"")</f>
        <v/>
      </c>
    </row>
    <row r="275" spans="7:8" x14ac:dyDescent="0.55000000000000004">
      <c r="G275" t="str">
        <f>IF(_xlfn.CONCAT('77ID'!$D$8:$D$10)=H275,I275,"")</f>
        <v/>
      </c>
    </row>
    <row r="276" spans="7:8" x14ac:dyDescent="0.55000000000000004">
      <c r="G276" t="str">
        <f>IF(_xlfn.CONCAT('77ID'!$D$8:$D$10)=H276,I276,"")</f>
        <v/>
      </c>
    </row>
    <row r="277" spans="7:8" x14ac:dyDescent="0.55000000000000004">
      <c r="G277" t="str">
        <f>IF(_xlfn.CONCAT('77ID'!$D$8:$D$10)=H277,I277,"")</f>
        <v/>
      </c>
    </row>
    <row r="278" spans="7:8" x14ac:dyDescent="0.55000000000000004">
      <c r="G278" t="str">
        <f>IF(_xlfn.CONCAT('77ID'!$D$8:$D$10)=H278,I278,"")</f>
        <v/>
      </c>
    </row>
    <row r="279" spans="7:8" x14ac:dyDescent="0.55000000000000004">
      <c r="G279" t="str">
        <f>IF(_xlfn.CONCAT('77ID'!$D$8:$D$10)=H279,I279,"")</f>
        <v/>
      </c>
    </row>
    <row r="280" spans="7:8" x14ac:dyDescent="0.55000000000000004">
      <c r="G280" t="str">
        <f>IF(_xlfn.CONCAT('77ID'!$D$8:$D$10)=H280,I280,"")</f>
        <v/>
      </c>
      <c r="H280" s="5"/>
    </row>
    <row r="281" spans="7:8" x14ac:dyDescent="0.55000000000000004">
      <c r="G281" t="str">
        <f>IF(_xlfn.CONCAT('77ID'!$D$8:$D$10)=H281,I281,"")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1C799-86D7-424D-B2A8-B5B8C5609459}">
  <dimension ref="A1:N1016"/>
  <sheetViews>
    <sheetView zoomScaleNormal="100" workbookViewId="0">
      <selection activeCell="D10" sqref="D10"/>
    </sheetView>
  </sheetViews>
  <sheetFormatPr defaultRowHeight="19.5" x14ac:dyDescent="0.55000000000000004"/>
  <cols>
    <col min="1" max="1" width="9" style="26"/>
    <col min="2" max="2" width="31.625" style="26" customWidth="1"/>
    <col min="3" max="3" width="12.5" style="26" bestFit="1" customWidth="1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25" t="s">
        <v>15</v>
      </c>
      <c r="B1" s="25" t="s">
        <v>26</v>
      </c>
      <c r="C1" s="25" t="s">
        <v>16</v>
      </c>
      <c r="D1" s="25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29" customHeight="1" x14ac:dyDescent="0.55000000000000004">
      <c r="A2" s="26" t="s">
        <v>0</v>
      </c>
      <c r="B2" s="26" t="e" vm="34">
        <v>#VALUE!</v>
      </c>
      <c r="C2" s="26" t="s">
        <v>1557</v>
      </c>
      <c r="D2" s="26" t="e" vm="35">
        <v>#VALUE!</v>
      </c>
      <c r="E2" s="24">
        <v>0.5</v>
      </c>
      <c r="F2">
        <f>IF(SUM(G2:G1016)&gt;0.1,SUM(G2:G1016),"N/A!")</f>
        <v>0.86599999999999999</v>
      </c>
      <c r="G2" t="s">
        <v>156</v>
      </c>
      <c r="H2" s="3" t="s">
        <v>1564</v>
      </c>
      <c r="I2">
        <v>0</v>
      </c>
      <c r="M2" t="str">
        <f>IF(A2="U44004",U44004_,"")</f>
        <v/>
      </c>
      <c r="N2" t="e" cm="1">
        <f t="array" ref="N2">Picture</f>
        <v>#NAME?</v>
      </c>
    </row>
    <row r="3" spans="1:14" ht="129" customHeight="1" x14ac:dyDescent="0.55000000000000004">
      <c r="A3" s="26" t="s">
        <v>2153</v>
      </c>
      <c r="B3" s="26" t="e" vm="36">
        <v>#VALUE!</v>
      </c>
      <c r="C3" s="26" t="s">
        <v>1565</v>
      </c>
      <c r="D3" s="26" t="e" vm="29">
        <v>#VALUE!</v>
      </c>
      <c r="E3" s="24">
        <v>0.6</v>
      </c>
      <c r="G3" t="s">
        <v>156</v>
      </c>
      <c r="H3" s="3" t="s">
        <v>1566</v>
      </c>
      <c r="I3">
        <v>0</v>
      </c>
    </row>
    <row r="4" spans="1:14" ht="129" customHeight="1" x14ac:dyDescent="0.55000000000000004">
      <c r="A4" s="26" t="s">
        <v>1</v>
      </c>
      <c r="B4" s="26" t="e" vm="37">
        <v>#VALUE!</v>
      </c>
      <c r="C4" s="26" t="s">
        <v>1567</v>
      </c>
      <c r="D4" s="26" t="e" vm="31">
        <v>#VALUE!</v>
      </c>
      <c r="E4">
        <v>0.7</v>
      </c>
      <c r="G4" t="s">
        <v>156</v>
      </c>
      <c r="H4" s="3" t="s">
        <v>1568</v>
      </c>
      <c r="I4">
        <v>0</v>
      </c>
    </row>
    <row r="5" spans="1:14" ht="129" customHeight="1" x14ac:dyDescent="0.55000000000000004">
      <c r="A5" s="26" t="s">
        <v>2</v>
      </c>
      <c r="B5" s="26" t="e" vm="38">
        <v>#VALUE!</v>
      </c>
      <c r="C5" s="26" t="s">
        <v>1569</v>
      </c>
      <c r="D5" s="26" t="e" vm="33">
        <v>#VALUE!</v>
      </c>
      <c r="E5">
        <v>0.8</v>
      </c>
      <c r="G5" t="s">
        <v>156</v>
      </c>
      <c r="H5" s="3" t="s">
        <v>1570</v>
      </c>
      <c r="I5">
        <v>0</v>
      </c>
    </row>
    <row r="6" spans="1:14" ht="129" customHeight="1" x14ac:dyDescent="0.55000000000000004">
      <c r="A6" s="26" t="s">
        <v>2154</v>
      </c>
      <c r="B6" s="26" t="e" vm="39">
        <v>#VALUE!</v>
      </c>
      <c r="E6">
        <v>0.9</v>
      </c>
      <c r="G6" t="s">
        <v>156</v>
      </c>
      <c r="H6" s="3" t="s">
        <v>1571</v>
      </c>
      <c r="I6">
        <v>0</v>
      </c>
    </row>
    <row r="7" spans="1:14" ht="129" customHeight="1" x14ac:dyDescent="0.55000000000000004">
      <c r="A7" s="26" t="s">
        <v>2155</v>
      </c>
      <c r="B7" s="26" t="e" vm="40">
        <v>#VALUE!</v>
      </c>
      <c r="E7">
        <v>1</v>
      </c>
      <c r="G7" t="s">
        <v>156</v>
      </c>
      <c r="H7" s="3" t="s">
        <v>1572</v>
      </c>
      <c r="I7">
        <v>0</v>
      </c>
    </row>
    <row r="8" spans="1:14" ht="129" customHeight="1" x14ac:dyDescent="0.55000000000000004">
      <c r="A8" s="26" t="s">
        <v>3</v>
      </c>
      <c r="B8" s="26" t="e" vm="41">
        <v>#VALUE!</v>
      </c>
      <c r="E8">
        <v>1.1000000000000001</v>
      </c>
      <c r="G8" t="s">
        <v>156</v>
      </c>
      <c r="H8" s="3" t="s">
        <v>1573</v>
      </c>
      <c r="I8">
        <v>0</v>
      </c>
    </row>
    <row r="9" spans="1:14" ht="129" customHeight="1" x14ac:dyDescent="0.55000000000000004">
      <c r="A9" s="26" t="s">
        <v>2156</v>
      </c>
      <c r="B9" s="26" t="e" vm="42">
        <v>#VALUE!</v>
      </c>
      <c r="E9">
        <v>1.2</v>
      </c>
      <c r="G9" t="s">
        <v>156</v>
      </c>
      <c r="H9" s="3" t="s">
        <v>1574</v>
      </c>
      <c r="I9">
        <v>0</v>
      </c>
    </row>
    <row r="10" spans="1:14" ht="129" customHeight="1" x14ac:dyDescent="0.55000000000000004">
      <c r="G10" t="s">
        <v>156</v>
      </c>
      <c r="H10" s="3" t="s">
        <v>1575</v>
      </c>
      <c r="I10">
        <v>0</v>
      </c>
    </row>
    <row r="11" spans="1:14" ht="129" customHeight="1" x14ac:dyDescent="0.55000000000000004">
      <c r="C11" s="27"/>
      <c r="D11" s="27"/>
      <c r="G11" t="s">
        <v>156</v>
      </c>
      <c r="H11" s="3" t="s">
        <v>1576</v>
      </c>
      <c r="I11">
        <v>0</v>
      </c>
    </row>
    <row r="12" spans="1:14" ht="129" customHeight="1" x14ac:dyDescent="0.55000000000000004">
      <c r="C12" s="27"/>
      <c r="D12" s="27"/>
      <c r="G12" t="s">
        <v>156</v>
      </c>
      <c r="H12" s="3" t="s">
        <v>1577</v>
      </c>
      <c r="I12">
        <v>0</v>
      </c>
    </row>
    <row r="13" spans="1:14" ht="129" customHeight="1" x14ac:dyDescent="0.55000000000000004">
      <c r="G13" t="s">
        <v>156</v>
      </c>
      <c r="H13" s="3" t="s">
        <v>1578</v>
      </c>
      <c r="I13">
        <v>0</v>
      </c>
    </row>
    <row r="14" spans="1:14" ht="129" customHeight="1" x14ac:dyDescent="0.55000000000000004">
      <c r="G14" t="s">
        <v>156</v>
      </c>
      <c r="H14" s="3" t="s">
        <v>1579</v>
      </c>
      <c r="I14">
        <v>0</v>
      </c>
    </row>
    <row r="15" spans="1:14" x14ac:dyDescent="0.55000000000000004">
      <c r="G15" t="s">
        <v>156</v>
      </c>
      <c r="H15" s="3" t="s">
        <v>1580</v>
      </c>
      <c r="I15">
        <v>0</v>
      </c>
    </row>
    <row r="16" spans="1:14" x14ac:dyDescent="0.55000000000000004">
      <c r="G16" t="s">
        <v>156</v>
      </c>
      <c r="H16" s="3" t="s">
        <v>1581</v>
      </c>
      <c r="I16">
        <v>0</v>
      </c>
    </row>
    <row r="17" spans="7:9" x14ac:dyDescent="0.55000000000000004">
      <c r="G17" t="s">
        <v>156</v>
      </c>
      <c r="H17" s="3" t="s">
        <v>1582</v>
      </c>
      <c r="I17">
        <v>0</v>
      </c>
    </row>
    <row r="18" spans="7:9" x14ac:dyDescent="0.55000000000000004">
      <c r="G18" t="s">
        <v>156</v>
      </c>
      <c r="H18" s="3" t="s">
        <v>1583</v>
      </c>
      <c r="I18">
        <v>0</v>
      </c>
    </row>
    <row r="19" spans="7:9" x14ac:dyDescent="0.55000000000000004">
      <c r="G19" t="s">
        <v>156</v>
      </c>
      <c r="H19" s="3" t="s">
        <v>1584</v>
      </c>
      <c r="I19">
        <v>0</v>
      </c>
    </row>
    <row r="20" spans="7:9" x14ac:dyDescent="0.55000000000000004">
      <c r="G20" t="s">
        <v>156</v>
      </c>
      <c r="H20" s="3" t="s">
        <v>1585</v>
      </c>
      <c r="I20">
        <v>0</v>
      </c>
    </row>
    <row r="21" spans="7:9" x14ac:dyDescent="0.55000000000000004">
      <c r="G21" t="s">
        <v>156</v>
      </c>
      <c r="H21" s="3" t="s">
        <v>1586</v>
      </c>
      <c r="I21">
        <v>0</v>
      </c>
    </row>
    <row r="22" spans="7:9" x14ac:dyDescent="0.55000000000000004">
      <c r="G22" t="s">
        <v>156</v>
      </c>
      <c r="H22" s="3" t="s">
        <v>1587</v>
      </c>
      <c r="I22">
        <v>0</v>
      </c>
    </row>
    <row r="23" spans="7:9" x14ac:dyDescent="0.55000000000000004">
      <c r="G23" t="s">
        <v>156</v>
      </c>
      <c r="H23" s="3" t="s">
        <v>1588</v>
      </c>
      <c r="I23">
        <v>0</v>
      </c>
    </row>
    <row r="24" spans="7:9" x14ac:dyDescent="0.55000000000000004">
      <c r="G24" t="s">
        <v>156</v>
      </c>
      <c r="H24" s="3" t="s">
        <v>1589</v>
      </c>
      <c r="I24">
        <v>0</v>
      </c>
    </row>
    <row r="25" spans="7:9" x14ac:dyDescent="0.55000000000000004">
      <c r="G25" t="s">
        <v>156</v>
      </c>
      <c r="H25" s="3" t="s">
        <v>1590</v>
      </c>
      <c r="I25">
        <v>0</v>
      </c>
    </row>
    <row r="26" spans="7:9" x14ac:dyDescent="0.55000000000000004">
      <c r="G26" t="s">
        <v>156</v>
      </c>
      <c r="H26" s="3" t="s">
        <v>1591</v>
      </c>
      <c r="I26">
        <v>0</v>
      </c>
    </row>
    <row r="27" spans="7:9" x14ac:dyDescent="0.55000000000000004">
      <c r="G27" t="s">
        <v>156</v>
      </c>
      <c r="H27" s="3" t="s">
        <v>1592</v>
      </c>
      <c r="I27">
        <v>0</v>
      </c>
    </row>
    <row r="28" spans="7:9" x14ac:dyDescent="0.55000000000000004">
      <c r="G28" t="s">
        <v>156</v>
      </c>
      <c r="H28" s="3" t="s">
        <v>1593</v>
      </c>
      <c r="I28">
        <v>0</v>
      </c>
    </row>
    <row r="29" spans="7:9" x14ac:dyDescent="0.55000000000000004">
      <c r="G29" t="s">
        <v>156</v>
      </c>
      <c r="H29" s="3" t="s">
        <v>1594</v>
      </c>
      <c r="I29">
        <v>0</v>
      </c>
    </row>
    <row r="30" spans="7:9" x14ac:dyDescent="0.55000000000000004">
      <c r="G30" t="s">
        <v>156</v>
      </c>
      <c r="H30" s="3" t="s">
        <v>1595</v>
      </c>
      <c r="I30">
        <v>0</v>
      </c>
    </row>
    <row r="31" spans="7:9" x14ac:dyDescent="0.55000000000000004">
      <c r="G31" t="s">
        <v>156</v>
      </c>
      <c r="H31" s="3" t="s">
        <v>1596</v>
      </c>
      <c r="I31">
        <v>0</v>
      </c>
    </row>
    <row r="32" spans="7:9" x14ac:dyDescent="0.55000000000000004">
      <c r="G32" t="s">
        <v>156</v>
      </c>
      <c r="H32" s="3" t="s">
        <v>1597</v>
      </c>
      <c r="I32">
        <v>0</v>
      </c>
    </row>
    <row r="33" spans="7:9" x14ac:dyDescent="0.55000000000000004">
      <c r="G33" t="s">
        <v>156</v>
      </c>
      <c r="H33" s="3" t="s">
        <v>1598</v>
      </c>
      <c r="I33">
        <v>0</v>
      </c>
    </row>
    <row r="34" spans="7:9" x14ac:dyDescent="0.55000000000000004">
      <c r="G34" t="s">
        <v>156</v>
      </c>
      <c r="H34" s="3" t="s">
        <v>1599</v>
      </c>
      <c r="I34">
        <v>0</v>
      </c>
    </row>
    <row r="35" spans="7:9" x14ac:dyDescent="0.55000000000000004">
      <c r="G35" t="s">
        <v>156</v>
      </c>
      <c r="H35" s="3" t="s">
        <v>1600</v>
      </c>
      <c r="I35">
        <v>0</v>
      </c>
    </row>
    <row r="36" spans="7:9" x14ac:dyDescent="0.55000000000000004">
      <c r="G36" t="s">
        <v>156</v>
      </c>
      <c r="H36" s="3" t="s">
        <v>1601</v>
      </c>
      <c r="I36">
        <v>0</v>
      </c>
    </row>
    <row r="37" spans="7:9" x14ac:dyDescent="0.55000000000000004">
      <c r="G37" t="s">
        <v>156</v>
      </c>
      <c r="H37" s="3" t="s">
        <v>1602</v>
      </c>
      <c r="I37">
        <v>0</v>
      </c>
    </row>
    <row r="38" spans="7:9" x14ac:dyDescent="0.55000000000000004">
      <c r="G38" t="s">
        <v>156</v>
      </c>
      <c r="H38" s="3" t="s">
        <v>1603</v>
      </c>
      <c r="I38">
        <v>0</v>
      </c>
    </row>
    <row r="39" spans="7:9" x14ac:dyDescent="0.55000000000000004">
      <c r="G39" t="s">
        <v>156</v>
      </c>
      <c r="H39" s="3" t="s">
        <v>1604</v>
      </c>
      <c r="I39">
        <v>0</v>
      </c>
    </row>
    <row r="40" spans="7:9" x14ac:dyDescent="0.55000000000000004">
      <c r="G40" t="s">
        <v>156</v>
      </c>
      <c r="H40" s="3" t="s">
        <v>1605</v>
      </c>
      <c r="I40">
        <v>0</v>
      </c>
    </row>
    <row r="41" spans="7:9" x14ac:dyDescent="0.55000000000000004">
      <c r="G41" t="s">
        <v>156</v>
      </c>
      <c r="H41" s="3" t="s">
        <v>1606</v>
      </c>
      <c r="I41">
        <v>0</v>
      </c>
    </row>
    <row r="42" spans="7:9" x14ac:dyDescent="0.55000000000000004">
      <c r="G42" t="s">
        <v>156</v>
      </c>
      <c r="H42" s="3" t="s">
        <v>1607</v>
      </c>
      <c r="I42">
        <v>0</v>
      </c>
    </row>
    <row r="43" spans="7:9" x14ac:dyDescent="0.55000000000000004">
      <c r="G43" t="s">
        <v>156</v>
      </c>
      <c r="H43" s="3" t="s">
        <v>1608</v>
      </c>
      <c r="I43">
        <v>0</v>
      </c>
    </row>
    <row r="44" spans="7:9" x14ac:dyDescent="0.55000000000000004">
      <c r="G44" t="s">
        <v>156</v>
      </c>
      <c r="H44" s="3" t="s">
        <v>1609</v>
      </c>
      <c r="I44">
        <v>0</v>
      </c>
    </row>
    <row r="45" spans="7:9" x14ac:dyDescent="0.55000000000000004">
      <c r="G45" t="s">
        <v>156</v>
      </c>
      <c r="H45" s="3" t="s">
        <v>1610</v>
      </c>
      <c r="I45">
        <v>0</v>
      </c>
    </row>
    <row r="46" spans="7:9" x14ac:dyDescent="0.55000000000000004">
      <c r="G46" t="s">
        <v>156</v>
      </c>
      <c r="H46" s="3" t="s">
        <v>1611</v>
      </c>
      <c r="I46">
        <v>0</v>
      </c>
    </row>
    <row r="47" spans="7:9" x14ac:dyDescent="0.55000000000000004">
      <c r="G47" t="s">
        <v>156</v>
      </c>
      <c r="H47" s="3" t="s">
        <v>1612</v>
      </c>
      <c r="I47">
        <v>0</v>
      </c>
    </row>
    <row r="48" spans="7:9" x14ac:dyDescent="0.55000000000000004">
      <c r="G48" t="s">
        <v>156</v>
      </c>
      <c r="H48" s="3" t="s">
        <v>1613</v>
      </c>
      <c r="I48">
        <v>0</v>
      </c>
    </row>
    <row r="49" spans="7:9" x14ac:dyDescent="0.55000000000000004">
      <c r="G49" t="s">
        <v>156</v>
      </c>
      <c r="H49" s="3" t="s">
        <v>1614</v>
      </c>
      <c r="I49">
        <v>0</v>
      </c>
    </row>
    <row r="50" spans="7:9" x14ac:dyDescent="0.55000000000000004">
      <c r="G50" t="s">
        <v>156</v>
      </c>
      <c r="H50" s="3" t="s">
        <v>1615</v>
      </c>
      <c r="I50">
        <v>0</v>
      </c>
    </row>
    <row r="51" spans="7:9" x14ac:dyDescent="0.55000000000000004">
      <c r="G51" t="s">
        <v>156</v>
      </c>
      <c r="H51" s="3" t="s">
        <v>1616</v>
      </c>
      <c r="I51">
        <v>0</v>
      </c>
    </row>
    <row r="52" spans="7:9" x14ac:dyDescent="0.55000000000000004">
      <c r="G52" t="s">
        <v>156</v>
      </c>
      <c r="H52" s="3" t="s">
        <v>1617</v>
      </c>
      <c r="I52">
        <v>0</v>
      </c>
    </row>
    <row r="53" spans="7:9" x14ac:dyDescent="0.55000000000000004">
      <c r="G53" t="s">
        <v>156</v>
      </c>
      <c r="H53" s="3" t="s">
        <v>1618</v>
      </c>
      <c r="I53">
        <v>0</v>
      </c>
    </row>
    <row r="54" spans="7:9" x14ac:dyDescent="0.55000000000000004">
      <c r="G54" t="s">
        <v>156</v>
      </c>
      <c r="H54" s="3" t="s">
        <v>1619</v>
      </c>
      <c r="I54">
        <v>0</v>
      </c>
    </row>
    <row r="55" spans="7:9" x14ac:dyDescent="0.55000000000000004">
      <c r="G55" t="s">
        <v>156</v>
      </c>
      <c r="H55" s="3" t="s">
        <v>1620</v>
      </c>
      <c r="I55">
        <v>0</v>
      </c>
    </row>
    <row r="56" spans="7:9" x14ac:dyDescent="0.55000000000000004">
      <c r="G56" t="s">
        <v>156</v>
      </c>
      <c r="H56" s="3" t="s">
        <v>1621</v>
      </c>
      <c r="I56">
        <v>0</v>
      </c>
    </row>
    <row r="57" spans="7:9" x14ac:dyDescent="0.55000000000000004">
      <c r="G57" t="s">
        <v>156</v>
      </c>
      <c r="H57" s="3" t="s">
        <v>1622</v>
      </c>
      <c r="I57">
        <v>0</v>
      </c>
    </row>
    <row r="58" spans="7:9" x14ac:dyDescent="0.55000000000000004">
      <c r="G58" t="s">
        <v>156</v>
      </c>
      <c r="H58" s="3" t="s">
        <v>1623</v>
      </c>
      <c r="I58">
        <v>0</v>
      </c>
    </row>
    <row r="59" spans="7:9" x14ac:dyDescent="0.55000000000000004">
      <c r="G59" t="s">
        <v>156</v>
      </c>
      <c r="H59" s="3" t="s">
        <v>1624</v>
      </c>
      <c r="I59">
        <v>0</v>
      </c>
    </row>
    <row r="60" spans="7:9" x14ac:dyDescent="0.55000000000000004">
      <c r="G60" t="s">
        <v>156</v>
      </c>
      <c r="H60" s="3" t="s">
        <v>1625</v>
      </c>
      <c r="I60">
        <v>0</v>
      </c>
    </row>
    <row r="61" spans="7:9" x14ac:dyDescent="0.55000000000000004">
      <c r="G61" t="s">
        <v>156</v>
      </c>
      <c r="H61" s="3" t="s">
        <v>1626</v>
      </c>
      <c r="I61">
        <v>0</v>
      </c>
    </row>
    <row r="62" spans="7:9" x14ac:dyDescent="0.55000000000000004">
      <c r="G62" t="s">
        <v>156</v>
      </c>
      <c r="H62" s="3" t="s">
        <v>1627</v>
      </c>
      <c r="I62">
        <v>0</v>
      </c>
    </row>
    <row r="63" spans="7:9" x14ac:dyDescent="0.55000000000000004">
      <c r="G63" t="s">
        <v>156</v>
      </c>
      <c r="H63" s="3" t="s">
        <v>1628</v>
      </c>
      <c r="I63">
        <v>0</v>
      </c>
    </row>
    <row r="64" spans="7:9" x14ac:dyDescent="0.55000000000000004">
      <c r="G64" t="s">
        <v>156</v>
      </c>
      <c r="H64" s="3" t="s">
        <v>1629</v>
      </c>
      <c r="I64">
        <v>0</v>
      </c>
    </row>
    <row r="65" spans="7:9" x14ac:dyDescent="0.55000000000000004">
      <c r="G65" t="s">
        <v>156</v>
      </c>
      <c r="H65" s="3" t="s">
        <v>1630</v>
      </c>
      <c r="I65">
        <v>0</v>
      </c>
    </row>
    <row r="66" spans="7:9" x14ac:dyDescent="0.55000000000000004">
      <c r="G66" t="s">
        <v>156</v>
      </c>
      <c r="H66" s="3" t="s">
        <v>1631</v>
      </c>
      <c r="I66">
        <v>0.9</v>
      </c>
    </row>
    <row r="67" spans="7:9" x14ac:dyDescent="0.55000000000000004">
      <c r="G67" t="s">
        <v>156</v>
      </c>
      <c r="H67" s="3" t="s">
        <v>1632</v>
      </c>
      <c r="I67">
        <v>0.98599999999999999</v>
      </c>
    </row>
    <row r="68" spans="7:9" x14ac:dyDescent="0.55000000000000004">
      <c r="G68" t="s">
        <v>156</v>
      </c>
      <c r="H68" s="3" t="s">
        <v>1633</v>
      </c>
      <c r="I68">
        <v>1.1000000000000001</v>
      </c>
    </row>
    <row r="69" spans="7:9" x14ac:dyDescent="0.55000000000000004">
      <c r="G69" t="s">
        <v>156</v>
      </c>
      <c r="H69" s="3" t="s">
        <v>1634</v>
      </c>
      <c r="I69">
        <v>1.1000000000000001</v>
      </c>
    </row>
    <row r="70" spans="7:9" x14ac:dyDescent="0.55000000000000004">
      <c r="G70" t="s">
        <v>156</v>
      </c>
      <c r="H70" s="3" t="s">
        <v>1635</v>
      </c>
      <c r="I70">
        <v>1.2</v>
      </c>
    </row>
    <row r="71" spans="7:9" x14ac:dyDescent="0.55000000000000004">
      <c r="G71" t="s">
        <v>156</v>
      </c>
      <c r="H71" s="3" t="s">
        <v>1636</v>
      </c>
      <c r="I71">
        <v>1.292</v>
      </c>
    </row>
    <row r="72" spans="7:9" x14ac:dyDescent="0.55000000000000004">
      <c r="G72" t="s">
        <v>156</v>
      </c>
      <c r="H72" s="3" t="s">
        <v>1637</v>
      </c>
      <c r="I72">
        <v>1.4</v>
      </c>
    </row>
    <row r="73" spans="7:9" x14ac:dyDescent="0.55000000000000004">
      <c r="G73" t="s">
        <v>156</v>
      </c>
      <c r="H73" s="3" t="s">
        <v>1638</v>
      </c>
      <c r="I73">
        <v>1.4</v>
      </c>
    </row>
    <row r="74" spans="7:9" x14ac:dyDescent="0.55000000000000004">
      <c r="G74" t="s">
        <v>156</v>
      </c>
      <c r="H74" s="3" t="s">
        <v>1639</v>
      </c>
      <c r="I74">
        <v>0.9</v>
      </c>
    </row>
    <row r="75" spans="7:9" x14ac:dyDescent="0.55000000000000004">
      <c r="G75" t="s">
        <v>156</v>
      </c>
      <c r="H75" s="3" t="s">
        <v>1640</v>
      </c>
      <c r="I75">
        <v>0.98599999999999999</v>
      </c>
    </row>
    <row r="76" spans="7:9" x14ac:dyDescent="0.55000000000000004">
      <c r="G76" t="s">
        <v>156</v>
      </c>
      <c r="H76" s="3" t="s">
        <v>1641</v>
      </c>
      <c r="I76">
        <v>1.1000000000000001</v>
      </c>
    </row>
    <row r="77" spans="7:9" x14ac:dyDescent="0.55000000000000004">
      <c r="G77" t="s">
        <v>156</v>
      </c>
      <c r="H77" s="3" t="s">
        <v>1642</v>
      </c>
      <c r="I77">
        <v>1.1000000000000001</v>
      </c>
    </row>
    <row r="78" spans="7:9" x14ac:dyDescent="0.55000000000000004">
      <c r="G78" t="s">
        <v>156</v>
      </c>
      <c r="H78" s="3" t="s">
        <v>1643</v>
      </c>
      <c r="I78">
        <v>1.2</v>
      </c>
    </row>
    <row r="79" spans="7:9" x14ac:dyDescent="0.55000000000000004">
      <c r="G79" t="s">
        <v>156</v>
      </c>
      <c r="H79" s="3" t="s">
        <v>1644</v>
      </c>
      <c r="I79">
        <v>1.292</v>
      </c>
    </row>
    <row r="80" spans="7:9" x14ac:dyDescent="0.55000000000000004">
      <c r="G80" t="s">
        <v>156</v>
      </c>
      <c r="H80" s="3" t="s">
        <v>1645</v>
      </c>
      <c r="I80">
        <v>1.4</v>
      </c>
    </row>
    <row r="81" spans="7:9" x14ac:dyDescent="0.55000000000000004">
      <c r="G81" t="s">
        <v>156</v>
      </c>
      <c r="H81" s="3" t="s">
        <v>1646</v>
      </c>
      <c r="I81">
        <v>1.4</v>
      </c>
    </row>
    <row r="82" spans="7:9" x14ac:dyDescent="0.55000000000000004">
      <c r="G82" t="s">
        <v>156</v>
      </c>
      <c r="H82" s="3" t="s">
        <v>1647</v>
      </c>
      <c r="I82">
        <v>0.86599999999999999</v>
      </c>
    </row>
    <row r="83" spans="7:9" x14ac:dyDescent="0.55000000000000004">
      <c r="G83" t="s">
        <v>156</v>
      </c>
      <c r="H83" s="3" t="s">
        <v>1648</v>
      </c>
      <c r="I83">
        <v>0.94499999999999995</v>
      </c>
    </row>
    <row r="84" spans="7:9" x14ac:dyDescent="0.55000000000000004">
      <c r="G84" t="s">
        <v>156</v>
      </c>
      <c r="H84" s="3" t="s">
        <v>1649</v>
      </c>
      <c r="I84">
        <v>1</v>
      </c>
    </row>
    <row r="85" spans="7:9" x14ac:dyDescent="0.55000000000000004">
      <c r="G85" t="s">
        <v>156</v>
      </c>
      <c r="H85" s="3" t="s">
        <v>1650</v>
      </c>
      <c r="I85">
        <v>1.1000000000000001</v>
      </c>
    </row>
    <row r="86" spans="7:9" x14ac:dyDescent="0.55000000000000004">
      <c r="G86" t="s">
        <v>156</v>
      </c>
      <c r="H86" s="3" t="s">
        <v>1651</v>
      </c>
      <c r="I86">
        <v>1.17</v>
      </c>
    </row>
    <row r="87" spans="7:9" x14ac:dyDescent="0.55000000000000004">
      <c r="G87" t="s">
        <v>156</v>
      </c>
      <c r="H87" s="3" t="s">
        <v>1652</v>
      </c>
      <c r="I87">
        <v>1.2569999999999999</v>
      </c>
    </row>
    <row r="88" spans="7:9" x14ac:dyDescent="0.55000000000000004">
      <c r="G88" t="s">
        <v>156</v>
      </c>
      <c r="H88" s="3" t="s">
        <v>1653</v>
      </c>
      <c r="I88">
        <v>1.32</v>
      </c>
    </row>
    <row r="89" spans="7:9" x14ac:dyDescent="0.55000000000000004">
      <c r="G89" t="s">
        <v>156</v>
      </c>
      <c r="H89" s="3" t="s">
        <v>1654</v>
      </c>
      <c r="I89">
        <v>1.4</v>
      </c>
    </row>
    <row r="90" spans="7:9" x14ac:dyDescent="0.55000000000000004">
      <c r="G90">
        <v>0.86599999999999999</v>
      </c>
      <c r="H90" s="3" t="s">
        <v>1655</v>
      </c>
      <c r="I90">
        <v>0.86599999999999999</v>
      </c>
    </row>
    <row r="91" spans="7:9" x14ac:dyDescent="0.55000000000000004">
      <c r="G91" t="s">
        <v>156</v>
      </c>
      <c r="H91" s="3" t="s">
        <v>1656</v>
      </c>
      <c r="I91">
        <v>0.94499999999999995</v>
      </c>
    </row>
    <row r="92" spans="7:9" x14ac:dyDescent="0.55000000000000004">
      <c r="G92" t="s">
        <v>156</v>
      </c>
      <c r="H92" s="3" t="s">
        <v>1657</v>
      </c>
      <c r="I92">
        <v>1</v>
      </c>
    </row>
    <row r="93" spans="7:9" x14ac:dyDescent="0.55000000000000004">
      <c r="G93" t="s">
        <v>156</v>
      </c>
      <c r="H93" s="3" t="s">
        <v>1658</v>
      </c>
      <c r="I93">
        <v>1.1000000000000001</v>
      </c>
    </row>
    <row r="94" spans="7:9" x14ac:dyDescent="0.55000000000000004">
      <c r="G94" t="s">
        <v>156</v>
      </c>
      <c r="H94" s="3" t="s">
        <v>1659</v>
      </c>
      <c r="I94">
        <v>1.17</v>
      </c>
    </row>
    <row r="95" spans="7:9" x14ac:dyDescent="0.55000000000000004">
      <c r="G95" t="s">
        <v>156</v>
      </c>
      <c r="H95" s="3" t="s">
        <v>1660</v>
      </c>
      <c r="I95">
        <v>1.2569999999999999</v>
      </c>
    </row>
    <row r="96" spans="7:9" x14ac:dyDescent="0.55000000000000004">
      <c r="G96" t="s">
        <v>156</v>
      </c>
      <c r="H96" s="3" t="s">
        <v>1661</v>
      </c>
      <c r="I96">
        <v>1.32</v>
      </c>
    </row>
    <row r="97" spans="7:9" x14ac:dyDescent="0.55000000000000004">
      <c r="G97" t="s">
        <v>156</v>
      </c>
      <c r="H97" s="3" t="s">
        <v>1662</v>
      </c>
      <c r="I97">
        <v>1.4</v>
      </c>
    </row>
    <row r="98" spans="7:9" x14ac:dyDescent="0.55000000000000004">
      <c r="G98" t="s">
        <v>156</v>
      </c>
      <c r="H98" s="3" t="s">
        <v>1663</v>
      </c>
      <c r="I98">
        <v>0.9</v>
      </c>
    </row>
    <row r="99" spans="7:9" x14ac:dyDescent="0.55000000000000004">
      <c r="G99" t="s">
        <v>156</v>
      </c>
      <c r="H99" s="3" t="s">
        <v>1664</v>
      </c>
      <c r="I99">
        <v>1</v>
      </c>
    </row>
    <row r="100" spans="7:9" x14ac:dyDescent="0.55000000000000004">
      <c r="G100" t="s">
        <v>156</v>
      </c>
      <c r="H100" s="3" t="s">
        <v>1665</v>
      </c>
      <c r="I100">
        <v>1</v>
      </c>
    </row>
    <row r="101" spans="7:9" x14ac:dyDescent="0.55000000000000004">
      <c r="G101" t="s">
        <v>156</v>
      </c>
      <c r="H101" s="3" t="s">
        <v>1666</v>
      </c>
      <c r="I101">
        <v>1.2</v>
      </c>
    </row>
    <row r="102" spans="7:9" x14ac:dyDescent="0.55000000000000004">
      <c r="G102" t="s">
        <v>156</v>
      </c>
      <c r="H102" s="3" t="s">
        <v>1667</v>
      </c>
      <c r="I102">
        <v>1.2</v>
      </c>
    </row>
    <row r="103" spans="7:9" x14ac:dyDescent="0.55000000000000004">
      <c r="G103" t="s">
        <v>156</v>
      </c>
      <c r="H103" s="3" t="s">
        <v>1668</v>
      </c>
      <c r="I103">
        <v>1.3</v>
      </c>
    </row>
    <row r="104" spans="7:9" x14ac:dyDescent="0.55000000000000004">
      <c r="G104" t="s">
        <v>156</v>
      </c>
      <c r="H104" s="3" t="s">
        <v>1669</v>
      </c>
      <c r="I104">
        <v>1.3</v>
      </c>
    </row>
    <row r="105" spans="7:9" x14ac:dyDescent="0.55000000000000004">
      <c r="G105" t="s">
        <v>156</v>
      </c>
      <c r="H105" s="3" t="s">
        <v>1670</v>
      </c>
      <c r="I105">
        <v>1.4</v>
      </c>
    </row>
    <row r="106" spans="7:9" x14ac:dyDescent="0.55000000000000004">
      <c r="G106" t="s">
        <v>156</v>
      </c>
      <c r="H106" s="3" t="s">
        <v>1671</v>
      </c>
      <c r="I106">
        <v>0.9</v>
      </c>
    </row>
    <row r="107" spans="7:9" x14ac:dyDescent="0.55000000000000004">
      <c r="G107" t="s">
        <v>156</v>
      </c>
      <c r="H107" s="3" t="s">
        <v>1672</v>
      </c>
      <c r="I107">
        <v>1</v>
      </c>
    </row>
    <row r="108" spans="7:9" x14ac:dyDescent="0.55000000000000004">
      <c r="G108" t="s">
        <v>156</v>
      </c>
      <c r="H108" s="3" t="s">
        <v>1673</v>
      </c>
      <c r="I108">
        <v>1</v>
      </c>
    </row>
    <row r="109" spans="7:9" x14ac:dyDescent="0.55000000000000004">
      <c r="G109" t="s">
        <v>156</v>
      </c>
      <c r="H109" s="3" t="s">
        <v>1674</v>
      </c>
      <c r="I109">
        <v>1.2</v>
      </c>
    </row>
    <row r="110" spans="7:9" x14ac:dyDescent="0.55000000000000004">
      <c r="G110" t="s">
        <v>156</v>
      </c>
      <c r="H110" s="3" t="s">
        <v>1675</v>
      </c>
      <c r="I110">
        <v>1.2</v>
      </c>
    </row>
    <row r="111" spans="7:9" x14ac:dyDescent="0.55000000000000004">
      <c r="G111" t="s">
        <v>156</v>
      </c>
      <c r="H111" s="3" t="s">
        <v>1676</v>
      </c>
      <c r="I111">
        <v>1.3</v>
      </c>
    </row>
    <row r="112" spans="7:9" x14ac:dyDescent="0.55000000000000004">
      <c r="G112" t="s">
        <v>156</v>
      </c>
      <c r="H112" s="3" t="s">
        <v>1677</v>
      </c>
      <c r="I112">
        <v>1.3</v>
      </c>
    </row>
    <row r="113" spans="7:9" x14ac:dyDescent="0.55000000000000004">
      <c r="G113" t="s">
        <v>156</v>
      </c>
      <c r="H113" s="3" t="s">
        <v>1678</v>
      </c>
      <c r="I113">
        <v>1.4</v>
      </c>
    </row>
    <row r="114" spans="7:9" x14ac:dyDescent="0.55000000000000004">
      <c r="G114" t="s">
        <v>156</v>
      </c>
      <c r="H114" s="3" t="s">
        <v>1679</v>
      </c>
      <c r="I114">
        <v>0.82499999999999996</v>
      </c>
    </row>
    <row r="115" spans="7:9" x14ac:dyDescent="0.55000000000000004">
      <c r="G115" t="s">
        <v>156</v>
      </c>
      <c r="H115" s="3" t="s">
        <v>1680</v>
      </c>
      <c r="I115">
        <v>0.90300000000000002</v>
      </c>
    </row>
    <row r="116" spans="7:9" x14ac:dyDescent="0.55000000000000004">
      <c r="G116" t="s">
        <v>156</v>
      </c>
      <c r="H116" s="3" t="s">
        <v>1681</v>
      </c>
      <c r="I116">
        <v>0.98</v>
      </c>
    </row>
    <row r="117" spans="7:9" x14ac:dyDescent="0.55000000000000004">
      <c r="G117" t="s">
        <v>156</v>
      </c>
      <c r="H117" s="3" t="s">
        <v>1682</v>
      </c>
      <c r="I117">
        <v>1.05</v>
      </c>
    </row>
    <row r="118" spans="7:9" x14ac:dyDescent="0.55000000000000004">
      <c r="G118" t="s">
        <v>156</v>
      </c>
      <c r="H118" s="3" t="s">
        <v>1683</v>
      </c>
      <c r="I118">
        <v>1.145</v>
      </c>
    </row>
    <row r="119" spans="7:9" x14ac:dyDescent="0.55000000000000004">
      <c r="G119" t="s">
        <v>156</v>
      </c>
      <c r="H119" s="3" t="s">
        <v>1684</v>
      </c>
      <c r="I119">
        <v>1.2210000000000001</v>
      </c>
    </row>
    <row r="120" spans="7:9" x14ac:dyDescent="0.55000000000000004">
      <c r="G120" t="s">
        <v>156</v>
      </c>
      <c r="H120" s="3" t="s">
        <v>1685</v>
      </c>
      <c r="I120">
        <v>1.3</v>
      </c>
    </row>
    <row r="121" spans="7:9" x14ac:dyDescent="0.55000000000000004">
      <c r="G121" t="s">
        <v>156</v>
      </c>
      <c r="H121" s="3" t="s">
        <v>1686</v>
      </c>
      <c r="I121">
        <v>1.37</v>
      </c>
    </row>
    <row r="122" spans="7:9" x14ac:dyDescent="0.55000000000000004">
      <c r="G122" t="s">
        <v>156</v>
      </c>
      <c r="H122" s="3" t="s">
        <v>1687</v>
      </c>
      <c r="I122">
        <v>0.82499999999999996</v>
      </c>
    </row>
    <row r="123" spans="7:9" x14ac:dyDescent="0.55000000000000004">
      <c r="G123" t="s">
        <v>156</v>
      </c>
      <c r="H123" s="3" t="s">
        <v>1688</v>
      </c>
      <c r="I123">
        <v>0.90300000000000002</v>
      </c>
    </row>
    <row r="124" spans="7:9" x14ac:dyDescent="0.55000000000000004">
      <c r="G124" t="s">
        <v>156</v>
      </c>
      <c r="H124" s="3" t="s">
        <v>1689</v>
      </c>
      <c r="I124">
        <v>0.98</v>
      </c>
    </row>
    <row r="125" spans="7:9" x14ac:dyDescent="0.55000000000000004">
      <c r="G125" t="s">
        <v>156</v>
      </c>
      <c r="H125" s="3" t="s">
        <v>1690</v>
      </c>
      <c r="I125">
        <v>1.05</v>
      </c>
    </row>
    <row r="126" spans="7:9" x14ac:dyDescent="0.55000000000000004">
      <c r="G126" t="s">
        <v>156</v>
      </c>
      <c r="H126" s="3" t="s">
        <v>1691</v>
      </c>
      <c r="I126">
        <v>1.145</v>
      </c>
    </row>
    <row r="127" spans="7:9" x14ac:dyDescent="0.55000000000000004">
      <c r="G127" t="s">
        <v>156</v>
      </c>
      <c r="H127" s="3" t="s">
        <v>1692</v>
      </c>
      <c r="I127">
        <v>1.2210000000000001</v>
      </c>
    </row>
    <row r="128" spans="7:9" x14ac:dyDescent="0.55000000000000004">
      <c r="G128" t="s">
        <v>156</v>
      </c>
      <c r="H128" s="3" t="s">
        <v>1693</v>
      </c>
      <c r="I128">
        <v>1.3</v>
      </c>
    </row>
    <row r="129" spans="7:9" x14ac:dyDescent="0.55000000000000004">
      <c r="G129" t="s">
        <v>156</v>
      </c>
      <c r="H129" s="3" t="s">
        <v>1694</v>
      </c>
      <c r="I129">
        <v>1.37</v>
      </c>
    </row>
    <row r="130" spans="7:9" x14ac:dyDescent="0.55000000000000004">
      <c r="G130" t="s">
        <v>156</v>
      </c>
      <c r="H130" s="3" t="s">
        <v>1695</v>
      </c>
      <c r="I130">
        <v>0.9</v>
      </c>
    </row>
    <row r="131" spans="7:9" x14ac:dyDescent="0.55000000000000004">
      <c r="G131" t="s">
        <v>156</v>
      </c>
      <c r="H131" s="3" t="s">
        <v>1696</v>
      </c>
      <c r="I131">
        <v>1</v>
      </c>
    </row>
    <row r="132" spans="7:9" x14ac:dyDescent="0.55000000000000004">
      <c r="G132" t="s">
        <v>156</v>
      </c>
      <c r="H132" s="3" t="s">
        <v>1697</v>
      </c>
      <c r="I132">
        <v>1.1000000000000001</v>
      </c>
    </row>
    <row r="133" spans="7:9" x14ac:dyDescent="0.55000000000000004">
      <c r="G133" t="s">
        <v>156</v>
      </c>
      <c r="H133" s="3" t="s">
        <v>1698</v>
      </c>
      <c r="I133">
        <v>1.1000000000000001</v>
      </c>
    </row>
    <row r="134" spans="7:9" x14ac:dyDescent="0.55000000000000004">
      <c r="G134" t="s">
        <v>156</v>
      </c>
      <c r="H134" s="3" t="s">
        <v>1699</v>
      </c>
      <c r="I134">
        <v>1.2</v>
      </c>
    </row>
    <row r="135" spans="7:9" x14ac:dyDescent="0.55000000000000004">
      <c r="G135" t="s">
        <v>156</v>
      </c>
      <c r="H135" s="3" t="s">
        <v>1700</v>
      </c>
      <c r="I135">
        <v>1.3</v>
      </c>
    </row>
    <row r="136" spans="7:9" x14ac:dyDescent="0.55000000000000004">
      <c r="G136" t="s">
        <v>156</v>
      </c>
      <c r="H136" s="3" t="s">
        <v>1701</v>
      </c>
      <c r="I136">
        <v>1.4</v>
      </c>
    </row>
    <row r="137" spans="7:9" x14ac:dyDescent="0.55000000000000004">
      <c r="G137" t="s">
        <v>156</v>
      </c>
      <c r="H137" s="3" t="s">
        <v>1702</v>
      </c>
      <c r="I137">
        <v>1.4</v>
      </c>
    </row>
    <row r="138" spans="7:9" x14ac:dyDescent="0.55000000000000004">
      <c r="G138" t="s">
        <v>156</v>
      </c>
      <c r="H138" s="3" t="s">
        <v>1703</v>
      </c>
      <c r="I138">
        <v>0.9</v>
      </c>
    </row>
    <row r="139" spans="7:9" x14ac:dyDescent="0.55000000000000004">
      <c r="G139" t="s">
        <v>156</v>
      </c>
      <c r="H139" s="3" t="s">
        <v>1704</v>
      </c>
      <c r="I139">
        <v>1</v>
      </c>
    </row>
    <row r="140" spans="7:9" x14ac:dyDescent="0.55000000000000004">
      <c r="G140" t="s">
        <v>156</v>
      </c>
      <c r="H140" s="3" t="s">
        <v>1705</v>
      </c>
      <c r="I140">
        <v>1.1000000000000001</v>
      </c>
    </row>
    <row r="141" spans="7:9" x14ac:dyDescent="0.55000000000000004">
      <c r="G141" t="s">
        <v>156</v>
      </c>
      <c r="H141" s="3" t="s">
        <v>1706</v>
      </c>
      <c r="I141">
        <v>1.1000000000000001</v>
      </c>
    </row>
    <row r="142" spans="7:9" x14ac:dyDescent="0.55000000000000004">
      <c r="G142" t="s">
        <v>156</v>
      </c>
      <c r="H142" s="3" t="s">
        <v>1707</v>
      </c>
      <c r="I142">
        <v>1.2</v>
      </c>
    </row>
    <row r="143" spans="7:9" x14ac:dyDescent="0.55000000000000004">
      <c r="G143" t="s">
        <v>156</v>
      </c>
      <c r="H143" s="3" t="s">
        <v>1708</v>
      </c>
      <c r="I143">
        <v>1.3</v>
      </c>
    </row>
    <row r="144" spans="7:9" x14ac:dyDescent="0.55000000000000004">
      <c r="G144" t="s">
        <v>156</v>
      </c>
      <c r="H144" s="3" t="s">
        <v>1709</v>
      </c>
      <c r="I144">
        <v>1.4</v>
      </c>
    </row>
    <row r="145" spans="7:9" x14ac:dyDescent="0.55000000000000004">
      <c r="G145" t="s">
        <v>156</v>
      </c>
      <c r="H145" s="3" t="s">
        <v>1710</v>
      </c>
      <c r="I145">
        <v>1.4</v>
      </c>
    </row>
    <row r="146" spans="7:9" x14ac:dyDescent="0.55000000000000004">
      <c r="G146" t="s">
        <v>156</v>
      </c>
      <c r="H146" s="3" t="s">
        <v>1711</v>
      </c>
      <c r="I146">
        <v>0.9</v>
      </c>
    </row>
    <row r="147" spans="7:9" x14ac:dyDescent="0.55000000000000004">
      <c r="G147" t="s">
        <v>156</v>
      </c>
      <c r="H147" s="3" t="s">
        <v>1712</v>
      </c>
      <c r="I147">
        <v>0.94</v>
      </c>
    </row>
    <row r="148" spans="7:9" x14ac:dyDescent="0.55000000000000004">
      <c r="G148" t="s">
        <v>156</v>
      </c>
      <c r="H148" s="3" t="s">
        <v>1713</v>
      </c>
      <c r="I148">
        <v>1</v>
      </c>
    </row>
    <row r="149" spans="7:9" x14ac:dyDescent="0.55000000000000004">
      <c r="G149" t="s">
        <v>156</v>
      </c>
      <c r="H149" s="3" t="s">
        <v>1714</v>
      </c>
      <c r="I149">
        <v>1.1000000000000001</v>
      </c>
    </row>
    <row r="150" spans="7:9" x14ac:dyDescent="0.55000000000000004">
      <c r="G150" t="s">
        <v>156</v>
      </c>
      <c r="H150" s="3" t="s">
        <v>1715</v>
      </c>
      <c r="I150">
        <v>1.2</v>
      </c>
    </row>
    <row r="151" spans="7:9" x14ac:dyDescent="0.55000000000000004">
      <c r="G151" t="s">
        <v>156</v>
      </c>
      <c r="H151" s="3" t="s">
        <v>1716</v>
      </c>
      <c r="I151">
        <v>1.258</v>
      </c>
    </row>
    <row r="152" spans="7:9" x14ac:dyDescent="0.55000000000000004">
      <c r="G152" t="s">
        <v>156</v>
      </c>
      <c r="H152" s="3" t="s">
        <v>1717</v>
      </c>
      <c r="I152">
        <v>1.3</v>
      </c>
    </row>
    <row r="153" spans="7:9" x14ac:dyDescent="0.55000000000000004">
      <c r="G153" t="s">
        <v>156</v>
      </c>
      <c r="H153" s="3" t="s">
        <v>1718</v>
      </c>
      <c r="I153">
        <v>1.4</v>
      </c>
    </row>
    <row r="154" spans="7:9" x14ac:dyDescent="0.55000000000000004">
      <c r="G154" t="s">
        <v>156</v>
      </c>
      <c r="H154" s="3" t="s">
        <v>1719</v>
      </c>
      <c r="I154">
        <v>0.9</v>
      </c>
    </row>
    <row r="155" spans="7:9" x14ac:dyDescent="0.55000000000000004">
      <c r="G155" t="s">
        <v>156</v>
      </c>
      <c r="H155" s="3" t="s">
        <v>1720</v>
      </c>
      <c r="I155">
        <v>0.94</v>
      </c>
    </row>
    <row r="156" spans="7:9" x14ac:dyDescent="0.55000000000000004">
      <c r="G156" t="s">
        <v>156</v>
      </c>
      <c r="H156" s="3" t="s">
        <v>1721</v>
      </c>
      <c r="I156">
        <v>1</v>
      </c>
    </row>
    <row r="157" spans="7:9" x14ac:dyDescent="0.55000000000000004">
      <c r="G157" t="s">
        <v>156</v>
      </c>
      <c r="H157" s="3" t="s">
        <v>1722</v>
      </c>
      <c r="I157">
        <v>1.1000000000000001</v>
      </c>
    </row>
    <row r="158" spans="7:9" x14ac:dyDescent="0.55000000000000004">
      <c r="G158" t="s">
        <v>156</v>
      </c>
      <c r="H158" s="3" t="s">
        <v>1723</v>
      </c>
      <c r="I158">
        <v>1.2</v>
      </c>
    </row>
    <row r="159" spans="7:9" x14ac:dyDescent="0.55000000000000004">
      <c r="G159" t="s">
        <v>156</v>
      </c>
      <c r="H159" s="3" t="s">
        <v>1724</v>
      </c>
      <c r="I159">
        <v>1.258</v>
      </c>
    </row>
    <row r="160" spans="7:9" x14ac:dyDescent="0.55000000000000004">
      <c r="G160" t="s">
        <v>156</v>
      </c>
      <c r="H160" s="3" t="s">
        <v>1725</v>
      </c>
      <c r="I160">
        <v>1.3</v>
      </c>
    </row>
    <row r="161" spans="7:9" x14ac:dyDescent="0.55000000000000004">
      <c r="G161" t="s">
        <v>156</v>
      </c>
      <c r="H161" s="3" t="s">
        <v>1726</v>
      </c>
      <c r="I161">
        <v>1.4</v>
      </c>
    </row>
    <row r="162" spans="7:9" x14ac:dyDescent="0.55000000000000004">
      <c r="G162" t="s">
        <v>156</v>
      </c>
      <c r="H162" s="3" t="s">
        <v>1727</v>
      </c>
      <c r="I162">
        <v>0.9</v>
      </c>
    </row>
    <row r="163" spans="7:9" x14ac:dyDescent="0.55000000000000004">
      <c r="G163" t="s">
        <v>156</v>
      </c>
      <c r="H163" s="3" t="s">
        <v>1728</v>
      </c>
      <c r="I163">
        <v>0.98599999999999999</v>
      </c>
    </row>
    <row r="164" spans="7:9" x14ac:dyDescent="0.55000000000000004">
      <c r="G164" t="s">
        <v>156</v>
      </c>
      <c r="H164" s="3" t="s">
        <v>1729</v>
      </c>
      <c r="I164">
        <v>1.1000000000000001</v>
      </c>
    </row>
    <row r="165" spans="7:9" x14ac:dyDescent="0.55000000000000004">
      <c r="G165" t="s">
        <v>156</v>
      </c>
      <c r="H165" s="3" t="s">
        <v>1730</v>
      </c>
      <c r="I165">
        <v>1.1000000000000001</v>
      </c>
    </row>
    <row r="166" spans="7:9" x14ac:dyDescent="0.55000000000000004">
      <c r="G166" t="s">
        <v>156</v>
      </c>
      <c r="H166" s="3" t="s">
        <v>1731</v>
      </c>
      <c r="I166">
        <v>1.2</v>
      </c>
    </row>
    <row r="167" spans="7:9" x14ac:dyDescent="0.55000000000000004">
      <c r="G167" t="s">
        <v>156</v>
      </c>
      <c r="H167" s="3" t="s">
        <v>1732</v>
      </c>
      <c r="I167">
        <v>1.292</v>
      </c>
    </row>
    <row r="168" spans="7:9" x14ac:dyDescent="0.55000000000000004">
      <c r="G168" t="s">
        <v>156</v>
      </c>
      <c r="H168" s="3" t="s">
        <v>1733</v>
      </c>
      <c r="I168">
        <v>1.4</v>
      </c>
    </row>
    <row r="169" spans="7:9" x14ac:dyDescent="0.55000000000000004">
      <c r="G169" t="s">
        <v>156</v>
      </c>
      <c r="H169" s="3" t="s">
        <v>1734</v>
      </c>
      <c r="I169">
        <v>1.4</v>
      </c>
    </row>
    <row r="170" spans="7:9" x14ac:dyDescent="0.55000000000000004">
      <c r="G170" t="s">
        <v>156</v>
      </c>
      <c r="H170" s="3" t="s">
        <v>1735</v>
      </c>
      <c r="I170">
        <v>0.9</v>
      </c>
    </row>
    <row r="171" spans="7:9" x14ac:dyDescent="0.55000000000000004">
      <c r="G171" t="s">
        <v>156</v>
      </c>
      <c r="H171" s="3" t="s">
        <v>1736</v>
      </c>
      <c r="I171">
        <v>0.98599999999999999</v>
      </c>
    </row>
    <row r="172" spans="7:9" x14ac:dyDescent="0.55000000000000004">
      <c r="G172" t="s">
        <v>156</v>
      </c>
      <c r="H172" s="3" t="s">
        <v>1737</v>
      </c>
      <c r="I172">
        <v>1.1000000000000001</v>
      </c>
    </row>
    <row r="173" spans="7:9" x14ac:dyDescent="0.55000000000000004">
      <c r="G173" t="s">
        <v>156</v>
      </c>
      <c r="H173" s="3" t="s">
        <v>1738</v>
      </c>
      <c r="I173">
        <v>1.1000000000000001</v>
      </c>
    </row>
    <row r="174" spans="7:9" x14ac:dyDescent="0.55000000000000004">
      <c r="G174" t="s">
        <v>156</v>
      </c>
      <c r="H174" s="3" t="s">
        <v>1739</v>
      </c>
      <c r="I174">
        <v>1.2</v>
      </c>
    </row>
    <row r="175" spans="7:9" x14ac:dyDescent="0.55000000000000004">
      <c r="G175" t="s">
        <v>156</v>
      </c>
      <c r="H175" s="3" t="s">
        <v>1740</v>
      </c>
      <c r="I175">
        <v>1.292</v>
      </c>
    </row>
    <row r="176" spans="7:9" x14ac:dyDescent="0.55000000000000004">
      <c r="G176" t="s">
        <v>156</v>
      </c>
      <c r="H176" s="3" t="s">
        <v>1741</v>
      </c>
      <c r="I176">
        <v>1.4</v>
      </c>
    </row>
    <row r="177" spans="7:9" x14ac:dyDescent="0.55000000000000004">
      <c r="G177" t="s">
        <v>156</v>
      </c>
      <c r="H177" s="3" t="s">
        <v>1742</v>
      </c>
      <c r="I177">
        <v>1.4</v>
      </c>
    </row>
    <row r="178" spans="7:9" x14ac:dyDescent="0.55000000000000004">
      <c r="G178" t="s">
        <v>156</v>
      </c>
      <c r="H178" s="3" t="s">
        <v>1743</v>
      </c>
      <c r="I178">
        <v>0.9</v>
      </c>
    </row>
    <row r="179" spans="7:9" x14ac:dyDescent="0.55000000000000004">
      <c r="G179" t="s">
        <v>156</v>
      </c>
      <c r="H179" s="3" t="s">
        <v>1744</v>
      </c>
      <c r="I179">
        <v>0.9</v>
      </c>
    </row>
    <row r="180" spans="7:9" x14ac:dyDescent="0.55000000000000004">
      <c r="G180" t="s">
        <v>156</v>
      </c>
      <c r="H180" s="3" t="s">
        <v>1745</v>
      </c>
      <c r="I180">
        <v>1</v>
      </c>
    </row>
    <row r="181" spans="7:9" x14ac:dyDescent="0.55000000000000004">
      <c r="G181" t="s">
        <v>156</v>
      </c>
      <c r="H181" s="3" t="s">
        <v>1746</v>
      </c>
      <c r="I181">
        <v>1.1000000000000001</v>
      </c>
    </row>
    <row r="182" spans="7:9" x14ac:dyDescent="0.55000000000000004">
      <c r="G182" t="s">
        <v>156</v>
      </c>
      <c r="H182" s="3" t="s">
        <v>1747</v>
      </c>
      <c r="I182">
        <v>1.2</v>
      </c>
    </row>
    <row r="183" spans="7:9" x14ac:dyDescent="0.55000000000000004">
      <c r="G183" t="s">
        <v>156</v>
      </c>
      <c r="H183" s="3" t="s">
        <v>1748</v>
      </c>
      <c r="I183">
        <v>1.3</v>
      </c>
    </row>
    <row r="184" spans="7:9" x14ac:dyDescent="0.55000000000000004">
      <c r="G184" t="s">
        <v>156</v>
      </c>
      <c r="H184" s="3" t="s">
        <v>1749</v>
      </c>
      <c r="I184">
        <v>1.3</v>
      </c>
    </row>
    <row r="185" spans="7:9" x14ac:dyDescent="0.55000000000000004">
      <c r="G185" t="s">
        <v>156</v>
      </c>
      <c r="H185" s="3" t="s">
        <v>1750</v>
      </c>
      <c r="I185">
        <v>1.4</v>
      </c>
    </row>
    <row r="186" spans="7:9" x14ac:dyDescent="0.55000000000000004">
      <c r="G186" t="s">
        <v>156</v>
      </c>
      <c r="H186" s="3" t="s">
        <v>1751</v>
      </c>
      <c r="I186">
        <v>0.9</v>
      </c>
    </row>
    <row r="187" spans="7:9" x14ac:dyDescent="0.55000000000000004">
      <c r="G187" t="s">
        <v>156</v>
      </c>
      <c r="H187" s="3" t="s">
        <v>1752</v>
      </c>
      <c r="I187">
        <v>0.9</v>
      </c>
    </row>
    <row r="188" spans="7:9" x14ac:dyDescent="0.55000000000000004">
      <c r="G188" t="s">
        <v>156</v>
      </c>
      <c r="H188" s="3" t="s">
        <v>1753</v>
      </c>
      <c r="I188">
        <v>1</v>
      </c>
    </row>
    <row r="189" spans="7:9" x14ac:dyDescent="0.55000000000000004">
      <c r="G189" t="s">
        <v>156</v>
      </c>
      <c r="H189" s="3" t="s">
        <v>1754</v>
      </c>
      <c r="I189">
        <v>1.1000000000000001</v>
      </c>
    </row>
    <row r="190" spans="7:9" x14ac:dyDescent="0.55000000000000004">
      <c r="G190" t="s">
        <v>156</v>
      </c>
      <c r="H190" s="3" t="s">
        <v>1755</v>
      </c>
      <c r="I190">
        <v>1.2</v>
      </c>
    </row>
    <row r="191" spans="7:9" x14ac:dyDescent="0.55000000000000004">
      <c r="G191" t="s">
        <v>156</v>
      </c>
      <c r="H191" s="3" t="s">
        <v>1756</v>
      </c>
      <c r="I191">
        <v>1.3</v>
      </c>
    </row>
    <row r="192" spans="7:9" x14ac:dyDescent="0.55000000000000004">
      <c r="G192" t="s">
        <v>156</v>
      </c>
      <c r="H192" s="3" t="s">
        <v>1757</v>
      </c>
      <c r="I192">
        <v>1.3</v>
      </c>
    </row>
    <row r="193" spans="7:9" x14ac:dyDescent="0.55000000000000004">
      <c r="G193" t="s">
        <v>156</v>
      </c>
      <c r="H193" s="3" t="s">
        <v>1758</v>
      </c>
      <c r="I193">
        <v>1.4</v>
      </c>
    </row>
    <row r="194" spans="7:9" x14ac:dyDescent="0.55000000000000004">
      <c r="G194" t="s">
        <v>156</v>
      </c>
      <c r="H194" s="3" t="s">
        <v>1759</v>
      </c>
      <c r="I194">
        <v>0</v>
      </c>
    </row>
    <row r="195" spans="7:9" x14ac:dyDescent="0.55000000000000004">
      <c r="G195" t="s">
        <v>156</v>
      </c>
      <c r="H195" s="3" t="s">
        <v>1760</v>
      </c>
      <c r="I195">
        <v>0</v>
      </c>
    </row>
    <row r="196" spans="7:9" x14ac:dyDescent="0.55000000000000004">
      <c r="G196" t="s">
        <v>156</v>
      </c>
      <c r="H196" s="3" t="s">
        <v>1761</v>
      </c>
      <c r="I196">
        <v>0</v>
      </c>
    </row>
    <row r="197" spans="7:9" x14ac:dyDescent="0.55000000000000004">
      <c r="G197" t="s">
        <v>156</v>
      </c>
      <c r="H197" s="3" t="s">
        <v>1762</v>
      </c>
      <c r="I197">
        <v>0</v>
      </c>
    </row>
    <row r="198" spans="7:9" x14ac:dyDescent="0.55000000000000004">
      <c r="G198" t="s">
        <v>156</v>
      </c>
      <c r="H198" s="3" t="s">
        <v>1763</v>
      </c>
      <c r="I198">
        <v>0</v>
      </c>
    </row>
    <row r="199" spans="7:9" x14ac:dyDescent="0.55000000000000004">
      <c r="G199" t="s">
        <v>156</v>
      </c>
      <c r="H199" s="3" t="s">
        <v>1764</v>
      </c>
      <c r="I199">
        <v>0</v>
      </c>
    </row>
    <row r="200" spans="7:9" x14ac:dyDescent="0.55000000000000004">
      <c r="G200" t="s">
        <v>156</v>
      </c>
      <c r="H200" s="3" t="s">
        <v>1765</v>
      </c>
      <c r="I200">
        <v>0</v>
      </c>
    </row>
    <row r="201" spans="7:9" x14ac:dyDescent="0.55000000000000004">
      <c r="G201" t="s">
        <v>156</v>
      </c>
      <c r="H201" s="3" t="s">
        <v>1766</v>
      </c>
      <c r="I201">
        <v>0</v>
      </c>
    </row>
    <row r="202" spans="7:9" x14ac:dyDescent="0.55000000000000004">
      <c r="G202" t="s">
        <v>156</v>
      </c>
      <c r="H202" s="3" t="s">
        <v>1767</v>
      </c>
      <c r="I202">
        <v>0</v>
      </c>
    </row>
    <row r="203" spans="7:9" x14ac:dyDescent="0.55000000000000004">
      <c r="G203" t="s">
        <v>156</v>
      </c>
      <c r="H203" s="3" t="s">
        <v>1768</v>
      </c>
      <c r="I203">
        <v>0</v>
      </c>
    </row>
    <row r="204" spans="7:9" x14ac:dyDescent="0.55000000000000004">
      <c r="G204" t="s">
        <v>156</v>
      </c>
      <c r="H204" s="3" t="s">
        <v>1769</v>
      </c>
      <c r="I204">
        <v>0</v>
      </c>
    </row>
    <row r="205" spans="7:9" x14ac:dyDescent="0.55000000000000004">
      <c r="G205" t="s">
        <v>156</v>
      </c>
      <c r="H205" s="3" t="s">
        <v>1770</v>
      </c>
      <c r="I205">
        <v>0</v>
      </c>
    </row>
    <row r="206" spans="7:9" x14ac:dyDescent="0.55000000000000004">
      <c r="G206" t="s">
        <v>156</v>
      </c>
      <c r="H206" s="3" t="s">
        <v>1771</v>
      </c>
      <c r="I206">
        <v>0</v>
      </c>
    </row>
    <row r="207" spans="7:9" x14ac:dyDescent="0.55000000000000004">
      <c r="G207" t="s">
        <v>156</v>
      </c>
      <c r="H207" s="3" t="s">
        <v>1772</v>
      </c>
      <c r="I207">
        <v>0</v>
      </c>
    </row>
    <row r="208" spans="7:9" x14ac:dyDescent="0.55000000000000004">
      <c r="G208" t="s">
        <v>156</v>
      </c>
      <c r="H208" s="3" t="s">
        <v>1773</v>
      </c>
      <c r="I208">
        <v>0</v>
      </c>
    </row>
    <row r="209" spans="7:9" x14ac:dyDescent="0.55000000000000004">
      <c r="G209" t="s">
        <v>156</v>
      </c>
      <c r="H209" s="3" t="s">
        <v>1774</v>
      </c>
      <c r="I209">
        <v>0</v>
      </c>
    </row>
    <row r="210" spans="7:9" x14ac:dyDescent="0.55000000000000004">
      <c r="G210" t="s">
        <v>156</v>
      </c>
      <c r="H210" s="3" t="s">
        <v>1775</v>
      </c>
      <c r="I210">
        <v>0</v>
      </c>
    </row>
    <row r="211" spans="7:9" x14ac:dyDescent="0.55000000000000004">
      <c r="G211" t="s">
        <v>156</v>
      </c>
      <c r="H211" s="3" t="s">
        <v>1776</v>
      </c>
      <c r="I211">
        <v>0</v>
      </c>
    </row>
    <row r="212" spans="7:9" x14ac:dyDescent="0.55000000000000004">
      <c r="G212" t="s">
        <v>156</v>
      </c>
      <c r="H212" s="3" t="s">
        <v>1777</v>
      </c>
      <c r="I212">
        <v>0</v>
      </c>
    </row>
    <row r="213" spans="7:9" x14ac:dyDescent="0.55000000000000004">
      <c r="G213" t="s">
        <v>156</v>
      </c>
      <c r="H213" s="3" t="s">
        <v>1778</v>
      </c>
      <c r="I213">
        <v>0</v>
      </c>
    </row>
    <row r="214" spans="7:9" x14ac:dyDescent="0.55000000000000004">
      <c r="G214" t="s">
        <v>156</v>
      </c>
      <c r="H214" s="3" t="s">
        <v>1779</v>
      </c>
      <c r="I214">
        <v>0</v>
      </c>
    </row>
    <row r="215" spans="7:9" x14ac:dyDescent="0.55000000000000004">
      <c r="G215" t="s">
        <v>156</v>
      </c>
      <c r="H215" s="3" t="s">
        <v>1780</v>
      </c>
      <c r="I215">
        <v>0</v>
      </c>
    </row>
    <row r="216" spans="7:9" x14ac:dyDescent="0.55000000000000004">
      <c r="G216" t="s">
        <v>156</v>
      </c>
      <c r="H216" s="3" t="s">
        <v>1781</v>
      </c>
      <c r="I216">
        <v>0</v>
      </c>
    </row>
    <row r="217" spans="7:9" x14ac:dyDescent="0.55000000000000004">
      <c r="G217" t="s">
        <v>156</v>
      </c>
      <c r="H217" s="3" t="s">
        <v>1782</v>
      </c>
      <c r="I217">
        <v>0</v>
      </c>
    </row>
    <row r="218" spans="7:9" x14ac:dyDescent="0.55000000000000004">
      <c r="G218" t="s">
        <v>156</v>
      </c>
      <c r="H218" s="3" t="s">
        <v>1783</v>
      </c>
      <c r="I218">
        <v>0</v>
      </c>
    </row>
    <row r="219" spans="7:9" x14ac:dyDescent="0.55000000000000004">
      <c r="G219" t="s">
        <v>156</v>
      </c>
      <c r="H219" s="3" t="s">
        <v>1784</v>
      </c>
      <c r="I219">
        <v>0</v>
      </c>
    </row>
    <row r="220" spans="7:9" x14ac:dyDescent="0.55000000000000004">
      <c r="G220" t="s">
        <v>156</v>
      </c>
      <c r="H220" s="3" t="s">
        <v>1785</v>
      </c>
      <c r="I220">
        <v>0</v>
      </c>
    </row>
    <row r="221" spans="7:9" x14ac:dyDescent="0.55000000000000004">
      <c r="G221" t="s">
        <v>156</v>
      </c>
      <c r="H221" s="3" t="s">
        <v>1786</v>
      </c>
      <c r="I221">
        <v>0</v>
      </c>
    </row>
    <row r="222" spans="7:9" x14ac:dyDescent="0.55000000000000004">
      <c r="G222" t="s">
        <v>156</v>
      </c>
      <c r="H222" s="3" t="s">
        <v>1787</v>
      </c>
      <c r="I222">
        <v>0</v>
      </c>
    </row>
    <row r="223" spans="7:9" x14ac:dyDescent="0.55000000000000004">
      <c r="G223" t="s">
        <v>156</v>
      </c>
      <c r="H223" s="3" t="s">
        <v>1788</v>
      </c>
      <c r="I223">
        <v>0</v>
      </c>
    </row>
    <row r="224" spans="7:9" x14ac:dyDescent="0.55000000000000004">
      <c r="G224" t="s">
        <v>156</v>
      </c>
      <c r="H224" s="3" t="s">
        <v>1789</v>
      </c>
      <c r="I224">
        <v>0</v>
      </c>
    </row>
    <row r="225" spans="7:9" x14ac:dyDescent="0.55000000000000004">
      <c r="G225" t="s">
        <v>156</v>
      </c>
      <c r="H225" s="3" t="s">
        <v>1790</v>
      </c>
      <c r="I225">
        <v>0</v>
      </c>
    </row>
    <row r="226" spans="7:9" x14ac:dyDescent="0.55000000000000004">
      <c r="G226" t="s">
        <v>156</v>
      </c>
      <c r="H226" s="3" t="s">
        <v>1791</v>
      </c>
      <c r="I226">
        <v>0.9</v>
      </c>
    </row>
    <row r="227" spans="7:9" x14ac:dyDescent="0.55000000000000004">
      <c r="G227" t="s">
        <v>156</v>
      </c>
      <c r="H227" s="3" t="s">
        <v>1792</v>
      </c>
      <c r="I227">
        <v>0.98699999999999999</v>
      </c>
    </row>
    <row r="228" spans="7:9" x14ac:dyDescent="0.55000000000000004">
      <c r="G228" t="s">
        <v>156</v>
      </c>
      <c r="H228" s="3" t="s">
        <v>1793</v>
      </c>
      <c r="I228">
        <v>1.1000000000000001</v>
      </c>
    </row>
    <row r="229" spans="7:9" x14ac:dyDescent="0.55000000000000004">
      <c r="G229" t="s">
        <v>156</v>
      </c>
      <c r="H229" s="3" t="s">
        <v>1794</v>
      </c>
      <c r="I229">
        <v>1.1000000000000001</v>
      </c>
    </row>
    <row r="230" spans="7:9" x14ac:dyDescent="0.55000000000000004">
      <c r="G230" t="s">
        <v>156</v>
      </c>
      <c r="H230" s="3" t="s">
        <v>1795</v>
      </c>
      <c r="I230">
        <v>1.2</v>
      </c>
    </row>
    <row r="231" spans="7:9" x14ac:dyDescent="0.55000000000000004">
      <c r="G231" t="s">
        <v>156</v>
      </c>
      <c r="H231" s="3" t="s">
        <v>1796</v>
      </c>
      <c r="I231">
        <v>1.2849999999999999</v>
      </c>
    </row>
    <row r="232" spans="7:9" x14ac:dyDescent="0.55000000000000004">
      <c r="G232" t="s">
        <v>156</v>
      </c>
      <c r="H232" s="3" t="s">
        <v>1797</v>
      </c>
      <c r="I232">
        <v>1.4</v>
      </c>
    </row>
    <row r="233" spans="7:9" x14ac:dyDescent="0.55000000000000004">
      <c r="G233" t="s">
        <v>156</v>
      </c>
      <c r="H233" s="3" t="s">
        <v>1798</v>
      </c>
      <c r="I233">
        <v>1.4</v>
      </c>
    </row>
    <row r="234" spans="7:9" x14ac:dyDescent="0.55000000000000004">
      <c r="G234" t="s">
        <v>156</v>
      </c>
      <c r="H234" s="3" t="s">
        <v>1799</v>
      </c>
      <c r="I234">
        <v>0.9</v>
      </c>
    </row>
    <row r="235" spans="7:9" x14ac:dyDescent="0.55000000000000004">
      <c r="G235" t="s">
        <v>156</v>
      </c>
      <c r="H235" s="3" t="s">
        <v>1800</v>
      </c>
      <c r="I235">
        <v>0.98699999999999999</v>
      </c>
    </row>
    <row r="236" spans="7:9" x14ac:dyDescent="0.55000000000000004">
      <c r="G236" t="s">
        <v>156</v>
      </c>
      <c r="H236" s="3" t="s">
        <v>1801</v>
      </c>
      <c r="I236">
        <v>1.1000000000000001</v>
      </c>
    </row>
    <row r="237" spans="7:9" x14ac:dyDescent="0.55000000000000004">
      <c r="G237" t="s">
        <v>156</v>
      </c>
      <c r="H237" s="3" t="s">
        <v>1802</v>
      </c>
      <c r="I237">
        <v>1.1000000000000001</v>
      </c>
    </row>
    <row r="238" spans="7:9" x14ac:dyDescent="0.55000000000000004">
      <c r="G238" t="s">
        <v>156</v>
      </c>
      <c r="H238" s="3" t="s">
        <v>1803</v>
      </c>
      <c r="I238">
        <v>1.2</v>
      </c>
    </row>
    <row r="239" spans="7:9" x14ac:dyDescent="0.55000000000000004">
      <c r="G239" t="s">
        <v>156</v>
      </c>
      <c r="H239" s="3" t="s">
        <v>1804</v>
      </c>
      <c r="I239">
        <v>1.2849999999999999</v>
      </c>
    </row>
    <row r="240" spans="7:9" x14ac:dyDescent="0.55000000000000004">
      <c r="G240" t="s">
        <v>156</v>
      </c>
      <c r="H240" s="3" t="s">
        <v>1805</v>
      </c>
      <c r="I240">
        <v>1.4</v>
      </c>
    </row>
    <row r="241" spans="7:9" x14ac:dyDescent="0.55000000000000004">
      <c r="G241" t="s">
        <v>156</v>
      </c>
      <c r="H241" s="3" t="s">
        <v>1806</v>
      </c>
      <c r="I241">
        <v>1.4</v>
      </c>
    </row>
    <row r="242" spans="7:9" x14ac:dyDescent="0.55000000000000004">
      <c r="G242" t="s">
        <v>156</v>
      </c>
      <c r="H242" s="3" t="s">
        <v>1807</v>
      </c>
      <c r="I242">
        <v>0.9</v>
      </c>
    </row>
    <row r="243" spans="7:9" x14ac:dyDescent="0.55000000000000004">
      <c r="G243" t="s">
        <v>156</v>
      </c>
      <c r="H243" s="3" t="s">
        <v>1808</v>
      </c>
      <c r="I243">
        <v>0.94599999999999995</v>
      </c>
    </row>
    <row r="244" spans="7:9" x14ac:dyDescent="0.55000000000000004">
      <c r="G244" t="s">
        <v>156</v>
      </c>
      <c r="H244" s="3" t="s">
        <v>1809</v>
      </c>
      <c r="I244">
        <v>1</v>
      </c>
    </row>
    <row r="245" spans="7:9" x14ac:dyDescent="0.55000000000000004">
      <c r="G245" t="s">
        <v>156</v>
      </c>
      <c r="H245" s="3" t="s">
        <v>1810</v>
      </c>
      <c r="I245">
        <v>1.1000000000000001</v>
      </c>
    </row>
    <row r="246" spans="7:9" x14ac:dyDescent="0.55000000000000004">
      <c r="G246" t="s">
        <v>156</v>
      </c>
      <c r="H246" s="3" t="s">
        <v>1811</v>
      </c>
      <c r="I246">
        <v>1.2</v>
      </c>
    </row>
    <row r="247" spans="7:9" x14ac:dyDescent="0.55000000000000004">
      <c r="G247" t="s">
        <v>156</v>
      </c>
      <c r="H247" s="3" t="s">
        <v>1812</v>
      </c>
      <c r="I247">
        <v>1.246</v>
      </c>
    </row>
    <row r="248" spans="7:9" x14ac:dyDescent="0.55000000000000004">
      <c r="G248" t="s">
        <v>156</v>
      </c>
      <c r="H248" s="3" t="s">
        <v>1813</v>
      </c>
      <c r="I248">
        <v>1.3</v>
      </c>
    </row>
    <row r="249" spans="7:9" x14ac:dyDescent="0.55000000000000004">
      <c r="G249" t="s">
        <v>156</v>
      </c>
      <c r="H249" s="3" t="s">
        <v>1814</v>
      </c>
      <c r="I249">
        <v>1.4</v>
      </c>
    </row>
    <row r="250" spans="7:9" x14ac:dyDescent="0.55000000000000004">
      <c r="G250" t="s">
        <v>156</v>
      </c>
      <c r="H250" s="3" t="s">
        <v>1815</v>
      </c>
      <c r="I250">
        <v>0.9</v>
      </c>
    </row>
    <row r="251" spans="7:9" x14ac:dyDescent="0.55000000000000004">
      <c r="G251" t="s">
        <v>156</v>
      </c>
      <c r="H251" s="3" t="s">
        <v>1816</v>
      </c>
      <c r="I251">
        <v>0.94599999999999995</v>
      </c>
    </row>
    <row r="252" spans="7:9" x14ac:dyDescent="0.55000000000000004">
      <c r="G252" t="s">
        <v>156</v>
      </c>
      <c r="H252" s="3" t="s">
        <v>1817</v>
      </c>
      <c r="I252">
        <v>1</v>
      </c>
    </row>
    <row r="253" spans="7:9" x14ac:dyDescent="0.55000000000000004">
      <c r="G253" t="s">
        <v>156</v>
      </c>
      <c r="H253" s="3" t="s">
        <v>1818</v>
      </c>
      <c r="I253">
        <v>1.1000000000000001</v>
      </c>
    </row>
    <row r="254" spans="7:9" x14ac:dyDescent="0.55000000000000004">
      <c r="G254" t="s">
        <v>156</v>
      </c>
      <c r="H254" s="3" t="s">
        <v>1819</v>
      </c>
      <c r="I254">
        <v>1.2</v>
      </c>
    </row>
    <row r="255" spans="7:9" x14ac:dyDescent="0.55000000000000004">
      <c r="G255" t="s">
        <v>156</v>
      </c>
      <c r="H255" s="3" t="s">
        <v>1820</v>
      </c>
      <c r="I255">
        <v>1.246</v>
      </c>
    </row>
    <row r="256" spans="7:9" x14ac:dyDescent="0.55000000000000004">
      <c r="G256" t="s">
        <v>156</v>
      </c>
      <c r="H256" s="3" t="s">
        <v>1821</v>
      </c>
      <c r="I256">
        <v>1.3</v>
      </c>
    </row>
    <row r="257" spans="7:9" x14ac:dyDescent="0.55000000000000004">
      <c r="G257" t="s">
        <v>156</v>
      </c>
      <c r="H257" s="3" t="s">
        <v>1822</v>
      </c>
      <c r="I257">
        <v>1.4</v>
      </c>
    </row>
    <row r="258" spans="7:9" x14ac:dyDescent="0.55000000000000004">
      <c r="G258" t="s">
        <v>156</v>
      </c>
      <c r="H258" s="3" t="s">
        <v>1823</v>
      </c>
      <c r="I258">
        <v>0.9</v>
      </c>
    </row>
    <row r="259" spans="7:9" x14ac:dyDescent="0.55000000000000004">
      <c r="G259" t="s">
        <v>156</v>
      </c>
      <c r="H259" s="3" t="s">
        <v>1824</v>
      </c>
      <c r="I259">
        <v>0.97499999999999998</v>
      </c>
    </row>
    <row r="260" spans="7:9" x14ac:dyDescent="0.55000000000000004">
      <c r="G260" t="s">
        <v>156</v>
      </c>
      <c r="H260" s="3" t="s">
        <v>1825</v>
      </c>
      <c r="I260">
        <v>1.1000000000000001</v>
      </c>
    </row>
    <row r="261" spans="7:9" x14ac:dyDescent="0.55000000000000004">
      <c r="G261" t="s">
        <v>156</v>
      </c>
      <c r="H261" s="3" t="s">
        <v>1826</v>
      </c>
      <c r="I261">
        <v>1.1000000000000001</v>
      </c>
    </row>
    <row r="262" spans="7:9" x14ac:dyDescent="0.55000000000000004">
      <c r="G262" t="s">
        <v>156</v>
      </c>
      <c r="H262" s="3" t="s">
        <v>1827</v>
      </c>
      <c r="I262">
        <v>1.2</v>
      </c>
    </row>
    <row r="263" spans="7:9" x14ac:dyDescent="0.55000000000000004">
      <c r="G263" t="s">
        <v>156</v>
      </c>
      <c r="H263" s="3" t="s">
        <v>1828</v>
      </c>
      <c r="I263">
        <v>1.268</v>
      </c>
    </row>
    <row r="264" spans="7:9" x14ac:dyDescent="0.55000000000000004">
      <c r="G264" t="s">
        <v>156</v>
      </c>
      <c r="H264" s="3" t="s">
        <v>1829</v>
      </c>
      <c r="I264">
        <v>1.3</v>
      </c>
    </row>
    <row r="265" spans="7:9" x14ac:dyDescent="0.55000000000000004">
      <c r="G265" t="s">
        <v>156</v>
      </c>
      <c r="H265" s="3" t="s">
        <v>1830</v>
      </c>
      <c r="I265">
        <v>1.4</v>
      </c>
    </row>
    <row r="266" spans="7:9" x14ac:dyDescent="0.55000000000000004">
      <c r="G266" t="s">
        <v>156</v>
      </c>
      <c r="H266" s="3" t="s">
        <v>1831</v>
      </c>
      <c r="I266">
        <v>0.9</v>
      </c>
    </row>
    <row r="267" spans="7:9" x14ac:dyDescent="0.55000000000000004">
      <c r="G267" t="s">
        <v>156</v>
      </c>
      <c r="H267" s="3" t="s">
        <v>1832</v>
      </c>
      <c r="I267">
        <v>0.98799999999999999</v>
      </c>
    </row>
    <row r="268" spans="7:9" x14ac:dyDescent="0.55000000000000004">
      <c r="G268" t="s">
        <v>156</v>
      </c>
      <c r="H268" s="3" t="s">
        <v>1833</v>
      </c>
      <c r="I268">
        <v>1.1000000000000001</v>
      </c>
    </row>
    <row r="269" spans="7:9" x14ac:dyDescent="0.55000000000000004">
      <c r="G269" t="s">
        <v>156</v>
      </c>
      <c r="H269" s="3" t="s">
        <v>1834</v>
      </c>
      <c r="I269">
        <v>1.1000000000000001</v>
      </c>
    </row>
    <row r="270" spans="7:9" x14ac:dyDescent="0.55000000000000004">
      <c r="G270" t="s">
        <v>156</v>
      </c>
      <c r="H270" s="3" t="s">
        <v>1835</v>
      </c>
      <c r="I270">
        <v>1.2</v>
      </c>
    </row>
    <row r="271" spans="7:9" x14ac:dyDescent="0.55000000000000004">
      <c r="G271" t="s">
        <v>156</v>
      </c>
      <c r="H271" s="3" t="s">
        <v>1836</v>
      </c>
      <c r="I271">
        <v>1.286</v>
      </c>
    </row>
    <row r="272" spans="7:9" x14ac:dyDescent="0.55000000000000004">
      <c r="G272" t="s">
        <v>156</v>
      </c>
      <c r="H272" s="3" t="s">
        <v>1837</v>
      </c>
      <c r="I272">
        <v>1.3</v>
      </c>
    </row>
    <row r="273" spans="7:9" x14ac:dyDescent="0.55000000000000004">
      <c r="G273" t="s">
        <v>156</v>
      </c>
      <c r="H273" s="3" t="s">
        <v>1838</v>
      </c>
      <c r="I273">
        <v>1.4</v>
      </c>
    </row>
    <row r="274" spans="7:9" x14ac:dyDescent="0.55000000000000004">
      <c r="G274" t="s">
        <v>156</v>
      </c>
      <c r="H274" s="3" t="s">
        <v>1839</v>
      </c>
      <c r="I274">
        <v>0.9</v>
      </c>
    </row>
    <row r="275" spans="7:9" x14ac:dyDescent="0.55000000000000004">
      <c r="G275" t="s">
        <v>156</v>
      </c>
      <c r="H275" s="3" t="s">
        <v>1840</v>
      </c>
      <c r="I275">
        <v>0.9</v>
      </c>
    </row>
    <row r="276" spans="7:9" x14ac:dyDescent="0.55000000000000004">
      <c r="G276" t="s">
        <v>156</v>
      </c>
      <c r="H276" s="3" t="s">
        <v>1841</v>
      </c>
      <c r="I276">
        <v>1</v>
      </c>
    </row>
    <row r="277" spans="7:9" x14ac:dyDescent="0.55000000000000004">
      <c r="G277" t="s">
        <v>156</v>
      </c>
      <c r="H277" s="3" t="s">
        <v>1842</v>
      </c>
      <c r="I277">
        <v>1.1000000000000001</v>
      </c>
    </row>
    <row r="278" spans="7:9" x14ac:dyDescent="0.55000000000000004">
      <c r="G278" t="s">
        <v>156</v>
      </c>
      <c r="H278" s="3" t="s">
        <v>1843</v>
      </c>
      <c r="I278">
        <v>1.2</v>
      </c>
    </row>
    <row r="279" spans="7:9" x14ac:dyDescent="0.55000000000000004">
      <c r="G279" t="s">
        <v>156</v>
      </c>
      <c r="H279" s="3" t="s">
        <v>1844</v>
      </c>
      <c r="I279">
        <v>1.2</v>
      </c>
    </row>
    <row r="280" spans="7:9" x14ac:dyDescent="0.55000000000000004">
      <c r="G280" t="s">
        <v>156</v>
      </c>
      <c r="H280" s="3" t="s">
        <v>1845</v>
      </c>
      <c r="I280">
        <v>1.3</v>
      </c>
    </row>
    <row r="281" spans="7:9" x14ac:dyDescent="0.55000000000000004">
      <c r="G281" t="s">
        <v>156</v>
      </c>
      <c r="H281" s="3" t="s">
        <v>1846</v>
      </c>
      <c r="I281">
        <v>1.4</v>
      </c>
    </row>
    <row r="282" spans="7:9" x14ac:dyDescent="0.55000000000000004">
      <c r="G282" t="s">
        <v>156</v>
      </c>
      <c r="H282" s="3" t="s">
        <v>1847</v>
      </c>
      <c r="I282">
        <v>0.9</v>
      </c>
    </row>
    <row r="283" spans="7:9" x14ac:dyDescent="0.55000000000000004">
      <c r="G283" t="s">
        <v>156</v>
      </c>
      <c r="H283" s="3" t="s">
        <v>1848</v>
      </c>
      <c r="I283">
        <v>0.9</v>
      </c>
    </row>
    <row r="284" spans="7:9" x14ac:dyDescent="0.55000000000000004">
      <c r="G284" t="s">
        <v>156</v>
      </c>
      <c r="H284" s="3" t="s">
        <v>1849</v>
      </c>
      <c r="I284">
        <v>1</v>
      </c>
    </row>
    <row r="285" spans="7:9" x14ac:dyDescent="0.55000000000000004">
      <c r="G285" t="s">
        <v>156</v>
      </c>
      <c r="H285" s="3" t="s">
        <v>1850</v>
      </c>
      <c r="I285">
        <v>1.1000000000000001</v>
      </c>
    </row>
    <row r="286" spans="7:9" x14ac:dyDescent="0.55000000000000004">
      <c r="G286" t="s">
        <v>156</v>
      </c>
      <c r="H286" s="3" t="s">
        <v>1851</v>
      </c>
      <c r="I286">
        <v>1.2</v>
      </c>
    </row>
    <row r="287" spans="7:9" x14ac:dyDescent="0.55000000000000004">
      <c r="G287" t="s">
        <v>156</v>
      </c>
      <c r="H287" s="3" t="s">
        <v>1852</v>
      </c>
      <c r="I287">
        <v>1.2</v>
      </c>
    </row>
    <row r="288" spans="7:9" x14ac:dyDescent="0.55000000000000004">
      <c r="G288" t="s">
        <v>156</v>
      </c>
      <c r="H288" s="3" t="s">
        <v>1853</v>
      </c>
      <c r="I288">
        <v>1.3</v>
      </c>
    </row>
    <row r="289" spans="7:9" x14ac:dyDescent="0.55000000000000004">
      <c r="G289" t="s">
        <v>156</v>
      </c>
      <c r="H289" s="3" t="s">
        <v>1854</v>
      </c>
      <c r="I289">
        <v>1.4</v>
      </c>
    </row>
    <row r="290" spans="7:9" x14ac:dyDescent="0.55000000000000004">
      <c r="G290" t="s">
        <v>156</v>
      </c>
      <c r="H290" s="3" t="s">
        <v>1855</v>
      </c>
      <c r="I290">
        <v>0.9</v>
      </c>
    </row>
    <row r="291" spans="7:9" x14ac:dyDescent="0.55000000000000004">
      <c r="G291" t="s">
        <v>156</v>
      </c>
      <c r="H291" s="3" t="s">
        <v>1856</v>
      </c>
      <c r="I291">
        <v>0.97199999999999998</v>
      </c>
    </row>
    <row r="292" spans="7:9" x14ac:dyDescent="0.55000000000000004">
      <c r="G292" t="s">
        <v>156</v>
      </c>
      <c r="H292" s="3" t="s">
        <v>1857</v>
      </c>
      <c r="I292">
        <v>1.1000000000000001</v>
      </c>
    </row>
    <row r="293" spans="7:9" x14ac:dyDescent="0.55000000000000004">
      <c r="G293" t="s">
        <v>156</v>
      </c>
      <c r="H293" s="3" t="s">
        <v>1858</v>
      </c>
      <c r="I293">
        <v>1.1000000000000001</v>
      </c>
    </row>
    <row r="294" spans="7:9" x14ac:dyDescent="0.55000000000000004">
      <c r="G294" t="s">
        <v>156</v>
      </c>
      <c r="H294" s="3" t="s">
        <v>1859</v>
      </c>
      <c r="I294">
        <v>1.2</v>
      </c>
    </row>
    <row r="295" spans="7:9" x14ac:dyDescent="0.55000000000000004">
      <c r="G295" t="s">
        <v>156</v>
      </c>
      <c r="H295" s="3" t="s">
        <v>1860</v>
      </c>
      <c r="I295">
        <v>1.292</v>
      </c>
    </row>
    <row r="296" spans="7:9" x14ac:dyDescent="0.55000000000000004">
      <c r="G296" t="s">
        <v>156</v>
      </c>
      <c r="H296" s="3" t="s">
        <v>1861</v>
      </c>
      <c r="I296">
        <v>1.4</v>
      </c>
    </row>
    <row r="297" spans="7:9" x14ac:dyDescent="0.55000000000000004">
      <c r="G297" t="s">
        <v>156</v>
      </c>
      <c r="H297" s="3" t="s">
        <v>1862</v>
      </c>
      <c r="I297">
        <v>1.4</v>
      </c>
    </row>
    <row r="298" spans="7:9" x14ac:dyDescent="0.55000000000000004">
      <c r="G298" t="s">
        <v>156</v>
      </c>
      <c r="H298" s="3" t="s">
        <v>1863</v>
      </c>
      <c r="I298">
        <v>0.9</v>
      </c>
    </row>
    <row r="299" spans="7:9" x14ac:dyDescent="0.55000000000000004">
      <c r="G299" t="s">
        <v>156</v>
      </c>
      <c r="H299" s="3" t="s">
        <v>1864</v>
      </c>
      <c r="I299">
        <v>0.97199999999999998</v>
      </c>
    </row>
    <row r="300" spans="7:9" x14ac:dyDescent="0.55000000000000004">
      <c r="G300" t="s">
        <v>156</v>
      </c>
      <c r="H300" s="3" t="s">
        <v>1865</v>
      </c>
      <c r="I300">
        <v>1.1000000000000001</v>
      </c>
    </row>
    <row r="301" spans="7:9" x14ac:dyDescent="0.55000000000000004">
      <c r="G301" t="s">
        <v>156</v>
      </c>
      <c r="H301" s="3" t="s">
        <v>1866</v>
      </c>
      <c r="I301">
        <v>1.1000000000000001</v>
      </c>
    </row>
    <row r="302" spans="7:9" x14ac:dyDescent="0.55000000000000004">
      <c r="G302" t="s">
        <v>156</v>
      </c>
      <c r="H302" s="3" t="s">
        <v>1867</v>
      </c>
      <c r="I302">
        <v>1.2</v>
      </c>
    </row>
    <row r="303" spans="7:9" x14ac:dyDescent="0.55000000000000004">
      <c r="G303" t="s">
        <v>156</v>
      </c>
      <c r="H303" s="3" t="s">
        <v>1868</v>
      </c>
      <c r="I303">
        <v>1.292</v>
      </c>
    </row>
    <row r="304" spans="7:9" x14ac:dyDescent="0.55000000000000004">
      <c r="G304" t="s">
        <v>156</v>
      </c>
      <c r="H304" s="3" t="s">
        <v>1869</v>
      </c>
      <c r="I304">
        <v>1.4</v>
      </c>
    </row>
    <row r="305" spans="7:9" x14ac:dyDescent="0.55000000000000004">
      <c r="G305" t="s">
        <v>156</v>
      </c>
      <c r="H305" s="3" t="s">
        <v>1870</v>
      </c>
      <c r="I305">
        <v>1.4</v>
      </c>
    </row>
    <row r="306" spans="7:9" x14ac:dyDescent="0.55000000000000004">
      <c r="G306" t="s">
        <v>156</v>
      </c>
      <c r="H306" s="3" t="s">
        <v>1871</v>
      </c>
      <c r="I306">
        <v>0.9</v>
      </c>
    </row>
    <row r="307" spans="7:9" x14ac:dyDescent="0.55000000000000004">
      <c r="G307" t="s">
        <v>156</v>
      </c>
      <c r="H307" s="3" t="s">
        <v>1872</v>
      </c>
      <c r="I307">
        <v>0.9</v>
      </c>
    </row>
    <row r="308" spans="7:9" x14ac:dyDescent="0.55000000000000004">
      <c r="G308" t="s">
        <v>156</v>
      </c>
      <c r="H308" s="3" t="s">
        <v>1873</v>
      </c>
      <c r="I308">
        <v>1</v>
      </c>
    </row>
    <row r="309" spans="7:9" x14ac:dyDescent="0.55000000000000004">
      <c r="G309" t="s">
        <v>156</v>
      </c>
      <c r="H309" s="3" t="s">
        <v>1874</v>
      </c>
      <c r="I309">
        <v>1.1000000000000001</v>
      </c>
    </row>
    <row r="310" spans="7:9" x14ac:dyDescent="0.55000000000000004">
      <c r="G310" t="s">
        <v>156</v>
      </c>
      <c r="H310" s="3" t="s">
        <v>1875</v>
      </c>
      <c r="I310">
        <v>1.2</v>
      </c>
    </row>
    <row r="311" spans="7:9" x14ac:dyDescent="0.55000000000000004">
      <c r="G311" t="s">
        <v>156</v>
      </c>
      <c r="H311" s="3" t="s">
        <v>1876</v>
      </c>
      <c r="I311">
        <v>1.3</v>
      </c>
    </row>
    <row r="312" spans="7:9" x14ac:dyDescent="0.55000000000000004">
      <c r="G312" t="s">
        <v>156</v>
      </c>
      <c r="H312" s="3" t="s">
        <v>1877</v>
      </c>
      <c r="I312">
        <v>1.3</v>
      </c>
    </row>
    <row r="313" spans="7:9" x14ac:dyDescent="0.55000000000000004">
      <c r="G313" t="s">
        <v>156</v>
      </c>
      <c r="H313" s="3" t="s">
        <v>1878</v>
      </c>
      <c r="I313">
        <v>1.4</v>
      </c>
    </row>
    <row r="314" spans="7:9" x14ac:dyDescent="0.55000000000000004">
      <c r="G314" t="s">
        <v>156</v>
      </c>
      <c r="H314" s="3" t="s">
        <v>1879</v>
      </c>
      <c r="I314">
        <v>0.9</v>
      </c>
    </row>
    <row r="315" spans="7:9" x14ac:dyDescent="0.55000000000000004">
      <c r="G315" t="s">
        <v>156</v>
      </c>
      <c r="H315" s="3" t="s">
        <v>1880</v>
      </c>
      <c r="I315">
        <v>0.9</v>
      </c>
    </row>
    <row r="316" spans="7:9" x14ac:dyDescent="0.55000000000000004">
      <c r="G316" t="s">
        <v>156</v>
      </c>
      <c r="H316" s="3" t="s">
        <v>1881</v>
      </c>
      <c r="I316">
        <v>1</v>
      </c>
    </row>
    <row r="317" spans="7:9" x14ac:dyDescent="0.55000000000000004">
      <c r="G317" t="s">
        <v>156</v>
      </c>
      <c r="H317" s="3" t="s">
        <v>1882</v>
      </c>
      <c r="I317">
        <v>1.1000000000000001</v>
      </c>
    </row>
    <row r="318" spans="7:9" x14ac:dyDescent="0.55000000000000004">
      <c r="G318" t="s">
        <v>156</v>
      </c>
      <c r="H318" s="3" t="s">
        <v>1883</v>
      </c>
      <c r="I318">
        <v>1.2</v>
      </c>
    </row>
    <row r="319" spans="7:9" x14ac:dyDescent="0.55000000000000004">
      <c r="G319" t="s">
        <v>156</v>
      </c>
      <c r="H319" s="3" t="s">
        <v>1884</v>
      </c>
      <c r="I319">
        <v>1.3</v>
      </c>
    </row>
    <row r="320" spans="7:9" x14ac:dyDescent="0.55000000000000004">
      <c r="G320" t="s">
        <v>156</v>
      </c>
      <c r="H320" s="3" t="s">
        <v>1885</v>
      </c>
      <c r="I320">
        <v>1.3</v>
      </c>
    </row>
    <row r="321" spans="7:9" x14ac:dyDescent="0.55000000000000004">
      <c r="G321" t="s">
        <v>156</v>
      </c>
      <c r="H321" s="3" t="s">
        <v>1886</v>
      </c>
      <c r="I321">
        <v>1.4</v>
      </c>
    </row>
    <row r="322" spans="7:9" x14ac:dyDescent="0.55000000000000004">
      <c r="G322" t="s">
        <v>156</v>
      </c>
      <c r="H322" s="3" t="s">
        <v>1887</v>
      </c>
      <c r="I322">
        <v>0.9</v>
      </c>
    </row>
    <row r="323" spans="7:9" x14ac:dyDescent="0.55000000000000004">
      <c r="G323" t="s">
        <v>156</v>
      </c>
      <c r="H323" s="3" t="s">
        <v>1888</v>
      </c>
      <c r="I323">
        <v>0.98699999999999999</v>
      </c>
    </row>
    <row r="324" spans="7:9" x14ac:dyDescent="0.55000000000000004">
      <c r="G324" t="s">
        <v>156</v>
      </c>
      <c r="H324" s="3" t="s">
        <v>1889</v>
      </c>
      <c r="I324">
        <v>1.1000000000000001</v>
      </c>
    </row>
    <row r="325" spans="7:9" x14ac:dyDescent="0.55000000000000004">
      <c r="G325" t="s">
        <v>156</v>
      </c>
      <c r="H325" s="3" t="s">
        <v>1890</v>
      </c>
      <c r="I325">
        <v>1.1000000000000001</v>
      </c>
    </row>
    <row r="326" spans="7:9" x14ac:dyDescent="0.55000000000000004">
      <c r="G326" t="s">
        <v>156</v>
      </c>
      <c r="H326" s="3" t="s">
        <v>1891</v>
      </c>
      <c r="I326">
        <v>1.2</v>
      </c>
    </row>
    <row r="327" spans="7:9" x14ac:dyDescent="0.55000000000000004">
      <c r="G327" t="s">
        <v>156</v>
      </c>
      <c r="H327" s="3" t="s">
        <v>1892</v>
      </c>
      <c r="I327">
        <v>1.2849999999999999</v>
      </c>
    </row>
    <row r="328" spans="7:9" x14ac:dyDescent="0.55000000000000004">
      <c r="G328" t="s">
        <v>156</v>
      </c>
      <c r="H328" s="3" t="s">
        <v>1893</v>
      </c>
      <c r="I328">
        <v>1.4</v>
      </c>
    </row>
    <row r="329" spans="7:9" x14ac:dyDescent="0.55000000000000004">
      <c r="G329" t="s">
        <v>156</v>
      </c>
      <c r="H329" s="3" t="s">
        <v>1894</v>
      </c>
      <c r="I329">
        <v>1.4</v>
      </c>
    </row>
    <row r="330" spans="7:9" x14ac:dyDescent="0.55000000000000004">
      <c r="G330" t="s">
        <v>156</v>
      </c>
      <c r="H330" s="3" t="s">
        <v>1895</v>
      </c>
      <c r="I330">
        <v>0.9</v>
      </c>
    </row>
    <row r="331" spans="7:9" x14ac:dyDescent="0.55000000000000004">
      <c r="G331" t="s">
        <v>156</v>
      </c>
      <c r="H331" s="3" t="s">
        <v>1896</v>
      </c>
      <c r="I331">
        <v>0.98699999999999999</v>
      </c>
    </row>
    <row r="332" spans="7:9" x14ac:dyDescent="0.55000000000000004">
      <c r="G332" t="s">
        <v>156</v>
      </c>
      <c r="H332" s="3" t="s">
        <v>1897</v>
      </c>
      <c r="I332">
        <v>1.1000000000000001</v>
      </c>
    </row>
    <row r="333" spans="7:9" x14ac:dyDescent="0.55000000000000004">
      <c r="G333" t="s">
        <v>156</v>
      </c>
      <c r="H333" s="3" t="s">
        <v>1898</v>
      </c>
      <c r="I333">
        <v>1.1000000000000001</v>
      </c>
    </row>
    <row r="334" spans="7:9" x14ac:dyDescent="0.55000000000000004">
      <c r="G334" t="s">
        <v>156</v>
      </c>
      <c r="H334" s="3" t="s">
        <v>1899</v>
      </c>
      <c r="I334">
        <v>1.2</v>
      </c>
    </row>
    <row r="335" spans="7:9" x14ac:dyDescent="0.55000000000000004">
      <c r="G335" t="s">
        <v>156</v>
      </c>
      <c r="H335" s="3" t="s">
        <v>1900</v>
      </c>
      <c r="I335">
        <v>1.2849999999999999</v>
      </c>
    </row>
    <row r="336" spans="7:9" x14ac:dyDescent="0.55000000000000004">
      <c r="G336" t="s">
        <v>156</v>
      </c>
      <c r="H336" s="3" t="s">
        <v>1901</v>
      </c>
      <c r="I336">
        <v>1.4</v>
      </c>
    </row>
    <row r="337" spans="7:9" x14ac:dyDescent="0.55000000000000004">
      <c r="G337" t="s">
        <v>156</v>
      </c>
      <c r="H337" s="3" t="s">
        <v>1902</v>
      </c>
      <c r="I337">
        <v>1.4</v>
      </c>
    </row>
    <row r="338" spans="7:9" x14ac:dyDescent="0.55000000000000004">
      <c r="G338" t="s">
        <v>156</v>
      </c>
      <c r="H338" s="3" t="s">
        <v>1903</v>
      </c>
      <c r="I338">
        <v>0.9</v>
      </c>
    </row>
    <row r="339" spans="7:9" x14ac:dyDescent="0.55000000000000004">
      <c r="G339" t="s">
        <v>156</v>
      </c>
      <c r="H339" s="3" t="s">
        <v>1904</v>
      </c>
      <c r="I339">
        <v>0.9</v>
      </c>
    </row>
    <row r="340" spans="7:9" x14ac:dyDescent="0.55000000000000004">
      <c r="G340" t="s">
        <v>156</v>
      </c>
      <c r="H340" s="3" t="s">
        <v>1905</v>
      </c>
      <c r="I340">
        <v>1</v>
      </c>
    </row>
    <row r="341" spans="7:9" x14ac:dyDescent="0.55000000000000004">
      <c r="G341" t="s">
        <v>156</v>
      </c>
      <c r="H341" s="3" t="s">
        <v>1906</v>
      </c>
      <c r="I341">
        <v>1.1000000000000001</v>
      </c>
    </row>
    <row r="342" spans="7:9" x14ac:dyDescent="0.55000000000000004">
      <c r="G342" t="s">
        <v>156</v>
      </c>
      <c r="H342" s="3" t="s">
        <v>1907</v>
      </c>
      <c r="I342">
        <v>1.2</v>
      </c>
    </row>
    <row r="343" spans="7:9" x14ac:dyDescent="0.55000000000000004">
      <c r="G343" t="s">
        <v>156</v>
      </c>
      <c r="H343" s="3" t="s">
        <v>1908</v>
      </c>
      <c r="I343">
        <v>1.2</v>
      </c>
    </row>
    <row r="344" spans="7:9" x14ac:dyDescent="0.55000000000000004">
      <c r="G344" t="s">
        <v>156</v>
      </c>
      <c r="H344" s="3" t="s">
        <v>1909</v>
      </c>
      <c r="I344">
        <v>1.3</v>
      </c>
    </row>
    <row r="345" spans="7:9" x14ac:dyDescent="0.55000000000000004">
      <c r="G345" t="s">
        <v>156</v>
      </c>
      <c r="H345" s="3" t="s">
        <v>1910</v>
      </c>
      <c r="I345">
        <v>1.4</v>
      </c>
    </row>
    <row r="346" spans="7:9" x14ac:dyDescent="0.55000000000000004">
      <c r="G346" t="s">
        <v>156</v>
      </c>
      <c r="H346" s="3" t="s">
        <v>1911</v>
      </c>
      <c r="I346">
        <v>0.9</v>
      </c>
    </row>
    <row r="347" spans="7:9" x14ac:dyDescent="0.55000000000000004">
      <c r="G347" t="s">
        <v>156</v>
      </c>
      <c r="H347" s="3" t="s">
        <v>1912</v>
      </c>
      <c r="I347">
        <v>0.9</v>
      </c>
    </row>
    <row r="348" spans="7:9" x14ac:dyDescent="0.55000000000000004">
      <c r="G348" t="s">
        <v>156</v>
      </c>
      <c r="H348" s="3" t="s">
        <v>1913</v>
      </c>
      <c r="I348">
        <v>1</v>
      </c>
    </row>
    <row r="349" spans="7:9" x14ac:dyDescent="0.55000000000000004">
      <c r="G349" t="s">
        <v>156</v>
      </c>
      <c r="H349" s="3" t="s">
        <v>1914</v>
      </c>
      <c r="I349">
        <v>1.1000000000000001</v>
      </c>
    </row>
    <row r="350" spans="7:9" x14ac:dyDescent="0.55000000000000004">
      <c r="G350" t="s">
        <v>156</v>
      </c>
      <c r="H350" s="3" t="s">
        <v>1915</v>
      </c>
      <c r="I350">
        <v>1.2</v>
      </c>
    </row>
    <row r="351" spans="7:9" x14ac:dyDescent="0.55000000000000004">
      <c r="G351" t="s">
        <v>156</v>
      </c>
      <c r="H351" s="3" t="s">
        <v>1916</v>
      </c>
      <c r="I351">
        <v>1.2</v>
      </c>
    </row>
    <row r="352" spans="7:9" x14ac:dyDescent="0.55000000000000004">
      <c r="G352" t="s">
        <v>156</v>
      </c>
      <c r="H352" s="3" t="s">
        <v>1917</v>
      </c>
      <c r="I352">
        <v>1.3</v>
      </c>
    </row>
    <row r="353" spans="7:9" x14ac:dyDescent="0.55000000000000004">
      <c r="G353" t="s">
        <v>156</v>
      </c>
      <c r="H353" s="3" t="s">
        <v>1918</v>
      </c>
      <c r="I353">
        <v>1.4</v>
      </c>
    </row>
    <row r="354" spans="7:9" x14ac:dyDescent="0.55000000000000004">
      <c r="H354" s="3"/>
    </row>
    <row r="355" spans="7:9" x14ac:dyDescent="0.55000000000000004">
      <c r="H355" s="3"/>
    </row>
    <row r="356" spans="7:9" x14ac:dyDescent="0.55000000000000004">
      <c r="H356" s="3"/>
    </row>
    <row r="357" spans="7:9" x14ac:dyDescent="0.55000000000000004">
      <c r="H357" s="3"/>
    </row>
    <row r="358" spans="7:9" x14ac:dyDescent="0.55000000000000004">
      <c r="H358" s="3"/>
    </row>
    <row r="359" spans="7:9" x14ac:dyDescent="0.55000000000000004">
      <c r="H359" s="3"/>
    </row>
    <row r="360" spans="7:9" x14ac:dyDescent="0.55000000000000004">
      <c r="H360" s="3"/>
    </row>
    <row r="361" spans="7:9" x14ac:dyDescent="0.55000000000000004">
      <c r="H361" s="3"/>
    </row>
    <row r="362" spans="7:9" x14ac:dyDescent="0.55000000000000004">
      <c r="H362" s="3"/>
    </row>
    <row r="363" spans="7:9" x14ac:dyDescent="0.55000000000000004">
      <c r="H363" s="3"/>
    </row>
    <row r="364" spans="7:9" x14ac:dyDescent="0.55000000000000004">
      <c r="H364" s="3"/>
    </row>
    <row r="365" spans="7:9" x14ac:dyDescent="0.55000000000000004">
      <c r="H365" s="3"/>
    </row>
    <row r="366" spans="7:9" x14ac:dyDescent="0.55000000000000004">
      <c r="H366" s="3"/>
    </row>
    <row r="367" spans="7:9" x14ac:dyDescent="0.55000000000000004">
      <c r="H367" s="3"/>
    </row>
    <row r="368" spans="7:9" x14ac:dyDescent="0.55000000000000004">
      <c r="H368" s="3"/>
    </row>
    <row r="369" spans="8:8" x14ac:dyDescent="0.55000000000000004">
      <c r="H369" s="3"/>
    </row>
    <row r="370" spans="8:8" x14ac:dyDescent="0.55000000000000004">
      <c r="H370" s="3"/>
    </row>
    <row r="371" spans="8:8" x14ac:dyDescent="0.55000000000000004">
      <c r="H371" s="3"/>
    </row>
    <row r="372" spans="8:8" x14ac:dyDescent="0.55000000000000004">
      <c r="H372" s="3"/>
    </row>
    <row r="373" spans="8:8" x14ac:dyDescent="0.55000000000000004">
      <c r="H373" s="3"/>
    </row>
    <row r="374" spans="8:8" x14ac:dyDescent="0.55000000000000004">
      <c r="H374" s="3"/>
    </row>
    <row r="375" spans="8:8" x14ac:dyDescent="0.55000000000000004">
      <c r="H375" s="3"/>
    </row>
    <row r="376" spans="8:8" x14ac:dyDescent="0.55000000000000004">
      <c r="H376" s="3"/>
    </row>
    <row r="377" spans="8:8" x14ac:dyDescent="0.55000000000000004">
      <c r="H377" s="3"/>
    </row>
    <row r="378" spans="8:8" x14ac:dyDescent="0.55000000000000004">
      <c r="H378" s="3"/>
    </row>
    <row r="379" spans="8:8" x14ac:dyDescent="0.55000000000000004">
      <c r="H379" s="3"/>
    </row>
    <row r="380" spans="8:8" x14ac:dyDescent="0.55000000000000004">
      <c r="H380" s="3"/>
    </row>
    <row r="381" spans="8:8" x14ac:dyDescent="0.55000000000000004">
      <c r="H381" s="3"/>
    </row>
    <row r="382" spans="8:8" x14ac:dyDescent="0.55000000000000004">
      <c r="H382" s="3"/>
    </row>
    <row r="383" spans="8:8" x14ac:dyDescent="0.55000000000000004">
      <c r="H383" s="3"/>
    </row>
    <row r="384" spans="8:8" x14ac:dyDescent="0.55000000000000004">
      <c r="H384" s="3"/>
    </row>
    <row r="385" spans="8:8" x14ac:dyDescent="0.55000000000000004">
      <c r="H385" s="3"/>
    </row>
    <row r="386" spans="8:8" x14ac:dyDescent="0.55000000000000004">
      <c r="H386" s="3"/>
    </row>
    <row r="387" spans="8:8" x14ac:dyDescent="0.55000000000000004">
      <c r="H387" s="3"/>
    </row>
    <row r="388" spans="8:8" x14ac:dyDescent="0.55000000000000004">
      <c r="H388" s="3"/>
    </row>
    <row r="389" spans="8:8" x14ac:dyDescent="0.55000000000000004">
      <c r="H389" s="3"/>
    </row>
    <row r="390" spans="8:8" x14ac:dyDescent="0.55000000000000004">
      <c r="H390" s="3"/>
    </row>
    <row r="391" spans="8:8" x14ac:dyDescent="0.55000000000000004">
      <c r="H391" s="3"/>
    </row>
    <row r="392" spans="8:8" x14ac:dyDescent="0.55000000000000004">
      <c r="H392" s="3"/>
    </row>
    <row r="393" spans="8:8" x14ac:dyDescent="0.55000000000000004">
      <c r="H393" s="3"/>
    </row>
    <row r="394" spans="8:8" x14ac:dyDescent="0.55000000000000004">
      <c r="H394" s="3"/>
    </row>
    <row r="395" spans="8:8" x14ac:dyDescent="0.55000000000000004">
      <c r="H395" s="3"/>
    </row>
    <row r="396" spans="8:8" x14ac:dyDescent="0.55000000000000004">
      <c r="H396" s="3"/>
    </row>
    <row r="397" spans="8:8" x14ac:dyDescent="0.55000000000000004">
      <c r="H397" s="3"/>
    </row>
    <row r="398" spans="8:8" x14ac:dyDescent="0.55000000000000004">
      <c r="H398" s="3"/>
    </row>
    <row r="399" spans="8:8" x14ac:dyDescent="0.55000000000000004">
      <c r="H399" s="3"/>
    </row>
    <row r="400" spans="8:8" x14ac:dyDescent="0.55000000000000004">
      <c r="H400" s="3"/>
    </row>
    <row r="401" spans="8:8" x14ac:dyDescent="0.55000000000000004">
      <c r="H401" s="3"/>
    </row>
    <row r="1015" spans="7:7" x14ac:dyDescent="0.55000000000000004">
      <c r="G1015" t="s">
        <v>156</v>
      </c>
    </row>
    <row r="1016" spans="7:7" x14ac:dyDescent="0.55000000000000004">
      <c r="G1016" t="s">
        <v>156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9DFB-B7B3-4327-ADAC-C1E50EB80FFD}">
  <dimension ref="A1:N1128"/>
  <sheetViews>
    <sheetView topLeftCell="A7" zoomScaleNormal="100" workbookViewId="0">
      <selection activeCell="F3" sqref="F3"/>
    </sheetView>
  </sheetViews>
  <sheetFormatPr defaultRowHeight="19.5" x14ac:dyDescent="0.55000000000000004"/>
  <cols>
    <col min="1" max="1" width="9" style="26"/>
    <col min="2" max="2" width="31.625" style="26" customWidth="1"/>
    <col min="3" max="3" width="9" style="26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25" t="s">
        <v>15</v>
      </c>
      <c r="B1" s="25" t="s">
        <v>26</v>
      </c>
      <c r="C1" s="25" t="s">
        <v>16</v>
      </c>
      <c r="D1" s="25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29" customHeight="1" x14ac:dyDescent="0.55000000000000004">
      <c r="A2" s="26" t="s">
        <v>2157</v>
      </c>
      <c r="B2" s="26" t="e" vm="43">
        <v>#VALUE!</v>
      </c>
      <c r="C2" s="26" t="s">
        <v>4</v>
      </c>
      <c r="D2" s="26" t="e" vm="44">
        <v>#VALUE!</v>
      </c>
      <c r="E2" s="24">
        <v>0.5</v>
      </c>
      <c r="F2">
        <f>IF(SUM(G2:G1200)&gt;0.1,SUM(G2:G1200),"N/A!")</f>
        <v>1</v>
      </c>
      <c r="G2" t="str">
        <f>IF(_xlfn.CONCAT('58BW'!$D$8:$D$10)=H2,I2,"")</f>
        <v/>
      </c>
      <c r="H2" s="3" t="s">
        <v>429</v>
      </c>
      <c r="I2">
        <v>1</v>
      </c>
      <c r="M2" t="e">
        <v>#VALUE!</v>
      </c>
      <c r="N2" t="e" cm="1">
        <f t="array" ref="N2">Picture</f>
        <v>#NAME?</v>
      </c>
    </row>
    <row r="3" spans="1:14" ht="129" customHeight="1" x14ac:dyDescent="0.55000000000000004">
      <c r="A3" s="26" t="s">
        <v>2158</v>
      </c>
      <c r="B3" s="26" t="e" vm="45">
        <v>#VALUE!</v>
      </c>
      <c r="C3" s="26" t="s">
        <v>5</v>
      </c>
      <c r="D3" s="26" t="e" vm="46">
        <v>#VALUE!</v>
      </c>
      <c r="E3" s="24">
        <v>0.6</v>
      </c>
      <c r="G3" t="str">
        <f>IF(_xlfn.CONCAT('58BW'!$D$8:$D$10)=H3,I3,"")</f>
        <v/>
      </c>
      <c r="H3" s="3" t="s">
        <v>430</v>
      </c>
      <c r="I3">
        <v>1.08</v>
      </c>
    </row>
    <row r="4" spans="1:14" ht="129" customHeight="1" x14ac:dyDescent="0.55000000000000004">
      <c r="A4" s="26" t="s">
        <v>0</v>
      </c>
      <c r="B4" s="26" t="e" vm="34">
        <v>#VALUE!</v>
      </c>
      <c r="C4" s="26" t="s">
        <v>6</v>
      </c>
      <c r="D4" s="26" t="e" vm="47">
        <v>#VALUE!</v>
      </c>
      <c r="E4" s="24">
        <v>0.7</v>
      </c>
      <c r="G4" t="str">
        <f>IF(_xlfn.CONCAT('58BW'!$D$8:$D$10)=H4,I4,"")</f>
        <v/>
      </c>
      <c r="H4" s="3" t="s">
        <v>431</v>
      </c>
      <c r="I4">
        <v>1.1000000000000001</v>
      </c>
    </row>
    <row r="5" spans="1:14" ht="129" customHeight="1" x14ac:dyDescent="0.55000000000000004">
      <c r="A5" s="26" t="s">
        <v>2153</v>
      </c>
      <c r="B5" s="26" t="e" vm="48">
        <v>#VALUE!</v>
      </c>
      <c r="C5" s="26" t="s">
        <v>7</v>
      </c>
      <c r="D5" s="26" t="e" vm="49">
        <v>#VALUE!</v>
      </c>
      <c r="E5">
        <v>0.8</v>
      </c>
      <c r="G5" t="str">
        <f>IF(_xlfn.CONCAT('58BW'!$D$8:$D$10)=H5,I5,"")</f>
        <v/>
      </c>
      <c r="H5" s="3" t="s">
        <v>432</v>
      </c>
      <c r="I5">
        <v>1.2</v>
      </c>
    </row>
    <row r="6" spans="1:14" ht="129" customHeight="1" x14ac:dyDescent="0.55000000000000004">
      <c r="A6" s="26" t="s">
        <v>1</v>
      </c>
      <c r="B6" s="26" t="e" vm="37">
        <v>#VALUE!</v>
      </c>
      <c r="C6" s="26" t="s">
        <v>8</v>
      </c>
      <c r="D6" s="26" t="e" vm="50">
        <v>#VALUE!</v>
      </c>
      <c r="E6">
        <v>0.9</v>
      </c>
      <c r="G6" t="str">
        <f>IF(_xlfn.CONCAT('58BW'!$D$8:$D$10)=H6,I6,"")</f>
        <v/>
      </c>
      <c r="H6" s="3" t="s">
        <v>433</v>
      </c>
      <c r="I6">
        <v>1.3</v>
      </c>
    </row>
    <row r="7" spans="1:14" ht="129" customHeight="1" x14ac:dyDescent="0.55000000000000004">
      <c r="A7" s="26" t="s">
        <v>2</v>
      </c>
      <c r="B7" s="26" t="e" vm="38">
        <v>#VALUE!</v>
      </c>
      <c r="C7" s="26" t="s">
        <v>9</v>
      </c>
      <c r="D7" s="26" t="e" vm="51">
        <v>#VALUE!</v>
      </c>
      <c r="E7">
        <v>1</v>
      </c>
      <c r="G7" t="str">
        <f>IF(_xlfn.CONCAT('58BW'!$D$8:$D$10)=H7,I7,"")</f>
        <v/>
      </c>
      <c r="H7" s="3" t="s">
        <v>434</v>
      </c>
      <c r="I7">
        <v>1.4</v>
      </c>
    </row>
    <row r="8" spans="1:14" ht="129" customHeight="1" x14ac:dyDescent="0.55000000000000004">
      <c r="A8" s="26" t="s">
        <v>2159</v>
      </c>
      <c r="B8" s="26" t="e" vm="52">
        <v>#VALUE!</v>
      </c>
      <c r="C8" s="26" t="s">
        <v>10</v>
      </c>
      <c r="D8" s="26" t="e" vm="53">
        <v>#VALUE!</v>
      </c>
      <c r="E8">
        <v>1.1000000000000001</v>
      </c>
      <c r="G8" t="str">
        <f>IF(_xlfn.CONCAT('58BW'!$D$8:$D$10)=H8,I8,"")</f>
        <v/>
      </c>
      <c r="H8" s="3" t="s">
        <v>435</v>
      </c>
      <c r="I8">
        <v>1.5</v>
      </c>
    </row>
    <row r="9" spans="1:14" ht="129" customHeight="1" x14ac:dyDescent="0.55000000000000004">
      <c r="A9" s="26" t="s">
        <v>2154</v>
      </c>
      <c r="B9" s="26" t="e" vm="39">
        <v>#VALUE!</v>
      </c>
      <c r="C9" s="26" t="s">
        <v>11</v>
      </c>
      <c r="D9" s="26" t="e" vm="54">
        <v>#VALUE!</v>
      </c>
      <c r="E9">
        <v>1.2</v>
      </c>
      <c r="G9" t="str">
        <f>IF(_xlfn.CONCAT('58BW'!$D$8:$D$10)=H9,I9,"")</f>
        <v/>
      </c>
      <c r="H9" s="3" t="s">
        <v>436</v>
      </c>
      <c r="I9">
        <v>1.6</v>
      </c>
    </row>
    <row r="10" spans="1:14" ht="129" customHeight="1" x14ac:dyDescent="0.55000000000000004">
      <c r="A10" s="26" t="s">
        <v>2155</v>
      </c>
      <c r="B10" s="26" t="e" vm="40">
        <v>#VALUE!</v>
      </c>
      <c r="C10" s="26" t="s">
        <v>12</v>
      </c>
      <c r="D10" s="26" t="e" vm="55">
        <v>#VALUE!</v>
      </c>
      <c r="G10" t="str">
        <f>IF(_xlfn.CONCAT('58BW'!$D$8:$D$10)=H10,I10,"")</f>
        <v/>
      </c>
      <c r="H10" s="3" t="s">
        <v>437</v>
      </c>
      <c r="I10">
        <v>1</v>
      </c>
    </row>
    <row r="11" spans="1:14" ht="129" customHeight="1" x14ac:dyDescent="0.55000000000000004">
      <c r="A11" s="26" t="s">
        <v>3</v>
      </c>
      <c r="B11" s="26" t="e" vm="41">
        <v>#VALUE!</v>
      </c>
      <c r="C11" s="27" t="s">
        <v>13</v>
      </c>
      <c r="D11" s="27" t="e" vm="56">
        <v>#VALUE!</v>
      </c>
      <c r="G11" t="str">
        <f>IF(_xlfn.CONCAT('58BW'!$D$8:$D$10)=H11,I11,"")</f>
        <v/>
      </c>
      <c r="H11" s="3" t="s">
        <v>438</v>
      </c>
      <c r="I11">
        <v>1.1000000000000001</v>
      </c>
    </row>
    <row r="12" spans="1:14" ht="129" customHeight="1" x14ac:dyDescent="0.55000000000000004">
      <c r="A12" s="26" t="s">
        <v>2156</v>
      </c>
      <c r="B12" s="26" t="e" vm="42">
        <v>#VALUE!</v>
      </c>
      <c r="C12" s="27" t="s">
        <v>14</v>
      </c>
      <c r="D12" s="27" t="e" vm="57">
        <v>#VALUE!</v>
      </c>
      <c r="G12" t="str">
        <f>IF(_xlfn.CONCAT('58BW'!$D$8:$D$10)=H12,I12,"")</f>
        <v/>
      </c>
      <c r="H12" s="3" t="s">
        <v>439</v>
      </c>
      <c r="I12">
        <v>1.2</v>
      </c>
    </row>
    <row r="13" spans="1:14" ht="129" customHeight="1" x14ac:dyDescent="0.55000000000000004">
      <c r="A13" s="26" t="s">
        <v>2160</v>
      </c>
      <c r="B13" s="26" t="e" vm="58">
        <v>#VALUE!</v>
      </c>
      <c r="G13" t="str">
        <f>IF(_xlfn.CONCAT('58BW'!$D$8:$D$10)=H13,I13,"")</f>
        <v/>
      </c>
      <c r="H13" s="3" t="s">
        <v>440</v>
      </c>
      <c r="I13">
        <v>1.2</v>
      </c>
    </row>
    <row r="14" spans="1:14" ht="129" customHeight="1" x14ac:dyDescent="0.55000000000000004">
      <c r="A14" s="26" t="s">
        <v>2161</v>
      </c>
      <c r="B14" s="26" t="e" vm="59">
        <v>#VALUE!</v>
      </c>
      <c r="G14" t="str">
        <f>IF(_xlfn.CONCAT('58BW'!$D$8:$D$10)=H14,I14,"")</f>
        <v/>
      </c>
      <c r="H14" s="3" t="s">
        <v>441</v>
      </c>
      <c r="I14">
        <v>1.3</v>
      </c>
    </row>
    <row r="15" spans="1:14" x14ac:dyDescent="0.55000000000000004">
      <c r="G15" t="str">
        <f>IF(_xlfn.CONCAT('58BW'!$D$8:$D$10)=H15,I15,"")</f>
        <v/>
      </c>
      <c r="H15" s="3" t="s">
        <v>442</v>
      </c>
      <c r="I15">
        <v>1.42</v>
      </c>
    </row>
    <row r="16" spans="1:14" x14ac:dyDescent="0.55000000000000004">
      <c r="G16" t="str">
        <f>IF(_xlfn.CONCAT('58BW'!$D$8:$D$10)=H16,I16,"")</f>
        <v/>
      </c>
      <c r="H16" s="3" t="s">
        <v>443</v>
      </c>
      <c r="I16">
        <v>1.5</v>
      </c>
    </row>
    <row r="17" spans="7:9" x14ac:dyDescent="0.55000000000000004">
      <c r="G17" t="str">
        <f>IF(_xlfn.CONCAT('58BW'!$D$8:$D$10)=H17,I17,"")</f>
        <v/>
      </c>
      <c r="H17" s="3" t="s">
        <v>444</v>
      </c>
      <c r="I17">
        <v>1.6</v>
      </c>
    </row>
    <row r="18" spans="7:9" x14ac:dyDescent="0.55000000000000004">
      <c r="G18" t="str">
        <f>IF(_xlfn.CONCAT('58BW'!$D$8:$D$10)=H18,I18,"")</f>
        <v/>
      </c>
      <c r="H18" s="3" t="s">
        <v>445</v>
      </c>
      <c r="I18">
        <v>1</v>
      </c>
    </row>
    <row r="19" spans="7:9" x14ac:dyDescent="0.55000000000000004">
      <c r="G19" t="str">
        <f>IF(_xlfn.CONCAT('58BW'!$D$8:$D$10)=H19,I19,"")</f>
        <v/>
      </c>
      <c r="H19" s="3" t="s">
        <v>446</v>
      </c>
      <c r="I19">
        <v>1.0900000000000001</v>
      </c>
    </row>
    <row r="20" spans="7:9" x14ac:dyDescent="0.55000000000000004">
      <c r="G20" t="str">
        <f>IF(_xlfn.CONCAT('58BW'!$D$8:$D$10)=H20,I20,"")</f>
        <v/>
      </c>
      <c r="H20" s="3" t="s">
        <v>447</v>
      </c>
      <c r="I20">
        <v>1.2</v>
      </c>
    </row>
    <row r="21" spans="7:9" x14ac:dyDescent="0.55000000000000004">
      <c r="G21" t="str">
        <f>IF(_xlfn.CONCAT('58BW'!$D$8:$D$10)=H21,I21,"")</f>
        <v/>
      </c>
      <c r="H21" s="3" t="s">
        <v>448</v>
      </c>
      <c r="I21">
        <v>1.2</v>
      </c>
    </row>
    <row r="22" spans="7:9" x14ac:dyDescent="0.55000000000000004">
      <c r="G22" t="str">
        <f>IF(_xlfn.CONCAT('58BW'!$D$8:$D$10)=H22,I22,"")</f>
        <v/>
      </c>
      <c r="H22" s="3" t="s">
        <v>449</v>
      </c>
      <c r="I22">
        <v>1.3</v>
      </c>
    </row>
    <row r="23" spans="7:9" x14ac:dyDescent="0.55000000000000004">
      <c r="G23" t="str">
        <f>IF(_xlfn.CONCAT('58BW'!$D$8:$D$10)=H23,I23,"")</f>
        <v/>
      </c>
      <c r="H23" s="3" t="s">
        <v>450</v>
      </c>
      <c r="I23">
        <v>1.42</v>
      </c>
    </row>
    <row r="24" spans="7:9" x14ac:dyDescent="0.55000000000000004">
      <c r="G24" t="str">
        <f>IF(_xlfn.CONCAT('58BW'!$D$8:$D$10)=H24,I24,"")</f>
        <v/>
      </c>
      <c r="H24" s="3" t="s">
        <v>451</v>
      </c>
      <c r="I24">
        <v>1.5</v>
      </c>
    </row>
    <row r="25" spans="7:9" x14ac:dyDescent="0.55000000000000004">
      <c r="G25" t="str">
        <f>IF(_xlfn.CONCAT('58BW'!$D$8:$D$10)=H25,I25,"")</f>
        <v/>
      </c>
      <c r="H25" s="3" t="s">
        <v>452</v>
      </c>
      <c r="I25">
        <v>1.6</v>
      </c>
    </row>
    <row r="26" spans="7:9" x14ac:dyDescent="0.55000000000000004">
      <c r="G26" t="str">
        <f>IF(_xlfn.CONCAT('58BW'!$D$8:$D$10)=H26,I26,"")</f>
        <v/>
      </c>
      <c r="H26" s="3" t="s">
        <v>453</v>
      </c>
      <c r="I26">
        <v>1.1000000000000001</v>
      </c>
    </row>
    <row r="27" spans="7:9" x14ac:dyDescent="0.55000000000000004">
      <c r="G27" t="str">
        <f>IF(_xlfn.CONCAT('58BW'!$D$8:$D$10)=H27,I27,"")</f>
        <v/>
      </c>
      <c r="H27" s="3" t="s">
        <v>454</v>
      </c>
      <c r="I27">
        <v>1.1000000000000001</v>
      </c>
    </row>
    <row r="28" spans="7:9" x14ac:dyDescent="0.55000000000000004">
      <c r="G28" t="str">
        <f>IF(_xlfn.CONCAT('58BW'!$D$8:$D$10)=H28,I28,"")</f>
        <v/>
      </c>
      <c r="H28" s="3" t="s">
        <v>455</v>
      </c>
      <c r="I28">
        <v>1.2</v>
      </c>
    </row>
    <row r="29" spans="7:9" x14ac:dyDescent="0.55000000000000004">
      <c r="G29" t="str">
        <f>IF(_xlfn.CONCAT('58BW'!$D$8:$D$10)=H29,I29,"")</f>
        <v/>
      </c>
      <c r="H29" s="3" t="s">
        <v>456</v>
      </c>
      <c r="I29">
        <v>1.2</v>
      </c>
    </row>
    <row r="30" spans="7:9" x14ac:dyDescent="0.55000000000000004">
      <c r="G30" t="str">
        <f>IF(_xlfn.CONCAT('58BW'!$D$8:$D$10)=H30,I30,"")</f>
        <v/>
      </c>
      <c r="H30" s="3" t="s">
        <v>457</v>
      </c>
      <c r="I30">
        <v>1.3</v>
      </c>
    </row>
    <row r="31" spans="7:9" x14ac:dyDescent="0.55000000000000004">
      <c r="G31" t="str">
        <f>IF(_xlfn.CONCAT('58BW'!$D$8:$D$10)=H31,I31,"")</f>
        <v/>
      </c>
      <c r="H31" s="3" t="s">
        <v>458</v>
      </c>
      <c r="I31">
        <v>1.42</v>
      </c>
    </row>
    <row r="32" spans="7:9" x14ac:dyDescent="0.55000000000000004">
      <c r="G32" t="str">
        <f>IF(_xlfn.CONCAT('58BW'!$D$8:$D$10)=H32,I32,"")</f>
        <v/>
      </c>
      <c r="H32" s="3" t="s">
        <v>459</v>
      </c>
      <c r="I32">
        <v>1.5</v>
      </c>
    </row>
    <row r="33" spans="7:9" x14ac:dyDescent="0.55000000000000004">
      <c r="G33" t="str">
        <f>IF(_xlfn.CONCAT('58BW'!$D$8:$D$10)=H33,I33,"")</f>
        <v/>
      </c>
      <c r="H33" s="3" t="s">
        <v>460</v>
      </c>
      <c r="I33">
        <v>1.6</v>
      </c>
    </row>
    <row r="34" spans="7:9" x14ac:dyDescent="0.55000000000000004">
      <c r="G34" t="str">
        <f>IF(_xlfn.CONCAT('58BW'!$D$8:$D$10)=H34,I34,"")</f>
        <v/>
      </c>
      <c r="H34" s="4" t="s">
        <v>461</v>
      </c>
      <c r="I34">
        <v>1</v>
      </c>
    </row>
    <row r="35" spans="7:9" x14ac:dyDescent="0.55000000000000004">
      <c r="G35" t="str">
        <f>IF(_xlfn.CONCAT('58BW'!$D$8:$D$10)=H35,I35,"")</f>
        <v/>
      </c>
      <c r="H35" s="4" t="s">
        <v>462</v>
      </c>
      <c r="I35">
        <v>1.1100000000000001</v>
      </c>
    </row>
    <row r="36" spans="7:9" x14ac:dyDescent="0.55000000000000004">
      <c r="G36" t="str">
        <f>IF(_xlfn.CONCAT('58BW'!$D$8:$D$10)=H36,I36,"")</f>
        <v/>
      </c>
      <c r="H36" s="36" t="s">
        <v>463</v>
      </c>
      <c r="I36">
        <v>1.1000000000000001</v>
      </c>
    </row>
    <row r="37" spans="7:9" x14ac:dyDescent="0.55000000000000004">
      <c r="G37" t="str">
        <f>IF(_xlfn.CONCAT('58BW'!$D$8:$D$10)=H37,I37,"")</f>
        <v/>
      </c>
      <c r="H37" s="36" t="s">
        <v>464</v>
      </c>
      <c r="I37">
        <v>1.2</v>
      </c>
    </row>
    <row r="38" spans="7:9" x14ac:dyDescent="0.55000000000000004">
      <c r="G38" t="str">
        <f>IF(_xlfn.CONCAT('58BW'!$D$8:$D$10)=H38,I38,"")</f>
        <v/>
      </c>
      <c r="H38" s="36" t="s">
        <v>465</v>
      </c>
      <c r="I38">
        <v>1.3</v>
      </c>
    </row>
    <row r="39" spans="7:9" x14ac:dyDescent="0.55000000000000004">
      <c r="G39" t="str">
        <f>IF(_xlfn.CONCAT('58BW'!$D$8:$D$10)=H39,I39,"")</f>
        <v/>
      </c>
      <c r="H39" s="4" t="s">
        <v>466</v>
      </c>
      <c r="I39">
        <v>1.43</v>
      </c>
    </row>
    <row r="40" spans="7:9" x14ac:dyDescent="0.55000000000000004">
      <c r="G40" t="str">
        <f>IF(_xlfn.CONCAT('58BW'!$D$8:$D$10)=H40,I40,"")</f>
        <v/>
      </c>
      <c r="H40" s="36" t="s">
        <v>467</v>
      </c>
      <c r="I40">
        <v>1.5</v>
      </c>
    </row>
    <row r="41" spans="7:9" x14ac:dyDescent="0.55000000000000004">
      <c r="G41" t="str">
        <f>IF(_xlfn.CONCAT('58BW'!$D$8:$D$10)=H41,I41,"")</f>
        <v/>
      </c>
      <c r="H41" s="36" t="s">
        <v>468</v>
      </c>
      <c r="I41">
        <v>1.6</v>
      </c>
    </row>
    <row r="42" spans="7:9" x14ac:dyDescent="0.55000000000000004">
      <c r="G42" t="str">
        <f>IF(_xlfn.CONCAT('58BW'!$D$8:$D$10)=H42,I42,"")</f>
        <v/>
      </c>
      <c r="H42" s="5" t="s">
        <v>469</v>
      </c>
      <c r="I42">
        <v>0</v>
      </c>
    </row>
    <row r="43" spans="7:9" x14ac:dyDescent="0.55000000000000004">
      <c r="G43" t="str">
        <f>IF(_xlfn.CONCAT('58BW'!$D$8:$D$10)=H43,I43,"")</f>
        <v/>
      </c>
      <c r="H43" s="5" t="s">
        <v>470</v>
      </c>
      <c r="I43">
        <v>0</v>
      </c>
    </row>
    <row r="44" spans="7:9" x14ac:dyDescent="0.55000000000000004">
      <c r="G44" t="str">
        <f>IF(_xlfn.CONCAT('58BW'!$D$8:$D$10)=H44,I44,"")</f>
        <v/>
      </c>
      <c r="H44" s="5" t="s">
        <v>471</v>
      </c>
      <c r="I44">
        <v>0</v>
      </c>
    </row>
    <row r="45" spans="7:9" x14ac:dyDescent="0.55000000000000004">
      <c r="G45" t="str">
        <f>IF(_xlfn.CONCAT('58BW'!$D$8:$D$10)=H45,I45,"")</f>
        <v/>
      </c>
      <c r="H45" s="5" t="s">
        <v>472</v>
      </c>
      <c r="I45">
        <v>0</v>
      </c>
    </row>
    <row r="46" spans="7:9" x14ac:dyDescent="0.55000000000000004">
      <c r="G46" t="str">
        <f>IF(_xlfn.CONCAT('58BW'!$D$8:$D$10)=H46,I46,"")</f>
        <v/>
      </c>
      <c r="H46" s="5" t="s">
        <v>473</v>
      </c>
      <c r="I46">
        <v>0</v>
      </c>
    </row>
    <row r="47" spans="7:9" x14ac:dyDescent="0.55000000000000004">
      <c r="G47" t="str">
        <f>IF(_xlfn.CONCAT('58BW'!$D$8:$D$10)=H47,I47,"")</f>
        <v/>
      </c>
      <c r="H47" s="5" t="s">
        <v>474</v>
      </c>
      <c r="I47">
        <v>0</v>
      </c>
    </row>
    <row r="48" spans="7:9" x14ac:dyDescent="0.55000000000000004">
      <c r="G48" t="str">
        <f>IF(_xlfn.CONCAT('58BW'!$D$8:$D$10)=H48,I48,"")</f>
        <v/>
      </c>
      <c r="H48" s="5" t="s">
        <v>475</v>
      </c>
      <c r="I48">
        <v>0</v>
      </c>
    </row>
    <row r="49" spans="7:9" x14ac:dyDescent="0.55000000000000004">
      <c r="G49" t="str">
        <f>IF(_xlfn.CONCAT('58BW'!$D$8:$D$10)=H49,I49,"")</f>
        <v/>
      </c>
      <c r="H49" s="5" t="s">
        <v>476</v>
      </c>
      <c r="I49">
        <v>0</v>
      </c>
    </row>
    <row r="50" spans="7:9" x14ac:dyDescent="0.55000000000000004">
      <c r="G50" t="str">
        <f>IF(_xlfn.CONCAT('58BW'!$D$8:$D$10)=H50,I50,"")</f>
        <v/>
      </c>
      <c r="H50" s="4" t="s">
        <v>477</v>
      </c>
      <c r="I50">
        <v>1</v>
      </c>
    </row>
    <row r="51" spans="7:9" x14ac:dyDescent="0.55000000000000004">
      <c r="G51" t="str">
        <f>IF(_xlfn.CONCAT('58BW'!$D$8:$D$10)=H51,I51,"")</f>
        <v/>
      </c>
      <c r="H51" s="4" t="s">
        <v>478</v>
      </c>
      <c r="I51">
        <v>1.1200000000000001</v>
      </c>
    </row>
    <row r="52" spans="7:9" x14ac:dyDescent="0.55000000000000004">
      <c r="G52" t="str">
        <f>IF(_xlfn.CONCAT('58BW'!$D$8:$D$10)=H52,I52,"")</f>
        <v/>
      </c>
      <c r="H52" s="36" t="s">
        <v>479</v>
      </c>
      <c r="I52">
        <v>1.2</v>
      </c>
    </row>
    <row r="53" spans="7:9" x14ac:dyDescent="0.55000000000000004">
      <c r="G53" t="str">
        <f>IF(_xlfn.CONCAT('58BW'!$D$8:$D$10)=H53,I53,"")</f>
        <v/>
      </c>
      <c r="H53" s="36" t="s">
        <v>480</v>
      </c>
      <c r="I53">
        <v>1.2</v>
      </c>
    </row>
    <row r="54" spans="7:9" x14ac:dyDescent="0.55000000000000004">
      <c r="G54" t="str">
        <f>IF(_xlfn.CONCAT('58BW'!$D$8:$D$10)=H54,I54,"")</f>
        <v/>
      </c>
      <c r="H54" s="36" t="s">
        <v>481</v>
      </c>
      <c r="I54">
        <v>1.3</v>
      </c>
    </row>
    <row r="55" spans="7:9" x14ac:dyDescent="0.55000000000000004">
      <c r="G55" t="str">
        <f>IF(_xlfn.CONCAT('58BW'!$D$8:$D$10)=H55,I55,"")</f>
        <v/>
      </c>
      <c r="H55" s="4" t="s">
        <v>482</v>
      </c>
      <c r="I55">
        <v>1.44</v>
      </c>
    </row>
    <row r="56" spans="7:9" x14ac:dyDescent="0.55000000000000004">
      <c r="G56" t="str">
        <f>IF(_xlfn.CONCAT('58BW'!$D$8:$D$10)=H56,I56,"")</f>
        <v/>
      </c>
      <c r="H56" s="36" t="s">
        <v>483</v>
      </c>
      <c r="I56">
        <v>1.5</v>
      </c>
    </row>
    <row r="57" spans="7:9" x14ac:dyDescent="0.55000000000000004">
      <c r="G57" t="str">
        <f>IF(_xlfn.CONCAT('58BW'!$D$8:$D$10)=H57,I57,"")</f>
        <v/>
      </c>
      <c r="H57" s="36" t="s">
        <v>484</v>
      </c>
      <c r="I57">
        <v>1.6</v>
      </c>
    </row>
    <row r="58" spans="7:9" x14ac:dyDescent="0.55000000000000004">
      <c r="G58" t="str">
        <f>IF(_xlfn.CONCAT('58BW'!$D$8:$D$10)=H58,I58,"")</f>
        <v/>
      </c>
      <c r="H58" s="4" t="s">
        <v>485</v>
      </c>
      <c r="I58">
        <v>1</v>
      </c>
    </row>
    <row r="59" spans="7:9" x14ac:dyDescent="0.55000000000000004">
      <c r="G59" t="str">
        <f>IF(_xlfn.CONCAT('58BW'!$D$8:$D$10)=H59,I59,"")</f>
        <v/>
      </c>
      <c r="H59" s="4" t="s">
        <v>486</v>
      </c>
      <c r="I59">
        <v>1.1200000000000001</v>
      </c>
    </row>
    <row r="60" spans="7:9" x14ac:dyDescent="0.55000000000000004">
      <c r="G60" t="str">
        <f>IF(_xlfn.CONCAT('58BW'!$D$8:$D$10)=H60,I60,"")</f>
        <v/>
      </c>
      <c r="H60" s="36" t="s">
        <v>487</v>
      </c>
      <c r="I60">
        <v>1.2</v>
      </c>
    </row>
    <row r="61" spans="7:9" x14ac:dyDescent="0.55000000000000004">
      <c r="G61" t="str">
        <f>IF(_xlfn.CONCAT('58BW'!$D$8:$D$10)=H61,I61,"")</f>
        <v/>
      </c>
      <c r="H61" s="36" t="s">
        <v>488</v>
      </c>
      <c r="I61">
        <v>1.2</v>
      </c>
    </row>
    <row r="62" spans="7:9" x14ac:dyDescent="0.55000000000000004">
      <c r="G62" t="str">
        <f>IF(_xlfn.CONCAT('58BW'!$D$8:$D$10)=H62,I62,"")</f>
        <v/>
      </c>
      <c r="H62" s="36" t="s">
        <v>489</v>
      </c>
      <c r="I62">
        <v>1.3</v>
      </c>
    </row>
    <row r="63" spans="7:9" x14ac:dyDescent="0.55000000000000004">
      <c r="G63" t="str">
        <f>IF(_xlfn.CONCAT('58BW'!$D$8:$D$10)=H63,I63,"")</f>
        <v/>
      </c>
      <c r="H63" s="4" t="s">
        <v>490</v>
      </c>
      <c r="I63">
        <v>1.44</v>
      </c>
    </row>
    <row r="64" spans="7:9" x14ac:dyDescent="0.55000000000000004">
      <c r="G64" t="str">
        <f>IF(_xlfn.CONCAT('58BW'!$D$8:$D$10)=H64,I64,"")</f>
        <v/>
      </c>
      <c r="H64" s="36" t="s">
        <v>491</v>
      </c>
      <c r="I64">
        <v>1.5</v>
      </c>
    </row>
    <row r="65" spans="7:9" x14ac:dyDescent="0.55000000000000004">
      <c r="G65" t="str">
        <f>IF(_xlfn.CONCAT('58BW'!$D$8:$D$10)=H65,I65,"")</f>
        <v/>
      </c>
      <c r="H65" s="36" t="s">
        <v>492</v>
      </c>
      <c r="I65">
        <v>1.6</v>
      </c>
    </row>
    <row r="66" spans="7:9" x14ac:dyDescent="0.55000000000000004">
      <c r="G66" t="str">
        <f>IF(_xlfn.CONCAT('58BW'!$D$8:$D$10)=H66,I66,"")</f>
        <v/>
      </c>
      <c r="H66" s="4" t="s">
        <v>493</v>
      </c>
      <c r="I66">
        <v>1</v>
      </c>
    </row>
    <row r="67" spans="7:9" x14ac:dyDescent="0.55000000000000004">
      <c r="G67" t="str">
        <f>IF(_xlfn.CONCAT('58BW'!$D$8:$D$10)=H67,I67,"")</f>
        <v/>
      </c>
      <c r="H67" s="4" t="s">
        <v>494</v>
      </c>
      <c r="I67">
        <v>1.1100000000000001</v>
      </c>
    </row>
    <row r="68" spans="7:9" x14ac:dyDescent="0.55000000000000004">
      <c r="G68" t="str">
        <f>IF(_xlfn.CONCAT('58BW'!$D$8:$D$10)=H68,I68,"")</f>
        <v/>
      </c>
      <c r="H68" s="36" t="s">
        <v>495</v>
      </c>
      <c r="I68">
        <v>1.2</v>
      </c>
    </row>
    <row r="69" spans="7:9" x14ac:dyDescent="0.55000000000000004">
      <c r="G69" t="str">
        <f>IF(_xlfn.CONCAT('58BW'!$D$8:$D$10)=H69,I69,"")</f>
        <v/>
      </c>
      <c r="H69" s="36" t="s">
        <v>496</v>
      </c>
      <c r="I69">
        <v>1.2</v>
      </c>
    </row>
    <row r="70" spans="7:9" x14ac:dyDescent="0.55000000000000004">
      <c r="G70" t="str">
        <f>IF(_xlfn.CONCAT('58BW'!$D$8:$D$10)=H70,I70,"")</f>
        <v/>
      </c>
      <c r="H70" s="36" t="s">
        <v>497</v>
      </c>
      <c r="I70">
        <v>1.3</v>
      </c>
    </row>
    <row r="71" spans="7:9" x14ac:dyDescent="0.55000000000000004">
      <c r="G71" t="str">
        <f>IF(_xlfn.CONCAT('58BW'!$D$8:$D$10)=H71,I71,"")</f>
        <v/>
      </c>
      <c r="H71" s="4" t="s">
        <v>498</v>
      </c>
      <c r="I71">
        <v>1.42</v>
      </c>
    </row>
    <row r="72" spans="7:9" x14ac:dyDescent="0.55000000000000004">
      <c r="G72" t="str">
        <f>IF(_xlfn.CONCAT('58BW'!$D$8:$D$10)=H72,I72,"")</f>
        <v/>
      </c>
      <c r="H72" s="36" t="s">
        <v>499</v>
      </c>
      <c r="I72">
        <v>1.5</v>
      </c>
    </row>
    <row r="73" spans="7:9" x14ac:dyDescent="0.55000000000000004">
      <c r="G73" t="str">
        <f>IF(_xlfn.CONCAT('58BW'!$D$8:$D$10)=H73,I73,"")</f>
        <v/>
      </c>
      <c r="H73" s="36" t="s">
        <v>500</v>
      </c>
      <c r="I73">
        <v>1.6</v>
      </c>
    </row>
    <row r="74" spans="7:9" x14ac:dyDescent="0.55000000000000004">
      <c r="G74" t="str">
        <f>IF(_xlfn.CONCAT('58BW'!$D$8:$D$10)=H74,I74,"")</f>
        <v/>
      </c>
      <c r="H74" s="4" t="s">
        <v>501</v>
      </c>
      <c r="I74">
        <v>1</v>
      </c>
    </row>
    <row r="75" spans="7:9" x14ac:dyDescent="0.55000000000000004">
      <c r="G75" t="str">
        <f>IF(_xlfn.CONCAT('58BW'!$D$8:$D$10)=H75,I75,"")</f>
        <v/>
      </c>
      <c r="H75" s="4" t="s">
        <v>502</v>
      </c>
      <c r="I75">
        <v>1.1100000000000001</v>
      </c>
    </row>
    <row r="76" spans="7:9" x14ac:dyDescent="0.55000000000000004">
      <c r="G76" t="str">
        <f>IF(_xlfn.CONCAT('58BW'!$D$8:$D$10)=H76,I76,"")</f>
        <v/>
      </c>
      <c r="H76" s="36" t="s">
        <v>503</v>
      </c>
      <c r="I76">
        <v>1.2</v>
      </c>
    </row>
    <row r="77" spans="7:9" x14ac:dyDescent="0.55000000000000004">
      <c r="G77" t="str">
        <f>IF(_xlfn.CONCAT('58BW'!$D$8:$D$10)=H77,I77,"")</f>
        <v/>
      </c>
      <c r="H77" s="36" t="s">
        <v>504</v>
      </c>
      <c r="I77">
        <v>1.2</v>
      </c>
    </row>
    <row r="78" spans="7:9" x14ac:dyDescent="0.55000000000000004">
      <c r="G78" t="str">
        <f>IF(_xlfn.CONCAT('58BW'!$D$8:$D$10)=H78,I78,"")</f>
        <v/>
      </c>
      <c r="H78" s="36" t="s">
        <v>505</v>
      </c>
      <c r="I78">
        <v>1.3</v>
      </c>
    </row>
    <row r="79" spans="7:9" x14ac:dyDescent="0.55000000000000004">
      <c r="G79" t="str">
        <f>IF(_xlfn.CONCAT('58BW'!$D$8:$D$10)=H79,I79,"")</f>
        <v/>
      </c>
      <c r="H79" s="4" t="s">
        <v>506</v>
      </c>
      <c r="I79">
        <v>1.42</v>
      </c>
    </row>
    <row r="80" spans="7:9" x14ac:dyDescent="0.55000000000000004">
      <c r="G80" t="str">
        <f>IF(_xlfn.CONCAT('58BW'!$D$8:$D$10)=H80,I80,"")</f>
        <v/>
      </c>
      <c r="H80" s="36" t="s">
        <v>507</v>
      </c>
      <c r="I80">
        <v>1.5</v>
      </c>
    </row>
    <row r="81" spans="7:9" x14ac:dyDescent="0.55000000000000004">
      <c r="G81" t="str">
        <f>IF(_xlfn.CONCAT('58BW'!$D$8:$D$10)=H81,I81,"")</f>
        <v/>
      </c>
      <c r="H81" s="36" t="s">
        <v>508</v>
      </c>
      <c r="I81">
        <v>1.6</v>
      </c>
    </row>
    <row r="82" spans="7:9" x14ac:dyDescent="0.55000000000000004">
      <c r="G82" t="str">
        <f>IF(_xlfn.CONCAT('58BW'!$D$8:$D$10)=H82,I82,"")</f>
        <v/>
      </c>
      <c r="H82" s="4" t="s">
        <v>509</v>
      </c>
      <c r="I82">
        <v>1</v>
      </c>
    </row>
    <row r="83" spans="7:9" x14ac:dyDescent="0.55000000000000004">
      <c r="G83" t="str">
        <f>IF(_xlfn.CONCAT('58BW'!$D$8:$D$10)=H83,I83,"")</f>
        <v/>
      </c>
      <c r="H83" s="36" t="s">
        <v>510</v>
      </c>
      <c r="I83">
        <v>1.1000000000000001</v>
      </c>
    </row>
    <row r="84" spans="7:9" x14ac:dyDescent="0.55000000000000004">
      <c r="G84" t="str">
        <f>IF(_xlfn.CONCAT('58BW'!$D$8:$D$10)=H84,I84,"")</f>
        <v/>
      </c>
      <c r="H84" s="36" t="s">
        <v>511</v>
      </c>
      <c r="I84">
        <v>1.2</v>
      </c>
    </row>
    <row r="85" spans="7:9" x14ac:dyDescent="0.55000000000000004">
      <c r="G85" t="str">
        <f>IF(_xlfn.CONCAT('58BW'!$D$8:$D$10)=H85,I85,"")</f>
        <v/>
      </c>
      <c r="H85" s="36" t="s">
        <v>512</v>
      </c>
      <c r="I85">
        <v>1.2</v>
      </c>
    </row>
    <row r="86" spans="7:9" x14ac:dyDescent="0.55000000000000004">
      <c r="G86" t="str">
        <f>IF(_xlfn.CONCAT('58BW'!$D$8:$D$10)=H86,I86,"")</f>
        <v/>
      </c>
      <c r="H86" s="36" t="s">
        <v>513</v>
      </c>
      <c r="I86">
        <v>1.3</v>
      </c>
    </row>
    <row r="87" spans="7:9" x14ac:dyDescent="0.55000000000000004">
      <c r="G87" t="str">
        <f>IF(_xlfn.CONCAT('58BW'!$D$8:$D$10)=H87,I87,"")</f>
        <v/>
      </c>
      <c r="H87" s="36" t="s">
        <v>514</v>
      </c>
      <c r="I87">
        <v>1.4</v>
      </c>
    </row>
    <row r="88" spans="7:9" x14ac:dyDescent="0.55000000000000004">
      <c r="G88" t="str">
        <f>IF(_xlfn.CONCAT('58BW'!$D$8:$D$10)=H88,I88,"")</f>
        <v/>
      </c>
      <c r="H88" s="36" t="s">
        <v>515</v>
      </c>
      <c r="I88">
        <v>1.5</v>
      </c>
    </row>
    <row r="89" spans="7:9" x14ac:dyDescent="0.55000000000000004">
      <c r="G89" t="str">
        <f>IF(_xlfn.CONCAT('58BW'!$D$8:$D$10)=H89,I89,"")</f>
        <v/>
      </c>
      <c r="H89" s="3" t="s">
        <v>516</v>
      </c>
      <c r="I89">
        <v>1</v>
      </c>
    </row>
    <row r="90" spans="7:9" x14ac:dyDescent="0.55000000000000004">
      <c r="G90" t="str">
        <f>IF(_xlfn.CONCAT('58BW'!$D$8:$D$10)=H90,I90,"")</f>
        <v/>
      </c>
      <c r="H90" s="3" t="s">
        <v>517</v>
      </c>
      <c r="I90">
        <v>1.07</v>
      </c>
    </row>
    <row r="91" spans="7:9" x14ac:dyDescent="0.55000000000000004">
      <c r="G91" t="str">
        <f>IF(_xlfn.CONCAT('58BW'!$D$8:$D$10)=H91,I91,"")</f>
        <v/>
      </c>
      <c r="H91" s="3" t="s">
        <v>518</v>
      </c>
      <c r="I91">
        <v>1.1000000000000001</v>
      </c>
    </row>
    <row r="92" spans="7:9" x14ac:dyDescent="0.55000000000000004">
      <c r="G92" t="str">
        <f>IF(_xlfn.CONCAT('58BW'!$D$8:$D$10)=H92,I92,"")</f>
        <v/>
      </c>
      <c r="H92" s="3" t="s">
        <v>519</v>
      </c>
      <c r="I92">
        <v>1.2</v>
      </c>
    </row>
    <row r="93" spans="7:9" x14ac:dyDescent="0.55000000000000004">
      <c r="G93" t="str">
        <f>IF(_xlfn.CONCAT('58BW'!$D$8:$D$10)=H93,I93,"")</f>
        <v/>
      </c>
      <c r="H93" s="3" t="s">
        <v>520</v>
      </c>
      <c r="I93">
        <v>1.3</v>
      </c>
    </row>
    <row r="94" spans="7:9" x14ac:dyDescent="0.55000000000000004">
      <c r="G94" t="str">
        <f>IF(_xlfn.CONCAT('58BW'!$D$8:$D$10)=H94,I94,"")</f>
        <v/>
      </c>
      <c r="H94" s="3" t="s">
        <v>521</v>
      </c>
      <c r="I94">
        <v>1.38</v>
      </c>
    </row>
    <row r="95" spans="7:9" x14ac:dyDescent="0.55000000000000004">
      <c r="G95" t="str">
        <f>IF(_xlfn.CONCAT('58BW'!$D$8:$D$10)=H95,I95,"")</f>
        <v/>
      </c>
      <c r="H95" s="3" t="s">
        <v>522</v>
      </c>
      <c r="I95">
        <v>1.5</v>
      </c>
    </row>
    <row r="96" spans="7:9" x14ac:dyDescent="0.55000000000000004">
      <c r="G96" t="str">
        <f>IF(_xlfn.CONCAT('58BW'!$D$8:$D$10)=H96,I96,"")</f>
        <v/>
      </c>
      <c r="H96" s="3" t="s">
        <v>523</v>
      </c>
      <c r="I96">
        <v>1.5</v>
      </c>
    </row>
    <row r="97" spans="7:9" x14ac:dyDescent="0.55000000000000004">
      <c r="G97" t="str">
        <f>IF(_xlfn.CONCAT('58BW'!$D$8:$D$10)=H97,I97,"")</f>
        <v/>
      </c>
      <c r="H97" s="3" t="s">
        <v>524</v>
      </c>
      <c r="I97">
        <v>1</v>
      </c>
    </row>
    <row r="98" spans="7:9" x14ac:dyDescent="0.55000000000000004">
      <c r="G98" t="str">
        <f>IF(_xlfn.CONCAT('58BW'!$D$8:$D$10)=H98,I98,"")</f>
        <v/>
      </c>
      <c r="H98" s="3" t="s">
        <v>525</v>
      </c>
      <c r="I98">
        <v>1.08</v>
      </c>
    </row>
    <row r="99" spans="7:9" x14ac:dyDescent="0.55000000000000004">
      <c r="G99" t="str">
        <f>IF(_xlfn.CONCAT('58BW'!$D$8:$D$10)=H99,I99,"")</f>
        <v/>
      </c>
      <c r="H99" s="3" t="s">
        <v>526</v>
      </c>
      <c r="I99">
        <v>1.1000000000000001</v>
      </c>
    </row>
    <row r="100" spans="7:9" x14ac:dyDescent="0.55000000000000004">
      <c r="G100" t="str">
        <f>IF(_xlfn.CONCAT('58BW'!$D$8:$D$10)=H100,I100,"")</f>
        <v/>
      </c>
      <c r="H100" s="3" t="s">
        <v>527</v>
      </c>
      <c r="I100">
        <v>1.2</v>
      </c>
    </row>
    <row r="101" spans="7:9" x14ac:dyDescent="0.55000000000000004">
      <c r="G101" t="str">
        <f>IF(_xlfn.CONCAT('58BW'!$D$8:$D$10)=H101,I101,"")</f>
        <v/>
      </c>
      <c r="H101" s="3" t="s">
        <v>528</v>
      </c>
      <c r="I101">
        <v>1.3</v>
      </c>
    </row>
    <row r="102" spans="7:9" x14ac:dyDescent="0.55000000000000004">
      <c r="G102" t="str">
        <f>IF(_xlfn.CONCAT('58BW'!$D$8:$D$10)=H102,I102,"")</f>
        <v/>
      </c>
      <c r="H102" s="3" t="s">
        <v>529</v>
      </c>
      <c r="I102">
        <v>1.39</v>
      </c>
    </row>
    <row r="103" spans="7:9" x14ac:dyDescent="0.55000000000000004">
      <c r="G103" t="str">
        <f>IF(_xlfn.CONCAT('58BW'!$D$8:$D$10)=H103,I103,"")</f>
        <v/>
      </c>
      <c r="H103" s="3" t="s">
        <v>530</v>
      </c>
      <c r="I103">
        <v>1.5</v>
      </c>
    </row>
    <row r="104" spans="7:9" x14ac:dyDescent="0.55000000000000004">
      <c r="G104" t="str">
        <f>IF(_xlfn.CONCAT('58BW'!$D$8:$D$10)=H104,I104,"")</f>
        <v/>
      </c>
      <c r="H104" s="3" t="s">
        <v>531</v>
      </c>
      <c r="I104">
        <v>1.6</v>
      </c>
    </row>
    <row r="105" spans="7:9" x14ac:dyDescent="0.55000000000000004">
      <c r="G105" t="str">
        <f>IF(_xlfn.CONCAT('58BW'!$D$8:$D$10)=H105,I105,"")</f>
        <v/>
      </c>
      <c r="H105" s="3" t="s">
        <v>532</v>
      </c>
      <c r="I105">
        <v>1</v>
      </c>
    </row>
    <row r="106" spans="7:9" x14ac:dyDescent="0.55000000000000004">
      <c r="G106" t="str">
        <f>IF(_xlfn.CONCAT('58BW'!$D$8:$D$10)=H106,I106,"")</f>
        <v/>
      </c>
      <c r="H106" s="3" t="s">
        <v>533</v>
      </c>
      <c r="I106">
        <v>1.07</v>
      </c>
    </row>
    <row r="107" spans="7:9" x14ac:dyDescent="0.55000000000000004">
      <c r="G107" t="str">
        <f>IF(_xlfn.CONCAT('58BW'!$D$8:$D$10)=H107,I107,"")</f>
        <v/>
      </c>
      <c r="H107" s="3" t="s">
        <v>534</v>
      </c>
      <c r="I107">
        <v>1.1000000000000001</v>
      </c>
    </row>
    <row r="108" spans="7:9" x14ac:dyDescent="0.55000000000000004">
      <c r="G108" t="str">
        <f>IF(_xlfn.CONCAT('58BW'!$D$8:$D$10)=H108,I108,"")</f>
        <v/>
      </c>
      <c r="H108" s="3" t="s">
        <v>535</v>
      </c>
      <c r="I108">
        <v>1.2</v>
      </c>
    </row>
    <row r="109" spans="7:9" x14ac:dyDescent="0.55000000000000004">
      <c r="G109" t="str">
        <f>IF(_xlfn.CONCAT('58BW'!$D$8:$D$10)=H109,I109,"")</f>
        <v/>
      </c>
      <c r="H109" s="3" t="s">
        <v>536</v>
      </c>
      <c r="I109">
        <v>1.3</v>
      </c>
    </row>
    <row r="110" spans="7:9" x14ac:dyDescent="0.55000000000000004">
      <c r="G110" t="str">
        <f>IF(_xlfn.CONCAT('58BW'!$D$8:$D$10)=H110,I110,"")</f>
        <v/>
      </c>
      <c r="H110" s="3" t="s">
        <v>537</v>
      </c>
      <c r="I110">
        <v>1.38</v>
      </c>
    </row>
    <row r="111" spans="7:9" x14ac:dyDescent="0.55000000000000004">
      <c r="G111" t="str">
        <f>IF(_xlfn.CONCAT('58BW'!$D$8:$D$10)=H111,I111,"")</f>
        <v/>
      </c>
      <c r="H111" s="3" t="s">
        <v>538</v>
      </c>
      <c r="I111">
        <v>1.5</v>
      </c>
    </row>
    <row r="112" spans="7:9" x14ac:dyDescent="0.55000000000000004">
      <c r="G112" t="str">
        <f>IF(_xlfn.CONCAT('58BW'!$D$8:$D$10)=H112,I112,"")</f>
        <v/>
      </c>
      <c r="H112" s="3" t="s">
        <v>539</v>
      </c>
      <c r="I112">
        <v>1.5</v>
      </c>
    </row>
    <row r="113" spans="7:9" x14ac:dyDescent="0.55000000000000004">
      <c r="G113" t="str">
        <f>IF(_xlfn.CONCAT('58BW'!$D$8:$D$10)=H113,I113,"")</f>
        <v/>
      </c>
      <c r="H113" s="3" t="s">
        <v>540</v>
      </c>
      <c r="I113">
        <v>1</v>
      </c>
    </row>
    <row r="114" spans="7:9" x14ac:dyDescent="0.55000000000000004">
      <c r="G114" t="str">
        <f>IF(_xlfn.CONCAT('58BW'!$D$8:$D$10)=H114,I114,"")</f>
        <v/>
      </c>
      <c r="H114" s="3" t="s">
        <v>541</v>
      </c>
      <c r="I114">
        <v>1.08</v>
      </c>
    </row>
    <row r="115" spans="7:9" x14ac:dyDescent="0.55000000000000004">
      <c r="G115" t="str">
        <f>IF(_xlfn.CONCAT('58BW'!$D$8:$D$10)=H115,I115,"")</f>
        <v/>
      </c>
      <c r="H115" s="3" t="s">
        <v>542</v>
      </c>
      <c r="I115">
        <v>1.1000000000000001</v>
      </c>
    </row>
    <row r="116" spans="7:9" x14ac:dyDescent="0.55000000000000004">
      <c r="G116" t="str">
        <f>IF(_xlfn.CONCAT('58BW'!$D$8:$D$10)=H116,I116,"")</f>
        <v/>
      </c>
      <c r="H116" s="3" t="s">
        <v>543</v>
      </c>
      <c r="I116">
        <v>1.2</v>
      </c>
    </row>
    <row r="117" spans="7:9" x14ac:dyDescent="0.55000000000000004">
      <c r="G117" t="str">
        <f>IF(_xlfn.CONCAT('58BW'!$D$8:$D$10)=H117,I117,"")</f>
        <v/>
      </c>
      <c r="H117" s="3" t="s">
        <v>544</v>
      </c>
      <c r="I117">
        <v>1.3</v>
      </c>
    </row>
    <row r="118" spans="7:9" x14ac:dyDescent="0.55000000000000004">
      <c r="G118" t="str">
        <f>IF(_xlfn.CONCAT('58BW'!$D$8:$D$10)=H118,I118,"")</f>
        <v/>
      </c>
      <c r="H118" s="3" t="s">
        <v>545</v>
      </c>
      <c r="I118">
        <v>1.39</v>
      </c>
    </row>
    <row r="119" spans="7:9" x14ac:dyDescent="0.55000000000000004">
      <c r="G119" t="str">
        <f>IF(_xlfn.CONCAT('58BW'!$D$8:$D$10)=H119,I119,"")</f>
        <v/>
      </c>
      <c r="H119" s="3" t="s">
        <v>546</v>
      </c>
      <c r="I119">
        <v>1.5</v>
      </c>
    </row>
    <row r="120" spans="7:9" x14ac:dyDescent="0.55000000000000004">
      <c r="G120" t="str">
        <f>IF(_xlfn.CONCAT('58BW'!$D$8:$D$10)=H120,I120,"")</f>
        <v/>
      </c>
      <c r="H120" s="3" t="s">
        <v>547</v>
      </c>
      <c r="I120">
        <v>1.6</v>
      </c>
    </row>
    <row r="121" spans="7:9" x14ac:dyDescent="0.55000000000000004">
      <c r="G121" t="str">
        <f>IF(_xlfn.CONCAT('58BW'!$D$8:$D$10)=H121,I121,"")</f>
        <v/>
      </c>
      <c r="H121" s="4" t="s">
        <v>548</v>
      </c>
      <c r="I121">
        <v>1</v>
      </c>
    </row>
    <row r="122" spans="7:9" x14ac:dyDescent="0.55000000000000004">
      <c r="G122" t="str">
        <f>IF(_xlfn.CONCAT('58BW'!$D$8:$D$10)=H122,I122,"")</f>
        <v/>
      </c>
      <c r="H122" s="4" t="s">
        <v>549</v>
      </c>
      <c r="I122">
        <v>1.1000000000000001</v>
      </c>
    </row>
    <row r="123" spans="7:9" x14ac:dyDescent="0.55000000000000004">
      <c r="G123" t="str">
        <f>IF(_xlfn.CONCAT('58BW'!$D$8:$D$10)=H123,I123,"")</f>
        <v/>
      </c>
      <c r="H123" s="36" t="s">
        <v>550</v>
      </c>
      <c r="I123">
        <v>1.1000000000000001</v>
      </c>
    </row>
    <row r="124" spans="7:9" x14ac:dyDescent="0.55000000000000004">
      <c r="G124" t="str">
        <f>IF(_xlfn.CONCAT('58BW'!$D$8:$D$10)=H124,I124,"")</f>
        <v/>
      </c>
      <c r="H124" s="36" t="s">
        <v>551</v>
      </c>
      <c r="I124">
        <v>1.2</v>
      </c>
    </row>
    <row r="125" spans="7:9" x14ac:dyDescent="0.55000000000000004">
      <c r="G125" t="str">
        <f>IF(_xlfn.CONCAT('58BW'!$D$8:$D$10)=H125,I125,"")</f>
        <v/>
      </c>
      <c r="H125" s="36" t="s">
        <v>552</v>
      </c>
      <c r="I125">
        <v>1.3</v>
      </c>
    </row>
    <row r="126" spans="7:9" x14ac:dyDescent="0.55000000000000004">
      <c r="G126" t="str">
        <f>IF(_xlfn.CONCAT('58BW'!$D$8:$D$10)=H126,I126,"")</f>
        <v/>
      </c>
      <c r="H126" s="4" t="s">
        <v>553</v>
      </c>
      <c r="I126">
        <v>1.41</v>
      </c>
    </row>
    <row r="127" spans="7:9" x14ac:dyDescent="0.55000000000000004">
      <c r="G127" t="str">
        <f>IF(_xlfn.CONCAT('58BW'!$D$8:$D$10)=H127,I127,"")</f>
        <v/>
      </c>
      <c r="H127" s="36" t="s">
        <v>554</v>
      </c>
      <c r="I127">
        <v>1.5</v>
      </c>
    </row>
    <row r="128" spans="7:9" x14ac:dyDescent="0.55000000000000004">
      <c r="G128" t="str">
        <f>IF(_xlfn.CONCAT('58BW'!$D$8:$D$10)=H128,I128,"")</f>
        <v/>
      </c>
      <c r="H128" s="36" t="s">
        <v>555</v>
      </c>
      <c r="I128">
        <v>1.6</v>
      </c>
    </row>
    <row r="129" spans="7:9" x14ac:dyDescent="0.55000000000000004">
      <c r="G129" t="str">
        <f>IF(_xlfn.CONCAT('58BW'!$D$8:$D$10)=H129,I129,"")</f>
        <v/>
      </c>
      <c r="H129" s="5" t="s">
        <v>556</v>
      </c>
      <c r="I129">
        <v>0</v>
      </c>
    </row>
    <row r="130" spans="7:9" x14ac:dyDescent="0.55000000000000004">
      <c r="G130" t="str">
        <f>IF(_xlfn.CONCAT('58BW'!$D$8:$D$10)=H130,I130,"")</f>
        <v/>
      </c>
      <c r="H130" s="5" t="s">
        <v>557</v>
      </c>
      <c r="I130">
        <v>0</v>
      </c>
    </row>
    <row r="131" spans="7:9" x14ac:dyDescent="0.55000000000000004">
      <c r="G131" t="str">
        <f>IF(_xlfn.CONCAT('58BW'!$D$8:$D$10)=H131,I131,"")</f>
        <v/>
      </c>
      <c r="H131" s="5" t="s">
        <v>558</v>
      </c>
      <c r="I131">
        <v>0</v>
      </c>
    </row>
    <row r="132" spans="7:9" x14ac:dyDescent="0.55000000000000004">
      <c r="G132" t="str">
        <f>IF(_xlfn.CONCAT('58BW'!$D$8:$D$10)=H132,I132,"")</f>
        <v/>
      </c>
      <c r="H132" s="5" t="s">
        <v>559</v>
      </c>
      <c r="I132">
        <v>0</v>
      </c>
    </row>
    <row r="133" spans="7:9" x14ac:dyDescent="0.55000000000000004">
      <c r="G133" t="str">
        <f>IF(_xlfn.CONCAT('58BW'!$D$8:$D$10)=H133,I133,"")</f>
        <v/>
      </c>
      <c r="H133" s="5" t="s">
        <v>560</v>
      </c>
      <c r="I133">
        <v>0</v>
      </c>
    </row>
    <row r="134" spans="7:9" x14ac:dyDescent="0.55000000000000004">
      <c r="G134" t="str">
        <f>IF(_xlfn.CONCAT('58BW'!$D$8:$D$10)=H134,I134,"")</f>
        <v/>
      </c>
      <c r="H134" s="5" t="s">
        <v>561</v>
      </c>
      <c r="I134">
        <v>0</v>
      </c>
    </row>
    <row r="135" spans="7:9" x14ac:dyDescent="0.55000000000000004">
      <c r="G135" t="str">
        <f>IF(_xlfn.CONCAT('58BW'!$D$8:$D$10)=H135,I135,"")</f>
        <v/>
      </c>
      <c r="H135" s="5" t="s">
        <v>562</v>
      </c>
      <c r="I135">
        <v>0</v>
      </c>
    </row>
    <row r="136" spans="7:9" x14ac:dyDescent="0.55000000000000004">
      <c r="G136" t="str">
        <f>IF(_xlfn.CONCAT('58BW'!$D$8:$D$10)=H136,I136,"")</f>
        <v/>
      </c>
      <c r="H136" s="5" t="s">
        <v>563</v>
      </c>
      <c r="I136">
        <v>0</v>
      </c>
    </row>
    <row r="137" spans="7:9" x14ac:dyDescent="0.55000000000000004">
      <c r="G137" t="str">
        <f>IF(_xlfn.CONCAT('58BW'!$D$8:$D$10)=H137,I137,"")</f>
        <v/>
      </c>
      <c r="H137" s="4" t="s">
        <v>564</v>
      </c>
      <c r="I137">
        <v>1</v>
      </c>
    </row>
    <row r="138" spans="7:9" x14ac:dyDescent="0.55000000000000004">
      <c r="G138" t="str">
        <f>IF(_xlfn.CONCAT('58BW'!$D$8:$D$10)=H138,I138,"")</f>
        <v/>
      </c>
      <c r="H138" s="4" t="s">
        <v>565</v>
      </c>
      <c r="I138">
        <v>1.1000000000000001</v>
      </c>
    </row>
    <row r="139" spans="7:9" x14ac:dyDescent="0.55000000000000004">
      <c r="G139" t="str">
        <f>IF(_xlfn.CONCAT('58BW'!$D$8:$D$10)=H139,I139,"")</f>
        <v/>
      </c>
      <c r="H139" s="36" t="s">
        <v>566</v>
      </c>
      <c r="I139">
        <v>1.2</v>
      </c>
    </row>
    <row r="140" spans="7:9" x14ac:dyDescent="0.55000000000000004">
      <c r="G140" t="str">
        <f>IF(_xlfn.CONCAT('58BW'!$D$8:$D$10)=H140,I140,"")</f>
        <v/>
      </c>
      <c r="H140" s="36" t="s">
        <v>567</v>
      </c>
      <c r="I140">
        <v>1.2</v>
      </c>
    </row>
    <row r="141" spans="7:9" x14ac:dyDescent="0.55000000000000004">
      <c r="G141" t="str">
        <f>IF(_xlfn.CONCAT('58BW'!$D$8:$D$10)=H141,I141,"")</f>
        <v/>
      </c>
      <c r="H141" s="36" t="s">
        <v>568</v>
      </c>
      <c r="I141">
        <v>1.3</v>
      </c>
    </row>
    <row r="142" spans="7:9" x14ac:dyDescent="0.55000000000000004">
      <c r="G142" t="str">
        <f>IF(_xlfn.CONCAT('58BW'!$D$8:$D$10)=H142,I142,"")</f>
        <v/>
      </c>
      <c r="H142" s="4" t="s">
        <v>569</v>
      </c>
      <c r="I142">
        <v>1.41</v>
      </c>
    </row>
    <row r="143" spans="7:9" x14ac:dyDescent="0.55000000000000004">
      <c r="G143" t="str">
        <f>IF(_xlfn.CONCAT('58BW'!$D$8:$D$10)=H143,I143,"")</f>
        <v/>
      </c>
      <c r="H143" s="36" t="s">
        <v>570</v>
      </c>
      <c r="I143">
        <v>1.5</v>
      </c>
    </row>
    <row r="144" spans="7:9" x14ac:dyDescent="0.55000000000000004">
      <c r="G144" t="str">
        <f>IF(_xlfn.CONCAT('58BW'!$D$8:$D$10)=H144,I144,"")</f>
        <v/>
      </c>
      <c r="H144" s="36" t="s">
        <v>571</v>
      </c>
      <c r="I144">
        <v>1.6</v>
      </c>
    </row>
    <row r="145" spans="7:9" x14ac:dyDescent="0.55000000000000004">
      <c r="G145" t="str">
        <f>IF(_xlfn.CONCAT('58BW'!$D$8:$D$10)=H145,I145,"")</f>
        <v/>
      </c>
      <c r="H145" s="4" t="s">
        <v>572</v>
      </c>
      <c r="I145">
        <v>1</v>
      </c>
    </row>
    <row r="146" spans="7:9" x14ac:dyDescent="0.55000000000000004">
      <c r="G146" t="str">
        <f>IF(_xlfn.CONCAT('58BW'!$D$8:$D$10)=H146,I146,"")</f>
        <v/>
      </c>
      <c r="H146" s="4" t="s">
        <v>573</v>
      </c>
      <c r="I146">
        <v>1.1000000000000001</v>
      </c>
    </row>
    <row r="147" spans="7:9" x14ac:dyDescent="0.55000000000000004">
      <c r="G147" t="str">
        <f>IF(_xlfn.CONCAT('58BW'!$D$8:$D$10)=H147,I147,"")</f>
        <v/>
      </c>
      <c r="H147" s="36" t="s">
        <v>574</v>
      </c>
      <c r="I147">
        <v>1.2</v>
      </c>
    </row>
    <row r="148" spans="7:9" x14ac:dyDescent="0.55000000000000004">
      <c r="G148" t="str">
        <f>IF(_xlfn.CONCAT('58BW'!$D$8:$D$10)=H148,I148,"")</f>
        <v/>
      </c>
      <c r="H148" s="36" t="s">
        <v>575</v>
      </c>
      <c r="I148">
        <v>1.2</v>
      </c>
    </row>
    <row r="149" spans="7:9" x14ac:dyDescent="0.55000000000000004">
      <c r="G149" t="str">
        <f>IF(_xlfn.CONCAT('58BW'!$D$8:$D$10)=H149,I149,"")</f>
        <v/>
      </c>
      <c r="H149" s="36" t="s">
        <v>576</v>
      </c>
      <c r="I149">
        <v>1.3</v>
      </c>
    </row>
    <row r="150" spans="7:9" x14ac:dyDescent="0.55000000000000004">
      <c r="G150" t="str">
        <f>IF(_xlfn.CONCAT('58BW'!$D$8:$D$10)=H150,I150,"")</f>
        <v/>
      </c>
      <c r="H150" s="4" t="s">
        <v>577</v>
      </c>
      <c r="I150">
        <v>1.41</v>
      </c>
    </row>
    <row r="151" spans="7:9" x14ac:dyDescent="0.55000000000000004">
      <c r="G151" t="str">
        <f>IF(_xlfn.CONCAT('58BW'!$D$8:$D$10)=H151,I151,"")</f>
        <v/>
      </c>
      <c r="H151" s="36" t="s">
        <v>578</v>
      </c>
      <c r="I151">
        <v>1.5</v>
      </c>
    </row>
    <row r="152" spans="7:9" x14ac:dyDescent="0.55000000000000004">
      <c r="G152" t="str">
        <f>IF(_xlfn.CONCAT('58BW'!$D$8:$D$10)=H152,I152,"")</f>
        <v/>
      </c>
      <c r="H152" s="36" t="s">
        <v>579</v>
      </c>
      <c r="I152">
        <v>1.6</v>
      </c>
    </row>
    <row r="153" spans="7:9" x14ac:dyDescent="0.55000000000000004">
      <c r="G153" t="str">
        <f>IF(_xlfn.CONCAT('58BW'!$D$8:$D$10)=H153,I153,"")</f>
        <v/>
      </c>
      <c r="H153" s="4" t="s">
        <v>580</v>
      </c>
      <c r="I153">
        <v>1</v>
      </c>
    </row>
    <row r="154" spans="7:9" x14ac:dyDescent="0.55000000000000004">
      <c r="G154" t="str">
        <f>IF(_xlfn.CONCAT('58BW'!$D$8:$D$10)=H154,I154,"")</f>
        <v/>
      </c>
      <c r="H154" s="4" t="s">
        <v>581</v>
      </c>
      <c r="I154">
        <v>1.1000000000000001</v>
      </c>
    </row>
    <row r="155" spans="7:9" x14ac:dyDescent="0.55000000000000004">
      <c r="G155" t="str">
        <f>IF(_xlfn.CONCAT('58BW'!$D$8:$D$10)=H155,I155,"")</f>
        <v/>
      </c>
      <c r="H155" s="36" t="s">
        <v>582</v>
      </c>
      <c r="I155">
        <v>1.2</v>
      </c>
    </row>
    <row r="156" spans="7:9" x14ac:dyDescent="0.55000000000000004">
      <c r="G156" t="str">
        <f>IF(_xlfn.CONCAT('58BW'!$D$8:$D$10)=H156,I156,"")</f>
        <v/>
      </c>
      <c r="H156" s="36" t="s">
        <v>583</v>
      </c>
      <c r="I156">
        <v>1.2</v>
      </c>
    </row>
    <row r="157" spans="7:9" x14ac:dyDescent="0.55000000000000004">
      <c r="G157" t="str">
        <f>IF(_xlfn.CONCAT('58BW'!$D$8:$D$10)=H157,I157,"")</f>
        <v/>
      </c>
      <c r="H157" s="36" t="s">
        <v>584</v>
      </c>
      <c r="I157">
        <v>1.3</v>
      </c>
    </row>
    <row r="158" spans="7:9" x14ac:dyDescent="0.55000000000000004">
      <c r="G158" t="str">
        <f>IF(_xlfn.CONCAT('58BW'!$D$8:$D$10)=H158,I158,"")</f>
        <v/>
      </c>
      <c r="H158" s="4" t="s">
        <v>585</v>
      </c>
      <c r="I158">
        <v>1.4</v>
      </c>
    </row>
    <row r="159" spans="7:9" x14ac:dyDescent="0.55000000000000004">
      <c r="G159" t="str">
        <f>IF(_xlfn.CONCAT('58BW'!$D$8:$D$10)=H159,I159,"")</f>
        <v/>
      </c>
      <c r="H159" s="36" t="s">
        <v>586</v>
      </c>
      <c r="I159">
        <v>1.5</v>
      </c>
    </row>
    <row r="160" spans="7:9" x14ac:dyDescent="0.55000000000000004">
      <c r="G160" t="str">
        <f>IF(_xlfn.CONCAT('58BW'!$D$8:$D$10)=H160,I160,"")</f>
        <v/>
      </c>
      <c r="H160" s="36" t="s">
        <v>587</v>
      </c>
      <c r="I160">
        <v>1.6</v>
      </c>
    </row>
    <row r="161" spans="7:9" x14ac:dyDescent="0.55000000000000004">
      <c r="G161" t="str">
        <f>IF(_xlfn.CONCAT('58BW'!$D$8:$D$10)=H161,I161,"")</f>
        <v/>
      </c>
      <c r="H161" s="4" t="s">
        <v>588</v>
      </c>
      <c r="I161">
        <v>1</v>
      </c>
    </row>
    <row r="162" spans="7:9" x14ac:dyDescent="0.55000000000000004">
      <c r="G162" t="str">
        <f>IF(_xlfn.CONCAT('58BW'!$D$8:$D$10)=H162,I162,"")</f>
        <v/>
      </c>
      <c r="H162" s="4" t="s">
        <v>589</v>
      </c>
      <c r="I162">
        <v>1.1000000000000001</v>
      </c>
    </row>
    <row r="163" spans="7:9" x14ac:dyDescent="0.55000000000000004">
      <c r="G163" t="str">
        <f>IF(_xlfn.CONCAT('58BW'!$D$8:$D$10)=H163,I163,"")</f>
        <v/>
      </c>
      <c r="H163" s="36" t="s">
        <v>590</v>
      </c>
      <c r="I163">
        <v>1.2</v>
      </c>
    </row>
    <row r="164" spans="7:9" x14ac:dyDescent="0.55000000000000004">
      <c r="G164" t="str">
        <f>IF(_xlfn.CONCAT('58BW'!$D$8:$D$10)=H164,I164,"")</f>
        <v/>
      </c>
      <c r="H164" s="36" t="s">
        <v>591</v>
      </c>
      <c r="I164">
        <v>1.2</v>
      </c>
    </row>
    <row r="165" spans="7:9" x14ac:dyDescent="0.55000000000000004">
      <c r="G165" t="str">
        <f>IF(_xlfn.CONCAT('58BW'!$D$8:$D$10)=H165,I165,"")</f>
        <v/>
      </c>
      <c r="H165" s="36" t="s">
        <v>592</v>
      </c>
      <c r="I165" t="s">
        <v>593</v>
      </c>
    </row>
    <row r="166" spans="7:9" x14ac:dyDescent="0.55000000000000004">
      <c r="G166" t="str">
        <f>IF(_xlfn.CONCAT('58BW'!$D$8:$D$10)=H166,I166,"")</f>
        <v/>
      </c>
      <c r="H166" s="4" t="s">
        <v>594</v>
      </c>
      <c r="I166">
        <v>1.4</v>
      </c>
    </row>
    <row r="167" spans="7:9" x14ac:dyDescent="0.55000000000000004">
      <c r="G167" t="str">
        <f>IF(_xlfn.CONCAT('58BW'!$D$8:$D$10)=H167,I167,"")</f>
        <v/>
      </c>
      <c r="H167" s="36" t="s">
        <v>595</v>
      </c>
      <c r="I167">
        <v>1.5</v>
      </c>
    </row>
    <row r="168" spans="7:9" x14ac:dyDescent="0.55000000000000004">
      <c r="G168" t="str">
        <f>IF(_xlfn.CONCAT('58BW'!$D$8:$D$10)=H168,I168,"")</f>
        <v/>
      </c>
      <c r="H168" s="36" t="s">
        <v>596</v>
      </c>
      <c r="I168">
        <v>1.6</v>
      </c>
    </row>
    <row r="169" spans="7:9" x14ac:dyDescent="0.55000000000000004">
      <c r="G169" t="str">
        <f>IF(_xlfn.CONCAT('58BW'!$D$8:$D$10)=H169,I169,"")</f>
        <v/>
      </c>
      <c r="H169" s="4" t="s">
        <v>597</v>
      </c>
      <c r="I169">
        <v>1</v>
      </c>
    </row>
    <row r="170" spans="7:9" x14ac:dyDescent="0.55000000000000004">
      <c r="G170" t="str">
        <f>IF(_xlfn.CONCAT('58BW'!$D$8:$D$10)=H170,I170,"")</f>
        <v/>
      </c>
      <c r="H170" s="4" t="s">
        <v>598</v>
      </c>
      <c r="I170">
        <v>1.1000000000000001</v>
      </c>
    </row>
    <row r="171" spans="7:9" x14ac:dyDescent="0.55000000000000004">
      <c r="G171" t="str">
        <f>IF(_xlfn.CONCAT('58BW'!$D$8:$D$10)=H171,I171,"")</f>
        <v/>
      </c>
      <c r="H171" s="36" t="s">
        <v>599</v>
      </c>
      <c r="I171">
        <v>1.2</v>
      </c>
    </row>
    <row r="172" spans="7:9" x14ac:dyDescent="0.55000000000000004">
      <c r="G172" t="str">
        <f>IF(_xlfn.CONCAT('58BW'!$D$8:$D$10)=H172,I172,"")</f>
        <v/>
      </c>
      <c r="H172" s="36" t="s">
        <v>600</v>
      </c>
      <c r="I172">
        <v>1.2</v>
      </c>
    </row>
    <row r="173" spans="7:9" x14ac:dyDescent="0.55000000000000004">
      <c r="G173" t="str">
        <f>IF(_xlfn.CONCAT('58BW'!$D$8:$D$10)=H173,I173,"")</f>
        <v/>
      </c>
      <c r="H173" s="36" t="s">
        <v>601</v>
      </c>
      <c r="I173">
        <v>1.3</v>
      </c>
    </row>
    <row r="174" spans="7:9" x14ac:dyDescent="0.55000000000000004">
      <c r="G174" t="str">
        <f>IF(_xlfn.CONCAT('58BW'!$D$8:$D$10)=H174,I174,"")</f>
        <v/>
      </c>
      <c r="H174" s="4" t="s">
        <v>602</v>
      </c>
      <c r="I174">
        <v>1.4</v>
      </c>
    </row>
    <row r="175" spans="7:9" x14ac:dyDescent="0.55000000000000004">
      <c r="G175" t="str">
        <f>IF(_xlfn.CONCAT('58BW'!$D$8:$D$10)=H175,I175,"")</f>
        <v/>
      </c>
      <c r="H175" s="36" t="s">
        <v>603</v>
      </c>
      <c r="I175">
        <v>1.5</v>
      </c>
    </row>
    <row r="176" spans="7:9" x14ac:dyDescent="0.55000000000000004">
      <c r="G176" t="str">
        <f>IF(_xlfn.CONCAT('58BW'!$D$8:$D$10)=H176,I176,"")</f>
        <v/>
      </c>
      <c r="H176" s="36" t="s">
        <v>604</v>
      </c>
      <c r="I176">
        <v>1.6</v>
      </c>
    </row>
    <row r="177" spans="7:9" x14ac:dyDescent="0.55000000000000004">
      <c r="G177" t="str">
        <f>IF(_xlfn.CONCAT('58BW'!$D$8:$D$10)=H177,I177,"")</f>
        <v/>
      </c>
      <c r="H177" s="3" t="s">
        <v>605</v>
      </c>
      <c r="I177">
        <v>1</v>
      </c>
    </row>
    <row r="178" spans="7:9" x14ac:dyDescent="0.55000000000000004">
      <c r="G178" t="str">
        <f>IF(_xlfn.CONCAT('58BW'!$D$8:$D$10)=H178,I178,"")</f>
        <v/>
      </c>
      <c r="H178" s="3" t="s">
        <v>606</v>
      </c>
      <c r="I178">
        <v>1.07</v>
      </c>
    </row>
    <row r="179" spans="7:9" x14ac:dyDescent="0.55000000000000004">
      <c r="G179" t="str">
        <f>IF(_xlfn.CONCAT('58BW'!$D$8:$D$10)=H179,I179,"")</f>
        <v/>
      </c>
      <c r="H179" s="3" t="s">
        <v>607</v>
      </c>
      <c r="I179">
        <v>1.1000000000000001</v>
      </c>
    </row>
    <row r="180" spans="7:9" x14ac:dyDescent="0.55000000000000004">
      <c r="G180" t="str">
        <f>IF(_xlfn.CONCAT('58BW'!$D$8:$D$10)=H180,I180,"")</f>
        <v/>
      </c>
      <c r="H180" s="3" t="s">
        <v>608</v>
      </c>
      <c r="I180">
        <v>1.2</v>
      </c>
    </row>
    <row r="181" spans="7:9" x14ac:dyDescent="0.55000000000000004">
      <c r="G181" t="str">
        <f>IF(_xlfn.CONCAT('58BW'!$D$8:$D$10)=H181,I181,"")</f>
        <v/>
      </c>
      <c r="H181" s="3" t="s">
        <v>609</v>
      </c>
      <c r="I181">
        <v>1.3</v>
      </c>
    </row>
    <row r="182" spans="7:9" x14ac:dyDescent="0.55000000000000004">
      <c r="G182" t="str">
        <f>IF(_xlfn.CONCAT('58BW'!$D$8:$D$10)=H182,I182,"")</f>
        <v/>
      </c>
      <c r="H182" s="3" t="s">
        <v>610</v>
      </c>
      <c r="I182">
        <v>1.38</v>
      </c>
    </row>
    <row r="183" spans="7:9" x14ac:dyDescent="0.55000000000000004">
      <c r="G183" t="str">
        <f>IF(_xlfn.CONCAT('58BW'!$D$8:$D$10)=H183,I183,"")</f>
        <v/>
      </c>
      <c r="H183" s="3" t="s">
        <v>611</v>
      </c>
      <c r="I183">
        <v>1.5</v>
      </c>
    </row>
    <row r="184" spans="7:9" x14ac:dyDescent="0.55000000000000004">
      <c r="G184" t="str">
        <f>IF(_xlfn.CONCAT('58BW'!$D$8:$D$10)=H184,I184,"")</f>
        <v/>
      </c>
      <c r="H184" s="3" t="s">
        <v>612</v>
      </c>
      <c r="I184">
        <v>1.5</v>
      </c>
    </row>
    <row r="185" spans="7:9" x14ac:dyDescent="0.55000000000000004">
      <c r="G185" t="str">
        <f>IF(_xlfn.CONCAT('58BW'!$D$8:$D$10)=H185,I185,"")</f>
        <v/>
      </c>
      <c r="H185" s="3" t="s">
        <v>613</v>
      </c>
      <c r="I185">
        <v>1</v>
      </c>
    </row>
    <row r="186" spans="7:9" x14ac:dyDescent="0.55000000000000004">
      <c r="G186" t="str">
        <f>IF(_xlfn.CONCAT('58BW'!$D$8:$D$10)=H186,I186,"")</f>
        <v/>
      </c>
      <c r="H186" s="3" t="s">
        <v>614</v>
      </c>
      <c r="I186">
        <v>1.08</v>
      </c>
    </row>
    <row r="187" spans="7:9" x14ac:dyDescent="0.55000000000000004">
      <c r="G187" t="str">
        <f>IF(_xlfn.CONCAT('58BW'!$D$8:$D$10)=H187,I187,"")</f>
        <v/>
      </c>
      <c r="H187" s="3" t="s">
        <v>615</v>
      </c>
      <c r="I187">
        <v>1.1000000000000001</v>
      </c>
    </row>
    <row r="188" spans="7:9" x14ac:dyDescent="0.55000000000000004">
      <c r="G188" t="str">
        <f>IF(_xlfn.CONCAT('58BW'!$D$8:$D$10)=H188,I188,"")</f>
        <v/>
      </c>
      <c r="H188" s="3" t="s">
        <v>616</v>
      </c>
      <c r="I188">
        <v>1.2</v>
      </c>
    </row>
    <row r="189" spans="7:9" x14ac:dyDescent="0.55000000000000004">
      <c r="G189" t="str">
        <f>IF(_xlfn.CONCAT('58BW'!$D$8:$D$10)=H189,I189,"")</f>
        <v/>
      </c>
      <c r="H189" s="3" t="s">
        <v>617</v>
      </c>
      <c r="I189">
        <v>1.3</v>
      </c>
    </row>
    <row r="190" spans="7:9" x14ac:dyDescent="0.55000000000000004">
      <c r="G190" t="str">
        <f>IF(_xlfn.CONCAT('58BW'!$D$8:$D$10)=H190,I190,"")</f>
        <v/>
      </c>
      <c r="H190" s="3" t="s">
        <v>618</v>
      </c>
      <c r="I190">
        <v>1.39</v>
      </c>
    </row>
    <row r="191" spans="7:9" x14ac:dyDescent="0.55000000000000004">
      <c r="G191" t="str">
        <f>IF(_xlfn.CONCAT('58BW'!$D$8:$D$10)=H191,I191,"")</f>
        <v/>
      </c>
      <c r="H191" s="3" t="s">
        <v>619</v>
      </c>
      <c r="I191">
        <v>1.5</v>
      </c>
    </row>
    <row r="192" spans="7:9" x14ac:dyDescent="0.55000000000000004">
      <c r="G192" t="str">
        <f>IF(_xlfn.CONCAT('58BW'!$D$8:$D$10)=H192,I192,"")</f>
        <v/>
      </c>
      <c r="H192" s="3" t="s">
        <v>620</v>
      </c>
      <c r="I192">
        <v>1.6</v>
      </c>
    </row>
    <row r="193" spans="7:9" x14ac:dyDescent="0.55000000000000004">
      <c r="G193" t="str">
        <f>IF(_xlfn.CONCAT('58BW'!$D$8:$D$10)=H193,I193,"")</f>
        <v/>
      </c>
      <c r="H193" s="3" t="s">
        <v>621</v>
      </c>
      <c r="I193">
        <v>1</v>
      </c>
    </row>
    <row r="194" spans="7:9" x14ac:dyDescent="0.55000000000000004">
      <c r="G194" t="str">
        <f>IF(_xlfn.CONCAT('58BW'!$D$8:$D$10)=H194,I194,"")</f>
        <v/>
      </c>
      <c r="H194" s="3" t="s">
        <v>622</v>
      </c>
      <c r="I194">
        <v>1.07</v>
      </c>
    </row>
    <row r="195" spans="7:9" x14ac:dyDescent="0.55000000000000004">
      <c r="G195" t="str">
        <f>IF(_xlfn.CONCAT('58BW'!$D$8:$D$10)=H195,I195,"")</f>
        <v/>
      </c>
      <c r="H195" s="3" t="s">
        <v>623</v>
      </c>
      <c r="I195">
        <v>1.1000000000000001</v>
      </c>
    </row>
    <row r="196" spans="7:9" x14ac:dyDescent="0.55000000000000004">
      <c r="G196" t="str">
        <f>IF(_xlfn.CONCAT('58BW'!$D$8:$D$10)=H196,I196,"")</f>
        <v/>
      </c>
      <c r="H196" s="3" t="s">
        <v>624</v>
      </c>
      <c r="I196">
        <v>1.2</v>
      </c>
    </row>
    <row r="197" spans="7:9" x14ac:dyDescent="0.55000000000000004">
      <c r="G197" t="str">
        <f>IF(_xlfn.CONCAT('58BW'!$D$8:$D$10)=H197,I197,"")</f>
        <v/>
      </c>
      <c r="H197" s="3" t="s">
        <v>625</v>
      </c>
      <c r="I197">
        <v>1.3</v>
      </c>
    </row>
    <row r="198" spans="7:9" x14ac:dyDescent="0.55000000000000004">
      <c r="G198" t="str">
        <f>IF(_xlfn.CONCAT('58BW'!$D$8:$D$10)=H198,I198,"")</f>
        <v/>
      </c>
      <c r="H198" s="3" t="s">
        <v>626</v>
      </c>
      <c r="I198">
        <v>1.38</v>
      </c>
    </row>
    <row r="199" spans="7:9" x14ac:dyDescent="0.55000000000000004">
      <c r="G199" t="str">
        <f>IF(_xlfn.CONCAT('58BW'!$D$8:$D$10)=H199,I199,"")</f>
        <v/>
      </c>
      <c r="H199" s="3" t="s">
        <v>627</v>
      </c>
      <c r="I199">
        <v>1.5</v>
      </c>
    </row>
    <row r="200" spans="7:9" x14ac:dyDescent="0.55000000000000004">
      <c r="G200" t="str">
        <f>IF(_xlfn.CONCAT('58BW'!$D$8:$D$10)=H200,I200,"")</f>
        <v/>
      </c>
      <c r="H200" s="3" t="s">
        <v>628</v>
      </c>
      <c r="I200">
        <v>1.5</v>
      </c>
    </row>
    <row r="201" spans="7:9" x14ac:dyDescent="0.55000000000000004">
      <c r="G201" t="str">
        <f>IF(_xlfn.CONCAT('58BW'!$D$8:$D$10)=H201,I201,"")</f>
        <v/>
      </c>
      <c r="H201" s="3" t="s">
        <v>629</v>
      </c>
      <c r="I201">
        <v>1</v>
      </c>
    </row>
    <row r="202" spans="7:9" x14ac:dyDescent="0.55000000000000004">
      <c r="G202" t="str">
        <f>IF(_xlfn.CONCAT('58BW'!$D$8:$D$10)=H202,I202,"")</f>
        <v/>
      </c>
      <c r="H202" s="3" t="s">
        <v>630</v>
      </c>
      <c r="I202">
        <v>1.08</v>
      </c>
    </row>
    <row r="203" spans="7:9" x14ac:dyDescent="0.55000000000000004">
      <c r="G203" t="str">
        <f>IF(_xlfn.CONCAT('58BW'!$D$8:$D$10)=H203,I203,"")</f>
        <v/>
      </c>
      <c r="H203" s="3" t="s">
        <v>631</v>
      </c>
      <c r="I203">
        <v>1.1000000000000001</v>
      </c>
    </row>
    <row r="204" spans="7:9" x14ac:dyDescent="0.55000000000000004">
      <c r="G204" t="str">
        <f>IF(_xlfn.CONCAT('58BW'!$D$8:$D$10)=H204,I204,"")</f>
        <v/>
      </c>
      <c r="H204" s="3" t="s">
        <v>632</v>
      </c>
      <c r="I204">
        <v>1.2</v>
      </c>
    </row>
    <row r="205" spans="7:9" x14ac:dyDescent="0.55000000000000004">
      <c r="G205" t="str">
        <f>IF(_xlfn.CONCAT('58BW'!$D$8:$D$10)=H205,I205,"")</f>
        <v/>
      </c>
      <c r="H205" s="3" t="s">
        <v>633</v>
      </c>
      <c r="I205">
        <v>1.3</v>
      </c>
    </row>
    <row r="206" spans="7:9" x14ac:dyDescent="0.55000000000000004">
      <c r="G206" t="str">
        <f>IF(_xlfn.CONCAT('58BW'!$D$8:$D$10)=H206,I206,"")</f>
        <v/>
      </c>
      <c r="H206" s="3" t="s">
        <v>634</v>
      </c>
      <c r="I206">
        <v>1.39</v>
      </c>
    </row>
    <row r="207" spans="7:9" x14ac:dyDescent="0.55000000000000004">
      <c r="G207" t="str">
        <f>IF(_xlfn.CONCAT('58BW'!$D$8:$D$10)=H207,I207,"")</f>
        <v/>
      </c>
      <c r="H207" s="3" t="s">
        <v>635</v>
      </c>
      <c r="I207">
        <v>1.5</v>
      </c>
    </row>
    <row r="208" spans="7:9" x14ac:dyDescent="0.55000000000000004">
      <c r="G208" t="str">
        <f>IF(_xlfn.CONCAT('58BW'!$D$8:$D$10)=H208,I208,"")</f>
        <v/>
      </c>
      <c r="H208" s="3" t="s">
        <v>636</v>
      </c>
      <c r="I208">
        <v>1.6</v>
      </c>
    </row>
    <row r="209" spans="7:9" x14ac:dyDescent="0.55000000000000004">
      <c r="G209" t="str">
        <f>IF(_xlfn.CONCAT('58BW'!$D$8:$D$10)=H209,I209,"")</f>
        <v/>
      </c>
      <c r="H209" s="4" t="s">
        <v>637</v>
      </c>
      <c r="I209">
        <v>1</v>
      </c>
    </row>
    <row r="210" spans="7:9" x14ac:dyDescent="0.55000000000000004">
      <c r="G210" t="str">
        <f>IF(_xlfn.CONCAT('58BW'!$D$8:$D$10)=H210,I210,"")</f>
        <v/>
      </c>
      <c r="H210" s="4" t="s">
        <v>638</v>
      </c>
      <c r="I210">
        <v>1.1000000000000001</v>
      </c>
    </row>
    <row r="211" spans="7:9" x14ac:dyDescent="0.55000000000000004">
      <c r="G211" t="str">
        <f>IF(_xlfn.CONCAT('58BW'!$D$8:$D$10)=H211,I211,"")</f>
        <v/>
      </c>
      <c r="H211" s="36" t="s">
        <v>639</v>
      </c>
      <c r="I211">
        <v>1.2</v>
      </c>
    </row>
    <row r="212" spans="7:9" x14ac:dyDescent="0.55000000000000004">
      <c r="G212" t="str">
        <f>IF(_xlfn.CONCAT('58BW'!$D$8:$D$10)=H212,I212,"")</f>
        <v/>
      </c>
      <c r="H212" s="36" t="s">
        <v>640</v>
      </c>
      <c r="I212">
        <v>1.2</v>
      </c>
    </row>
    <row r="213" spans="7:9" x14ac:dyDescent="0.55000000000000004">
      <c r="G213" t="str">
        <f>IF(_xlfn.CONCAT('58BW'!$D$8:$D$10)=H213,I213,"")</f>
        <v/>
      </c>
      <c r="H213" s="36" t="s">
        <v>641</v>
      </c>
      <c r="I213">
        <v>1.3</v>
      </c>
    </row>
    <row r="214" spans="7:9" x14ac:dyDescent="0.55000000000000004">
      <c r="G214" t="str">
        <f>IF(_xlfn.CONCAT('58BW'!$D$8:$D$10)=H214,I214,"")</f>
        <v/>
      </c>
      <c r="H214" s="4" t="s">
        <v>642</v>
      </c>
      <c r="I214">
        <v>1.41</v>
      </c>
    </row>
    <row r="215" spans="7:9" x14ac:dyDescent="0.55000000000000004">
      <c r="G215" t="str">
        <f>IF(_xlfn.CONCAT('58BW'!$D$8:$D$10)=H215,I215,"")</f>
        <v/>
      </c>
      <c r="H215" s="36" t="s">
        <v>643</v>
      </c>
      <c r="I215">
        <v>1.5</v>
      </c>
    </row>
    <row r="216" spans="7:9" x14ac:dyDescent="0.55000000000000004">
      <c r="G216" t="str">
        <f>IF(_xlfn.CONCAT('58BW'!$D$8:$D$10)=H216,I216,"")</f>
        <v/>
      </c>
      <c r="H216" s="36" t="s">
        <v>644</v>
      </c>
      <c r="I216">
        <v>1.6</v>
      </c>
    </row>
    <row r="217" spans="7:9" x14ac:dyDescent="0.55000000000000004">
      <c r="G217" t="str">
        <f>IF(_xlfn.CONCAT('58BW'!$D$8:$D$10)=H217,I217,"")</f>
        <v/>
      </c>
      <c r="H217" s="5" t="s">
        <v>645</v>
      </c>
      <c r="I217">
        <v>1</v>
      </c>
    </row>
    <row r="218" spans="7:9" x14ac:dyDescent="0.55000000000000004">
      <c r="G218" t="str">
        <f>IF(_xlfn.CONCAT('58BW'!$D$8:$D$10)=H218,I218,"")</f>
        <v/>
      </c>
      <c r="H218" s="5" t="s">
        <v>646</v>
      </c>
      <c r="I218">
        <v>1.1200000000000001</v>
      </c>
    </row>
    <row r="219" spans="7:9" x14ac:dyDescent="0.55000000000000004">
      <c r="G219" t="str">
        <f>IF(_xlfn.CONCAT('58BW'!$D$8:$D$10)=H219,I219,"")</f>
        <v/>
      </c>
      <c r="H219" s="5" t="s">
        <v>647</v>
      </c>
      <c r="I219">
        <v>1.2</v>
      </c>
    </row>
    <row r="220" spans="7:9" x14ac:dyDescent="0.55000000000000004">
      <c r="G220" t="str">
        <f>IF(_xlfn.CONCAT('58BW'!$D$8:$D$10)=H220,I220,"")</f>
        <v/>
      </c>
      <c r="H220" s="5" t="s">
        <v>648</v>
      </c>
      <c r="I220">
        <v>1.2</v>
      </c>
    </row>
    <row r="221" spans="7:9" x14ac:dyDescent="0.55000000000000004">
      <c r="G221" t="str">
        <f>IF(_xlfn.CONCAT('58BW'!$D$8:$D$10)=H221,I221,"")</f>
        <v/>
      </c>
      <c r="H221" s="5" t="s">
        <v>649</v>
      </c>
      <c r="I221">
        <v>1.3</v>
      </c>
    </row>
    <row r="222" spans="7:9" x14ac:dyDescent="0.55000000000000004">
      <c r="G222" t="str">
        <f>IF(_xlfn.CONCAT('58BW'!$D$8:$D$10)=H222,I222,"")</f>
        <v/>
      </c>
      <c r="H222" s="5" t="s">
        <v>650</v>
      </c>
      <c r="I222">
        <v>1.42</v>
      </c>
    </row>
    <row r="223" spans="7:9" x14ac:dyDescent="0.55000000000000004">
      <c r="G223" t="str">
        <f>IF(_xlfn.CONCAT('58BW'!$D$8:$D$10)=H223,I223,"")</f>
        <v/>
      </c>
      <c r="H223" s="5" t="s">
        <v>651</v>
      </c>
      <c r="I223">
        <v>1.5</v>
      </c>
    </row>
    <row r="224" spans="7:9" x14ac:dyDescent="0.55000000000000004">
      <c r="G224" t="str">
        <f>IF(_xlfn.CONCAT('58BW'!$D$8:$D$10)=H224,I224,"")</f>
        <v/>
      </c>
      <c r="H224" s="5" t="s">
        <v>652</v>
      </c>
      <c r="I224">
        <v>1.6</v>
      </c>
    </row>
    <row r="225" spans="7:9" x14ac:dyDescent="0.55000000000000004">
      <c r="G225" t="str">
        <f>IF(_xlfn.CONCAT('58BW'!$D$8:$D$10)=H225,I225,"")</f>
        <v/>
      </c>
      <c r="H225" s="4" t="s">
        <v>653</v>
      </c>
      <c r="I225">
        <v>1</v>
      </c>
    </row>
    <row r="226" spans="7:9" x14ac:dyDescent="0.55000000000000004">
      <c r="G226" t="str">
        <f>IF(_xlfn.CONCAT('58BW'!$D$8:$D$10)=H226,I226,"")</f>
        <v/>
      </c>
      <c r="H226" s="4" t="s">
        <v>654</v>
      </c>
      <c r="I226">
        <v>1.1000000000000001</v>
      </c>
    </row>
    <row r="227" spans="7:9" x14ac:dyDescent="0.55000000000000004">
      <c r="G227" t="str">
        <f>IF(_xlfn.CONCAT('58BW'!$D$8:$D$10)=H227,I227,"")</f>
        <v/>
      </c>
      <c r="H227" s="36" t="s">
        <v>655</v>
      </c>
      <c r="I227">
        <v>1.2</v>
      </c>
    </row>
    <row r="228" spans="7:9" x14ac:dyDescent="0.55000000000000004">
      <c r="G228" t="str">
        <f>IF(_xlfn.CONCAT('58BW'!$D$8:$D$10)=H228,I228,"")</f>
        <v/>
      </c>
      <c r="H228" s="36" t="s">
        <v>656</v>
      </c>
      <c r="I228">
        <v>1.2</v>
      </c>
    </row>
    <row r="229" spans="7:9" x14ac:dyDescent="0.55000000000000004">
      <c r="G229" t="str">
        <f>IF(_xlfn.CONCAT('58BW'!$D$8:$D$10)=H229,I229,"")</f>
        <v/>
      </c>
      <c r="H229" s="36" t="s">
        <v>657</v>
      </c>
      <c r="I229">
        <v>1.3</v>
      </c>
    </row>
    <row r="230" spans="7:9" x14ac:dyDescent="0.55000000000000004">
      <c r="G230" t="str">
        <f>IF(_xlfn.CONCAT('58BW'!$D$8:$D$10)=H230,I230,"")</f>
        <v/>
      </c>
      <c r="H230" s="4" t="s">
        <v>658</v>
      </c>
      <c r="I230">
        <v>1.41</v>
      </c>
    </row>
    <row r="231" spans="7:9" x14ac:dyDescent="0.55000000000000004">
      <c r="G231" t="str">
        <f>IF(_xlfn.CONCAT('58BW'!$D$8:$D$10)=H231,I231,"")</f>
        <v/>
      </c>
      <c r="H231" s="36" t="s">
        <v>659</v>
      </c>
      <c r="I231">
        <v>1.5</v>
      </c>
    </row>
    <row r="232" spans="7:9" x14ac:dyDescent="0.55000000000000004">
      <c r="G232" t="str">
        <f>IF(_xlfn.CONCAT('58BW'!$D$8:$D$10)=H232,I232,"")</f>
        <v/>
      </c>
      <c r="H232" s="36" t="s">
        <v>660</v>
      </c>
      <c r="I232">
        <v>1.6</v>
      </c>
    </row>
    <row r="233" spans="7:9" x14ac:dyDescent="0.55000000000000004">
      <c r="G233" t="str">
        <f>IF(_xlfn.CONCAT('58BW'!$D$8:$D$10)=H233,I233,"")</f>
        <v/>
      </c>
      <c r="H233" s="4" t="s">
        <v>661</v>
      </c>
      <c r="I233">
        <v>1</v>
      </c>
    </row>
    <row r="234" spans="7:9" x14ac:dyDescent="0.55000000000000004">
      <c r="G234" t="str">
        <f>IF(_xlfn.CONCAT('58BW'!$D$8:$D$10)=H234,I234,"")</f>
        <v/>
      </c>
      <c r="H234" s="4" t="s">
        <v>662</v>
      </c>
      <c r="I234">
        <v>1.1000000000000001</v>
      </c>
    </row>
    <row r="235" spans="7:9" x14ac:dyDescent="0.55000000000000004">
      <c r="G235" t="str">
        <f>IF(_xlfn.CONCAT('58BW'!$D$8:$D$10)=H235,I235,"")</f>
        <v/>
      </c>
      <c r="H235" s="36" t="s">
        <v>663</v>
      </c>
      <c r="I235">
        <v>1.2</v>
      </c>
    </row>
    <row r="236" spans="7:9" x14ac:dyDescent="0.55000000000000004">
      <c r="G236" t="str">
        <f>IF(_xlfn.CONCAT('58BW'!$D$8:$D$10)=H236,I236,"")</f>
        <v/>
      </c>
      <c r="H236" s="36" t="s">
        <v>664</v>
      </c>
      <c r="I236">
        <v>1.2</v>
      </c>
    </row>
    <row r="237" spans="7:9" x14ac:dyDescent="0.55000000000000004">
      <c r="G237" t="str">
        <f>IF(_xlfn.CONCAT('58BW'!$D$8:$D$10)=H237,I237,"")</f>
        <v/>
      </c>
      <c r="H237" s="36" t="s">
        <v>665</v>
      </c>
      <c r="I237">
        <v>1.3</v>
      </c>
    </row>
    <row r="238" spans="7:9" x14ac:dyDescent="0.55000000000000004">
      <c r="G238" t="str">
        <f>IF(_xlfn.CONCAT('58BW'!$D$8:$D$10)=H238,I238,"")</f>
        <v/>
      </c>
      <c r="H238" s="4" t="s">
        <v>666</v>
      </c>
      <c r="I238">
        <v>1.41</v>
      </c>
    </row>
    <row r="239" spans="7:9" x14ac:dyDescent="0.55000000000000004">
      <c r="G239" t="str">
        <f>IF(_xlfn.CONCAT('58BW'!$D$8:$D$10)=H239,I239,"")</f>
        <v/>
      </c>
      <c r="H239" s="36" t="s">
        <v>667</v>
      </c>
      <c r="I239">
        <v>1.5</v>
      </c>
    </row>
    <row r="240" spans="7:9" x14ac:dyDescent="0.55000000000000004">
      <c r="G240" t="str">
        <f>IF(_xlfn.CONCAT('58BW'!$D$8:$D$10)=H240,I240,"")</f>
        <v/>
      </c>
      <c r="H240" s="36" t="s">
        <v>668</v>
      </c>
      <c r="I240">
        <v>1.6</v>
      </c>
    </row>
    <row r="241" spans="7:9" x14ac:dyDescent="0.55000000000000004">
      <c r="G241" t="str">
        <f>IF(_xlfn.CONCAT('58BW'!$D$8:$D$10)=H241,I241,"")</f>
        <v/>
      </c>
      <c r="H241" s="4" t="s">
        <v>669</v>
      </c>
      <c r="I241">
        <v>1</v>
      </c>
    </row>
    <row r="242" spans="7:9" x14ac:dyDescent="0.55000000000000004">
      <c r="G242" t="str">
        <f>IF(_xlfn.CONCAT('58BW'!$D$8:$D$10)=H242,I242,"")</f>
        <v/>
      </c>
      <c r="H242" s="4" t="s">
        <v>670</v>
      </c>
      <c r="I242">
        <v>1.1000000000000001</v>
      </c>
    </row>
    <row r="243" spans="7:9" x14ac:dyDescent="0.55000000000000004">
      <c r="G243" t="str">
        <f>IF(_xlfn.CONCAT('58BW'!$D$8:$D$10)=H243,I243,"")</f>
        <v/>
      </c>
      <c r="H243" s="36" t="s">
        <v>671</v>
      </c>
      <c r="I243">
        <v>1.2</v>
      </c>
    </row>
    <row r="244" spans="7:9" x14ac:dyDescent="0.55000000000000004">
      <c r="G244" t="str">
        <f>IF(_xlfn.CONCAT('58BW'!$D$8:$D$10)=H244,I244,"")</f>
        <v/>
      </c>
      <c r="H244" s="36" t="s">
        <v>672</v>
      </c>
      <c r="I244">
        <v>1.2</v>
      </c>
    </row>
    <row r="245" spans="7:9" x14ac:dyDescent="0.55000000000000004">
      <c r="G245" t="str">
        <f>IF(_xlfn.CONCAT('58BW'!$D$8:$D$10)=H245,I245,"")</f>
        <v/>
      </c>
      <c r="H245" s="36" t="s">
        <v>673</v>
      </c>
      <c r="I245">
        <v>1.3</v>
      </c>
    </row>
    <row r="246" spans="7:9" x14ac:dyDescent="0.55000000000000004">
      <c r="G246" t="str">
        <f>IF(_xlfn.CONCAT('58BW'!$D$8:$D$10)=H246,I246,"")</f>
        <v/>
      </c>
      <c r="H246" s="4" t="s">
        <v>674</v>
      </c>
      <c r="I246">
        <v>1.4</v>
      </c>
    </row>
    <row r="247" spans="7:9" x14ac:dyDescent="0.55000000000000004">
      <c r="G247" t="str">
        <f>IF(_xlfn.CONCAT('58BW'!$D$8:$D$10)=H247,I247,"")</f>
        <v/>
      </c>
      <c r="H247" s="36" t="s">
        <v>675</v>
      </c>
      <c r="I247">
        <v>1.5</v>
      </c>
    </row>
    <row r="248" spans="7:9" x14ac:dyDescent="0.55000000000000004">
      <c r="G248" t="str">
        <f>IF(_xlfn.CONCAT('58BW'!$D$8:$D$10)=H248,I248,"")</f>
        <v/>
      </c>
      <c r="H248" s="36" t="s">
        <v>676</v>
      </c>
      <c r="I248">
        <v>1.6</v>
      </c>
    </row>
    <row r="249" spans="7:9" x14ac:dyDescent="0.55000000000000004">
      <c r="G249" t="str">
        <f>IF(_xlfn.CONCAT('58BW'!$D$8:$D$10)=H249,I249,"")</f>
        <v/>
      </c>
      <c r="H249" s="4" t="s">
        <v>677</v>
      </c>
      <c r="I249">
        <v>1</v>
      </c>
    </row>
    <row r="250" spans="7:9" x14ac:dyDescent="0.55000000000000004">
      <c r="G250" t="str">
        <f>IF(_xlfn.CONCAT('58BW'!$D$8:$D$10)=H250,I250,"")</f>
        <v/>
      </c>
      <c r="H250" s="4" t="s">
        <v>678</v>
      </c>
      <c r="I250">
        <v>1.1000000000000001</v>
      </c>
    </row>
    <row r="251" spans="7:9" x14ac:dyDescent="0.55000000000000004">
      <c r="G251" t="str">
        <f>IF(_xlfn.CONCAT('58BW'!$D$8:$D$10)=H251,I251,"")</f>
        <v/>
      </c>
      <c r="H251" s="36" t="s">
        <v>679</v>
      </c>
      <c r="I251">
        <v>1.2</v>
      </c>
    </row>
    <row r="252" spans="7:9" x14ac:dyDescent="0.55000000000000004">
      <c r="G252" t="str">
        <f>IF(_xlfn.CONCAT('58BW'!$D$8:$D$10)=H252,I252,"")</f>
        <v/>
      </c>
      <c r="H252" s="36" t="s">
        <v>680</v>
      </c>
      <c r="I252">
        <v>1.2</v>
      </c>
    </row>
    <row r="253" spans="7:9" x14ac:dyDescent="0.55000000000000004">
      <c r="G253" t="str">
        <f>IF(_xlfn.CONCAT('58BW'!$D$8:$D$10)=H253,I253,"")</f>
        <v/>
      </c>
      <c r="H253" s="36" t="s">
        <v>681</v>
      </c>
      <c r="I253">
        <v>1.3</v>
      </c>
    </row>
    <row r="254" spans="7:9" x14ac:dyDescent="0.55000000000000004">
      <c r="G254" t="str">
        <f>IF(_xlfn.CONCAT('58BW'!$D$8:$D$10)=H254,I254,"")</f>
        <v/>
      </c>
      <c r="H254" s="4" t="s">
        <v>682</v>
      </c>
      <c r="I254">
        <v>1.4</v>
      </c>
    </row>
    <row r="255" spans="7:9" x14ac:dyDescent="0.55000000000000004">
      <c r="G255" t="str">
        <f>IF(_xlfn.CONCAT('58BW'!$D$8:$D$10)=H255,I255,"")</f>
        <v/>
      </c>
      <c r="H255" s="36" t="s">
        <v>683</v>
      </c>
      <c r="I255">
        <v>1.5</v>
      </c>
    </row>
    <row r="256" spans="7:9" x14ac:dyDescent="0.55000000000000004">
      <c r="G256" t="str">
        <f>IF(_xlfn.CONCAT('58BW'!$D$8:$D$10)=H256,I256,"")</f>
        <v/>
      </c>
      <c r="H256" s="36" t="s">
        <v>684</v>
      </c>
      <c r="I256">
        <v>1.6</v>
      </c>
    </row>
    <row r="257" spans="7:9" x14ac:dyDescent="0.55000000000000004">
      <c r="G257" t="str">
        <f>IF(_xlfn.CONCAT('58BW'!$D$8:$D$10)=H257,I257,"")</f>
        <v/>
      </c>
      <c r="H257" s="4" t="s">
        <v>685</v>
      </c>
      <c r="I257">
        <v>1</v>
      </c>
    </row>
    <row r="258" spans="7:9" x14ac:dyDescent="0.55000000000000004">
      <c r="G258" t="str">
        <f>IF(_xlfn.CONCAT('58BW'!$D$8:$D$10)=H258,I258,"")</f>
        <v/>
      </c>
      <c r="H258" s="4" t="s">
        <v>686</v>
      </c>
      <c r="I258">
        <v>1.1000000000000001</v>
      </c>
    </row>
    <row r="259" spans="7:9" x14ac:dyDescent="0.55000000000000004">
      <c r="G259" t="str">
        <f>IF(_xlfn.CONCAT('58BW'!$D$8:$D$10)=H259,I259,"")</f>
        <v/>
      </c>
      <c r="H259" s="36" t="s">
        <v>687</v>
      </c>
      <c r="I259">
        <v>1.2</v>
      </c>
    </row>
    <row r="260" spans="7:9" x14ac:dyDescent="0.55000000000000004">
      <c r="G260" t="str">
        <f>IF(_xlfn.CONCAT('58BW'!$D$8:$D$10)=H260,I260,"")</f>
        <v/>
      </c>
      <c r="H260" s="36" t="s">
        <v>688</v>
      </c>
      <c r="I260">
        <v>1.2</v>
      </c>
    </row>
    <row r="261" spans="7:9" x14ac:dyDescent="0.55000000000000004">
      <c r="G261" t="str">
        <f>IF(_xlfn.CONCAT('58BW'!$D$8:$D$10)=H261,I261,"")</f>
        <v/>
      </c>
      <c r="H261" s="36" t="s">
        <v>689</v>
      </c>
      <c r="I261">
        <v>1.3</v>
      </c>
    </row>
    <row r="262" spans="7:9" x14ac:dyDescent="0.55000000000000004">
      <c r="G262" t="str">
        <f>IF(_xlfn.CONCAT('58BW'!$D$8:$D$10)=H262,I262,"")</f>
        <v/>
      </c>
      <c r="H262" s="4" t="s">
        <v>690</v>
      </c>
      <c r="I262">
        <v>1.4</v>
      </c>
    </row>
    <row r="263" spans="7:9" x14ac:dyDescent="0.55000000000000004">
      <c r="G263" t="str">
        <f>IF(_xlfn.CONCAT('58BW'!$D$8:$D$10)=H263,I263,"")</f>
        <v/>
      </c>
      <c r="H263" s="36" t="s">
        <v>691</v>
      </c>
      <c r="I263">
        <v>1.5</v>
      </c>
    </row>
    <row r="264" spans="7:9" x14ac:dyDescent="0.55000000000000004">
      <c r="G264" t="str">
        <f>IF(_xlfn.CONCAT('58BW'!$D$8:$D$10)=H264,I264,"")</f>
        <v/>
      </c>
      <c r="H264" s="36" t="s">
        <v>692</v>
      </c>
      <c r="I264">
        <v>1.6</v>
      </c>
    </row>
    <row r="265" spans="7:9" x14ac:dyDescent="0.55000000000000004">
      <c r="G265" t="str">
        <f>IF(_xlfn.CONCAT('58BW'!$D$8:$D$10)=H265,I265,"")</f>
        <v/>
      </c>
      <c r="H265" s="3" t="s">
        <v>693</v>
      </c>
      <c r="I265">
        <v>0.9</v>
      </c>
    </row>
    <row r="266" spans="7:9" x14ac:dyDescent="0.55000000000000004">
      <c r="G266" t="str">
        <f>IF(_xlfn.CONCAT('58BW'!$D$8:$D$10)=H266,I266,"")</f>
        <v/>
      </c>
      <c r="H266" s="3" t="s">
        <v>694</v>
      </c>
      <c r="I266">
        <v>1</v>
      </c>
    </row>
    <row r="267" spans="7:9" x14ac:dyDescent="0.55000000000000004">
      <c r="G267" t="str">
        <f>IF(_xlfn.CONCAT('58BW'!$D$8:$D$10)=H267,I267,"")</f>
        <v/>
      </c>
      <c r="H267" s="3" t="s">
        <v>695</v>
      </c>
      <c r="I267">
        <v>1.1000000000000001</v>
      </c>
    </row>
    <row r="268" spans="7:9" x14ac:dyDescent="0.55000000000000004">
      <c r="G268" t="str">
        <f>IF(_xlfn.CONCAT('58BW'!$D$8:$D$10)=H268,I268,"")</f>
        <v/>
      </c>
      <c r="H268" s="3" t="s">
        <v>696</v>
      </c>
      <c r="I268">
        <v>1.1000000000000001</v>
      </c>
    </row>
    <row r="269" spans="7:9" x14ac:dyDescent="0.55000000000000004">
      <c r="G269" t="str">
        <f>IF(_xlfn.CONCAT('58BW'!$D$8:$D$10)=H269,I269,"")</f>
        <v/>
      </c>
      <c r="H269" s="3" t="s">
        <v>697</v>
      </c>
      <c r="I269">
        <v>1.2</v>
      </c>
    </row>
    <row r="270" spans="7:9" x14ac:dyDescent="0.55000000000000004">
      <c r="G270" t="str">
        <f>IF(_xlfn.CONCAT('58BW'!$D$8:$D$10)=H270,I270,"")</f>
        <v/>
      </c>
      <c r="H270" s="3" t="s">
        <v>698</v>
      </c>
      <c r="I270">
        <v>1.33</v>
      </c>
    </row>
    <row r="271" spans="7:9" x14ac:dyDescent="0.55000000000000004">
      <c r="G271" t="str">
        <f>IF(_xlfn.CONCAT('58BW'!$D$8:$D$10)=H271,I271,"")</f>
        <v/>
      </c>
      <c r="H271" s="3" t="s">
        <v>699</v>
      </c>
      <c r="I271">
        <v>1.4</v>
      </c>
    </row>
    <row r="272" spans="7:9" x14ac:dyDescent="0.55000000000000004">
      <c r="G272" t="str">
        <f>IF(_xlfn.CONCAT('58BW'!$D$8:$D$10)=H272,I272,"")</f>
        <v/>
      </c>
      <c r="H272" s="3" t="s">
        <v>700</v>
      </c>
      <c r="I272">
        <v>1.5</v>
      </c>
    </row>
    <row r="273" spans="7:9" x14ac:dyDescent="0.55000000000000004">
      <c r="G273" t="str">
        <f>IF(_xlfn.CONCAT('58BW'!$D$8:$D$10)=H273,I273,"")</f>
        <v/>
      </c>
      <c r="H273" s="3" t="s">
        <v>701</v>
      </c>
      <c r="I273">
        <v>0.9</v>
      </c>
    </row>
    <row r="274" spans="7:9" x14ac:dyDescent="0.55000000000000004">
      <c r="G274" t="str">
        <f>IF(_xlfn.CONCAT('58BW'!$D$8:$D$10)=H274,I274,"")</f>
        <v/>
      </c>
      <c r="H274" s="3" t="s">
        <v>702</v>
      </c>
      <c r="I274">
        <v>1</v>
      </c>
    </row>
    <row r="275" spans="7:9" x14ac:dyDescent="0.55000000000000004">
      <c r="G275" t="str">
        <f>IF(_xlfn.CONCAT('58BW'!$D$8:$D$10)=H275,I275,"")</f>
        <v/>
      </c>
      <c r="H275" s="3" t="s">
        <v>703</v>
      </c>
      <c r="I275">
        <v>1.1000000000000001</v>
      </c>
    </row>
    <row r="276" spans="7:9" x14ac:dyDescent="0.55000000000000004">
      <c r="G276" t="str">
        <f>IF(_xlfn.CONCAT('58BW'!$D$8:$D$10)=H276,I276,"")</f>
        <v/>
      </c>
      <c r="H276" s="3" t="s">
        <v>704</v>
      </c>
      <c r="I276">
        <v>1.1000000000000001</v>
      </c>
    </row>
    <row r="277" spans="7:9" x14ac:dyDescent="0.55000000000000004">
      <c r="G277" t="str">
        <f>IF(_xlfn.CONCAT('58BW'!$D$8:$D$10)=H277,I277,"")</f>
        <v/>
      </c>
      <c r="H277" s="3" t="s">
        <v>705</v>
      </c>
      <c r="I277">
        <v>1.3</v>
      </c>
    </row>
    <row r="278" spans="7:9" x14ac:dyDescent="0.55000000000000004">
      <c r="G278" t="str">
        <f>IF(_xlfn.CONCAT('58BW'!$D$8:$D$10)=H278,I278,"")</f>
        <v/>
      </c>
      <c r="H278" s="3" t="s">
        <v>706</v>
      </c>
      <c r="I278">
        <v>1.33</v>
      </c>
    </row>
    <row r="279" spans="7:9" x14ac:dyDescent="0.55000000000000004">
      <c r="G279" t="str">
        <f>IF(_xlfn.CONCAT('58BW'!$D$8:$D$10)=H279,I279,"")</f>
        <v/>
      </c>
      <c r="H279" s="3" t="s">
        <v>707</v>
      </c>
      <c r="I279">
        <v>1.4</v>
      </c>
    </row>
    <row r="280" spans="7:9" x14ac:dyDescent="0.55000000000000004">
      <c r="G280" t="str">
        <f>IF(_xlfn.CONCAT('58BW'!$D$8:$D$10)=H280,I280,"")</f>
        <v/>
      </c>
      <c r="H280" s="3" t="s">
        <v>708</v>
      </c>
      <c r="I280">
        <v>1.5</v>
      </c>
    </row>
    <row r="281" spans="7:9" x14ac:dyDescent="0.55000000000000004">
      <c r="G281" t="str">
        <f>IF(_xlfn.CONCAT('58BW'!$D$8:$D$10)=H281,I281,"")</f>
        <v/>
      </c>
      <c r="H281" s="3" t="s">
        <v>709</v>
      </c>
      <c r="I281">
        <v>0.9</v>
      </c>
    </row>
    <row r="282" spans="7:9" x14ac:dyDescent="0.55000000000000004">
      <c r="G282" t="str">
        <f>IF(_xlfn.CONCAT('58BW'!$D$8:$D$10)=H282,I282,"")</f>
        <v/>
      </c>
      <c r="H282" s="3" t="s">
        <v>710</v>
      </c>
      <c r="I282">
        <v>1</v>
      </c>
    </row>
    <row r="283" spans="7:9" x14ac:dyDescent="0.55000000000000004">
      <c r="G283" t="str">
        <f>IF(_xlfn.CONCAT('58BW'!$D$8:$D$10)=H283,I283,"")</f>
        <v/>
      </c>
      <c r="H283" s="3" t="s">
        <v>711</v>
      </c>
      <c r="I283">
        <v>1.1000000000000001</v>
      </c>
    </row>
    <row r="284" spans="7:9" x14ac:dyDescent="0.55000000000000004">
      <c r="G284" t="str">
        <f>IF(_xlfn.CONCAT('58BW'!$D$8:$D$10)=H284,I284,"")</f>
        <v/>
      </c>
      <c r="H284" s="3" t="s">
        <v>712</v>
      </c>
      <c r="I284">
        <v>1.1000000000000001</v>
      </c>
    </row>
    <row r="285" spans="7:9" x14ac:dyDescent="0.55000000000000004">
      <c r="G285" t="str">
        <f>IF(_xlfn.CONCAT('58BW'!$D$8:$D$10)=H285,I285,"")</f>
        <v/>
      </c>
      <c r="H285" s="3" t="s">
        <v>713</v>
      </c>
      <c r="I285">
        <v>1.2</v>
      </c>
    </row>
    <row r="286" spans="7:9" x14ac:dyDescent="0.55000000000000004">
      <c r="G286" t="str">
        <f>IF(_xlfn.CONCAT('58BW'!$D$8:$D$10)=H286,I286,"")</f>
        <v/>
      </c>
      <c r="H286" s="3" t="s">
        <v>714</v>
      </c>
      <c r="I286">
        <v>1.3</v>
      </c>
    </row>
    <row r="287" spans="7:9" x14ac:dyDescent="0.55000000000000004">
      <c r="G287" t="str">
        <f>IF(_xlfn.CONCAT('58BW'!$D$8:$D$10)=H287,I287,"")</f>
        <v/>
      </c>
      <c r="H287" s="3" t="s">
        <v>715</v>
      </c>
      <c r="I287">
        <v>1.4</v>
      </c>
    </row>
    <row r="288" spans="7:9" x14ac:dyDescent="0.55000000000000004">
      <c r="G288" t="str">
        <f>IF(_xlfn.CONCAT('58BW'!$D$8:$D$10)=H288,I288,"")</f>
        <v/>
      </c>
      <c r="H288" s="3" t="s">
        <v>716</v>
      </c>
      <c r="I288">
        <v>1.5</v>
      </c>
    </row>
    <row r="289" spans="7:9" x14ac:dyDescent="0.55000000000000004">
      <c r="G289" t="str">
        <f>IF(_xlfn.CONCAT('58BW'!$D$8:$D$10)=H289,I289,"")</f>
        <v/>
      </c>
      <c r="H289" s="3" t="s">
        <v>717</v>
      </c>
      <c r="I289">
        <v>0.9</v>
      </c>
    </row>
    <row r="290" spans="7:9" x14ac:dyDescent="0.55000000000000004">
      <c r="G290" t="str">
        <f>IF(_xlfn.CONCAT('58BW'!$D$8:$D$10)=H290,I290,"")</f>
        <v/>
      </c>
      <c r="H290" s="3" t="s">
        <v>718</v>
      </c>
      <c r="I290">
        <v>1</v>
      </c>
    </row>
    <row r="291" spans="7:9" x14ac:dyDescent="0.55000000000000004">
      <c r="G291" t="str">
        <f>IF(_xlfn.CONCAT('58BW'!$D$8:$D$10)=H291,I291,"")</f>
        <v/>
      </c>
      <c r="H291" s="3" t="s">
        <v>719</v>
      </c>
      <c r="I291">
        <v>1.1000000000000001</v>
      </c>
    </row>
    <row r="292" spans="7:9" x14ac:dyDescent="0.55000000000000004">
      <c r="G292" t="str">
        <f>IF(_xlfn.CONCAT('58BW'!$D$8:$D$10)=H292,I292,"")</f>
        <v/>
      </c>
      <c r="H292" s="3" t="s">
        <v>720</v>
      </c>
      <c r="I292">
        <v>1.1000000000000001</v>
      </c>
    </row>
    <row r="293" spans="7:9" x14ac:dyDescent="0.55000000000000004">
      <c r="G293" t="str">
        <f>IF(_xlfn.CONCAT('58BW'!$D$8:$D$10)=H293,I293,"")</f>
        <v/>
      </c>
      <c r="H293" s="3" t="s">
        <v>721</v>
      </c>
      <c r="I293">
        <v>1.3</v>
      </c>
    </row>
    <row r="294" spans="7:9" x14ac:dyDescent="0.55000000000000004">
      <c r="G294" t="str">
        <f>IF(_xlfn.CONCAT('58BW'!$D$8:$D$10)=H294,I294,"")</f>
        <v/>
      </c>
      <c r="H294" s="3" t="s">
        <v>722</v>
      </c>
      <c r="I294">
        <v>1.33</v>
      </c>
    </row>
    <row r="295" spans="7:9" x14ac:dyDescent="0.55000000000000004">
      <c r="G295" t="str">
        <f>IF(_xlfn.CONCAT('58BW'!$D$8:$D$10)=H295,I295,"")</f>
        <v/>
      </c>
      <c r="H295" s="3" t="s">
        <v>723</v>
      </c>
      <c r="I295">
        <v>1.4</v>
      </c>
    </row>
    <row r="296" spans="7:9" x14ac:dyDescent="0.55000000000000004">
      <c r="G296" t="str">
        <f>IF(_xlfn.CONCAT('58BW'!$D$8:$D$10)=H296,I296,"")</f>
        <v/>
      </c>
      <c r="H296" s="3" t="s">
        <v>724</v>
      </c>
      <c r="I296">
        <v>1.5</v>
      </c>
    </row>
    <row r="297" spans="7:9" x14ac:dyDescent="0.55000000000000004">
      <c r="G297" t="str">
        <f>IF(_xlfn.CONCAT('58BW'!$D$8:$D$10)=H297,I297,"")</f>
        <v/>
      </c>
      <c r="H297" s="4" t="s">
        <v>725</v>
      </c>
      <c r="I297">
        <v>0.9</v>
      </c>
    </row>
    <row r="298" spans="7:9" x14ac:dyDescent="0.55000000000000004">
      <c r="G298" t="str">
        <f>IF(_xlfn.CONCAT('58BW'!$D$8:$D$10)=H298,I298,"")</f>
        <v/>
      </c>
      <c r="H298" s="4" t="s">
        <v>726</v>
      </c>
      <c r="I298">
        <v>1.01</v>
      </c>
    </row>
    <row r="299" spans="7:9" x14ac:dyDescent="0.55000000000000004">
      <c r="G299" t="str">
        <f>IF(_xlfn.CONCAT('58BW'!$D$8:$D$10)=H299,I299,"")</f>
        <v/>
      </c>
      <c r="H299" s="36" t="s">
        <v>727</v>
      </c>
      <c r="I299">
        <v>1.1000000000000001</v>
      </c>
    </row>
    <row r="300" spans="7:9" x14ac:dyDescent="0.55000000000000004">
      <c r="G300" t="str">
        <f>IF(_xlfn.CONCAT('58BW'!$D$8:$D$10)=H300,I300,"")</f>
        <v/>
      </c>
      <c r="H300" s="36" t="s">
        <v>728</v>
      </c>
      <c r="I300">
        <v>1.2</v>
      </c>
    </row>
    <row r="301" spans="7:9" x14ac:dyDescent="0.55000000000000004">
      <c r="G301" t="str">
        <f>IF(_xlfn.CONCAT('58BW'!$D$8:$D$10)=H301,I301,"")</f>
        <v/>
      </c>
      <c r="H301" s="36" t="s">
        <v>729</v>
      </c>
      <c r="I301">
        <v>1.3</v>
      </c>
    </row>
    <row r="302" spans="7:9" x14ac:dyDescent="0.55000000000000004">
      <c r="G302" t="str">
        <f>IF(_xlfn.CONCAT('58BW'!$D$8:$D$10)=H302,I302,"")</f>
        <v/>
      </c>
      <c r="H302" s="4" t="s">
        <v>730</v>
      </c>
      <c r="I302">
        <v>1.34</v>
      </c>
    </row>
    <row r="303" spans="7:9" x14ac:dyDescent="0.55000000000000004">
      <c r="G303" t="str">
        <f>IF(_xlfn.CONCAT('58BW'!$D$8:$D$10)=H303,I303,"")</f>
        <v/>
      </c>
      <c r="H303" s="36" t="s">
        <v>731</v>
      </c>
      <c r="I303">
        <v>1.4</v>
      </c>
    </row>
    <row r="304" spans="7:9" x14ac:dyDescent="0.55000000000000004">
      <c r="G304" t="str">
        <f>IF(_xlfn.CONCAT('58BW'!$D$8:$D$10)=H304,I304,"")</f>
        <v/>
      </c>
      <c r="H304" s="36" t="s">
        <v>732</v>
      </c>
      <c r="I304">
        <v>1.5</v>
      </c>
    </row>
    <row r="305" spans="7:9" x14ac:dyDescent="0.55000000000000004">
      <c r="G305" t="str">
        <f>IF(_xlfn.CONCAT('58BW'!$D$8:$D$10)=H305,I305,"")</f>
        <v/>
      </c>
      <c r="H305" s="5" t="s">
        <v>733</v>
      </c>
      <c r="I305">
        <v>0</v>
      </c>
    </row>
    <row r="306" spans="7:9" x14ac:dyDescent="0.55000000000000004">
      <c r="G306" t="str">
        <f>IF(_xlfn.CONCAT('58BW'!$D$8:$D$10)=H306,I306,"")</f>
        <v/>
      </c>
      <c r="H306" s="5" t="s">
        <v>734</v>
      </c>
      <c r="I306">
        <v>0</v>
      </c>
    </row>
    <row r="307" spans="7:9" x14ac:dyDescent="0.55000000000000004">
      <c r="G307" t="str">
        <f>IF(_xlfn.CONCAT('58BW'!$D$8:$D$10)=H307,I307,"")</f>
        <v/>
      </c>
      <c r="H307" s="5" t="s">
        <v>735</v>
      </c>
      <c r="I307">
        <v>0</v>
      </c>
    </row>
    <row r="308" spans="7:9" x14ac:dyDescent="0.55000000000000004">
      <c r="G308" t="str">
        <f>IF(_xlfn.CONCAT('58BW'!$D$8:$D$10)=H308,I308,"")</f>
        <v/>
      </c>
      <c r="H308" s="5" t="s">
        <v>736</v>
      </c>
      <c r="I308">
        <v>0</v>
      </c>
    </row>
    <row r="309" spans="7:9" x14ac:dyDescent="0.55000000000000004">
      <c r="G309" t="str">
        <f>IF(_xlfn.CONCAT('58BW'!$D$8:$D$10)=H309,I309,"")</f>
        <v/>
      </c>
      <c r="H309" s="5" t="s">
        <v>737</v>
      </c>
      <c r="I309">
        <v>0</v>
      </c>
    </row>
    <row r="310" spans="7:9" x14ac:dyDescent="0.55000000000000004">
      <c r="G310" t="str">
        <f>IF(_xlfn.CONCAT('58BW'!$D$8:$D$10)=H310,I310,"")</f>
        <v/>
      </c>
      <c r="H310" s="5" t="s">
        <v>738</v>
      </c>
      <c r="I310">
        <v>0</v>
      </c>
    </row>
    <row r="311" spans="7:9" x14ac:dyDescent="0.55000000000000004">
      <c r="G311" t="str">
        <f>IF(_xlfn.CONCAT('58BW'!$D$8:$D$10)=H311,I311,"")</f>
        <v/>
      </c>
      <c r="H311" s="5" t="s">
        <v>739</v>
      </c>
      <c r="I311">
        <v>0</v>
      </c>
    </row>
    <row r="312" spans="7:9" x14ac:dyDescent="0.55000000000000004">
      <c r="G312" t="str">
        <f>IF(_xlfn.CONCAT('58BW'!$D$8:$D$10)=H312,I312,"")</f>
        <v/>
      </c>
      <c r="H312" s="5" t="s">
        <v>740</v>
      </c>
      <c r="I312">
        <v>0</v>
      </c>
    </row>
    <row r="313" spans="7:9" x14ac:dyDescent="0.55000000000000004">
      <c r="G313" t="str">
        <f>IF(_xlfn.CONCAT('58BW'!$D$8:$D$10)=H313,I313,"")</f>
        <v/>
      </c>
      <c r="H313" s="4" t="s">
        <v>741</v>
      </c>
      <c r="I313">
        <v>0.9</v>
      </c>
    </row>
    <row r="314" spans="7:9" x14ac:dyDescent="0.55000000000000004">
      <c r="G314" t="str">
        <f>IF(_xlfn.CONCAT('58BW'!$D$8:$D$10)=H314,I314,"")</f>
        <v/>
      </c>
      <c r="H314" s="4" t="s">
        <v>742</v>
      </c>
      <c r="I314">
        <v>1.02</v>
      </c>
    </row>
    <row r="315" spans="7:9" x14ac:dyDescent="0.55000000000000004">
      <c r="G315" t="str">
        <f>IF(_xlfn.CONCAT('58BW'!$D$8:$D$10)=H315,I315,"")</f>
        <v/>
      </c>
      <c r="H315" s="36" t="s">
        <v>743</v>
      </c>
      <c r="I315">
        <v>1.1000000000000001</v>
      </c>
    </row>
    <row r="316" spans="7:9" x14ac:dyDescent="0.55000000000000004">
      <c r="G316" t="str">
        <f>IF(_xlfn.CONCAT('58BW'!$D$8:$D$10)=H316,I316,"")</f>
        <v/>
      </c>
      <c r="H316" s="36" t="s">
        <v>744</v>
      </c>
      <c r="I316">
        <v>1.2</v>
      </c>
    </row>
    <row r="317" spans="7:9" x14ac:dyDescent="0.55000000000000004">
      <c r="G317" t="str">
        <f>IF(_xlfn.CONCAT('58BW'!$D$8:$D$10)=H317,I317,"")</f>
        <v/>
      </c>
      <c r="H317" s="36" t="s">
        <v>745</v>
      </c>
      <c r="I317">
        <v>1.3</v>
      </c>
    </row>
    <row r="318" spans="7:9" x14ac:dyDescent="0.55000000000000004">
      <c r="G318" t="str">
        <f>IF(_xlfn.CONCAT('58BW'!$D$8:$D$10)=H318,I318,"")</f>
        <v/>
      </c>
      <c r="H318" s="4" t="s">
        <v>746</v>
      </c>
      <c r="I318">
        <v>1.34</v>
      </c>
    </row>
    <row r="319" spans="7:9" x14ac:dyDescent="0.55000000000000004">
      <c r="G319" t="str">
        <f>IF(_xlfn.CONCAT('58BW'!$D$8:$D$10)=H319,I319,"")</f>
        <v/>
      </c>
      <c r="H319" s="36" t="s">
        <v>747</v>
      </c>
      <c r="I319">
        <v>1.4</v>
      </c>
    </row>
    <row r="320" spans="7:9" x14ac:dyDescent="0.55000000000000004">
      <c r="G320" t="str">
        <f>IF(_xlfn.CONCAT('58BW'!$D$8:$D$10)=H320,I320,"")</f>
        <v/>
      </c>
      <c r="H320" s="36" t="s">
        <v>748</v>
      </c>
      <c r="I320">
        <v>1.5</v>
      </c>
    </row>
    <row r="321" spans="7:9" x14ac:dyDescent="0.55000000000000004">
      <c r="G321" t="str">
        <f>IF(_xlfn.CONCAT('58BW'!$D$8:$D$10)=H321,I321,"")</f>
        <v/>
      </c>
      <c r="H321" s="4" t="s">
        <v>749</v>
      </c>
      <c r="I321">
        <v>0.9</v>
      </c>
    </row>
    <row r="322" spans="7:9" x14ac:dyDescent="0.55000000000000004">
      <c r="G322" t="str">
        <f>IF(_xlfn.CONCAT('58BW'!$D$8:$D$10)=H322,I322,"")</f>
        <v/>
      </c>
      <c r="H322" s="4" t="s">
        <v>750</v>
      </c>
      <c r="I322">
        <v>1.02</v>
      </c>
    </row>
    <row r="323" spans="7:9" x14ac:dyDescent="0.55000000000000004">
      <c r="G323" t="str">
        <f>IF(_xlfn.CONCAT('58BW'!$D$8:$D$10)=H323,I323,"")</f>
        <v/>
      </c>
      <c r="H323" s="36" t="s">
        <v>751</v>
      </c>
      <c r="I323">
        <v>1.1000000000000001</v>
      </c>
    </row>
    <row r="324" spans="7:9" x14ac:dyDescent="0.55000000000000004">
      <c r="G324" t="str">
        <f>IF(_xlfn.CONCAT('58BW'!$D$8:$D$10)=H324,I324,"")</f>
        <v/>
      </c>
      <c r="H324" s="36" t="s">
        <v>752</v>
      </c>
      <c r="I324">
        <v>1.2</v>
      </c>
    </row>
    <row r="325" spans="7:9" x14ac:dyDescent="0.55000000000000004">
      <c r="G325" t="str">
        <f>IF(_xlfn.CONCAT('58BW'!$D$8:$D$10)=H325,I325,"")</f>
        <v/>
      </c>
      <c r="H325" s="36" t="s">
        <v>753</v>
      </c>
      <c r="I325">
        <v>1.3</v>
      </c>
    </row>
    <row r="326" spans="7:9" x14ac:dyDescent="0.55000000000000004">
      <c r="G326" t="str">
        <f>IF(_xlfn.CONCAT('58BW'!$D$8:$D$10)=H326,I326,"")</f>
        <v/>
      </c>
      <c r="H326" s="4" t="s">
        <v>754</v>
      </c>
      <c r="I326">
        <v>1.3</v>
      </c>
    </row>
    <row r="327" spans="7:9" x14ac:dyDescent="0.55000000000000004">
      <c r="G327" t="str">
        <f>IF(_xlfn.CONCAT('58BW'!$D$8:$D$10)=H327,I327,"")</f>
        <v/>
      </c>
      <c r="H327" s="36" t="s">
        <v>755</v>
      </c>
      <c r="I327">
        <v>1.4</v>
      </c>
    </row>
    <row r="328" spans="7:9" x14ac:dyDescent="0.55000000000000004">
      <c r="G328" t="str">
        <f>IF(_xlfn.CONCAT('58BW'!$D$8:$D$10)=H328,I328,"")</f>
        <v/>
      </c>
      <c r="H328" s="36" t="s">
        <v>756</v>
      </c>
      <c r="I328">
        <v>1.5</v>
      </c>
    </row>
    <row r="329" spans="7:9" x14ac:dyDescent="0.55000000000000004">
      <c r="G329" t="str">
        <f>IF(_xlfn.CONCAT('58BW'!$D$8:$D$10)=H329,I329,"")</f>
        <v/>
      </c>
      <c r="H329" s="4" t="s">
        <v>757</v>
      </c>
      <c r="I329">
        <v>0.9</v>
      </c>
    </row>
    <row r="330" spans="7:9" x14ac:dyDescent="0.55000000000000004">
      <c r="G330" t="str">
        <f>IF(_xlfn.CONCAT('58BW'!$D$8:$D$10)=H330,I330,"")</f>
        <v/>
      </c>
      <c r="H330" s="4" t="s">
        <v>758</v>
      </c>
      <c r="I330">
        <v>1.03</v>
      </c>
    </row>
    <row r="331" spans="7:9" x14ac:dyDescent="0.55000000000000004">
      <c r="G331" t="str">
        <f>IF(_xlfn.CONCAT('58BW'!$D$8:$D$10)=H331,I331,"")</f>
        <v/>
      </c>
      <c r="H331" s="36" t="s">
        <v>759</v>
      </c>
      <c r="I331">
        <v>1.1000000000000001</v>
      </c>
    </row>
    <row r="332" spans="7:9" x14ac:dyDescent="0.55000000000000004">
      <c r="G332" t="str">
        <f>IF(_xlfn.CONCAT('58BW'!$D$8:$D$10)=H332,I332,"")</f>
        <v/>
      </c>
      <c r="H332" s="36" t="s">
        <v>760</v>
      </c>
      <c r="I332">
        <v>1.2</v>
      </c>
    </row>
    <row r="333" spans="7:9" x14ac:dyDescent="0.55000000000000004">
      <c r="G333" t="str">
        <f>IF(_xlfn.CONCAT('58BW'!$D$8:$D$10)=H333,I333,"")</f>
        <v/>
      </c>
      <c r="H333" s="36" t="s">
        <v>761</v>
      </c>
      <c r="I333">
        <v>1.3</v>
      </c>
    </row>
    <row r="334" spans="7:9" x14ac:dyDescent="0.55000000000000004">
      <c r="G334" t="str">
        <f>IF(_xlfn.CONCAT('58BW'!$D$8:$D$10)=H334,I334,"")</f>
        <v/>
      </c>
      <c r="H334" s="4" t="s">
        <v>762</v>
      </c>
      <c r="I334">
        <v>1.3</v>
      </c>
    </row>
    <row r="335" spans="7:9" x14ac:dyDescent="0.55000000000000004">
      <c r="G335" t="str">
        <f>IF(_xlfn.CONCAT('58BW'!$D$8:$D$10)=H335,I335,"")</f>
        <v/>
      </c>
      <c r="H335" s="36" t="s">
        <v>763</v>
      </c>
      <c r="I335">
        <v>1.4</v>
      </c>
    </row>
    <row r="336" spans="7:9" x14ac:dyDescent="0.55000000000000004">
      <c r="G336" t="str">
        <f>IF(_xlfn.CONCAT('58BW'!$D$8:$D$10)=H336,I336,"")</f>
        <v/>
      </c>
      <c r="H336" s="36" t="s">
        <v>764</v>
      </c>
      <c r="I336">
        <v>1.5</v>
      </c>
    </row>
    <row r="337" spans="7:9" x14ac:dyDescent="0.55000000000000004">
      <c r="G337" t="str">
        <f>IF(_xlfn.CONCAT('58BW'!$D$8:$D$10)=H337,I337,"")</f>
        <v/>
      </c>
      <c r="H337" s="4" t="s">
        <v>765</v>
      </c>
      <c r="I337">
        <v>0.9</v>
      </c>
    </row>
    <row r="338" spans="7:9" x14ac:dyDescent="0.55000000000000004">
      <c r="G338" t="str">
        <f>IF(_xlfn.CONCAT('58BW'!$D$8:$D$10)=H338,I338,"")</f>
        <v/>
      </c>
      <c r="H338" s="4" t="s">
        <v>766</v>
      </c>
      <c r="I338">
        <v>1.03</v>
      </c>
    </row>
    <row r="339" spans="7:9" x14ac:dyDescent="0.55000000000000004">
      <c r="G339" t="str">
        <f>IF(_xlfn.CONCAT('58BW'!$D$8:$D$10)=H339,I339,"")</f>
        <v/>
      </c>
      <c r="H339" s="36" t="s">
        <v>767</v>
      </c>
      <c r="I339">
        <v>1.1000000000000001</v>
      </c>
    </row>
    <row r="340" spans="7:9" x14ac:dyDescent="0.55000000000000004">
      <c r="G340" t="str">
        <f>IF(_xlfn.CONCAT('58BW'!$D$8:$D$10)=H340,I340,"")</f>
        <v/>
      </c>
      <c r="H340" s="36" t="s">
        <v>768</v>
      </c>
      <c r="I340">
        <v>1.2</v>
      </c>
    </row>
    <row r="341" spans="7:9" x14ac:dyDescent="0.55000000000000004">
      <c r="G341" t="str">
        <f>IF(_xlfn.CONCAT('58BW'!$D$8:$D$10)=H341,I341,"")</f>
        <v/>
      </c>
      <c r="H341" s="36" t="s">
        <v>769</v>
      </c>
      <c r="I341">
        <v>1.3</v>
      </c>
    </row>
    <row r="342" spans="7:9" x14ac:dyDescent="0.55000000000000004">
      <c r="G342" t="str">
        <f>IF(_xlfn.CONCAT('58BW'!$D$8:$D$10)=H342,I342,"")</f>
        <v/>
      </c>
      <c r="H342" s="4" t="s">
        <v>770</v>
      </c>
      <c r="I342">
        <v>1.3</v>
      </c>
    </row>
    <row r="343" spans="7:9" x14ac:dyDescent="0.55000000000000004">
      <c r="G343" t="str">
        <f>IF(_xlfn.CONCAT('58BW'!$D$8:$D$10)=H343,I343,"")</f>
        <v/>
      </c>
      <c r="H343" s="36" t="s">
        <v>771</v>
      </c>
      <c r="I343">
        <v>1.4</v>
      </c>
    </row>
    <row r="344" spans="7:9" x14ac:dyDescent="0.55000000000000004">
      <c r="G344" t="str">
        <f>IF(_xlfn.CONCAT('58BW'!$D$8:$D$10)=H344,I344,"")</f>
        <v/>
      </c>
      <c r="H344" s="36" t="s">
        <v>772</v>
      </c>
      <c r="I344">
        <v>1.5</v>
      </c>
    </row>
    <row r="345" spans="7:9" x14ac:dyDescent="0.55000000000000004">
      <c r="G345" t="str">
        <f>IF(_xlfn.CONCAT('58BW'!$D$8:$D$10)=H345,I345,"")</f>
        <v/>
      </c>
      <c r="H345" s="4" t="s">
        <v>773</v>
      </c>
      <c r="I345">
        <v>0.9</v>
      </c>
    </row>
    <row r="346" spans="7:9" x14ac:dyDescent="0.55000000000000004">
      <c r="G346" t="str">
        <f>IF(_xlfn.CONCAT('58BW'!$D$8:$D$10)=H346,I346,"")</f>
        <v/>
      </c>
      <c r="H346" s="4" t="s">
        <v>774</v>
      </c>
      <c r="I346">
        <v>1.03</v>
      </c>
    </row>
    <row r="347" spans="7:9" x14ac:dyDescent="0.55000000000000004">
      <c r="G347" t="str">
        <f>IF(_xlfn.CONCAT('58BW'!$D$8:$D$10)=H347,I347,"")</f>
        <v/>
      </c>
      <c r="H347" s="36" t="s">
        <v>775</v>
      </c>
      <c r="I347">
        <v>1.1000000000000001</v>
      </c>
    </row>
    <row r="348" spans="7:9" x14ac:dyDescent="0.55000000000000004">
      <c r="G348" t="str">
        <f>IF(_xlfn.CONCAT('58BW'!$D$8:$D$10)=H348,I348,"")</f>
        <v/>
      </c>
      <c r="H348" s="36" t="s">
        <v>776</v>
      </c>
      <c r="I348">
        <v>1.2</v>
      </c>
    </row>
    <row r="349" spans="7:9" x14ac:dyDescent="0.55000000000000004">
      <c r="G349" t="str">
        <f>IF(_xlfn.CONCAT('58BW'!$D$8:$D$10)=H349,I349,"")</f>
        <v/>
      </c>
      <c r="H349" s="36" t="s">
        <v>777</v>
      </c>
      <c r="I349">
        <v>1.3</v>
      </c>
    </row>
    <row r="350" spans="7:9" x14ac:dyDescent="0.55000000000000004">
      <c r="G350" t="str">
        <f>IF(_xlfn.CONCAT('58BW'!$D$8:$D$10)=H350,I350,"")</f>
        <v/>
      </c>
      <c r="H350" s="4" t="s">
        <v>778</v>
      </c>
      <c r="I350">
        <v>1.3</v>
      </c>
    </row>
    <row r="351" spans="7:9" x14ac:dyDescent="0.55000000000000004">
      <c r="G351" t="str">
        <f>IF(_xlfn.CONCAT('58BW'!$D$8:$D$10)=H351,I351,"")</f>
        <v/>
      </c>
      <c r="H351" s="36" t="s">
        <v>779</v>
      </c>
      <c r="I351">
        <v>1.4</v>
      </c>
    </row>
    <row r="352" spans="7:9" x14ac:dyDescent="0.55000000000000004">
      <c r="G352" t="str">
        <f>IF(_xlfn.CONCAT('58BW'!$D$8:$D$10)=H352,I352,"")</f>
        <v/>
      </c>
      <c r="H352" s="36" t="s">
        <v>780</v>
      </c>
      <c r="I352">
        <v>1.5</v>
      </c>
    </row>
    <row r="353" spans="7:9" x14ac:dyDescent="0.55000000000000004">
      <c r="G353">
        <f>IF(_xlfn.CONCAT('58BW'!$D$8:$D$10)=H353,I353,"")</f>
        <v>1</v>
      </c>
      <c r="H353" s="3" t="s">
        <v>781</v>
      </c>
      <c r="I353">
        <v>1</v>
      </c>
    </row>
    <row r="354" spans="7:9" x14ac:dyDescent="0.55000000000000004">
      <c r="G354" t="str">
        <f>IF(_xlfn.CONCAT('58BW'!$D$8:$D$10)=H354,I354,"")</f>
        <v/>
      </c>
      <c r="H354" s="3" t="s">
        <v>782</v>
      </c>
      <c r="I354">
        <v>1.06</v>
      </c>
    </row>
    <row r="355" spans="7:9" x14ac:dyDescent="0.55000000000000004">
      <c r="G355" t="str">
        <f>IF(_xlfn.CONCAT('58BW'!$D$8:$D$10)=H355,I355,"")</f>
        <v/>
      </c>
      <c r="H355" s="3" t="s">
        <v>783</v>
      </c>
      <c r="I355">
        <v>1.1000000000000001</v>
      </c>
    </row>
    <row r="356" spans="7:9" x14ac:dyDescent="0.55000000000000004">
      <c r="G356" t="str">
        <f>IF(_xlfn.CONCAT('58BW'!$D$8:$D$10)=H356,I356,"")</f>
        <v/>
      </c>
      <c r="H356" s="3" t="s">
        <v>784</v>
      </c>
      <c r="I356">
        <v>1.2</v>
      </c>
    </row>
    <row r="357" spans="7:9" x14ac:dyDescent="0.55000000000000004">
      <c r="G357" t="str">
        <f>IF(_xlfn.CONCAT('58BW'!$D$8:$D$10)=H357,I357,"")</f>
        <v/>
      </c>
      <c r="H357" s="3" t="s">
        <v>785</v>
      </c>
      <c r="I357">
        <v>1.3</v>
      </c>
    </row>
    <row r="358" spans="7:9" x14ac:dyDescent="0.55000000000000004">
      <c r="G358" t="str">
        <f>IF(_xlfn.CONCAT('58BW'!$D$8:$D$10)=H358,I358,"")</f>
        <v/>
      </c>
      <c r="H358" s="3" t="s">
        <v>786</v>
      </c>
      <c r="I358">
        <v>1.39</v>
      </c>
    </row>
    <row r="359" spans="7:9" x14ac:dyDescent="0.55000000000000004">
      <c r="G359" t="str">
        <f>IF(_xlfn.CONCAT('58BW'!$D$8:$D$10)=H359,I359,"")</f>
        <v/>
      </c>
      <c r="H359" s="3" t="s">
        <v>787</v>
      </c>
      <c r="I359">
        <v>1.5</v>
      </c>
    </row>
    <row r="360" spans="7:9" x14ac:dyDescent="0.55000000000000004">
      <c r="G360" t="str">
        <f>IF(_xlfn.CONCAT('58BW'!$D$8:$D$10)=H360,I360,"")</f>
        <v/>
      </c>
      <c r="H360" s="3" t="s">
        <v>788</v>
      </c>
      <c r="I360">
        <v>1.6</v>
      </c>
    </row>
    <row r="361" spans="7:9" x14ac:dyDescent="0.55000000000000004">
      <c r="G361" t="str">
        <f>IF(_xlfn.CONCAT('58BW'!$D$8:$D$10)=H361,I361,"")</f>
        <v/>
      </c>
      <c r="H361" s="3" t="s">
        <v>789</v>
      </c>
      <c r="I361">
        <v>1</v>
      </c>
    </row>
    <row r="362" spans="7:9" x14ac:dyDescent="0.55000000000000004">
      <c r="G362" t="str">
        <f>IF(_xlfn.CONCAT('58BW'!$D$8:$D$10)=H362,I362,"")</f>
        <v/>
      </c>
      <c r="H362" s="3" t="s">
        <v>790</v>
      </c>
      <c r="I362">
        <v>1.07</v>
      </c>
    </row>
    <row r="363" spans="7:9" x14ac:dyDescent="0.55000000000000004">
      <c r="G363" t="str">
        <f>IF(_xlfn.CONCAT('58BW'!$D$8:$D$10)=H363,I363,"")</f>
        <v/>
      </c>
      <c r="H363" s="3" t="s">
        <v>791</v>
      </c>
      <c r="I363">
        <v>1.1000000000000001</v>
      </c>
    </row>
    <row r="364" spans="7:9" x14ac:dyDescent="0.55000000000000004">
      <c r="G364" t="str">
        <f>IF(_xlfn.CONCAT('58BW'!$D$8:$D$10)=H364,I364,"")</f>
        <v/>
      </c>
      <c r="H364" s="3" t="s">
        <v>792</v>
      </c>
      <c r="I364">
        <v>1.2</v>
      </c>
    </row>
    <row r="365" spans="7:9" x14ac:dyDescent="0.55000000000000004">
      <c r="G365" t="str">
        <f>IF(_xlfn.CONCAT('58BW'!$D$8:$D$10)=H365,I365,"")</f>
        <v/>
      </c>
      <c r="H365" s="3" t="s">
        <v>793</v>
      </c>
      <c r="I365">
        <v>1.3</v>
      </c>
    </row>
    <row r="366" spans="7:9" x14ac:dyDescent="0.55000000000000004">
      <c r="G366" t="str">
        <f>IF(_xlfn.CONCAT('58BW'!$D$8:$D$10)=H366,I366,"")</f>
        <v/>
      </c>
      <c r="H366" s="3" t="s">
        <v>794</v>
      </c>
      <c r="I366">
        <v>1.4</v>
      </c>
    </row>
    <row r="367" spans="7:9" x14ac:dyDescent="0.55000000000000004">
      <c r="G367" t="str">
        <f>IF(_xlfn.CONCAT('58BW'!$D$8:$D$10)=H367,I367,"")</f>
        <v/>
      </c>
      <c r="H367" s="3" t="s">
        <v>795</v>
      </c>
      <c r="I367">
        <v>1.5</v>
      </c>
    </row>
    <row r="368" spans="7:9" x14ac:dyDescent="0.55000000000000004">
      <c r="G368" t="str">
        <f>IF(_xlfn.CONCAT('58BW'!$D$8:$D$10)=H368,I368,"")</f>
        <v/>
      </c>
      <c r="H368" s="3" t="s">
        <v>796</v>
      </c>
      <c r="I368">
        <v>1.6</v>
      </c>
    </row>
    <row r="369" spans="7:9" x14ac:dyDescent="0.55000000000000004">
      <c r="G369" t="str">
        <f>IF(_xlfn.CONCAT('58BW'!$D$8:$D$10)=H369,I369,"")</f>
        <v/>
      </c>
      <c r="H369" s="3" t="s">
        <v>797</v>
      </c>
      <c r="I369">
        <v>1</v>
      </c>
    </row>
    <row r="370" spans="7:9" x14ac:dyDescent="0.55000000000000004">
      <c r="G370" t="str">
        <f>IF(_xlfn.CONCAT('58BW'!$D$8:$D$10)=H370,I370,"")</f>
        <v/>
      </c>
      <c r="H370" s="3" t="s">
        <v>798</v>
      </c>
      <c r="I370">
        <v>1.06</v>
      </c>
    </row>
    <row r="371" spans="7:9" x14ac:dyDescent="0.55000000000000004">
      <c r="G371" t="str">
        <f>IF(_xlfn.CONCAT('58BW'!$D$8:$D$10)=H371,I371,"")</f>
        <v/>
      </c>
      <c r="H371" s="3" t="s">
        <v>799</v>
      </c>
      <c r="I371">
        <v>1.1000000000000001</v>
      </c>
    </row>
    <row r="372" spans="7:9" x14ac:dyDescent="0.55000000000000004">
      <c r="G372" t="str">
        <f>IF(_xlfn.CONCAT('58BW'!$D$8:$D$10)=H372,I372,"")</f>
        <v/>
      </c>
      <c r="H372" s="3" t="s">
        <v>800</v>
      </c>
      <c r="I372">
        <v>1.2</v>
      </c>
    </row>
    <row r="373" spans="7:9" x14ac:dyDescent="0.55000000000000004">
      <c r="G373" t="str">
        <f>IF(_xlfn.CONCAT('58BW'!$D$8:$D$10)=H373,I373,"")</f>
        <v/>
      </c>
      <c r="H373" s="3" t="s">
        <v>801</v>
      </c>
      <c r="I373">
        <v>1.3</v>
      </c>
    </row>
    <row r="374" spans="7:9" x14ac:dyDescent="0.55000000000000004">
      <c r="G374" t="str">
        <f>IF(_xlfn.CONCAT('58BW'!$D$8:$D$10)=H374,I374,"")</f>
        <v/>
      </c>
      <c r="H374" s="3" t="s">
        <v>802</v>
      </c>
      <c r="I374">
        <v>1.39</v>
      </c>
    </row>
    <row r="375" spans="7:9" x14ac:dyDescent="0.55000000000000004">
      <c r="G375" t="str">
        <f>IF(_xlfn.CONCAT('58BW'!$D$8:$D$10)=H375,I375,"")</f>
        <v/>
      </c>
      <c r="H375" s="3" t="s">
        <v>803</v>
      </c>
      <c r="I375">
        <v>1.5</v>
      </c>
    </row>
    <row r="376" spans="7:9" x14ac:dyDescent="0.55000000000000004">
      <c r="G376" t="str">
        <f>IF(_xlfn.CONCAT('58BW'!$D$8:$D$10)=H376,I376,"")</f>
        <v/>
      </c>
      <c r="H376" s="3" t="s">
        <v>804</v>
      </c>
      <c r="I376">
        <v>1.6</v>
      </c>
    </row>
    <row r="377" spans="7:9" x14ac:dyDescent="0.55000000000000004">
      <c r="G377" t="str">
        <f>IF(_xlfn.CONCAT('58BW'!$D$8:$D$10)=H377,I377,"")</f>
        <v/>
      </c>
      <c r="H377" s="3" t="s">
        <v>805</v>
      </c>
      <c r="I377">
        <v>1</v>
      </c>
    </row>
    <row r="378" spans="7:9" x14ac:dyDescent="0.55000000000000004">
      <c r="G378" t="str">
        <f>IF(_xlfn.CONCAT('58BW'!$D$8:$D$10)=H378,I378,"")</f>
        <v/>
      </c>
      <c r="H378" s="3" t="s">
        <v>806</v>
      </c>
      <c r="I378">
        <v>1.07</v>
      </c>
    </row>
    <row r="379" spans="7:9" x14ac:dyDescent="0.55000000000000004">
      <c r="G379" t="str">
        <f>IF(_xlfn.CONCAT('58BW'!$D$8:$D$10)=H379,I379,"")</f>
        <v/>
      </c>
      <c r="H379" s="3" t="s">
        <v>807</v>
      </c>
      <c r="I379">
        <v>1.1000000000000001</v>
      </c>
    </row>
    <row r="380" spans="7:9" x14ac:dyDescent="0.55000000000000004">
      <c r="G380" t="str">
        <f>IF(_xlfn.CONCAT('58BW'!$D$8:$D$10)=H380,I380,"")</f>
        <v/>
      </c>
      <c r="H380" s="3" t="s">
        <v>808</v>
      </c>
      <c r="I380">
        <v>1.2</v>
      </c>
    </row>
    <row r="381" spans="7:9" x14ac:dyDescent="0.55000000000000004">
      <c r="G381" t="str">
        <f>IF(_xlfn.CONCAT('58BW'!$D$8:$D$10)=H381,I381,"")</f>
        <v/>
      </c>
      <c r="H381" s="3" t="s">
        <v>809</v>
      </c>
      <c r="I381">
        <v>1.3</v>
      </c>
    </row>
    <row r="382" spans="7:9" x14ac:dyDescent="0.55000000000000004">
      <c r="G382" t="str">
        <f>IF(_xlfn.CONCAT('58BW'!$D$8:$D$10)=H382,I382,"")</f>
        <v/>
      </c>
      <c r="H382" s="3" t="s">
        <v>810</v>
      </c>
      <c r="I382">
        <v>1.4</v>
      </c>
    </row>
    <row r="383" spans="7:9" x14ac:dyDescent="0.55000000000000004">
      <c r="G383" t="str">
        <f>IF(_xlfn.CONCAT('58BW'!$D$8:$D$10)=H383,I383,"")</f>
        <v/>
      </c>
      <c r="H383" s="3" t="s">
        <v>811</v>
      </c>
      <c r="I383">
        <v>1.5</v>
      </c>
    </row>
    <row r="384" spans="7:9" x14ac:dyDescent="0.55000000000000004">
      <c r="G384" t="str">
        <f>IF(_xlfn.CONCAT('58BW'!$D$8:$D$10)=H384,I384,"")</f>
        <v/>
      </c>
      <c r="H384" s="3" t="s">
        <v>812</v>
      </c>
      <c r="I384">
        <v>1.6</v>
      </c>
    </row>
    <row r="385" spans="7:9" x14ac:dyDescent="0.55000000000000004">
      <c r="G385" t="str">
        <f>IF(_xlfn.CONCAT('58BW'!$D$8:$D$10)=H385,I385,"")</f>
        <v/>
      </c>
      <c r="H385" s="4" t="s">
        <v>813</v>
      </c>
      <c r="I385">
        <v>1</v>
      </c>
    </row>
    <row r="386" spans="7:9" x14ac:dyDescent="0.55000000000000004">
      <c r="G386" t="str">
        <f>IF(_xlfn.CONCAT('58BW'!$D$8:$D$10)=H386,I386,"")</f>
        <v/>
      </c>
      <c r="H386" s="4" t="s">
        <v>814</v>
      </c>
      <c r="I386">
        <v>1.1000000000000001</v>
      </c>
    </row>
    <row r="387" spans="7:9" x14ac:dyDescent="0.55000000000000004">
      <c r="G387" t="str">
        <f>IF(_xlfn.CONCAT('58BW'!$D$8:$D$10)=H387,I387,"")</f>
        <v/>
      </c>
      <c r="H387" s="36" t="s">
        <v>815</v>
      </c>
      <c r="I387">
        <v>1.1000000000000001</v>
      </c>
    </row>
    <row r="388" spans="7:9" x14ac:dyDescent="0.55000000000000004">
      <c r="G388" t="str">
        <f>IF(_xlfn.CONCAT('58BW'!$D$8:$D$10)=H388,I388,"")</f>
        <v/>
      </c>
      <c r="H388" s="36" t="s">
        <v>816</v>
      </c>
      <c r="I388">
        <v>1.2</v>
      </c>
    </row>
    <row r="389" spans="7:9" x14ac:dyDescent="0.55000000000000004">
      <c r="G389" t="str">
        <f>IF(_xlfn.CONCAT('58BW'!$D$8:$D$10)=H389,I389,"")</f>
        <v/>
      </c>
      <c r="H389" s="36" t="s">
        <v>817</v>
      </c>
      <c r="I389">
        <v>1.3</v>
      </c>
    </row>
    <row r="390" spans="7:9" x14ac:dyDescent="0.55000000000000004">
      <c r="G390" t="str">
        <f>IF(_xlfn.CONCAT('58BW'!$D$8:$D$10)=H390,I390,"")</f>
        <v/>
      </c>
      <c r="H390" s="4" t="s">
        <v>818</v>
      </c>
      <c r="I390">
        <v>1.41</v>
      </c>
    </row>
    <row r="391" spans="7:9" x14ac:dyDescent="0.55000000000000004">
      <c r="G391" t="str">
        <f>IF(_xlfn.CONCAT('58BW'!$D$8:$D$10)=H391,I391,"")</f>
        <v/>
      </c>
      <c r="H391" s="36" t="s">
        <v>819</v>
      </c>
      <c r="I391">
        <v>1.5</v>
      </c>
    </row>
    <row r="392" spans="7:9" x14ac:dyDescent="0.55000000000000004">
      <c r="G392" t="str">
        <f>IF(_xlfn.CONCAT('58BW'!$D$8:$D$10)=H392,I392,"")</f>
        <v/>
      </c>
      <c r="H392" s="36" t="s">
        <v>820</v>
      </c>
      <c r="I392">
        <v>1.6</v>
      </c>
    </row>
    <row r="393" spans="7:9" x14ac:dyDescent="0.55000000000000004">
      <c r="G393" t="str">
        <f>IF(_xlfn.CONCAT('58BW'!$D$8:$D$10)=H393,I393,"")</f>
        <v/>
      </c>
      <c r="H393" s="5" t="s">
        <v>821</v>
      </c>
      <c r="I393">
        <v>1</v>
      </c>
    </row>
    <row r="394" spans="7:9" x14ac:dyDescent="0.55000000000000004">
      <c r="G394" t="str">
        <f>IF(_xlfn.CONCAT('58BW'!$D$8:$D$10)=H394,I394,"")</f>
        <v/>
      </c>
      <c r="H394" s="5" t="s">
        <v>822</v>
      </c>
      <c r="I394">
        <v>1.1100000000000001</v>
      </c>
    </row>
    <row r="395" spans="7:9" x14ac:dyDescent="0.55000000000000004">
      <c r="G395" t="str">
        <f>IF(_xlfn.CONCAT('58BW'!$D$8:$D$10)=H395,I395,"")</f>
        <v/>
      </c>
      <c r="H395" s="5" t="s">
        <v>823</v>
      </c>
      <c r="I395">
        <v>1.2</v>
      </c>
    </row>
    <row r="396" spans="7:9" x14ac:dyDescent="0.55000000000000004">
      <c r="G396" t="str">
        <f>IF(_xlfn.CONCAT('58BW'!$D$8:$D$10)=H396,I396,"")</f>
        <v/>
      </c>
      <c r="H396" s="5" t="s">
        <v>824</v>
      </c>
      <c r="I396">
        <v>1.2</v>
      </c>
    </row>
    <row r="397" spans="7:9" x14ac:dyDescent="0.55000000000000004">
      <c r="G397" t="str">
        <f>IF(_xlfn.CONCAT('58BW'!$D$8:$D$10)=H397,I397,"")</f>
        <v/>
      </c>
      <c r="H397" s="5" t="s">
        <v>825</v>
      </c>
      <c r="I397">
        <v>1.3</v>
      </c>
    </row>
    <row r="398" spans="7:9" x14ac:dyDescent="0.55000000000000004">
      <c r="G398" t="str">
        <f>IF(_xlfn.CONCAT('58BW'!$D$8:$D$10)=H398,I398,"")</f>
        <v/>
      </c>
      <c r="H398" s="5" t="s">
        <v>826</v>
      </c>
      <c r="I398">
        <v>1.42</v>
      </c>
    </row>
    <row r="399" spans="7:9" x14ac:dyDescent="0.55000000000000004">
      <c r="G399" t="str">
        <f>IF(_xlfn.CONCAT('58BW'!$D$8:$D$10)=H399,I399,"")</f>
        <v/>
      </c>
      <c r="H399" s="5" t="s">
        <v>827</v>
      </c>
      <c r="I399">
        <v>1.5</v>
      </c>
    </row>
    <row r="400" spans="7:9" x14ac:dyDescent="0.55000000000000004">
      <c r="G400" t="str">
        <f>IF(_xlfn.CONCAT('58BW'!$D$8:$D$10)=H400,I400,"")</f>
        <v/>
      </c>
      <c r="H400" s="5" t="s">
        <v>828</v>
      </c>
      <c r="I400">
        <v>1.6</v>
      </c>
    </row>
    <row r="401" spans="7:9" x14ac:dyDescent="0.55000000000000004">
      <c r="G401" t="str">
        <f>IF(_xlfn.CONCAT('58BW'!$D$8:$D$10)=H401,I401,"")</f>
        <v/>
      </c>
      <c r="H401" s="4" t="s">
        <v>829</v>
      </c>
      <c r="I401">
        <v>1</v>
      </c>
    </row>
    <row r="402" spans="7:9" x14ac:dyDescent="0.55000000000000004">
      <c r="G402" t="str">
        <f>IF(_xlfn.CONCAT('58BW'!$D$8:$D$10)=H402,I402,"")</f>
        <v/>
      </c>
      <c r="H402" s="4" t="s">
        <v>830</v>
      </c>
      <c r="I402">
        <v>1.1000000000000001</v>
      </c>
    </row>
    <row r="403" spans="7:9" x14ac:dyDescent="0.55000000000000004">
      <c r="G403" t="str">
        <f>IF(_xlfn.CONCAT('58BW'!$D$8:$D$10)=H403,I403,"")</f>
        <v/>
      </c>
      <c r="H403" s="36" t="s">
        <v>831</v>
      </c>
      <c r="I403">
        <v>1.2</v>
      </c>
    </row>
    <row r="404" spans="7:9" x14ac:dyDescent="0.55000000000000004">
      <c r="G404" t="str">
        <f>IF(_xlfn.CONCAT('58BW'!$D$8:$D$10)=H404,I404,"")</f>
        <v/>
      </c>
      <c r="H404" s="36" t="s">
        <v>832</v>
      </c>
      <c r="I404">
        <v>1.2</v>
      </c>
    </row>
    <row r="405" spans="7:9" x14ac:dyDescent="0.55000000000000004">
      <c r="G405" t="str">
        <f>IF(_xlfn.CONCAT('58BW'!$D$8:$D$10)=H405,I405,"")</f>
        <v/>
      </c>
      <c r="H405" s="36" t="s">
        <v>833</v>
      </c>
      <c r="I405">
        <v>1.3</v>
      </c>
    </row>
    <row r="406" spans="7:9" x14ac:dyDescent="0.55000000000000004">
      <c r="G406" t="str">
        <f>IF(_xlfn.CONCAT('58BW'!$D$8:$D$10)=H406,I406,"")</f>
        <v/>
      </c>
      <c r="H406" s="4" t="s">
        <v>834</v>
      </c>
      <c r="I406">
        <v>1.41</v>
      </c>
    </row>
    <row r="407" spans="7:9" x14ac:dyDescent="0.55000000000000004">
      <c r="G407" t="str">
        <f>IF(_xlfn.CONCAT('58BW'!$D$8:$D$10)=H407,I407,"")</f>
        <v/>
      </c>
      <c r="H407" s="36" t="s">
        <v>835</v>
      </c>
      <c r="I407">
        <v>1.5</v>
      </c>
    </row>
    <row r="408" spans="7:9" x14ac:dyDescent="0.55000000000000004">
      <c r="G408" t="str">
        <f>IF(_xlfn.CONCAT('58BW'!$D$8:$D$10)=H408,I408,"")</f>
        <v/>
      </c>
      <c r="H408" s="36" t="s">
        <v>836</v>
      </c>
      <c r="I408">
        <v>1.6</v>
      </c>
    </row>
    <row r="409" spans="7:9" x14ac:dyDescent="0.55000000000000004">
      <c r="G409" t="str">
        <f>IF(_xlfn.CONCAT('58BW'!$D$8:$D$10)=H409,I409,"")</f>
        <v/>
      </c>
      <c r="H409" s="4" t="s">
        <v>837</v>
      </c>
      <c r="I409">
        <v>1</v>
      </c>
    </row>
    <row r="410" spans="7:9" x14ac:dyDescent="0.55000000000000004">
      <c r="G410" t="str">
        <f>IF(_xlfn.CONCAT('58BW'!$D$8:$D$10)=H410,I410,"")</f>
        <v/>
      </c>
      <c r="H410" s="4" t="s">
        <v>838</v>
      </c>
      <c r="I410">
        <v>1.1000000000000001</v>
      </c>
    </row>
    <row r="411" spans="7:9" x14ac:dyDescent="0.55000000000000004">
      <c r="G411" t="str">
        <f>IF(_xlfn.CONCAT('58BW'!$D$8:$D$10)=H411,I411,"")</f>
        <v/>
      </c>
      <c r="H411" s="36" t="s">
        <v>839</v>
      </c>
      <c r="I411">
        <v>1.2</v>
      </c>
    </row>
    <row r="412" spans="7:9" x14ac:dyDescent="0.55000000000000004">
      <c r="G412" t="str">
        <f>IF(_xlfn.CONCAT('58BW'!$D$8:$D$10)=H412,I412,"")</f>
        <v/>
      </c>
      <c r="H412" s="36" t="s">
        <v>840</v>
      </c>
      <c r="I412">
        <v>1.2</v>
      </c>
    </row>
    <row r="413" spans="7:9" x14ac:dyDescent="0.55000000000000004">
      <c r="G413" t="str">
        <f>IF(_xlfn.CONCAT('58BW'!$D$8:$D$10)=H413,I413,"")</f>
        <v/>
      </c>
      <c r="H413" s="36" t="s">
        <v>841</v>
      </c>
      <c r="I413">
        <v>1.3</v>
      </c>
    </row>
    <row r="414" spans="7:9" x14ac:dyDescent="0.55000000000000004">
      <c r="G414" t="str">
        <f>IF(_xlfn.CONCAT('58BW'!$D$8:$D$10)=H414,I414,"")</f>
        <v/>
      </c>
      <c r="H414" s="4" t="s">
        <v>842</v>
      </c>
      <c r="I414">
        <v>1.41</v>
      </c>
    </row>
    <row r="415" spans="7:9" x14ac:dyDescent="0.55000000000000004">
      <c r="G415" t="str">
        <f>IF(_xlfn.CONCAT('58BW'!$D$8:$D$10)=H415,I415,"")</f>
        <v/>
      </c>
      <c r="H415" s="36" t="s">
        <v>843</v>
      </c>
      <c r="I415">
        <v>1.5</v>
      </c>
    </row>
    <row r="416" spans="7:9" x14ac:dyDescent="0.55000000000000004">
      <c r="G416" t="str">
        <f>IF(_xlfn.CONCAT('58BW'!$D$8:$D$10)=H416,I416,"")</f>
        <v/>
      </c>
      <c r="H416" s="36" t="s">
        <v>844</v>
      </c>
      <c r="I416">
        <v>1.6</v>
      </c>
    </row>
    <row r="417" spans="7:9" x14ac:dyDescent="0.55000000000000004">
      <c r="G417" t="str">
        <f>IF(_xlfn.CONCAT('58BW'!$D$8:$D$10)=H417,I417,"")</f>
        <v/>
      </c>
      <c r="H417" s="4" t="s">
        <v>845</v>
      </c>
      <c r="I417">
        <v>1</v>
      </c>
    </row>
    <row r="418" spans="7:9" x14ac:dyDescent="0.55000000000000004">
      <c r="G418" t="str">
        <f>IF(_xlfn.CONCAT('58BW'!$D$8:$D$10)=H418,I418,"")</f>
        <v/>
      </c>
      <c r="H418" s="4" t="s">
        <v>846</v>
      </c>
      <c r="I418">
        <v>1.0900000000000001</v>
      </c>
    </row>
    <row r="419" spans="7:9" x14ac:dyDescent="0.55000000000000004">
      <c r="G419" t="str">
        <f>IF(_xlfn.CONCAT('58BW'!$D$8:$D$10)=H419,I419,"")</f>
        <v/>
      </c>
      <c r="H419" s="36" t="s">
        <v>847</v>
      </c>
      <c r="I419">
        <v>1.2</v>
      </c>
    </row>
    <row r="420" spans="7:9" x14ac:dyDescent="0.55000000000000004">
      <c r="G420" t="str">
        <f>IF(_xlfn.CONCAT('58BW'!$D$8:$D$10)=H420,I420,"")</f>
        <v/>
      </c>
      <c r="H420" s="36" t="s">
        <v>848</v>
      </c>
      <c r="I420">
        <v>1.2</v>
      </c>
    </row>
    <row r="421" spans="7:9" x14ac:dyDescent="0.55000000000000004">
      <c r="G421" t="str">
        <f>IF(_xlfn.CONCAT('58BW'!$D$8:$D$10)=H421,I421,"")</f>
        <v/>
      </c>
      <c r="H421" s="36" t="s">
        <v>849</v>
      </c>
      <c r="I421">
        <v>1.3</v>
      </c>
    </row>
    <row r="422" spans="7:9" x14ac:dyDescent="0.55000000000000004">
      <c r="G422" t="str">
        <f>IF(_xlfn.CONCAT('58BW'!$D$8:$D$10)=H422,I422,"")</f>
        <v/>
      </c>
      <c r="H422" s="4" t="s">
        <v>850</v>
      </c>
      <c r="I422">
        <v>1.4</v>
      </c>
    </row>
    <row r="423" spans="7:9" x14ac:dyDescent="0.55000000000000004">
      <c r="G423" t="str">
        <f>IF(_xlfn.CONCAT('58BW'!$D$8:$D$10)=H423,I423,"")</f>
        <v/>
      </c>
      <c r="H423" s="36" t="s">
        <v>851</v>
      </c>
      <c r="I423">
        <v>1.5</v>
      </c>
    </row>
    <row r="424" spans="7:9" x14ac:dyDescent="0.55000000000000004">
      <c r="G424" t="str">
        <f>IF(_xlfn.CONCAT('58BW'!$D$8:$D$10)=H424,I424,"")</f>
        <v/>
      </c>
      <c r="H424" s="36" t="s">
        <v>852</v>
      </c>
      <c r="I424">
        <v>1.6</v>
      </c>
    </row>
    <row r="425" spans="7:9" x14ac:dyDescent="0.55000000000000004">
      <c r="G425" t="str">
        <f>IF(_xlfn.CONCAT('58BW'!$D$8:$D$10)=H425,I425,"")</f>
        <v/>
      </c>
      <c r="H425" s="4" t="s">
        <v>853</v>
      </c>
      <c r="I425">
        <v>1</v>
      </c>
    </row>
    <row r="426" spans="7:9" x14ac:dyDescent="0.55000000000000004">
      <c r="G426" t="str">
        <f>IF(_xlfn.CONCAT('58BW'!$D$8:$D$10)=H426,I426,"")</f>
        <v/>
      </c>
      <c r="H426" s="4" t="s">
        <v>854</v>
      </c>
      <c r="I426">
        <v>1.0900000000000001</v>
      </c>
    </row>
    <row r="427" spans="7:9" x14ac:dyDescent="0.55000000000000004">
      <c r="G427" t="str">
        <f>IF(_xlfn.CONCAT('58BW'!$D$8:$D$10)=H427,I427,"")</f>
        <v/>
      </c>
      <c r="H427" s="36" t="s">
        <v>855</v>
      </c>
      <c r="I427">
        <v>1.2</v>
      </c>
    </row>
    <row r="428" spans="7:9" x14ac:dyDescent="0.55000000000000004">
      <c r="G428" t="str">
        <f>IF(_xlfn.CONCAT('58BW'!$D$8:$D$10)=H428,I428,"")</f>
        <v/>
      </c>
      <c r="H428" s="36" t="s">
        <v>856</v>
      </c>
      <c r="I428">
        <v>1.2</v>
      </c>
    </row>
    <row r="429" spans="7:9" x14ac:dyDescent="0.55000000000000004">
      <c r="G429" t="str">
        <f>IF(_xlfn.CONCAT('58BW'!$D$8:$D$10)=H429,I429,"")</f>
        <v/>
      </c>
      <c r="H429" s="36" t="s">
        <v>857</v>
      </c>
      <c r="I429">
        <v>1.3</v>
      </c>
    </row>
    <row r="430" spans="7:9" x14ac:dyDescent="0.55000000000000004">
      <c r="G430" t="str">
        <f>IF(_xlfn.CONCAT('58BW'!$D$8:$D$10)=H430,I430,"")</f>
        <v/>
      </c>
      <c r="H430" s="4" t="s">
        <v>858</v>
      </c>
      <c r="I430">
        <v>1.4</v>
      </c>
    </row>
    <row r="431" spans="7:9" x14ac:dyDescent="0.55000000000000004">
      <c r="G431" t="str">
        <f>IF(_xlfn.CONCAT('58BW'!$D$8:$D$10)=H431,I431,"")</f>
        <v/>
      </c>
      <c r="H431" s="36" t="s">
        <v>859</v>
      </c>
      <c r="I431">
        <v>1.5</v>
      </c>
    </row>
    <row r="432" spans="7:9" x14ac:dyDescent="0.55000000000000004">
      <c r="G432" t="str">
        <f>IF(_xlfn.CONCAT('58BW'!$D$8:$D$10)=H432,I432,"")</f>
        <v/>
      </c>
      <c r="H432" s="36" t="s">
        <v>860</v>
      </c>
      <c r="I432">
        <v>1.6</v>
      </c>
    </row>
    <row r="433" spans="7:9" x14ac:dyDescent="0.55000000000000004">
      <c r="G433" t="str">
        <f>IF(_xlfn.CONCAT('58BW'!$D$8:$D$10)=H433,I433,"")</f>
        <v/>
      </c>
      <c r="H433" s="4" t="s">
        <v>861</v>
      </c>
      <c r="I433">
        <v>1</v>
      </c>
    </row>
    <row r="434" spans="7:9" x14ac:dyDescent="0.55000000000000004">
      <c r="G434" t="str">
        <f>IF(_xlfn.CONCAT('58BW'!$D$8:$D$10)=H434,I434,"")</f>
        <v/>
      </c>
      <c r="H434" s="4" t="s">
        <v>862</v>
      </c>
      <c r="I434">
        <v>1.0900000000000001</v>
      </c>
    </row>
    <row r="435" spans="7:9" x14ac:dyDescent="0.55000000000000004">
      <c r="G435" t="str">
        <f>IF(_xlfn.CONCAT('58BW'!$D$8:$D$10)=H435,I435,"")</f>
        <v/>
      </c>
      <c r="H435" s="36" t="s">
        <v>863</v>
      </c>
      <c r="I435">
        <v>1.2</v>
      </c>
    </row>
    <row r="436" spans="7:9" x14ac:dyDescent="0.55000000000000004">
      <c r="G436" t="str">
        <f>IF(_xlfn.CONCAT('58BW'!$D$8:$D$10)=H436,I436,"")</f>
        <v/>
      </c>
      <c r="H436" s="36" t="s">
        <v>864</v>
      </c>
      <c r="I436">
        <v>1.2</v>
      </c>
    </row>
    <row r="437" spans="7:9" x14ac:dyDescent="0.55000000000000004">
      <c r="G437" t="str">
        <f>IF(_xlfn.CONCAT('58BW'!$D$8:$D$10)=H437,I437,"")</f>
        <v/>
      </c>
      <c r="H437" s="36" t="s">
        <v>865</v>
      </c>
      <c r="I437">
        <v>1.3</v>
      </c>
    </row>
    <row r="438" spans="7:9" x14ac:dyDescent="0.55000000000000004">
      <c r="G438" t="str">
        <f>IF(_xlfn.CONCAT('58BW'!$D$8:$D$10)=H438,I438,"")</f>
        <v/>
      </c>
      <c r="H438" s="4" t="s">
        <v>866</v>
      </c>
      <c r="I438">
        <v>1.4</v>
      </c>
    </row>
    <row r="439" spans="7:9" x14ac:dyDescent="0.55000000000000004">
      <c r="G439" t="str">
        <f>IF(_xlfn.CONCAT('58BW'!$D$8:$D$10)=H439,I439,"")</f>
        <v/>
      </c>
      <c r="H439" s="36" t="s">
        <v>867</v>
      </c>
      <c r="I439">
        <v>1.5</v>
      </c>
    </row>
    <row r="440" spans="7:9" x14ac:dyDescent="0.55000000000000004">
      <c r="G440" t="str">
        <f>IF(_xlfn.CONCAT('58BW'!$D$8:$D$10)=H440,I440,"")</f>
        <v/>
      </c>
      <c r="H440" s="36" t="s">
        <v>868</v>
      </c>
      <c r="I440">
        <v>1.6</v>
      </c>
    </row>
    <row r="441" spans="7:9" x14ac:dyDescent="0.55000000000000004">
      <c r="G441" t="str">
        <f>IF(_xlfn.CONCAT('58BW'!$D$8:$D$10)=H441,I441,"")</f>
        <v/>
      </c>
      <c r="H441" s="3" t="s">
        <v>869</v>
      </c>
      <c r="I441">
        <v>1</v>
      </c>
    </row>
    <row r="442" spans="7:9" x14ac:dyDescent="0.55000000000000004">
      <c r="G442" t="str">
        <f>IF(_xlfn.CONCAT('58BW'!$D$8:$D$10)=H442,I442,"")</f>
        <v/>
      </c>
      <c r="H442" s="3" t="s">
        <v>870</v>
      </c>
      <c r="I442">
        <v>1.07</v>
      </c>
    </row>
    <row r="443" spans="7:9" x14ac:dyDescent="0.55000000000000004">
      <c r="G443" t="str">
        <f>IF(_xlfn.CONCAT('58BW'!$D$8:$D$10)=H443,I443,"")</f>
        <v/>
      </c>
      <c r="H443" s="3" t="s">
        <v>871</v>
      </c>
      <c r="I443">
        <v>1.1000000000000001</v>
      </c>
    </row>
    <row r="444" spans="7:9" x14ac:dyDescent="0.55000000000000004">
      <c r="G444" t="str">
        <f>IF(_xlfn.CONCAT('58BW'!$D$8:$D$10)=H444,I444,"")</f>
        <v/>
      </c>
      <c r="H444" s="3" t="s">
        <v>872</v>
      </c>
      <c r="I444">
        <v>1.2</v>
      </c>
    </row>
    <row r="445" spans="7:9" x14ac:dyDescent="0.55000000000000004">
      <c r="G445" t="str">
        <f>IF(_xlfn.CONCAT('58BW'!$D$8:$D$10)=H445,I445,"")</f>
        <v/>
      </c>
      <c r="H445" s="3" t="s">
        <v>873</v>
      </c>
      <c r="I445">
        <v>1.3</v>
      </c>
    </row>
    <row r="446" spans="7:9" x14ac:dyDescent="0.55000000000000004">
      <c r="G446" t="str">
        <f>IF(_xlfn.CONCAT('58BW'!$D$8:$D$10)=H446,I446,"")</f>
        <v/>
      </c>
      <c r="H446" s="3" t="s">
        <v>874</v>
      </c>
      <c r="I446">
        <v>1.38</v>
      </c>
    </row>
    <row r="447" spans="7:9" x14ac:dyDescent="0.55000000000000004">
      <c r="G447" t="str">
        <f>IF(_xlfn.CONCAT('58BW'!$D$8:$D$10)=H447,I447,"")</f>
        <v/>
      </c>
      <c r="H447" s="3" t="s">
        <v>875</v>
      </c>
      <c r="I447">
        <v>1.5</v>
      </c>
    </row>
    <row r="448" spans="7:9" x14ac:dyDescent="0.55000000000000004">
      <c r="G448" t="str">
        <f>IF(_xlfn.CONCAT('58BW'!$D$8:$D$10)=H448,I448,"")</f>
        <v/>
      </c>
      <c r="H448" s="3" t="s">
        <v>876</v>
      </c>
      <c r="I448">
        <v>1.5</v>
      </c>
    </row>
    <row r="449" spans="7:9" x14ac:dyDescent="0.55000000000000004">
      <c r="G449" t="str">
        <f>IF(_xlfn.CONCAT('58BW'!$D$8:$D$10)=H449,I449,"")</f>
        <v/>
      </c>
      <c r="H449" s="3" t="s">
        <v>877</v>
      </c>
      <c r="I449">
        <v>1</v>
      </c>
    </row>
    <row r="450" spans="7:9" x14ac:dyDescent="0.55000000000000004">
      <c r="G450" t="str">
        <f>IF(_xlfn.CONCAT('58BW'!$D$8:$D$10)=H450,I450,"")</f>
        <v/>
      </c>
      <c r="H450" s="3" t="s">
        <v>878</v>
      </c>
      <c r="I450">
        <v>1.08</v>
      </c>
    </row>
    <row r="451" spans="7:9" x14ac:dyDescent="0.55000000000000004">
      <c r="G451" t="str">
        <f>IF(_xlfn.CONCAT('58BW'!$D$8:$D$10)=H451,I451,"")</f>
        <v/>
      </c>
      <c r="H451" s="3" t="s">
        <v>879</v>
      </c>
      <c r="I451">
        <v>1.1000000000000001</v>
      </c>
    </row>
    <row r="452" spans="7:9" x14ac:dyDescent="0.55000000000000004">
      <c r="G452" t="str">
        <f>IF(_xlfn.CONCAT('58BW'!$D$8:$D$10)=H452,I452,"")</f>
        <v/>
      </c>
      <c r="H452" s="3" t="s">
        <v>880</v>
      </c>
      <c r="I452">
        <v>1.2</v>
      </c>
    </row>
    <row r="453" spans="7:9" x14ac:dyDescent="0.55000000000000004">
      <c r="G453" t="str">
        <f>IF(_xlfn.CONCAT('58BW'!$D$8:$D$10)=H453,I453,"")</f>
        <v/>
      </c>
      <c r="H453" s="3" t="s">
        <v>881</v>
      </c>
      <c r="I453">
        <v>1.3</v>
      </c>
    </row>
    <row r="454" spans="7:9" x14ac:dyDescent="0.55000000000000004">
      <c r="G454" t="str">
        <f>IF(_xlfn.CONCAT('58BW'!$D$8:$D$10)=H454,I454,"")</f>
        <v/>
      </c>
      <c r="H454" s="3" t="s">
        <v>882</v>
      </c>
      <c r="I454">
        <v>1.39</v>
      </c>
    </row>
    <row r="455" spans="7:9" x14ac:dyDescent="0.55000000000000004">
      <c r="G455" t="str">
        <f>IF(_xlfn.CONCAT('58BW'!$D$8:$D$10)=H455,I455,"")</f>
        <v/>
      </c>
      <c r="H455" s="3" t="s">
        <v>883</v>
      </c>
      <c r="I455">
        <v>1.5</v>
      </c>
    </row>
    <row r="456" spans="7:9" x14ac:dyDescent="0.55000000000000004">
      <c r="G456" t="str">
        <f>IF(_xlfn.CONCAT('58BW'!$D$8:$D$10)=H456,I456,"")</f>
        <v/>
      </c>
      <c r="H456" s="3" t="s">
        <v>884</v>
      </c>
      <c r="I456">
        <v>1.6</v>
      </c>
    </row>
    <row r="457" spans="7:9" x14ac:dyDescent="0.55000000000000004">
      <c r="G457" t="str">
        <f>IF(_xlfn.CONCAT('58BW'!$D$8:$D$10)=H457,I457,"")</f>
        <v/>
      </c>
      <c r="H457" s="3" t="s">
        <v>885</v>
      </c>
      <c r="I457">
        <v>1</v>
      </c>
    </row>
    <row r="458" spans="7:9" x14ac:dyDescent="0.55000000000000004">
      <c r="G458" t="str">
        <f>IF(_xlfn.CONCAT('58BW'!$D$8:$D$10)=H458,I458,"")</f>
        <v/>
      </c>
      <c r="H458" s="3" t="s">
        <v>886</v>
      </c>
      <c r="I458">
        <v>1.07</v>
      </c>
    </row>
    <row r="459" spans="7:9" x14ac:dyDescent="0.55000000000000004">
      <c r="G459" t="str">
        <f>IF(_xlfn.CONCAT('58BW'!$D$8:$D$10)=H459,I459,"")</f>
        <v/>
      </c>
      <c r="H459" s="3" t="s">
        <v>887</v>
      </c>
      <c r="I459">
        <v>1.1000000000000001</v>
      </c>
    </row>
    <row r="460" spans="7:9" x14ac:dyDescent="0.55000000000000004">
      <c r="G460" t="str">
        <f>IF(_xlfn.CONCAT('58BW'!$D$8:$D$10)=H460,I460,"")</f>
        <v/>
      </c>
      <c r="H460" s="3" t="s">
        <v>888</v>
      </c>
      <c r="I460">
        <v>1.2</v>
      </c>
    </row>
    <row r="461" spans="7:9" x14ac:dyDescent="0.55000000000000004">
      <c r="G461" t="str">
        <f>IF(_xlfn.CONCAT('58BW'!$D$8:$D$10)=H461,I461,"")</f>
        <v/>
      </c>
      <c r="H461" s="3" t="s">
        <v>889</v>
      </c>
      <c r="I461">
        <v>1.3</v>
      </c>
    </row>
    <row r="462" spans="7:9" x14ac:dyDescent="0.55000000000000004">
      <c r="G462" t="str">
        <f>IF(_xlfn.CONCAT('58BW'!$D$8:$D$10)=H462,I462,"")</f>
        <v/>
      </c>
      <c r="H462" s="3" t="s">
        <v>890</v>
      </c>
      <c r="I462">
        <v>1.38</v>
      </c>
    </row>
    <row r="463" spans="7:9" x14ac:dyDescent="0.55000000000000004">
      <c r="G463" t="str">
        <f>IF(_xlfn.CONCAT('58BW'!$D$8:$D$10)=H463,I463,"")</f>
        <v/>
      </c>
      <c r="H463" s="3" t="s">
        <v>891</v>
      </c>
      <c r="I463">
        <v>1.5</v>
      </c>
    </row>
    <row r="464" spans="7:9" x14ac:dyDescent="0.55000000000000004">
      <c r="G464" t="str">
        <f>IF(_xlfn.CONCAT('58BW'!$D$8:$D$10)=H464,I464,"")</f>
        <v/>
      </c>
      <c r="H464" s="3" t="s">
        <v>892</v>
      </c>
      <c r="I464">
        <v>1.5</v>
      </c>
    </row>
    <row r="465" spans="7:9" x14ac:dyDescent="0.55000000000000004">
      <c r="G465" t="str">
        <f>IF(_xlfn.CONCAT('58BW'!$D$8:$D$10)=H465,I465,"")</f>
        <v/>
      </c>
      <c r="H465" s="3" t="s">
        <v>893</v>
      </c>
      <c r="I465">
        <v>1</v>
      </c>
    </row>
    <row r="466" spans="7:9" x14ac:dyDescent="0.55000000000000004">
      <c r="G466" t="str">
        <f>IF(_xlfn.CONCAT('58BW'!$D$8:$D$10)=H466,I466,"")</f>
        <v/>
      </c>
      <c r="H466" s="3" t="s">
        <v>894</v>
      </c>
      <c r="I466">
        <v>1.08</v>
      </c>
    </row>
    <row r="467" spans="7:9" x14ac:dyDescent="0.55000000000000004">
      <c r="G467" t="str">
        <f>IF(_xlfn.CONCAT('58BW'!$D$8:$D$10)=H467,I467,"")</f>
        <v/>
      </c>
      <c r="H467" s="3" t="s">
        <v>895</v>
      </c>
      <c r="I467">
        <v>1.1000000000000001</v>
      </c>
    </row>
    <row r="468" spans="7:9" x14ac:dyDescent="0.55000000000000004">
      <c r="G468" t="str">
        <f>IF(_xlfn.CONCAT('58BW'!$D$8:$D$10)=H468,I468,"")</f>
        <v/>
      </c>
      <c r="H468" s="3" t="s">
        <v>896</v>
      </c>
      <c r="I468">
        <v>1.2</v>
      </c>
    </row>
    <row r="469" spans="7:9" x14ac:dyDescent="0.55000000000000004">
      <c r="G469" t="str">
        <f>IF(_xlfn.CONCAT('58BW'!$D$8:$D$10)=H469,I469,"")</f>
        <v/>
      </c>
      <c r="H469" s="3" t="s">
        <v>897</v>
      </c>
      <c r="I469">
        <v>1.3</v>
      </c>
    </row>
    <row r="470" spans="7:9" x14ac:dyDescent="0.55000000000000004">
      <c r="G470" t="str">
        <f>IF(_xlfn.CONCAT('58BW'!$D$8:$D$10)=H470,I470,"")</f>
        <v/>
      </c>
      <c r="H470" s="3" t="s">
        <v>898</v>
      </c>
      <c r="I470">
        <v>1.39</v>
      </c>
    </row>
    <row r="471" spans="7:9" x14ac:dyDescent="0.55000000000000004">
      <c r="G471" t="str">
        <f>IF(_xlfn.CONCAT('58BW'!$D$8:$D$10)=H471,I471,"")</f>
        <v/>
      </c>
      <c r="H471" s="3" t="s">
        <v>899</v>
      </c>
      <c r="I471">
        <v>1.5</v>
      </c>
    </row>
    <row r="472" spans="7:9" x14ac:dyDescent="0.55000000000000004">
      <c r="G472" t="str">
        <f>IF(_xlfn.CONCAT('58BW'!$D$8:$D$10)=H472,I472,"")</f>
        <v/>
      </c>
      <c r="H472" s="3" t="s">
        <v>900</v>
      </c>
      <c r="I472">
        <v>1.6</v>
      </c>
    </row>
    <row r="473" spans="7:9" x14ac:dyDescent="0.55000000000000004">
      <c r="G473" t="str">
        <f>IF(_xlfn.CONCAT('58BW'!$D$8:$D$10)=H473,I473,"")</f>
        <v/>
      </c>
      <c r="H473" s="4" t="s">
        <v>901</v>
      </c>
      <c r="I473">
        <v>1</v>
      </c>
    </row>
    <row r="474" spans="7:9" x14ac:dyDescent="0.55000000000000004">
      <c r="G474" t="str">
        <f>IF(_xlfn.CONCAT('58BW'!$D$8:$D$10)=H474,I474,"")</f>
        <v/>
      </c>
      <c r="H474" s="4" t="s">
        <v>902</v>
      </c>
      <c r="I474">
        <v>1.1000000000000001</v>
      </c>
    </row>
    <row r="475" spans="7:9" x14ac:dyDescent="0.55000000000000004">
      <c r="G475" t="str">
        <f>IF(_xlfn.CONCAT('58BW'!$D$8:$D$10)=H475,I475,"")</f>
        <v/>
      </c>
      <c r="H475" s="36" t="s">
        <v>903</v>
      </c>
      <c r="I475">
        <v>1.2</v>
      </c>
    </row>
    <row r="476" spans="7:9" x14ac:dyDescent="0.55000000000000004">
      <c r="G476" t="str">
        <f>IF(_xlfn.CONCAT('58BW'!$D$8:$D$10)=H476,I476,"")</f>
        <v/>
      </c>
      <c r="H476" s="36" t="s">
        <v>904</v>
      </c>
      <c r="I476">
        <v>1.2</v>
      </c>
    </row>
    <row r="477" spans="7:9" x14ac:dyDescent="0.55000000000000004">
      <c r="G477" t="str">
        <f>IF(_xlfn.CONCAT('58BW'!$D$8:$D$10)=H477,I477,"")</f>
        <v/>
      </c>
      <c r="H477" s="36" t="s">
        <v>905</v>
      </c>
      <c r="I477">
        <v>1.3</v>
      </c>
    </row>
    <row r="478" spans="7:9" x14ac:dyDescent="0.55000000000000004">
      <c r="G478" t="str">
        <f>IF(_xlfn.CONCAT('58BW'!$D$8:$D$10)=H478,I478,"")</f>
        <v/>
      </c>
      <c r="H478" s="4" t="s">
        <v>906</v>
      </c>
      <c r="I478">
        <v>1.41</v>
      </c>
    </row>
    <row r="479" spans="7:9" x14ac:dyDescent="0.55000000000000004">
      <c r="G479" t="str">
        <f>IF(_xlfn.CONCAT('58BW'!$D$8:$D$10)=H479,I479,"")</f>
        <v/>
      </c>
      <c r="H479" s="36" t="s">
        <v>907</v>
      </c>
      <c r="I479">
        <v>1.5</v>
      </c>
    </row>
    <row r="480" spans="7:9" x14ac:dyDescent="0.55000000000000004">
      <c r="G480" t="str">
        <f>IF(_xlfn.CONCAT('58BW'!$D$8:$D$10)=H480,I480,"")</f>
        <v/>
      </c>
      <c r="H480" s="36" t="s">
        <v>908</v>
      </c>
      <c r="I480">
        <v>1.6</v>
      </c>
    </row>
    <row r="481" spans="7:9" x14ac:dyDescent="0.55000000000000004">
      <c r="G481" t="str">
        <f>IF(_xlfn.CONCAT('58BW'!$D$8:$D$10)=H481,I481,"")</f>
        <v/>
      </c>
      <c r="H481" s="5" t="s">
        <v>909</v>
      </c>
      <c r="I481">
        <v>1</v>
      </c>
    </row>
    <row r="482" spans="7:9" x14ac:dyDescent="0.55000000000000004">
      <c r="G482" t="str">
        <f>IF(_xlfn.CONCAT('58BW'!$D$8:$D$10)=H482,I482,"")</f>
        <v/>
      </c>
      <c r="H482" s="5" t="s">
        <v>910</v>
      </c>
      <c r="I482">
        <v>1.1200000000000001</v>
      </c>
    </row>
    <row r="483" spans="7:9" x14ac:dyDescent="0.55000000000000004">
      <c r="G483" t="str">
        <f>IF(_xlfn.CONCAT('58BW'!$D$8:$D$10)=H483,I483,"")</f>
        <v/>
      </c>
      <c r="H483" s="5" t="s">
        <v>911</v>
      </c>
      <c r="I483">
        <v>1.2</v>
      </c>
    </row>
    <row r="484" spans="7:9" x14ac:dyDescent="0.55000000000000004">
      <c r="G484" t="str">
        <f>IF(_xlfn.CONCAT('58BW'!$D$8:$D$10)=H484,I484,"")</f>
        <v/>
      </c>
      <c r="H484" s="5" t="s">
        <v>912</v>
      </c>
      <c r="I484">
        <v>1.2</v>
      </c>
    </row>
    <row r="485" spans="7:9" x14ac:dyDescent="0.55000000000000004">
      <c r="G485" t="str">
        <f>IF(_xlfn.CONCAT('58BW'!$D$8:$D$10)=H485,I485,"")</f>
        <v/>
      </c>
      <c r="H485" s="5" t="s">
        <v>913</v>
      </c>
      <c r="I485">
        <v>1.3</v>
      </c>
    </row>
    <row r="486" spans="7:9" x14ac:dyDescent="0.55000000000000004">
      <c r="G486" t="str">
        <f>IF(_xlfn.CONCAT('58BW'!$D$8:$D$10)=H486,I486,"")</f>
        <v/>
      </c>
      <c r="H486" s="5" t="s">
        <v>914</v>
      </c>
      <c r="I486">
        <v>1.42</v>
      </c>
    </row>
    <row r="487" spans="7:9" x14ac:dyDescent="0.55000000000000004">
      <c r="G487" t="str">
        <f>IF(_xlfn.CONCAT('58BW'!$D$8:$D$10)=H487,I487,"")</f>
        <v/>
      </c>
      <c r="H487" s="5" t="s">
        <v>915</v>
      </c>
      <c r="I487">
        <v>1.5</v>
      </c>
    </row>
    <row r="488" spans="7:9" x14ac:dyDescent="0.55000000000000004">
      <c r="G488" t="str">
        <f>IF(_xlfn.CONCAT('58BW'!$D$8:$D$10)=H488,I488,"")</f>
        <v/>
      </c>
      <c r="H488" s="5" t="s">
        <v>916</v>
      </c>
      <c r="I488">
        <v>1.6</v>
      </c>
    </row>
    <row r="489" spans="7:9" x14ac:dyDescent="0.55000000000000004">
      <c r="G489" t="str">
        <f>IF(_xlfn.CONCAT('58BW'!$D$8:$D$10)=H489,I489,"")</f>
        <v/>
      </c>
      <c r="H489" s="4" t="s">
        <v>917</v>
      </c>
      <c r="I489">
        <v>1</v>
      </c>
    </row>
    <row r="490" spans="7:9" x14ac:dyDescent="0.55000000000000004">
      <c r="G490" t="str">
        <f>IF(_xlfn.CONCAT('58BW'!$D$8:$D$10)=H490,I490,"")</f>
        <v/>
      </c>
      <c r="H490" s="4" t="s">
        <v>918</v>
      </c>
      <c r="I490">
        <v>1.1000000000000001</v>
      </c>
    </row>
    <row r="491" spans="7:9" x14ac:dyDescent="0.55000000000000004">
      <c r="G491" t="str">
        <f>IF(_xlfn.CONCAT('58BW'!$D$8:$D$10)=H491,I491,"")</f>
        <v/>
      </c>
      <c r="H491" s="36" t="s">
        <v>919</v>
      </c>
      <c r="I491">
        <v>1.2</v>
      </c>
    </row>
    <row r="492" spans="7:9" x14ac:dyDescent="0.55000000000000004">
      <c r="G492" t="str">
        <f>IF(_xlfn.CONCAT('58BW'!$D$8:$D$10)=H492,I492,"")</f>
        <v/>
      </c>
      <c r="H492" s="36" t="s">
        <v>920</v>
      </c>
      <c r="I492">
        <v>1.2</v>
      </c>
    </row>
    <row r="493" spans="7:9" x14ac:dyDescent="0.55000000000000004">
      <c r="G493" t="str">
        <f>IF(_xlfn.CONCAT('58BW'!$D$8:$D$10)=H493,I493,"")</f>
        <v/>
      </c>
      <c r="H493" s="36" t="s">
        <v>921</v>
      </c>
      <c r="I493">
        <v>1.3</v>
      </c>
    </row>
    <row r="494" spans="7:9" x14ac:dyDescent="0.55000000000000004">
      <c r="G494" t="str">
        <f>IF(_xlfn.CONCAT('58BW'!$D$8:$D$10)=H494,I494,"")</f>
        <v/>
      </c>
      <c r="H494" s="4" t="s">
        <v>922</v>
      </c>
      <c r="I494">
        <v>1.41</v>
      </c>
    </row>
    <row r="495" spans="7:9" x14ac:dyDescent="0.55000000000000004">
      <c r="G495" t="str">
        <f>IF(_xlfn.CONCAT('58BW'!$D$8:$D$10)=H495,I495,"")</f>
        <v/>
      </c>
      <c r="H495" s="36" t="s">
        <v>923</v>
      </c>
      <c r="I495">
        <v>1.5</v>
      </c>
    </row>
    <row r="496" spans="7:9" x14ac:dyDescent="0.55000000000000004">
      <c r="G496" t="str">
        <f>IF(_xlfn.CONCAT('58BW'!$D$8:$D$10)=H496,I496,"")</f>
        <v/>
      </c>
      <c r="H496" s="36" t="s">
        <v>924</v>
      </c>
      <c r="I496">
        <v>1.6</v>
      </c>
    </row>
    <row r="497" spans="7:9" x14ac:dyDescent="0.55000000000000004">
      <c r="G497" t="str">
        <f>IF(_xlfn.CONCAT('58BW'!$D$8:$D$10)=H497,I497,"")</f>
        <v/>
      </c>
      <c r="H497" s="4" t="s">
        <v>925</v>
      </c>
      <c r="I497">
        <v>1</v>
      </c>
    </row>
    <row r="498" spans="7:9" x14ac:dyDescent="0.55000000000000004">
      <c r="G498" t="str">
        <f>IF(_xlfn.CONCAT('58BW'!$D$8:$D$10)=H498,I498,"")</f>
        <v/>
      </c>
      <c r="H498" s="4" t="s">
        <v>926</v>
      </c>
      <c r="I498">
        <v>1.1000000000000001</v>
      </c>
    </row>
    <row r="499" spans="7:9" x14ac:dyDescent="0.55000000000000004">
      <c r="G499" t="str">
        <f>IF(_xlfn.CONCAT('58BW'!$D$8:$D$10)=H499,I499,"")</f>
        <v/>
      </c>
      <c r="H499" s="36" t="s">
        <v>927</v>
      </c>
      <c r="I499">
        <v>1.2</v>
      </c>
    </row>
    <row r="500" spans="7:9" x14ac:dyDescent="0.55000000000000004">
      <c r="G500" t="str">
        <f>IF(_xlfn.CONCAT('58BW'!$D$8:$D$10)=H500,I500,"")</f>
        <v/>
      </c>
      <c r="H500" s="36" t="s">
        <v>928</v>
      </c>
      <c r="I500">
        <v>1.2</v>
      </c>
    </row>
    <row r="501" spans="7:9" x14ac:dyDescent="0.55000000000000004">
      <c r="G501" t="str">
        <f>IF(_xlfn.CONCAT('58BW'!$D$8:$D$10)=H501,I501,"")</f>
        <v/>
      </c>
      <c r="H501" s="36" t="s">
        <v>929</v>
      </c>
      <c r="I501">
        <v>1.3</v>
      </c>
    </row>
    <row r="502" spans="7:9" x14ac:dyDescent="0.55000000000000004">
      <c r="G502" t="str">
        <f>IF(_xlfn.CONCAT('58BW'!$D$8:$D$10)=H502,I502,"")</f>
        <v/>
      </c>
      <c r="H502" s="4" t="s">
        <v>930</v>
      </c>
      <c r="I502">
        <v>1.41</v>
      </c>
    </row>
    <row r="503" spans="7:9" x14ac:dyDescent="0.55000000000000004">
      <c r="G503" t="str">
        <f>IF(_xlfn.CONCAT('58BW'!$D$8:$D$10)=H503,I503,"")</f>
        <v/>
      </c>
      <c r="H503" s="36" t="s">
        <v>931</v>
      </c>
      <c r="I503">
        <v>1.5</v>
      </c>
    </row>
    <row r="504" spans="7:9" x14ac:dyDescent="0.55000000000000004">
      <c r="G504" t="str">
        <f>IF(_xlfn.CONCAT('58BW'!$D$8:$D$10)=H504,I504,"")</f>
        <v/>
      </c>
      <c r="H504" s="36" t="s">
        <v>932</v>
      </c>
      <c r="I504">
        <v>1.6</v>
      </c>
    </row>
    <row r="505" spans="7:9" x14ac:dyDescent="0.55000000000000004">
      <c r="G505" t="str">
        <f>IF(_xlfn.CONCAT('58BW'!$D$8:$D$10)=H505,I505,"")</f>
        <v/>
      </c>
      <c r="H505" s="4" t="s">
        <v>933</v>
      </c>
      <c r="I505">
        <v>1</v>
      </c>
    </row>
    <row r="506" spans="7:9" x14ac:dyDescent="0.55000000000000004">
      <c r="G506" t="str">
        <f>IF(_xlfn.CONCAT('58BW'!$D$8:$D$10)=H506,I506,"")</f>
        <v/>
      </c>
      <c r="H506" s="4" t="s">
        <v>934</v>
      </c>
      <c r="I506">
        <v>1.1000000000000001</v>
      </c>
    </row>
    <row r="507" spans="7:9" x14ac:dyDescent="0.55000000000000004">
      <c r="G507" t="str">
        <f>IF(_xlfn.CONCAT('58BW'!$D$8:$D$10)=H507,I507,"")</f>
        <v/>
      </c>
      <c r="H507" s="36" t="s">
        <v>935</v>
      </c>
      <c r="I507">
        <v>1.2</v>
      </c>
    </row>
    <row r="508" spans="7:9" x14ac:dyDescent="0.55000000000000004">
      <c r="G508" t="str">
        <f>IF(_xlfn.CONCAT('58BW'!$D$8:$D$10)=H508,I508,"")</f>
        <v/>
      </c>
      <c r="H508" s="36" t="s">
        <v>936</v>
      </c>
      <c r="I508">
        <v>1.2</v>
      </c>
    </row>
    <row r="509" spans="7:9" x14ac:dyDescent="0.55000000000000004">
      <c r="G509" t="str">
        <f>IF(_xlfn.CONCAT('58BW'!$D$8:$D$10)=H509,I509,"")</f>
        <v/>
      </c>
      <c r="H509" s="36" t="s">
        <v>937</v>
      </c>
      <c r="I509">
        <v>1.3</v>
      </c>
    </row>
    <row r="510" spans="7:9" x14ac:dyDescent="0.55000000000000004">
      <c r="G510" t="str">
        <f>IF(_xlfn.CONCAT('58BW'!$D$8:$D$10)=H510,I510,"")</f>
        <v/>
      </c>
      <c r="H510" s="4" t="s">
        <v>938</v>
      </c>
      <c r="I510">
        <v>1.4</v>
      </c>
    </row>
    <row r="511" spans="7:9" x14ac:dyDescent="0.55000000000000004">
      <c r="G511" t="str">
        <f>IF(_xlfn.CONCAT('58BW'!$D$8:$D$10)=H511,I511,"")</f>
        <v/>
      </c>
      <c r="H511" s="36" t="s">
        <v>939</v>
      </c>
      <c r="I511">
        <v>1.5</v>
      </c>
    </row>
    <row r="512" spans="7:9" x14ac:dyDescent="0.55000000000000004">
      <c r="G512" t="str">
        <f>IF(_xlfn.CONCAT('58BW'!$D$8:$D$10)=H512,I512,"")</f>
        <v/>
      </c>
      <c r="H512" s="36" t="s">
        <v>940</v>
      </c>
      <c r="I512">
        <v>1.6</v>
      </c>
    </row>
    <row r="513" spans="7:9" x14ac:dyDescent="0.55000000000000004">
      <c r="G513" t="str">
        <f>IF(_xlfn.CONCAT('58BW'!$D$8:$D$10)=H513,I513,"")</f>
        <v/>
      </c>
      <c r="H513" s="4" t="s">
        <v>941</v>
      </c>
      <c r="I513">
        <v>1</v>
      </c>
    </row>
    <row r="514" spans="7:9" x14ac:dyDescent="0.55000000000000004">
      <c r="G514" t="str">
        <f>IF(_xlfn.CONCAT('58BW'!$D$8:$D$10)=H514,I514,"")</f>
        <v/>
      </c>
      <c r="H514" s="4" t="s">
        <v>942</v>
      </c>
      <c r="I514">
        <v>1.1000000000000001</v>
      </c>
    </row>
    <row r="515" spans="7:9" x14ac:dyDescent="0.55000000000000004">
      <c r="G515" t="str">
        <f>IF(_xlfn.CONCAT('58BW'!$D$8:$D$10)=H515,I515,"")</f>
        <v/>
      </c>
      <c r="H515" s="36" t="s">
        <v>943</v>
      </c>
      <c r="I515">
        <v>1.2</v>
      </c>
    </row>
    <row r="516" spans="7:9" x14ac:dyDescent="0.55000000000000004">
      <c r="G516" t="str">
        <f>IF(_xlfn.CONCAT('58BW'!$D$8:$D$10)=H516,I516,"")</f>
        <v/>
      </c>
      <c r="H516" s="36" t="s">
        <v>944</v>
      </c>
      <c r="I516">
        <v>1.2</v>
      </c>
    </row>
    <row r="517" spans="7:9" x14ac:dyDescent="0.55000000000000004">
      <c r="G517" t="str">
        <f>IF(_xlfn.CONCAT('58BW'!$D$8:$D$10)=H517,I517,"")</f>
        <v/>
      </c>
      <c r="H517" s="36" t="s">
        <v>945</v>
      </c>
      <c r="I517">
        <v>1.3</v>
      </c>
    </row>
    <row r="518" spans="7:9" x14ac:dyDescent="0.55000000000000004">
      <c r="G518" t="str">
        <f>IF(_xlfn.CONCAT('58BW'!$D$8:$D$10)=H518,I518,"")</f>
        <v/>
      </c>
      <c r="H518" s="4" t="s">
        <v>946</v>
      </c>
      <c r="I518">
        <v>1.4</v>
      </c>
    </row>
    <row r="519" spans="7:9" x14ac:dyDescent="0.55000000000000004">
      <c r="G519" t="str">
        <f>IF(_xlfn.CONCAT('58BW'!$D$8:$D$10)=H519,I519,"")</f>
        <v/>
      </c>
      <c r="H519" s="36" t="s">
        <v>947</v>
      </c>
      <c r="I519">
        <v>1.5</v>
      </c>
    </row>
    <row r="520" spans="7:9" x14ac:dyDescent="0.55000000000000004">
      <c r="G520" t="str">
        <f>IF(_xlfn.CONCAT('58BW'!$D$8:$D$10)=H520,I520,"")</f>
        <v/>
      </c>
      <c r="H520" s="36" t="s">
        <v>948</v>
      </c>
      <c r="I520">
        <v>1.6</v>
      </c>
    </row>
    <row r="521" spans="7:9" x14ac:dyDescent="0.55000000000000004">
      <c r="G521" t="str">
        <f>IF(_xlfn.CONCAT('58BW'!$D$8:$D$10)=H521,I521,"")</f>
        <v/>
      </c>
      <c r="H521" s="4" t="s">
        <v>949</v>
      </c>
      <c r="I521">
        <v>1</v>
      </c>
    </row>
    <row r="522" spans="7:9" x14ac:dyDescent="0.55000000000000004">
      <c r="G522" t="str">
        <f>IF(_xlfn.CONCAT('58BW'!$D$8:$D$10)=H522,I522,"")</f>
        <v/>
      </c>
      <c r="H522" s="4" t="s">
        <v>950</v>
      </c>
      <c r="I522">
        <v>1.1000000000000001</v>
      </c>
    </row>
    <row r="523" spans="7:9" x14ac:dyDescent="0.55000000000000004">
      <c r="G523" t="str">
        <f>IF(_xlfn.CONCAT('58BW'!$D$8:$D$10)=H523,I523,"")</f>
        <v/>
      </c>
      <c r="H523" s="36" t="s">
        <v>951</v>
      </c>
      <c r="I523">
        <v>1.2</v>
      </c>
    </row>
    <row r="524" spans="7:9" x14ac:dyDescent="0.55000000000000004">
      <c r="G524" t="str">
        <f>IF(_xlfn.CONCAT('58BW'!$D$8:$D$10)=H524,I524,"")</f>
        <v/>
      </c>
      <c r="H524" s="36" t="s">
        <v>952</v>
      </c>
      <c r="I524">
        <v>1.2</v>
      </c>
    </row>
    <row r="525" spans="7:9" x14ac:dyDescent="0.55000000000000004">
      <c r="G525" t="str">
        <f>IF(_xlfn.CONCAT('58BW'!$D$8:$D$10)=H525,I525,"")</f>
        <v/>
      </c>
      <c r="H525" s="36" t="s">
        <v>953</v>
      </c>
      <c r="I525">
        <v>1.3</v>
      </c>
    </row>
    <row r="526" spans="7:9" x14ac:dyDescent="0.55000000000000004">
      <c r="G526" t="str">
        <f>IF(_xlfn.CONCAT('58BW'!$D$8:$D$10)=H526,I526,"")</f>
        <v/>
      </c>
      <c r="H526" s="4" t="s">
        <v>954</v>
      </c>
      <c r="I526">
        <v>1.4</v>
      </c>
    </row>
    <row r="527" spans="7:9" x14ac:dyDescent="0.55000000000000004">
      <c r="G527" t="str">
        <f>IF(_xlfn.CONCAT('58BW'!$D$8:$D$10)=H527,I527,"")</f>
        <v/>
      </c>
      <c r="H527" s="36" t="s">
        <v>955</v>
      </c>
      <c r="I527">
        <v>1.5</v>
      </c>
    </row>
    <row r="528" spans="7:9" x14ac:dyDescent="0.55000000000000004">
      <c r="G528" t="str">
        <f>IF(_xlfn.CONCAT('58BW'!$D$8:$D$10)=H528,I528,"")</f>
        <v/>
      </c>
      <c r="H528" s="36" t="s">
        <v>956</v>
      </c>
      <c r="I528">
        <v>1.6</v>
      </c>
    </row>
    <row r="529" spans="7:9" x14ac:dyDescent="0.55000000000000004">
      <c r="G529" t="str">
        <f>IF(_xlfn.CONCAT('58BW'!$D$8:$D$10)=H529,I529,"")</f>
        <v/>
      </c>
      <c r="H529" s="3" t="s">
        <v>957</v>
      </c>
      <c r="I529">
        <v>0</v>
      </c>
    </row>
    <row r="530" spans="7:9" x14ac:dyDescent="0.55000000000000004">
      <c r="G530" t="str">
        <f>IF(_xlfn.CONCAT('58BW'!$D$8:$D$10)=H530,I530,"")</f>
        <v/>
      </c>
      <c r="H530" s="3" t="s">
        <v>958</v>
      </c>
      <c r="I530">
        <v>0</v>
      </c>
    </row>
    <row r="531" spans="7:9" x14ac:dyDescent="0.55000000000000004">
      <c r="G531" t="str">
        <f>IF(_xlfn.CONCAT('58BW'!$D$8:$D$10)=H531,I531,"")</f>
        <v/>
      </c>
      <c r="H531" s="3" t="s">
        <v>959</v>
      </c>
      <c r="I531">
        <v>0</v>
      </c>
    </row>
    <row r="532" spans="7:9" x14ac:dyDescent="0.55000000000000004">
      <c r="G532" t="str">
        <f>IF(_xlfn.CONCAT('58BW'!$D$8:$D$10)=H532,I532,"")</f>
        <v/>
      </c>
      <c r="H532" s="3" t="s">
        <v>960</v>
      </c>
      <c r="I532">
        <v>0</v>
      </c>
    </row>
    <row r="533" spans="7:9" x14ac:dyDescent="0.55000000000000004">
      <c r="G533" t="str">
        <f>IF(_xlfn.CONCAT('58BW'!$D$8:$D$10)=H533,I533,"")</f>
        <v/>
      </c>
      <c r="H533" s="3" t="s">
        <v>961</v>
      </c>
      <c r="I533">
        <v>0</v>
      </c>
    </row>
    <row r="534" spans="7:9" x14ac:dyDescent="0.55000000000000004">
      <c r="G534" t="str">
        <f>IF(_xlfn.CONCAT('58BW'!$D$8:$D$10)=H534,I534,"")</f>
        <v/>
      </c>
      <c r="H534" s="3" t="s">
        <v>962</v>
      </c>
      <c r="I534">
        <v>0</v>
      </c>
    </row>
    <row r="535" spans="7:9" x14ac:dyDescent="0.55000000000000004">
      <c r="G535" t="str">
        <f>IF(_xlfn.CONCAT('58BW'!$D$8:$D$10)=H535,I535,"")</f>
        <v/>
      </c>
      <c r="H535" s="3" t="s">
        <v>963</v>
      </c>
      <c r="I535">
        <v>0</v>
      </c>
    </row>
    <row r="536" spans="7:9" x14ac:dyDescent="0.55000000000000004">
      <c r="G536" t="str">
        <f>IF(_xlfn.CONCAT('58BW'!$D$8:$D$10)=H536,I536,"")</f>
        <v/>
      </c>
      <c r="H536" s="3" t="s">
        <v>964</v>
      </c>
      <c r="I536">
        <v>0</v>
      </c>
    </row>
    <row r="537" spans="7:9" x14ac:dyDescent="0.55000000000000004">
      <c r="G537" t="str">
        <f>IF(_xlfn.CONCAT('58BW'!$D$8:$D$10)=H537,I537,"")</f>
        <v/>
      </c>
      <c r="H537" s="3" t="s">
        <v>965</v>
      </c>
      <c r="I537">
        <v>0</v>
      </c>
    </row>
    <row r="538" spans="7:9" x14ac:dyDescent="0.55000000000000004">
      <c r="G538" t="str">
        <f>IF(_xlfn.CONCAT('58BW'!$D$8:$D$10)=H538,I538,"")</f>
        <v/>
      </c>
      <c r="H538" s="3" t="s">
        <v>966</v>
      </c>
      <c r="I538">
        <v>0</v>
      </c>
    </row>
    <row r="539" spans="7:9" x14ac:dyDescent="0.55000000000000004">
      <c r="G539" t="str">
        <f>IF(_xlfn.CONCAT('58BW'!$D$8:$D$10)=H539,I539,"")</f>
        <v/>
      </c>
      <c r="H539" s="3" t="s">
        <v>967</v>
      </c>
      <c r="I539">
        <v>0</v>
      </c>
    </row>
    <row r="540" spans="7:9" x14ac:dyDescent="0.55000000000000004">
      <c r="G540" t="str">
        <f>IF(_xlfn.CONCAT('58BW'!$D$8:$D$10)=H540,I540,"")</f>
        <v/>
      </c>
      <c r="H540" s="3" t="s">
        <v>968</v>
      </c>
      <c r="I540">
        <v>0</v>
      </c>
    </row>
    <row r="541" spans="7:9" x14ac:dyDescent="0.55000000000000004">
      <c r="G541" t="str">
        <f>IF(_xlfn.CONCAT('58BW'!$D$8:$D$10)=H541,I541,"")</f>
        <v/>
      </c>
      <c r="H541" s="3" t="s">
        <v>969</v>
      </c>
      <c r="I541">
        <v>0</v>
      </c>
    </row>
    <row r="542" spans="7:9" x14ac:dyDescent="0.55000000000000004">
      <c r="G542" t="str">
        <f>IF(_xlfn.CONCAT('58BW'!$D$8:$D$10)=H542,I542,"")</f>
        <v/>
      </c>
      <c r="H542" s="3" t="s">
        <v>970</v>
      </c>
      <c r="I542">
        <v>0</v>
      </c>
    </row>
    <row r="543" spans="7:9" x14ac:dyDescent="0.55000000000000004">
      <c r="G543" t="str">
        <f>IF(_xlfn.CONCAT('58BW'!$D$8:$D$10)=H543,I543,"")</f>
        <v/>
      </c>
      <c r="H543" s="3" t="s">
        <v>971</v>
      </c>
      <c r="I543">
        <v>0</v>
      </c>
    </row>
    <row r="544" spans="7:9" x14ac:dyDescent="0.55000000000000004">
      <c r="G544" t="str">
        <f>IF(_xlfn.CONCAT('58BW'!$D$8:$D$10)=H544,I544,"")</f>
        <v/>
      </c>
      <c r="H544" s="3" t="s">
        <v>972</v>
      </c>
      <c r="I544">
        <v>0</v>
      </c>
    </row>
    <row r="545" spans="7:9" x14ac:dyDescent="0.55000000000000004">
      <c r="G545" t="str">
        <f>IF(_xlfn.CONCAT('58BW'!$D$8:$D$10)=H545,I545,"")</f>
        <v/>
      </c>
      <c r="H545" s="3" t="s">
        <v>973</v>
      </c>
      <c r="I545">
        <v>0</v>
      </c>
    </row>
    <row r="546" spans="7:9" x14ac:dyDescent="0.55000000000000004">
      <c r="G546" t="str">
        <f>IF(_xlfn.CONCAT('58BW'!$D$8:$D$10)=H546,I546,"")</f>
        <v/>
      </c>
      <c r="H546" s="3" t="s">
        <v>974</v>
      </c>
      <c r="I546">
        <v>0</v>
      </c>
    </row>
    <row r="547" spans="7:9" x14ac:dyDescent="0.55000000000000004">
      <c r="G547" t="str">
        <f>IF(_xlfn.CONCAT('58BW'!$D$8:$D$10)=H547,I547,"")</f>
        <v/>
      </c>
      <c r="H547" s="3" t="s">
        <v>975</v>
      </c>
      <c r="I547">
        <v>0</v>
      </c>
    </row>
    <row r="548" spans="7:9" x14ac:dyDescent="0.55000000000000004">
      <c r="G548" t="str">
        <f>IF(_xlfn.CONCAT('58BW'!$D$8:$D$10)=H548,I548,"")</f>
        <v/>
      </c>
      <c r="H548" s="3" t="s">
        <v>976</v>
      </c>
      <c r="I548">
        <v>0</v>
      </c>
    </row>
    <row r="549" spans="7:9" x14ac:dyDescent="0.55000000000000004">
      <c r="G549" t="str">
        <f>IF(_xlfn.CONCAT('58BW'!$D$8:$D$10)=H549,I549,"")</f>
        <v/>
      </c>
      <c r="H549" s="3" t="s">
        <v>977</v>
      </c>
      <c r="I549">
        <v>0</v>
      </c>
    </row>
    <row r="550" spans="7:9" x14ac:dyDescent="0.55000000000000004">
      <c r="G550" t="str">
        <f>IF(_xlfn.CONCAT('58BW'!$D$8:$D$10)=H550,I550,"")</f>
        <v/>
      </c>
      <c r="H550" s="3" t="s">
        <v>978</v>
      </c>
      <c r="I550">
        <v>0</v>
      </c>
    </row>
    <row r="551" spans="7:9" x14ac:dyDescent="0.55000000000000004">
      <c r="G551" t="str">
        <f>IF(_xlfn.CONCAT('58BW'!$D$8:$D$10)=H551,I551,"")</f>
        <v/>
      </c>
      <c r="H551" s="3" t="s">
        <v>979</v>
      </c>
      <c r="I551">
        <v>0</v>
      </c>
    </row>
    <row r="552" spans="7:9" x14ac:dyDescent="0.55000000000000004">
      <c r="G552" t="str">
        <f>IF(_xlfn.CONCAT('58BW'!$D$8:$D$10)=H552,I552,"")</f>
        <v/>
      </c>
      <c r="H552" s="3" t="s">
        <v>980</v>
      </c>
      <c r="I552">
        <v>0</v>
      </c>
    </row>
    <row r="553" spans="7:9" x14ac:dyDescent="0.55000000000000004">
      <c r="G553" t="str">
        <f>IF(_xlfn.CONCAT('58BW'!$D$8:$D$10)=H553,I553,"")</f>
        <v/>
      </c>
      <c r="H553" s="4" t="s">
        <v>981</v>
      </c>
      <c r="I553">
        <v>1</v>
      </c>
    </row>
    <row r="554" spans="7:9" x14ac:dyDescent="0.55000000000000004">
      <c r="G554" t="str">
        <f>IF(_xlfn.CONCAT('58BW'!$D$8:$D$10)=H554,I554,"")</f>
        <v/>
      </c>
      <c r="H554" s="4" t="s">
        <v>982</v>
      </c>
      <c r="I554">
        <v>1.1100000000000001</v>
      </c>
    </row>
    <row r="555" spans="7:9" x14ac:dyDescent="0.55000000000000004">
      <c r="G555" t="str">
        <f>IF(_xlfn.CONCAT('58BW'!$D$8:$D$10)=H555,I555,"")</f>
        <v/>
      </c>
      <c r="H555" s="36" t="s">
        <v>983</v>
      </c>
      <c r="I555">
        <v>1.2</v>
      </c>
    </row>
    <row r="556" spans="7:9" x14ac:dyDescent="0.55000000000000004">
      <c r="G556" t="str">
        <f>IF(_xlfn.CONCAT('58BW'!$D$8:$D$10)=H556,I556,"")</f>
        <v/>
      </c>
      <c r="H556" s="36" t="s">
        <v>984</v>
      </c>
      <c r="I556">
        <v>1.2</v>
      </c>
    </row>
    <row r="557" spans="7:9" x14ac:dyDescent="0.55000000000000004">
      <c r="G557" t="str">
        <f>IF(_xlfn.CONCAT('58BW'!$D$8:$D$10)=H557,I557,"")</f>
        <v/>
      </c>
      <c r="H557" s="36" t="s">
        <v>985</v>
      </c>
      <c r="I557">
        <v>1.3</v>
      </c>
    </row>
    <row r="558" spans="7:9" x14ac:dyDescent="0.55000000000000004">
      <c r="G558" t="str">
        <f>IF(_xlfn.CONCAT('58BW'!$D$8:$D$10)=H558,I558,"")</f>
        <v/>
      </c>
      <c r="H558" s="4" t="s">
        <v>986</v>
      </c>
      <c r="I558">
        <v>1.4</v>
      </c>
    </row>
    <row r="559" spans="7:9" x14ac:dyDescent="0.55000000000000004">
      <c r="G559" t="str">
        <f>IF(_xlfn.CONCAT('58BW'!$D$8:$D$10)=H559,I559,"")</f>
        <v/>
      </c>
      <c r="H559" s="36" t="s">
        <v>987</v>
      </c>
      <c r="I559">
        <v>1.5</v>
      </c>
    </row>
    <row r="560" spans="7:9" x14ac:dyDescent="0.55000000000000004">
      <c r="G560" t="str">
        <f>IF(_xlfn.CONCAT('58BW'!$D$8:$D$10)=H560,I560,"")</f>
        <v/>
      </c>
      <c r="H560" s="36" t="s">
        <v>988</v>
      </c>
      <c r="I560">
        <v>1.5</v>
      </c>
    </row>
    <row r="561" spans="7:9" x14ac:dyDescent="0.55000000000000004">
      <c r="G561" t="str">
        <f>IF(_xlfn.CONCAT('58BW'!$D$8:$D$10)=H561,I561,"")</f>
        <v/>
      </c>
      <c r="H561" s="5" t="s">
        <v>989</v>
      </c>
      <c r="I561">
        <v>0</v>
      </c>
    </row>
    <row r="562" spans="7:9" x14ac:dyDescent="0.55000000000000004">
      <c r="G562" t="str">
        <f>IF(_xlfn.CONCAT('58BW'!$D$8:$D$10)=H562,I562,"")</f>
        <v/>
      </c>
      <c r="H562" s="5" t="s">
        <v>990</v>
      </c>
      <c r="I562">
        <v>0</v>
      </c>
    </row>
    <row r="563" spans="7:9" x14ac:dyDescent="0.55000000000000004">
      <c r="G563" t="str">
        <f>IF(_xlfn.CONCAT('58BW'!$D$8:$D$10)=H563,I563,"")</f>
        <v/>
      </c>
      <c r="H563" s="5" t="s">
        <v>991</v>
      </c>
      <c r="I563">
        <v>0</v>
      </c>
    </row>
    <row r="564" spans="7:9" x14ac:dyDescent="0.55000000000000004">
      <c r="G564" t="str">
        <f>IF(_xlfn.CONCAT('58BW'!$D$8:$D$10)=H564,I564,"")</f>
        <v/>
      </c>
      <c r="H564" s="5" t="s">
        <v>992</v>
      </c>
      <c r="I564">
        <v>0</v>
      </c>
    </row>
    <row r="565" spans="7:9" x14ac:dyDescent="0.55000000000000004">
      <c r="G565" t="str">
        <f>IF(_xlfn.CONCAT('58BW'!$D$8:$D$10)=H565,I565,"")</f>
        <v/>
      </c>
      <c r="H565" s="5" t="s">
        <v>993</v>
      </c>
      <c r="I565">
        <v>0</v>
      </c>
    </row>
    <row r="566" spans="7:9" x14ac:dyDescent="0.55000000000000004">
      <c r="G566" t="str">
        <f>IF(_xlfn.CONCAT('58BW'!$D$8:$D$10)=H566,I566,"")</f>
        <v/>
      </c>
      <c r="H566" s="5" t="s">
        <v>994</v>
      </c>
      <c r="I566">
        <v>0</v>
      </c>
    </row>
    <row r="567" spans="7:9" x14ac:dyDescent="0.55000000000000004">
      <c r="G567" t="str">
        <f>IF(_xlfn.CONCAT('58BW'!$D$8:$D$10)=H567,I567,"")</f>
        <v/>
      </c>
      <c r="H567" s="5" t="s">
        <v>995</v>
      </c>
      <c r="I567">
        <v>0</v>
      </c>
    </row>
    <row r="568" spans="7:9" x14ac:dyDescent="0.55000000000000004">
      <c r="G568" t="str">
        <f>IF(_xlfn.CONCAT('58BW'!$D$8:$D$10)=H568,I568,"")</f>
        <v/>
      </c>
      <c r="H568" s="5" t="s">
        <v>996</v>
      </c>
      <c r="I568">
        <v>0</v>
      </c>
    </row>
    <row r="569" spans="7:9" x14ac:dyDescent="0.55000000000000004">
      <c r="G569" t="str">
        <f>IF(_xlfn.CONCAT('58BW'!$D$8:$D$10)=H569,I569,"")</f>
        <v/>
      </c>
      <c r="H569" s="4" t="s">
        <v>997</v>
      </c>
      <c r="I569">
        <v>1</v>
      </c>
    </row>
    <row r="570" spans="7:9" x14ac:dyDescent="0.55000000000000004">
      <c r="G570" t="str">
        <f>IF(_xlfn.CONCAT('58BW'!$D$8:$D$10)=H570,I570,"")</f>
        <v/>
      </c>
      <c r="H570" s="4" t="s">
        <v>998</v>
      </c>
      <c r="I570">
        <v>1.1200000000000001</v>
      </c>
    </row>
    <row r="571" spans="7:9" x14ac:dyDescent="0.55000000000000004">
      <c r="G571" t="str">
        <f>IF(_xlfn.CONCAT('58BW'!$D$8:$D$10)=H571,I571,"")</f>
        <v/>
      </c>
      <c r="H571" s="36" t="s">
        <v>999</v>
      </c>
      <c r="I571">
        <v>1.2</v>
      </c>
    </row>
    <row r="572" spans="7:9" x14ac:dyDescent="0.55000000000000004">
      <c r="G572" t="str">
        <f>IF(_xlfn.CONCAT('58BW'!$D$8:$D$10)=H572,I572,"")</f>
        <v/>
      </c>
      <c r="H572" s="36" t="s">
        <v>1000</v>
      </c>
      <c r="I572">
        <v>1.3</v>
      </c>
    </row>
    <row r="573" spans="7:9" x14ac:dyDescent="0.55000000000000004">
      <c r="G573" t="str">
        <f>IF(_xlfn.CONCAT('58BW'!$D$8:$D$10)=H573,I573,"")</f>
        <v/>
      </c>
      <c r="H573" s="36" t="s">
        <v>1001</v>
      </c>
      <c r="I573">
        <v>1.3</v>
      </c>
    </row>
    <row r="574" spans="7:9" x14ac:dyDescent="0.55000000000000004">
      <c r="G574" t="str">
        <f>IF(_xlfn.CONCAT('58BW'!$D$8:$D$10)=H574,I574,"")</f>
        <v/>
      </c>
      <c r="H574" s="4" t="s">
        <v>1002</v>
      </c>
      <c r="I574">
        <v>1.42</v>
      </c>
    </row>
    <row r="575" spans="7:9" x14ac:dyDescent="0.55000000000000004">
      <c r="G575" t="str">
        <f>IF(_xlfn.CONCAT('58BW'!$D$8:$D$10)=H575,I575,"")</f>
        <v/>
      </c>
      <c r="H575" s="36" t="s">
        <v>1003</v>
      </c>
      <c r="I575">
        <v>1.5</v>
      </c>
    </row>
    <row r="576" spans="7:9" x14ac:dyDescent="0.55000000000000004">
      <c r="G576" t="str">
        <f>IF(_xlfn.CONCAT('58BW'!$D$8:$D$10)=H576,I576,"")</f>
        <v/>
      </c>
      <c r="H576" s="36" t="s">
        <v>1004</v>
      </c>
      <c r="I576">
        <v>1.6</v>
      </c>
    </row>
    <row r="577" spans="7:9" x14ac:dyDescent="0.55000000000000004">
      <c r="G577" t="str">
        <f>IF(_xlfn.CONCAT('58BW'!$D$8:$D$10)=H577,I577,"")</f>
        <v/>
      </c>
      <c r="H577" s="4" t="s">
        <v>1005</v>
      </c>
      <c r="I577">
        <v>1</v>
      </c>
    </row>
    <row r="578" spans="7:9" x14ac:dyDescent="0.55000000000000004">
      <c r="G578" t="str">
        <f>IF(_xlfn.CONCAT('58BW'!$D$8:$D$10)=H578,I578,"")</f>
        <v/>
      </c>
      <c r="H578" s="4" t="s">
        <v>1006</v>
      </c>
      <c r="I578">
        <v>1.1200000000000001</v>
      </c>
    </row>
    <row r="579" spans="7:9" x14ac:dyDescent="0.55000000000000004">
      <c r="G579" t="str">
        <f>IF(_xlfn.CONCAT('58BW'!$D$8:$D$10)=H579,I579,"")</f>
        <v/>
      </c>
      <c r="H579" s="36" t="s">
        <v>1007</v>
      </c>
      <c r="I579">
        <v>1.2</v>
      </c>
    </row>
    <row r="580" spans="7:9" x14ac:dyDescent="0.55000000000000004">
      <c r="G580" t="str">
        <f>IF(_xlfn.CONCAT('58BW'!$D$8:$D$10)=H580,I580,"")</f>
        <v/>
      </c>
      <c r="H580" s="36" t="s">
        <v>1008</v>
      </c>
      <c r="I580">
        <v>1.3</v>
      </c>
    </row>
    <row r="581" spans="7:9" x14ac:dyDescent="0.55000000000000004">
      <c r="G581" t="str">
        <f>IF(_xlfn.CONCAT('58BW'!$D$8:$D$10)=H581,I581,"")</f>
        <v/>
      </c>
      <c r="H581" s="36" t="s">
        <v>1009</v>
      </c>
      <c r="I581">
        <v>1.3</v>
      </c>
    </row>
    <row r="582" spans="7:9" x14ac:dyDescent="0.55000000000000004">
      <c r="G582" t="str">
        <f>IF(_xlfn.CONCAT('58BW'!$D$8:$D$10)=H582,I582,"")</f>
        <v/>
      </c>
      <c r="H582" s="4" t="s">
        <v>1010</v>
      </c>
      <c r="I582">
        <v>1.42</v>
      </c>
    </row>
    <row r="583" spans="7:9" x14ac:dyDescent="0.55000000000000004">
      <c r="G583" t="str">
        <f>IF(_xlfn.CONCAT('58BW'!$D$8:$D$10)=H583,I583,"")</f>
        <v/>
      </c>
      <c r="H583" s="36" t="s">
        <v>1011</v>
      </c>
      <c r="I583">
        <v>1.5</v>
      </c>
    </row>
    <row r="584" spans="7:9" x14ac:dyDescent="0.55000000000000004">
      <c r="G584" t="str">
        <f>IF(_xlfn.CONCAT('58BW'!$D$8:$D$10)=H584,I584,"")</f>
        <v/>
      </c>
      <c r="H584" s="36" t="s">
        <v>1012</v>
      </c>
      <c r="I584">
        <v>1.6</v>
      </c>
    </row>
    <row r="585" spans="7:9" x14ac:dyDescent="0.55000000000000004">
      <c r="G585" t="str">
        <f>IF(_xlfn.CONCAT('58BW'!$D$8:$D$10)=H585,I585,"")</f>
        <v/>
      </c>
      <c r="H585" s="4" t="s">
        <v>1013</v>
      </c>
      <c r="I585">
        <v>1</v>
      </c>
    </row>
    <row r="586" spans="7:9" x14ac:dyDescent="0.55000000000000004">
      <c r="G586" t="str">
        <f>IF(_xlfn.CONCAT('58BW'!$D$8:$D$10)=H586,I586,"")</f>
        <v/>
      </c>
      <c r="H586" s="4" t="s">
        <v>1014</v>
      </c>
      <c r="I586">
        <v>1.1200000000000001</v>
      </c>
    </row>
    <row r="587" spans="7:9" x14ac:dyDescent="0.55000000000000004">
      <c r="G587" t="str">
        <f>IF(_xlfn.CONCAT('58BW'!$D$8:$D$10)=H587,I587,"")</f>
        <v/>
      </c>
      <c r="H587" s="36" t="s">
        <v>1015</v>
      </c>
      <c r="I587">
        <v>1.2</v>
      </c>
    </row>
    <row r="588" spans="7:9" x14ac:dyDescent="0.55000000000000004">
      <c r="G588" t="str">
        <f>IF(_xlfn.CONCAT('58BW'!$D$8:$D$10)=H588,I588,"")</f>
        <v/>
      </c>
      <c r="H588" s="36" t="s">
        <v>1016</v>
      </c>
      <c r="I588">
        <v>1.2</v>
      </c>
    </row>
    <row r="589" spans="7:9" x14ac:dyDescent="0.55000000000000004">
      <c r="G589" t="str">
        <f>IF(_xlfn.CONCAT('58BW'!$D$8:$D$10)=H589,I589,"")</f>
        <v/>
      </c>
      <c r="H589" s="36" t="s">
        <v>1017</v>
      </c>
      <c r="I589">
        <v>1.3</v>
      </c>
    </row>
    <row r="590" spans="7:9" x14ac:dyDescent="0.55000000000000004">
      <c r="G590" t="str">
        <f>IF(_xlfn.CONCAT('58BW'!$D$8:$D$10)=H590,I590,"")</f>
        <v/>
      </c>
      <c r="H590" s="4" t="s">
        <v>1018</v>
      </c>
      <c r="I590">
        <v>1.4</v>
      </c>
    </row>
    <row r="591" spans="7:9" x14ac:dyDescent="0.55000000000000004">
      <c r="G591" t="str">
        <f>IF(_xlfn.CONCAT('58BW'!$D$8:$D$10)=H591,I591,"")</f>
        <v/>
      </c>
      <c r="H591" s="36" t="s">
        <v>1019</v>
      </c>
      <c r="I591">
        <v>1.5</v>
      </c>
    </row>
    <row r="592" spans="7:9" x14ac:dyDescent="0.55000000000000004">
      <c r="G592" t="str">
        <f>IF(_xlfn.CONCAT('58BW'!$D$8:$D$10)=H592,I592,"")</f>
        <v/>
      </c>
      <c r="H592" s="36" t="s">
        <v>1020</v>
      </c>
      <c r="I592">
        <v>1.5</v>
      </c>
    </row>
    <row r="593" spans="7:9" x14ac:dyDescent="0.55000000000000004">
      <c r="G593" t="str">
        <f>IF(_xlfn.CONCAT('58BW'!$D$8:$D$10)=H593,I593,"")</f>
        <v/>
      </c>
      <c r="H593" s="4" t="s">
        <v>1021</v>
      </c>
      <c r="I593">
        <v>1</v>
      </c>
    </row>
    <row r="594" spans="7:9" x14ac:dyDescent="0.55000000000000004">
      <c r="G594" t="str">
        <f>IF(_xlfn.CONCAT('58BW'!$D$8:$D$10)=H594,I594,"")</f>
        <v/>
      </c>
      <c r="H594" s="4" t="s">
        <v>1022</v>
      </c>
      <c r="I594">
        <v>1.1200000000000001</v>
      </c>
    </row>
    <row r="595" spans="7:9" x14ac:dyDescent="0.55000000000000004">
      <c r="G595" t="str">
        <f>IF(_xlfn.CONCAT('58BW'!$D$8:$D$10)=H595,I595,"")</f>
        <v/>
      </c>
      <c r="H595" s="36" t="s">
        <v>1023</v>
      </c>
      <c r="I595">
        <v>1.2</v>
      </c>
    </row>
    <row r="596" spans="7:9" x14ac:dyDescent="0.55000000000000004">
      <c r="G596" t="str">
        <f>IF(_xlfn.CONCAT('58BW'!$D$8:$D$10)=H596,I596,"")</f>
        <v/>
      </c>
      <c r="H596" s="36" t="s">
        <v>1024</v>
      </c>
      <c r="I596">
        <v>1.2</v>
      </c>
    </row>
    <row r="597" spans="7:9" x14ac:dyDescent="0.55000000000000004">
      <c r="G597" t="str">
        <f>IF(_xlfn.CONCAT('58BW'!$D$8:$D$10)=H597,I597,"")</f>
        <v/>
      </c>
      <c r="H597" s="36" t="s">
        <v>1025</v>
      </c>
      <c r="I597">
        <v>1.3</v>
      </c>
    </row>
    <row r="598" spans="7:9" x14ac:dyDescent="0.55000000000000004">
      <c r="G598" t="str">
        <f>IF(_xlfn.CONCAT('58BW'!$D$8:$D$10)=H598,I598,"")</f>
        <v/>
      </c>
      <c r="H598" s="4" t="s">
        <v>1026</v>
      </c>
      <c r="I598">
        <v>1.4</v>
      </c>
    </row>
    <row r="599" spans="7:9" x14ac:dyDescent="0.55000000000000004">
      <c r="G599" t="str">
        <f>IF(_xlfn.CONCAT('58BW'!$D$8:$D$10)=H599,I599,"")</f>
        <v/>
      </c>
      <c r="H599" s="36" t="s">
        <v>1027</v>
      </c>
      <c r="I599">
        <v>1.5</v>
      </c>
    </row>
    <row r="600" spans="7:9" x14ac:dyDescent="0.55000000000000004">
      <c r="G600" t="str">
        <f>IF(_xlfn.CONCAT('58BW'!$D$8:$D$10)=H600,I600,"")</f>
        <v/>
      </c>
      <c r="H600" s="36" t="s">
        <v>1028</v>
      </c>
      <c r="I600">
        <v>1.5</v>
      </c>
    </row>
    <row r="601" spans="7:9" x14ac:dyDescent="0.55000000000000004">
      <c r="G601" t="str">
        <f>IF(_xlfn.CONCAT('58BW'!$D$8:$D$10)=H601,I601,"")</f>
        <v/>
      </c>
      <c r="H601" s="4" t="s">
        <v>1029</v>
      </c>
      <c r="I601">
        <v>1</v>
      </c>
    </row>
    <row r="602" spans="7:9" x14ac:dyDescent="0.55000000000000004">
      <c r="G602" t="str">
        <f>IF(_xlfn.CONCAT('58BW'!$D$8:$D$10)=H602,I602,"")</f>
        <v/>
      </c>
      <c r="H602" s="4" t="s">
        <v>1030</v>
      </c>
      <c r="I602">
        <v>1.1200000000000001</v>
      </c>
    </row>
    <row r="603" spans="7:9" x14ac:dyDescent="0.55000000000000004">
      <c r="G603" t="str">
        <f>IF(_xlfn.CONCAT('58BW'!$D$8:$D$10)=H603,I603,"")</f>
        <v/>
      </c>
      <c r="H603" s="36" t="s">
        <v>1031</v>
      </c>
      <c r="I603">
        <v>1.2</v>
      </c>
    </row>
    <row r="604" spans="7:9" x14ac:dyDescent="0.55000000000000004">
      <c r="G604" t="str">
        <f>IF(_xlfn.CONCAT('58BW'!$D$8:$D$10)=H604,I604,"")</f>
        <v/>
      </c>
      <c r="H604" s="36" t="s">
        <v>1032</v>
      </c>
      <c r="I604">
        <v>1.2</v>
      </c>
    </row>
    <row r="605" spans="7:9" x14ac:dyDescent="0.55000000000000004">
      <c r="G605" t="str">
        <f>IF(_xlfn.CONCAT('58BW'!$D$8:$D$10)=H605,I605,"")</f>
        <v/>
      </c>
      <c r="H605" s="36" t="s">
        <v>1033</v>
      </c>
      <c r="I605">
        <v>1.3</v>
      </c>
    </row>
    <row r="606" spans="7:9" x14ac:dyDescent="0.55000000000000004">
      <c r="G606" t="str">
        <f>IF(_xlfn.CONCAT('58BW'!$D$8:$D$10)=H606,I606,"")</f>
        <v/>
      </c>
      <c r="H606" s="4" t="s">
        <v>1034</v>
      </c>
      <c r="I606">
        <v>1.4</v>
      </c>
    </row>
    <row r="607" spans="7:9" x14ac:dyDescent="0.55000000000000004">
      <c r="G607" t="str">
        <f>IF(_xlfn.CONCAT('58BW'!$D$8:$D$10)=H607,I607,"")</f>
        <v/>
      </c>
      <c r="H607" s="36" t="s">
        <v>1035</v>
      </c>
      <c r="I607">
        <v>1.5</v>
      </c>
    </row>
    <row r="608" spans="7:9" x14ac:dyDescent="0.55000000000000004">
      <c r="G608" t="str">
        <f>IF(_xlfn.CONCAT('58BW'!$D$8:$D$10)=H608,I608,"")</f>
        <v/>
      </c>
      <c r="H608" s="36" t="s">
        <v>1036</v>
      </c>
      <c r="I608">
        <v>1.5</v>
      </c>
    </row>
    <row r="609" spans="7:9" x14ac:dyDescent="0.55000000000000004">
      <c r="G609" t="str">
        <f>IF(_xlfn.CONCAT('58BW'!$D$8:$D$10)=H609,I609,"")</f>
        <v/>
      </c>
      <c r="H609" s="3" t="s">
        <v>1037</v>
      </c>
      <c r="I609">
        <v>0</v>
      </c>
    </row>
    <row r="610" spans="7:9" x14ac:dyDescent="0.55000000000000004">
      <c r="G610" t="str">
        <f>IF(_xlfn.CONCAT('58BW'!$D$8:$D$10)=H610,I610,"")</f>
        <v/>
      </c>
      <c r="H610" s="3" t="s">
        <v>1038</v>
      </c>
      <c r="I610">
        <v>0</v>
      </c>
    </row>
    <row r="611" spans="7:9" x14ac:dyDescent="0.55000000000000004">
      <c r="G611" t="str">
        <f>IF(_xlfn.CONCAT('58BW'!$D$8:$D$10)=H611,I611,"")</f>
        <v/>
      </c>
      <c r="H611" s="3" t="s">
        <v>1039</v>
      </c>
      <c r="I611">
        <v>0</v>
      </c>
    </row>
    <row r="612" spans="7:9" x14ac:dyDescent="0.55000000000000004">
      <c r="G612" t="str">
        <f>IF(_xlfn.CONCAT('58BW'!$D$8:$D$10)=H612,I612,"")</f>
        <v/>
      </c>
      <c r="H612" s="3" t="s">
        <v>1040</v>
      </c>
      <c r="I612">
        <v>0</v>
      </c>
    </row>
    <row r="613" spans="7:9" x14ac:dyDescent="0.55000000000000004">
      <c r="G613" t="str">
        <f>IF(_xlfn.CONCAT('58BW'!$D$8:$D$10)=H613,I613,"")</f>
        <v/>
      </c>
      <c r="H613" s="3" t="s">
        <v>1041</v>
      </c>
      <c r="I613">
        <v>0</v>
      </c>
    </row>
    <row r="614" spans="7:9" x14ac:dyDescent="0.55000000000000004">
      <c r="G614" t="str">
        <f>IF(_xlfn.CONCAT('58BW'!$D$8:$D$10)=H614,I614,"")</f>
        <v/>
      </c>
      <c r="H614" s="3" t="s">
        <v>1042</v>
      </c>
      <c r="I614">
        <v>0</v>
      </c>
    </row>
    <row r="615" spans="7:9" x14ac:dyDescent="0.55000000000000004">
      <c r="G615" t="str">
        <f>IF(_xlfn.CONCAT('58BW'!$D$8:$D$10)=H615,I615,"")</f>
        <v/>
      </c>
      <c r="H615" s="3" t="s">
        <v>1043</v>
      </c>
      <c r="I615">
        <v>0</v>
      </c>
    </row>
    <row r="616" spans="7:9" x14ac:dyDescent="0.55000000000000004">
      <c r="G616" t="str">
        <f>IF(_xlfn.CONCAT('58BW'!$D$8:$D$10)=H616,I616,"")</f>
        <v/>
      </c>
      <c r="H616" s="3" t="s">
        <v>1044</v>
      </c>
      <c r="I616">
        <v>0</v>
      </c>
    </row>
    <row r="617" spans="7:9" x14ac:dyDescent="0.55000000000000004">
      <c r="G617" t="str">
        <f>IF(_xlfn.CONCAT('58BW'!$D$8:$D$10)=H617,I617,"")</f>
        <v/>
      </c>
      <c r="H617" s="3" t="s">
        <v>1045</v>
      </c>
      <c r="I617">
        <v>0</v>
      </c>
    </row>
    <row r="618" spans="7:9" x14ac:dyDescent="0.55000000000000004">
      <c r="G618" t="str">
        <f>IF(_xlfn.CONCAT('58BW'!$D$8:$D$10)=H618,I618,"")</f>
        <v/>
      </c>
      <c r="H618" s="3" t="s">
        <v>1046</v>
      </c>
      <c r="I618">
        <v>0</v>
      </c>
    </row>
    <row r="619" spans="7:9" x14ac:dyDescent="0.55000000000000004">
      <c r="G619" t="str">
        <f>IF(_xlfn.CONCAT('58BW'!$D$8:$D$10)=H619,I619,"")</f>
        <v/>
      </c>
      <c r="H619" s="3" t="s">
        <v>1047</v>
      </c>
      <c r="I619">
        <v>0</v>
      </c>
    </row>
    <row r="620" spans="7:9" x14ac:dyDescent="0.55000000000000004">
      <c r="G620" t="str">
        <f>IF(_xlfn.CONCAT('58BW'!$D$8:$D$10)=H620,I620,"")</f>
        <v/>
      </c>
      <c r="H620" s="3" t="s">
        <v>1048</v>
      </c>
      <c r="I620">
        <v>0</v>
      </c>
    </row>
    <row r="621" spans="7:9" x14ac:dyDescent="0.55000000000000004">
      <c r="G621" t="str">
        <f>IF(_xlfn.CONCAT('58BW'!$D$8:$D$10)=H621,I621,"")</f>
        <v/>
      </c>
      <c r="H621" s="3" t="s">
        <v>1049</v>
      </c>
      <c r="I621">
        <v>0</v>
      </c>
    </row>
    <row r="622" spans="7:9" x14ac:dyDescent="0.55000000000000004">
      <c r="G622" t="str">
        <f>IF(_xlfn.CONCAT('58BW'!$D$8:$D$10)=H622,I622,"")</f>
        <v/>
      </c>
      <c r="H622" s="3" t="s">
        <v>1050</v>
      </c>
      <c r="I622">
        <v>0</v>
      </c>
    </row>
    <row r="623" spans="7:9" x14ac:dyDescent="0.55000000000000004">
      <c r="G623" t="str">
        <f>IF(_xlfn.CONCAT('58BW'!$D$8:$D$10)=H623,I623,"")</f>
        <v/>
      </c>
      <c r="H623" s="3" t="s">
        <v>1051</v>
      </c>
      <c r="I623">
        <v>0</v>
      </c>
    </row>
    <row r="624" spans="7:9" x14ac:dyDescent="0.55000000000000004">
      <c r="G624" t="str">
        <f>IF(_xlfn.CONCAT('58BW'!$D$8:$D$10)=H624,I624,"")</f>
        <v/>
      </c>
      <c r="H624" s="3" t="s">
        <v>1052</v>
      </c>
      <c r="I624">
        <v>0</v>
      </c>
    </row>
    <row r="625" spans="7:9" x14ac:dyDescent="0.55000000000000004">
      <c r="G625" t="str">
        <f>IF(_xlfn.CONCAT('58BW'!$D$8:$D$10)=H625,I625,"")</f>
        <v/>
      </c>
      <c r="H625" s="3" t="s">
        <v>1053</v>
      </c>
      <c r="I625">
        <v>0</v>
      </c>
    </row>
    <row r="626" spans="7:9" x14ac:dyDescent="0.55000000000000004">
      <c r="G626" t="str">
        <f>IF(_xlfn.CONCAT('58BW'!$D$8:$D$10)=H626,I626,"")</f>
        <v/>
      </c>
      <c r="H626" s="3" t="s">
        <v>1054</v>
      </c>
      <c r="I626">
        <v>0</v>
      </c>
    </row>
    <row r="627" spans="7:9" x14ac:dyDescent="0.55000000000000004">
      <c r="G627" t="str">
        <f>IF(_xlfn.CONCAT('58BW'!$D$8:$D$10)=H627,I627,"")</f>
        <v/>
      </c>
      <c r="H627" s="3" t="s">
        <v>1055</v>
      </c>
      <c r="I627">
        <v>0</v>
      </c>
    </row>
    <row r="628" spans="7:9" x14ac:dyDescent="0.55000000000000004">
      <c r="G628" t="str">
        <f>IF(_xlfn.CONCAT('58BW'!$D$8:$D$10)=H628,I628,"")</f>
        <v/>
      </c>
      <c r="H628" s="3" t="s">
        <v>1056</v>
      </c>
      <c r="I628">
        <v>0</v>
      </c>
    </row>
    <row r="629" spans="7:9" x14ac:dyDescent="0.55000000000000004">
      <c r="G629" t="str">
        <f>IF(_xlfn.CONCAT('58BW'!$D$8:$D$10)=H629,I629,"")</f>
        <v/>
      </c>
      <c r="H629" s="3" t="s">
        <v>1057</v>
      </c>
      <c r="I629">
        <v>0</v>
      </c>
    </row>
    <row r="630" spans="7:9" x14ac:dyDescent="0.55000000000000004">
      <c r="G630" t="str">
        <f>IF(_xlfn.CONCAT('58BW'!$D$8:$D$10)=H630,I630,"")</f>
        <v/>
      </c>
      <c r="H630" s="3" t="s">
        <v>1058</v>
      </c>
      <c r="I630">
        <v>0</v>
      </c>
    </row>
    <row r="631" spans="7:9" x14ac:dyDescent="0.55000000000000004">
      <c r="G631" t="str">
        <f>IF(_xlfn.CONCAT('58BW'!$D$8:$D$10)=H631,I631,"")</f>
        <v/>
      </c>
      <c r="H631" s="3" t="s">
        <v>1059</v>
      </c>
      <c r="I631">
        <v>0</v>
      </c>
    </row>
    <row r="632" spans="7:9" x14ac:dyDescent="0.55000000000000004">
      <c r="G632" t="str">
        <f>IF(_xlfn.CONCAT('58BW'!$D$8:$D$10)=H632,I632,"")</f>
        <v/>
      </c>
      <c r="H632" s="3" t="s">
        <v>1060</v>
      </c>
      <c r="I632">
        <v>0</v>
      </c>
    </row>
    <row r="633" spans="7:9" x14ac:dyDescent="0.55000000000000004">
      <c r="G633" t="str">
        <f>IF(_xlfn.CONCAT('58BW'!$D$8:$D$10)=H633,I633,"")</f>
        <v/>
      </c>
      <c r="H633" s="4" t="s">
        <v>1061</v>
      </c>
      <c r="I633">
        <v>1</v>
      </c>
    </row>
    <row r="634" spans="7:9" x14ac:dyDescent="0.55000000000000004">
      <c r="G634" t="str">
        <f>IF(_xlfn.CONCAT('58BW'!$D$8:$D$10)=H634,I634,"")</f>
        <v/>
      </c>
      <c r="H634" s="4" t="s">
        <v>1062</v>
      </c>
      <c r="I634">
        <v>1.1100000000000001</v>
      </c>
    </row>
    <row r="635" spans="7:9" x14ac:dyDescent="0.55000000000000004">
      <c r="G635" t="str">
        <f>IF(_xlfn.CONCAT('58BW'!$D$8:$D$10)=H635,I635,"")</f>
        <v/>
      </c>
      <c r="H635" s="36" t="s">
        <v>1063</v>
      </c>
      <c r="I635">
        <v>1.2</v>
      </c>
    </row>
    <row r="636" spans="7:9" x14ac:dyDescent="0.55000000000000004">
      <c r="G636" t="str">
        <f>IF(_xlfn.CONCAT('58BW'!$D$8:$D$10)=H636,I636,"")</f>
        <v/>
      </c>
      <c r="H636" s="36" t="s">
        <v>1064</v>
      </c>
      <c r="I636">
        <v>1.2</v>
      </c>
    </row>
    <row r="637" spans="7:9" x14ac:dyDescent="0.55000000000000004">
      <c r="G637" t="str">
        <f>IF(_xlfn.CONCAT('58BW'!$D$8:$D$10)=H637,I637,"")</f>
        <v/>
      </c>
      <c r="H637" s="36" t="s">
        <v>1065</v>
      </c>
      <c r="I637">
        <v>1.3</v>
      </c>
    </row>
    <row r="638" spans="7:9" x14ac:dyDescent="0.55000000000000004">
      <c r="G638" t="str">
        <f>IF(_xlfn.CONCAT('58BW'!$D$8:$D$10)=H638,I638,"")</f>
        <v/>
      </c>
      <c r="H638" s="4" t="s">
        <v>1066</v>
      </c>
      <c r="I638">
        <v>1.4</v>
      </c>
    </row>
    <row r="639" spans="7:9" x14ac:dyDescent="0.55000000000000004">
      <c r="G639" t="str">
        <f>IF(_xlfn.CONCAT('58BW'!$D$8:$D$10)=H639,I639,"")</f>
        <v/>
      </c>
      <c r="H639" s="36" t="s">
        <v>1067</v>
      </c>
      <c r="I639">
        <v>1.5</v>
      </c>
    </row>
    <row r="640" spans="7:9" x14ac:dyDescent="0.55000000000000004">
      <c r="G640" t="str">
        <f>IF(_xlfn.CONCAT('58BW'!$D$8:$D$10)=H640,I640,"")</f>
        <v/>
      </c>
      <c r="H640" s="36" t="s">
        <v>1068</v>
      </c>
      <c r="I640">
        <v>1.5</v>
      </c>
    </row>
    <row r="641" spans="7:9" x14ac:dyDescent="0.55000000000000004">
      <c r="G641" t="str">
        <f>IF(_xlfn.CONCAT('58BW'!$D$8:$D$10)=H641,I641,"")</f>
        <v/>
      </c>
      <c r="H641" s="5" t="s">
        <v>1069</v>
      </c>
      <c r="I641">
        <v>1.0489999999999999</v>
      </c>
    </row>
    <row r="642" spans="7:9" x14ac:dyDescent="0.55000000000000004">
      <c r="G642" t="str">
        <f>IF(_xlfn.CONCAT('58BW'!$D$8:$D$10)=H642,I642,"")</f>
        <v/>
      </c>
      <c r="H642" s="5" t="s">
        <v>1070</v>
      </c>
      <c r="I642">
        <v>1.1200000000000001</v>
      </c>
    </row>
    <row r="643" spans="7:9" x14ac:dyDescent="0.55000000000000004">
      <c r="G643" t="str">
        <f>IF(_xlfn.CONCAT('58BW'!$D$8:$D$10)=H643,I643,"")</f>
        <v/>
      </c>
      <c r="H643" s="5" t="s">
        <v>1071</v>
      </c>
      <c r="I643">
        <v>1.1910000000000001</v>
      </c>
    </row>
    <row r="644" spans="7:9" x14ac:dyDescent="0.55000000000000004">
      <c r="G644" t="str">
        <f>IF(_xlfn.CONCAT('58BW'!$D$8:$D$10)=H644,I644,"")</f>
        <v/>
      </c>
      <c r="H644" s="5" t="s">
        <v>1072</v>
      </c>
      <c r="I644">
        <v>1.262</v>
      </c>
    </row>
    <row r="645" spans="7:9" x14ac:dyDescent="0.55000000000000004">
      <c r="G645" t="str">
        <f>IF(_xlfn.CONCAT('58BW'!$D$8:$D$10)=H645,I645,"")</f>
        <v/>
      </c>
      <c r="H645" s="5" t="s">
        <v>1073</v>
      </c>
      <c r="I645">
        <v>1.349</v>
      </c>
    </row>
    <row r="646" spans="7:9" x14ac:dyDescent="0.55000000000000004">
      <c r="G646" t="str">
        <f>IF(_xlfn.CONCAT('58BW'!$D$8:$D$10)=H646,I646,"")</f>
        <v/>
      </c>
      <c r="H646" s="5" t="s">
        <v>1074</v>
      </c>
      <c r="I646">
        <v>1.42</v>
      </c>
    </row>
    <row r="647" spans="7:9" x14ac:dyDescent="0.55000000000000004">
      <c r="G647" t="str">
        <f>IF(_xlfn.CONCAT('58BW'!$D$8:$D$10)=H647,I647,"")</f>
        <v/>
      </c>
      <c r="H647" s="5" t="s">
        <v>1075</v>
      </c>
      <c r="I647">
        <v>1.4910000000000001</v>
      </c>
    </row>
    <row r="648" spans="7:9" x14ac:dyDescent="0.55000000000000004">
      <c r="G648" t="str">
        <f>IF(_xlfn.CONCAT('58BW'!$D$8:$D$10)=H648,I648,"")</f>
        <v/>
      </c>
      <c r="H648" s="5" t="s">
        <v>1076</v>
      </c>
      <c r="I648">
        <v>1.5620000000000001</v>
      </c>
    </row>
    <row r="649" spans="7:9" x14ac:dyDescent="0.55000000000000004">
      <c r="G649" t="str">
        <f>IF(_xlfn.CONCAT('58BW'!$D$8:$D$10)=H649,I649,"")</f>
        <v/>
      </c>
      <c r="H649" s="4" t="s">
        <v>1077</v>
      </c>
      <c r="I649">
        <v>1</v>
      </c>
    </row>
    <row r="650" spans="7:9" x14ac:dyDescent="0.55000000000000004">
      <c r="G650" t="str">
        <f>IF(_xlfn.CONCAT('58BW'!$D$8:$D$10)=H650,I650,"")</f>
        <v/>
      </c>
      <c r="H650" s="4" t="s">
        <v>1078</v>
      </c>
      <c r="I650">
        <v>1.1200000000000001</v>
      </c>
    </row>
    <row r="651" spans="7:9" x14ac:dyDescent="0.55000000000000004">
      <c r="G651" t="str">
        <f>IF(_xlfn.CONCAT('58BW'!$D$8:$D$10)=H651,I651,"")</f>
        <v/>
      </c>
      <c r="H651" s="36" t="s">
        <v>1079</v>
      </c>
      <c r="I651">
        <v>1.2</v>
      </c>
    </row>
    <row r="652" spans="7:9" x14ac:dyDescent="0.55000000000000004">
      <c r="G652" t="str">
        <f>IF(_xlfn.CONCAT('58BW'!$D$8:$D$10)=H652,I652,"")</f>
        <v/>
      </c>
      <c r="H652" s="36" t="s">
        <v>1080</v>
      </c>
      <c r="I652">
        <v>1.3</v>
      </c>
    </row>
    <row r="653" spans="7:9" x14ac:dyDescent="0.55000000000000004">
      <c r="G653" t="str">
        <f>IF(_xlfn.CONCAT('58BW'!$D$8:$D$10)=H653,I653,"")</f>
        <v/>
      </c>
      <c r="H653" s="36" t="s">
        <v>1081</v>
      </c>
      <c r="I653">
        <v>1.3</v>
      </c>
    </row>
    <row r="654" spans="7:9" x14ac:dyDescent="0.55000000000000004">
      <c r="G654" t="str">
        <f>IF(_xlfn.CONCAT('58BW'!$D$8:$D$10)=H654,I654,"")</f>
        <v/>
      </c>
      <c r="H654" s="4" t="s">
        <v>1082</v>
      </c>
      <c r="I654">
        <v>1.42</v>
      </c>
    </row>
    <row r="655" spans="7:9" x14ac:dyDescent="0.55000000000000004">
      <c r="G655" t="str">
        <f>IF(_xlfn.CONCAT('58BW'!$D$8:$D$10)=H655,I655,"")</f>
        <v/>
      </c>
      <c r="H655" s="36" t="s">
        <v>1083</v>
      </c>
      <c r="I655">
        <v>1.5</v>
      </c>
    </row>
    <row r="656" spans="7:9" x14ac:dyDescent="0.55000000000000004">
      <c r="G656" t="str">
        <f>IF(_xlfn.CONCAT('58BW'!$D$8:$D$10)=H656,I656,"")</f>
        <v/>
      </c>
      <c r="H656" s="36" t="s">
        <v>1084</v>
      </c>
      <c r="I656">
        <v>1.6</v>
      </c>
    </row>
    <row r="657" spans="7:9" x14ac:dyDescent="0.55000000000000004">
      <c r="G657" t="str">
        <f>IF(_xlfn.CONCAT('58BW'!$D$8:$D$10)=H657,I657,"")</f>
        <v/>
      </c>
      <c r="H657" s="4" t="s">
        <v>1085</v>
      </c>
      <c r="I657">
        <v>1</v>
      </c>
    </row>
    <row r="658" spans="7:9" x14ac:dyDescent="0.55000000000000004">
      <c r="G658" t="str">
        <f>IF(_xlfn.CONCAT('58BW'!$D$8:$D$10)=H658,I658,"")</f>
        <v/>
      </c>
      <c r="H658" s="4" t="s">
        <v>1086</v>
      </c>
      <c r="I658">
        <v>1.1200000000000001</v>
      </c>
    </row>
    <row r="659" spans="7:9" x14ac:dyDescent="0.55000000000000004">
      <c r="G659" t="str">
        <f>IF(_xlfn.CONCAT('58BW'!$D$8:$D$10)=H659,I659,"")</f>
        <v/>
      </c>
      <c r="H659" s="36" t="s">
        <v>1087</v>
      </c>
      <c r="I659">
        <v>1.2</v>
      </c>
    </row>
    <row r="660" spans="7:9" x14ac:dyDescent="0.55000000000000004">
      <c r="G660" t="str">
        <f>IF(_xlfn.CONCAT('58BW'!$D$8:$D$10)=H660,I660,"")</f>
        <v/>
      </c>
      <c r="H660" s="36" t="s">
        <v>1088</v>
      </c>
      <c r="I660">
        <v>1.3</v>
      </c>
    </row>
    <row r="661" spans="7:9" x14ac:dyDescent="0.55000000000000004">
      <c r="G661" t="str">
        <f>IF(_xlfn.CONCAT('58BW'!$D$8:$D$10)=H661,I661,"")</f>
        <v/>
      </c>
      <c r="H661" s="36" t="s">
        <v>1089</v>
      </c>
      <c r="I661">
        <v>1.3</v>
      </c>
    </row>
    <row r="662" spans="7:9" x14ac:dyDescent="0.55000000000000004">
      <c r="G662" t="str">
        <f>IF(_xlfn.CONCAT('58BW'!$D$8:$D$10)=H662,I662,"")</f>
        <v/>
      </c>
      <c r="H662" s="4" t="s">
        <v>1090</v>
      </c>
      <c r="I662">
        <v>1.42</v>
      </c>
    </row>
    <row r="663" spans="7:9" x14ac:dyDescent="0.55000000000000004">
      <c r="G663" t="str">
        <f>IF(_xlfn.CONCAT('58BW'!$D$8:$D$10)=H663,I663,"")</f>
        <v/>
      </c>
      <c r="H663" s="36" t="s">
        <v>1091</v>
      </c>
      <c r="I663">
        <v>1.5</v>
      </c>
    </row>
    <row r="664" spans="7:9" x14ac:dyDescent="0.55000000000000004">
      <c r="G664" t="str">
        <f>IF(_xlfn.CONCAT('58BW'!$D$8:$D$10)=H664,I664,"")</f>
        <v/>
      </c>
      <c r="H664" s="36" t="s">
        <v>1092</v>
      </c>
      <c r="I664">
        <v>1.6</v>
      </c>
    </row>
    <row r="665" spans="7:9" x14ac:dyDescent="0.55000000000000004">
      <c r="G665" t="str">
        <f>IF(_xlfn.CONCAT('58BW'!$D$8:$D$10)=H665,I665,"")</f>
        <v/>
      </c>
      <c r="H665" s="4" t="s">
        <v>1093</v>
      </c>
      <c r="I665">
        <v>1</v>
      </c>
    </row>
    <row r="666" spans="7:9" x14ac:dyDescent="0.55000000000000004">
      <c r="G666" t="str">
        <f>IF(_xlfn.CONCAT('58BW'!$D$8:$D$10)=H666,I666,"")</f>
        <v/>
      </c>
      <c r="H666" s="4" t="s">
        <v>1094</v>
      </c>
      <c r="I666">
        <v>1.1200000000000001</v>
      </c>
    </row>
    <row r="667" spans="7:9" x14ac:dyDescent="0.55000000000000004">
      <c r="G667" t="str">
        <f>IF(_xlfn.CONCAT('58BW'!$D$8:$D$10)=H667,I667,"")</f>
        <v/>
      </c>
      <c r="H667" s="36" t="s">
        <v>1095</v>
      </c>
      <c r="I667">
        <v>1.2</v>
      </c>
    </row>
    <row r="668" spans="7:9" x14ac:dyDescent="0.55000000000000004">
      <c r="G668" t="str">
        <f>IF(_xlfn.CONCAT('58BW'!$D$8:$D$10)=H668,I668,"")</f>
        <v/>
      </c>
      <c r="H668" s="36" t="s">
        <v>1096</v>
      </c>
      <c r="I668">
        <v>1.2</v>
      </c>
    </row>
    <row r="669" spans="7:9" x14ac:dyDescent="0.55000000000000004">
      <c r="G669" t="str">
        <f>IF(_xlfn.CONCAT('58BW'!$D$8:$D$10)=H669,I669,"")</f>
        <v/>
      </c>
      <c r="H669" s="36" t="s">
        <v>1097</v>
      </c>
      <c r="I669">
        <v>1.3</v>
      </c>
    </row>
    <row r="670" spans="7:9" x14ac:dyDescent="0.55000000000000004">
      <c r="G670" t="str">
        <f>IF(_xlfn.CONCAT('58BW'!$D$8:$D$10)=H670,I670,"")</f>
        <v/>
      </c>
      <c r="H670" s="4" t="s">
        <v>1098</v>
      </c>
      <c r="I670">
        <v>1.4</v>
      </c>
    </row>
    <row r="671" spans="7:9" x14ac:dyDescent="0.55000000000000004">
      <c r="G671" t="str">
        <f>IF(_xlfn.CONCAT('58BW'!$D$8:$D$10)=H671,I671,"")</f>
        <v/>
      </c>
      <c r="H671" s="36" t="s">
        <v>1099</v>
      </c>
      <c r="I671">
        <v>1.5</v>
      </c>
    </row>
    <row r="672" spans="7:9" x14ac:dyDescent="0.55000000000000004">
      <c r="G672" t="str">
        <f>IF(_xlfn.CONCAT('58BW'!$D$8:$D$10)=H672,I672,"")</f>
        <v/>
      </c>
      <c r="H672" s="36" t="s">
        <v>1100</v>
      </c>
      <c r="I672">
        <v>1.5</v>
      </c>
    </row>
    <row r="673" spans="7:9" x14ac:dyDescent="0.55000000000000004">
      <c r="G673" t="str">
        <f>IF(_xlfn.CONCAT('58BW'!$D$8:$D$10)=H673,I673,"")</f>
        <v/>
      </c>
      <c r="H673" s="4" t="s">
        <v>1101</v>
      </c>
      <c r="I673">
        <v>1</v>
      </c>
    </row>
    <row r="674" spans="7:9" x14ac:dyDescent="0.55000000000000004">
      <c r="G674" t="str">
        <f>IF(_xlfn.CONCAT('58BW'!$D$8:$D$10)=H674,I674,"")</f>
        <v/>
      </c>
      <c r="H674" s="4" t="s">
        <v>1102</v>
      </c>
      <c r="I674">
        <v>1.1200000000000001</v>
      </c>
    </row>
    <row r="675" spans="7:9" x14ac:dyDescent="0.55000000000000004">
      <c r="G675" t="str">
        <f>IF(_xlfn.CONCAT('58BW'!$D$8:$D$10)=H675,I675,"")</f>
        <v/>
      </c>
      <c r="H675" s="36" t="s">
        <v>1103</v>
      </c>
      <c r="I675">
        <v>1.2</v>
      </c>
    </row>
    <row r="676" spans="7:9" x14ac:dyDescent="0.55000000000000004">
      <c r="G676" t="str">
        <f>IF(_xlfn.CONCAT('58BW'!$D$8:$D$10)=H676,I676,"")</f>
        <v/>
      </c>
      <c r="H676" s="36" t="s">
        <v>1104</v>
      </c>
      <c r="I676">
        <v>1.2</v>
      </c>
    </row>
    <row r="677" spans="7:9" x14ac:dyDescent="0.55000000000000004">
      <c r="G677" t="str">
        <f>IF(_xlfn.CONCAT('58BW'!$D$8:$D$10)=H677,I677,"")</f>
        <v/>
      </c>
      <c r="H677" s="36" t="s">
        <v>1105</v>
      </c>
      <c r="I677">
        <v>1.3</v>
      </c>
    </row>
    <row r="678" spans="7:9" x14ac:dyDescent="0.55000000000000004">
      <c r="G678" t="str">
        <f>IF(_xlfn.CONCAT('58BW'!$D$8:$D$10)=H678,I678,"")</f>
        <v/>
      </c>
      <c r="H678" s="4" t="s">
        <v>1106</v>
      </c>
      <c r="I678">
        <v>1.4</v>
      </c>
    </row>
    <row r="679" spans="7:9" x14ac:dyDescent="0.55000000000000004">
      <c r="G679" t="str">
        <f>IF(_xlfn.CONCAT('58BW'!$D$8:$D$10)=H679,I679,"")</f>
        <v/>
      </c>
      <c r="H679" s="36" t="s">
        <v>1107</v>
      </c>
      <c r="I679">
        <v>1.5</v>
      </c>
    </row>
    <row r="680" spans="7:9" x14ac:dyDescent="0.55000000000000004">
      <c r="G680" t="str">
        <f>IF(_xlfn.CONCAT('58BW'!$D$8:$D$10)=H680,I680,"")</f>
        <v/>
      </c>
      <c r="H680" s="36" t="s">
        <v>1108</v>
      </c>
      <c r="I680">
        <v>1.5</v>
      </c>
    </row>
    <row r="681" spans="7:9" x14ac:dyDescent="0.55000000000000004">
      <c r="G681" t="str">
        <f>IF(_xlfn.CONCAT('58BW'!$D$8:$D$10)=H681,I681,"")</f>
        <v/>
      </c>
      <c r="H681" s="4" t="s">
        <v>1109</v>
      </c>
      <c r="I681">
        <v>1</v>
      </c>
    </row>
    <row r="682" spans="7:9" x14ac:dyDescent="0.55000000000000004">
      <c r="G682" t="str">
        <f>IF(_xlfn.CONCAT('58BW'!$D$8:$D$10)=H682,I682,"")</f>
        <v/>
      </c>
      <c r="H682" s="4" t="s">
        <v>1110</v>
      </c>
      <c r="I682">
        <v>1.1200000000000001</v>
      </c>
    </row>
    <row r="683" spans="7:9" x14ac:dyDescent="0.55000000000000004">
      <c r="G683" t="str">
        <f>IF(_xlfn.CONCAT('58BW'!$D$8:$D$10)=H683,I683,"")</f>
        <v/>
      </c>
      <c r="H683" s="36" t="s">
        <v>1111</v>
      </c>
      <c r="I683">
        <v>1.2</v>
      </c>
    </row>
    <row r="684" spans="7:9" x14ac:dyDescent="0.55000000000000004">
      <c r="G684" t="str">
        <f>IF(_xlfn.CONCAT('58BW'!$D$8:$D$10)=H684,I684,"")</f>
        <v/>
      </c>
      <c r="H684" s="36" t="s">
        <v>1112</v>
      </c>
      <c r="I684">
        <v>1.2</v>
      </c>
    </row>
    <row r="685" spans="7:9" x14ac:dyDescent="0.55000000000000004">
      <c r="G685" t="str">
        <f>IF(_xlfn.CONCAT('58BW'!$D$8:$D$10)=H685,I685,"")</f>
        <v/>
      </c>
      <c r="H685" s="36" t="s">
        <v>1113</v>
      </c>
      <c r="I685">
        <v>1.3</v>
      </c>
    </row>
    <row r="686" spans="7:9" x14ac:dyDescent="0.55000000000000004">
      <c r="G686" t="str">
        <f>IF(_xlfn.CONCAT('58BW'!$D$8:$D$10)=H686,I686,"")</f>
        <v/>
      </c>
      <c r="H686" s="4" t="s">
        <v>1114</v>
      </c>
      <c r="I686">
        <v>1.4</v>
      </c>
    </row>
    <row r="687" spans="7:9" x14ac:dyDescent="0.55000000000000004">
      <c r="G687" t="str">
        <f>IF(_xlfn.CONCAT('58BW'!$D$8:$D$10)=H687,I687,"")</f>
        <v/>
      </c>
      <c r="H687" s="36" t="s">
        <v>1115</v>
      </c>
      <c r="I687">
        <v>1.5</v>
      </c>
    </row>
    <row r="688" spans="7:9" x14ac:dyDescent="0.55000000000000004">
      <c r="G688" t="str">
        <f>IF(_xlfn.CONCAT('58BW'!$D$8:$D$10)=H688,I688,"")</f>
        <v/>
      </c>
      <c r="H688" s="36" t="s">
        <v>1116</v>
      </c>
      <c r="I688">
        <v>1.5</v>
      </c>
    </row>
    <row r="689" spans="7:9" x14ac:dyDescent="0.55000000000000004">
      <c r="G689" t="str">
        <f>IF(_xlfn.CONCAT('58BW'!$D$8:$D$10)=H689,I689,"")</f>
        <v/>
      </c>
      <c r="H689" s="3" t="s">
        <v>1117</v>
      </c>
      <c r="I689">
        <v>1</v>
      </c>
    </row>
    <row r="690" spans="7:9" x14ac:dyDescent="0.55000000000000004">
      <c r="G690" t="str">
        <f>IF(_xlfn.CONCAT('58BW'!$D$8:$D$10)=H690,I690,"")</f>
        <v/>
      </c>
      <c r="H690" s="3" t="s">
        <v>1118</v>
      </c>
      <c r="I690">
        <v>1.08</v>
      </c>
    </row>
    <row r="691" spans="7:9" x14ac:dyDescent="0.55000000000000004">
      <c r="G691" t="str">
        <f>IF(_xlfn.CONCAT('58BW'!$D$8:$D$10)=H691,I691,"")</f>
        <v/>
      </c>
      <c r="H691" s="3" t="s">
        <v>1119</v>
      </c>
      <c r="I691">
        <v>1.1000000000000001</v>
      </c>
    </row>
    <row r="692" spans="7:9" x14ac:dyDescent="0.55000000000000004">
      <c r="G692" t="str">
        <f>IF(_xlfn.CONCAT('58BW'!$D$8:$D$10)=H692,I692,"")</f>
        <v/>
      </c>
      <c r="H692" s="3" t="s">
        <v>1120</v>
      </c>
      <c r="I692">
        <v>1.2</v>
      </c>
    </row>
    <row r="693" spans="7:9" x14ac:dyDescent="0.55000000000000004">
      <c r="G693" t="str">
        <f>IF(_xlfn.CONCAT('58BW'!$D$8:$D$10)=H693,I693,"")</f>
        <v/>
      </c>
      <c r="H693" s="3" t="s">
        <v>1121</v>
      </c>
      <c r="I693">
        <v>1.3</v>
      </c>
    </row>
    <row r="694" spans="7:9" x14ac:dyDescent="0.55000000000000004">
      <c r="G694" t="str">
        <f>IF(_xlfn.CONCAT('58BW'!$D$8:$D$10)=H694,I694,"")</f>
        <v/>
      </c>
      <c r="H694" s="3" t="s">
        <v>1122</v>
      </c>
      <c r="I694">
        <v>1.38</v>
      </c>
    </row>
    <row r="695" spans="7:9" x14ac:dyDescent="0.55000000000000004">
      <c r="G695" t="str">
        <f>IF(_xlfn.CONCAT('58BW'!$D$8:$D$10)=H695,I695,"")</f>
        <v/>
      </c>
      <c r="H695" s="3" t="s">
        <v>1123</v>
      </c>
      <c r="I695">
        <v>1.5</v>
      </c>
    </row>
    <row r="696" spans="7:9" x14ac:dyDescent="0.55000000000000004">
      <c r="G696" t="str">
        <f>IF(_xlfn.CONCAT('58BW'!$D$8:$D$10)=H696,I696,"")</f>
        <v/>
      </c>
      <c r="H696" s="3" t="s">
        <v>1124</v>
      </c>
      <c r="I696">
        <v>1.5</v>
      </c>
    </row>
    <row r="697" spans="7:9" x14ac:dyDescent="0.55000000000000004">
      <c r="G697" t="str">
        <f>IF(_xlfn.CONCAT('58BW'!$D$8:$D$10)=H697,I697,"")</f>
        <v/>
      </c>
      <c r="H697" s="3" t="s">
        <v>1125</v>
      </c>
      <c r="I697">
        <v>1</v>
      </c>
    </row>
    <row r="698" spans="7:9" x14ac:dyDescent="0.55000000000000004">
      <c r="G698" t="str">
        <f>IF(_xlfn.CONCAT('58BW'!$D$8:$D$10)=H698,I698,"")</f>
        <v/>
      </c>
      <c r="H698" s="3" t="s">
        <v>1126</v>
      </c>
      <c r="I698">
        <v>1.0900000000000001</v>
      </c>
    </row>
    <row r="699" spans="7:9" x14ac:dyDescent="0.55000000000000004">
      <c r="G699" t="str">
        <f>IF(_xlfn.CONCAT('58BW'!$D$8:$D$10)=H699,I699,"")</f>
        <v/>
      </c>
      <c r="H699" s="3" t="s">
        <v>1127</v>
      </c>
      <c r="I699">
        <v>1.1000000000000001</v>
      </c>
    </row>
    <row r="700" spans="7:9" x14ac:dyDescent="0.55000000000000004">
      <c r="G700" t="str">
        <f>IF(_xlfn.CONCAT('58BW'!$D$8:$D$10)=H700,I700,"")</f>
        <v/>
      </c>
      <c r="H700" s="3" t="s">
        <v>1128</v>
      </c>
      <c r="I700">
        <v>1.2</v>
      </c>
    </row>
    <row r="701" spans="7:9" x14ac:dyDescent="0.55000000000000004">
      <c r="G701" t="str">
        <f>IF(_xlfn.CONCAT('58BW'!$D$8:$D$10)=H701,I701,"")</f>
        <v/>
      </c>
      <c r="H701" s="3" t="s">
        <v>1129</v>
      </c>
      <c r="I701">
        <v>1.3</v>
      </c>
    </row>
    <row r="702" spans="7:9" x14ac:dyDescent="0.55000000000000004">
      <c r="G702" t="str">
        <f>IF(_xlfn.CONCAT('58BW'!$D$8:$D$10)=H702,I702,"")</f>
        <v/>
      </c>
      <c r="H702" s="3" t="s">
        <v>1130</v>
      </c>
      <c r="I702">
        <v>1.39</v>
      </c>
    </row>
    <row r="703" spans="7:9" x14ac:dyDescent="0.55000000000000004">
      <c r="G703" t="str">
        <f>IF(_xlfn.CONCAT('58BW'!$D$8:$D$10)=H703,I703,"")</f>
        <v/>
      </c>
      <c r="H703" s="3" t="s">
        <v>1131</v>
      </c>
      <c r="I703">
        <v>1.5</v>
      </c>
    </row>
    <row r="704" spans="7:9" x14ac:dyDescent="0.55000000000000004">
      <c r="G704" t="str">
        <f>IF(_xlfn.CONCAT('58BW'!$D$8:$D$10)=H704,I704,"")</f>
        <v/>
      </c>
      <c r="H704" s="3" t="s">
        <v>1132</v>
      </c>
      <c r="I704">
        <v>1.5</v>
      </c>
    </row>
    <row r="705" spans="7:9" x14ac:dyDescent="0.55000000000000004">
      <c r="G705" t="str">
        <f>IF(_xlfn.CONCAT('58BW'!$D$8:$D$10)=H705,I705,"")</f>
        <v/>
      </c>
      <c r="H705" s="3" t="s">
        <v>1133</v>
      </c>
      <c r="I705">
        <v>1</v>
      </c>
    </row>
    <row r="706" spans="7:9" x14ac:dyDescent="0.55000000000000004">
      <c r="G706" t="str">
        <f>IF(_xlfn.CONCAT('58BW'!$D$8:$D$10)=H706,I706,"")</f>
        <v/>
      </c>
      <c r="H706" s="3" t="s">
        <v>1134</v>
      </c>
      <c r="I706">
        <v>1.0900000000000001</v>
      </c>
    </row>
    <row r="707" spans="7:9" x14ac:dyDescent="0.55000000000000004">
      <c r="G707" t="str">
        <f>IF(_xlfn.CONCAT('58BW'!$D$8:$D$10)=H707,I707,"")</f>
        <v/>
      </c>
      <c r="H707" s="3" t="s">
        <v>1135</v>
      </c>
      <c r="I707">
        <v>1.1000000000000001</v>
      </c>
    </row>
    <row r="708" spans="7:9" x14ac:dyDescent="0.55000000000000004">
      <c r="G708" t="str">
        <f>IF(_xlfn.CONCAT('58BW'!$D$8:$D$10)=H708,I708,"")</f>
        <v/>
      </c>
      <c r="H708" s="3" t="s">
        <v>1136</v>
      </c>
      <c r="I708">
        <v>1.2</v>
      </c>
    </row>
    <row r="709" spans="7:9" x14ac:dyDescent="0.55000000000000004">
      <c r="G709" t="str">
        <f>IF(_xlfn.CONCAT('58BW'!$D$8:$D$10)=H709,I709,"")</f>
        <v/>
      </c>
      <c r="H709" s="3" t="s">
        <v>1137</v>
      </c>
      <c r="I709">
        <v>1.3</v>
      </c>
    </row>
    <row r="710" spans="7:9" x14ac:dyDescent="0.55000000000000004">
      <c r="G710" t="str">
        <f>IF(_xlfn.CONCAT('58BW'!$D$8:$D$10)=H710,I710,"")</f>
        <v/>
      </c>
      <c r="H710" s="3" t="s">
        <v>1138</v>
      </c>
      <c r="I710">
        <v>1.4</v>
      </c>
    </row>
    <row r="711" spans="7:9" x14ac:dyDescent="0.55000000000000004">
      <c r="G711" t="str">
        <f>IF(_xlfn.CONCAT('58BW'!$D$8:$D$10)=H711,I711,"")</f>
        <v/>
      </c>
      <c r="H711" s="3" t="s">
        <v>1139</v>
      </c>
      <c r="I711">
        <v>1.5</v>
      </c>
    </row>
    <row r="712" spans="7:9" x14ac:dyDescent="0.55000000000000004">
      <c r="G712" t="str">
        <f>IF(_xlfn.CONCAT('58BW'!$D$8:$D$10)=H712,I712,"")</f>
        <v/>
      </c>
      <c r="H712" s="3" t="s">
        <v>1140</v>
      </c>
      <c r="I712">
        <v>1.5</v>
      </c>
    </row>
    <row r="713" spans="7:9" x14ac:dyDescent="0.55000000000000004">
      <c r="G713" t="str">
        <f>IF(_xlfn.CONCAT('58BW'!$D$8:$D$10)=H713,I713,"")</f>
        <v/>
      </c>
      <c r="H713" s="3" t="s">
        <v>1141</v>
      </c>
      <c r="I713">
        <v>1</v>
      </c>
    </row>
    <row r="714" spans="7:9" x14ac:dyDescent="0.55000000000000004">
      <c r="G714" t="str">
        <f>IF(_xlfn.CONCAT('58BW'!$D$8:$D$10)=H714,I714,"")</f>
        <v/>
      </c>
      <c r="H714" s="3" t="s">
        <v>1142</v>
      </c>
      <c r="I714">
        <v>1.0900000000000001</v>
      </c>
    </row>
    <row r="715" spans="7:9" x14ac:dyDescent="0.55000000000000004">
      <c r="G715" t="str">
        <f>IF(_xlfn.CONCAT('58BW'!$D$8:$D$10)=H715,I715,"")</f>
        <v/>
      </c>
      <c r="H715" s="3" t="s">
        <v>1143</v>
      </c>
      <c r="I715">
        <v>1.1000000000000001</v>
      </c>
    </row>
    <row r="716" spans="7:9" x14ac:dyDescent="0.55000000000000004">
      <c r="G716" t="str">
        <f>IF(_xlfn.CONCAT('58BW'!$D$8:$D$10)=H716,I716,"")</f>
        <v/>
      </c>
      <c r="H716" s="3" t="s">
        <v>1144</v>
      </c>
      <c r="I716">
        <v>1.2</v>
      </c>
    </row>
    <row r="717" spans="7:9" x14ac:dyDescent="0.55000000000000004">
      <c r="G717" t="str">
        <f>IF(_xlfn.CONCAT('58BW'!$D$8:$D$10)=H717,I717,"")</f>
        <v/>
      </c>
      <c r="H717" s="3" t="s">
        <v>1145</v>
      </c>
      <c r="I717">
        <v>1.3</v>
      </c>
    </row>
    <row r="718" spans="7:9" x14ac:dyDescent="0.55000000000000004">
      <c r="G718" t="str">
        <f>IF(_xlfn.CONCAT('58BW'!$D$8:$D$10)=H718,I718,"")</f>
        <v/>
      </c>
      <c r="H718" s="3" t="s">
        <v>1146</v>
      </c>
      <c r="I718">
        <v>1.39</v>
      </c>
    </row>
    <row r="719" spans="7:9" x14ac:dyDescent="0.55000000000000004">
      <c r="G719" t="str">
        <f>IF(_xlfn.CONCAT('58BW'!$D$8:$D$10)=H719,I719,"")</f>
        <v/>
      </c>
      <c r="H719" s="3" t="s">
        <v>1147</v>
      </c>
      <c r="I719">
        <v>1.5</v>
      </c>
    </row>
    <row r="720" spans="7:9" x14ac:dyDescent="0.55000000000000004">
      <c r="G720" t="str">
        <f>IF(_xlfn.CONCAT('58BW'!$D$8:$D$10)=H720,I720,"")</f>
        <v/>
      </c>
      <c r="H720" s="3" t="s">
        <v>1148</v>
      </c>
      <c r="I720">
        <v>1.5</v>
      </c>
    </row>
    <row r="721" spans="7:9" x14ac:dyDescent="0.55000000000000004">
      <c r="G721" t="str">
        <f>IF(_xlfn.CONCAT('58BW'!$D$8:$D$10)=H721,I721,"")</f>
        <v/>
      </c>
      <c r="H721" s="4" t="s">
        <v>1149</v>
      </c>
      <c r="I721">
        <v>1</v>
      </c>
    </row>
    <row r="722" spans="7:9" x14ac:dyDescent="0.55000000000000004">
      <c r="G722" t="str">
        <f>IF(_xlfn.CONCAT('58BW'!$D$8:$D$10)=H722,I722,"")</f>
        <v/>
      </c>
      <c r="H722" s="4" t="s">
        <v>1150</v>
      </c>
      <c r="I722">
        <v>1.1000000000000001</v>
      </c>
    </row>
    <row r="723" spans="7:9" x14ac:dyDescent="0.55000000000000004">
      <c r="G723" t="str">
        <f>IF(_xlfn.CONCAT('58BW'!$D$8:$D$10)=H723,I723,"")</f>
        <v/>
      </c>
      <c r="H723" s="36" t="s">
        <v>1151</v>
      </c>
      <c r="I723">
        <v>1.2</v>
      </c>
    </row>
    <row r="724" spans="7:9" x14ac:dyDescent="0.55000000000000004">
      <c r="G724" t="str">
        <f>IF(_xlfn.CONCAT('58BW'!$D$8:$D$10)=H724,I724,"")</f>
        <v/>
      </c>
      <c r="H724" s="36" t="s">
        <v>1152</v>
      </c>
      <c r="I724">
        <v>1.2</v>
      </c>
    </row>
    <row r="725" spans="7:9" x14ac:dyDescent="0.55000000000000004">
      <c r="G725" t="str">
        <f>IF(_xlfn.CONCAT('58BW'!$D$8:$D$10)=H725,I725,"")</f>
        <v/>
      </c>
      <c r="H725" s="36" t="s">
        <v>1153</v>
      </c>
      <c r="I725">
        <v>1.3</v>
      </c>
    </row>
    <row r="726" spans="7:9" x14ac:dyDescent="0.55000000000000004">
      <c r="G726" t="str">
        <f>IF(_xlfn.CONCAT('58BW'!$D$8:$D$10)=H726,I726,"")</f>
        <v/>
      </c>
      <c r="H726" s="4" t="s">
        <v>1154</v>
      </c>
      <c r="I726">
        <v>1.39</v>
      </c>
    </row>
    <row r="727" spans="7:9" x14ac:dyDescent="0.55000000000000004">
      <c r="G727" t="str">
        <f>IF(_xlfn.CONCAT('58BW'!$D$8:$D$10)=H727,I727,"")</f>
        <v/>
      </c>
      <c r="H727" s="36" t="s">
        <v>1155</v>
      </c>
      <c r="I727">
        <v>1.5</v>
      </c>
    </row>
    <row r="728" spans="7:9" x14ac:dyDescent="0.55000000000000004">
      <c r="G728" t="str">
        <f>IF(_xlfn.CONCAT('58BW'!$D$8:$D$10)=H728,I728,"")</f>
        <v/>
      </c>
      <c r="H728" s="36" t="s">
        <v>1156</v>
      </c>
      <c r="I728">
        <v>1.5</v>
      </c>
    </row>
    <row r="729" spans="7:9" x14ac:dyDescent="0.55000000000000004">
      <c r="G729" t="str">
        <f>IF(_xlfn.CONCAT('58BW'!$D$8:$D$10)=H729,I729,"")</f>
        <v/>
      </c>
      <c r="H729" s="5" t="s">
        <v>1157</v>
      </c>
      <c r="I729">
        <v>1</v>
      </c>
    </row>
    <row r="730" spans="7:9" x14ac:dyDescent="0.55000000000000004">
      <c r="G730" t="str">
        <f>IF(_xlfn.CONCAT('58BW'!$D$8:$D$10)=H730,I730,"")</f>
        <v/>
      </c>
      <c r="H730" s="5" t="s">
        <v>1158</v>
      </c>
      <c r="I730">
        <v>1.1100000000000001</v>
      </c>
    </row>
    <row r="731" spans="7:9" x14ac:dyDescent="0.55000000000000004">
      <c r="G731" t="str">
        <f>IF(_xlfn.CONCAT('58BW'!$D$8:$D$10)=H731,I731,"")</f>
        <v/>
      </c>
      <c r="H731" s="5" t="s">
        <v>1159</v>
      </c>
      <c r="I731">
        <v>1.2</v>
      </c>
    </row>
    <row r="732" spans="7:9" x14ac:dyDescent="0.55000000000000004">
      <c r="G732" t="str">
        <f>IF(_xlfn.CONCAT('58BW'!$D$8:$D$10)=H732,I732,"")</f>
        <v/>
      </c>
      <c r="H732" s="5" t="s">
        <v>1160</v>
      </c>
      <c r="I732">
        <v>1.2</v>
      </c>
    </row>
    <row r="733" spans="7:9" x14ac:dyDescent="0.55000000000000004">
      <c r="G733" t="str">
        <f>IF(_xlfn.CONCAT('58BW'!$D$8:$D$10)=H733,I733,"")</f>
        <v/>
      </c>
      <c r="H733" s="5" t="s">
        <v>1161</v>
      </c>
      <c r="I733">
        <v>1.3</v>
      </c>
    </row>
    <row r="734" spans="7:9" x14ac:dyDescent="0.55000000000000004">
      <c r="G734" t="str">
        <f>IF(_xlfn.CONCAT('58BW'!$D$8:$D$10)=H734,I734,"")</f>
        <v/>
      </c>
      <c r="H734" s="5" t="s">
        <v>1162</v>
      </c>
      <c r="I734">
        <v>1.4</v>
      </c>
    </row>
    <row r="735" spans="7:9" x14ac:dyDescent="0.55000000000000004">
      <c r="G735" t="str">
        <f>IF(_xlfn.CONCAT('58BW'!$D$8:$D$10)=H735,I735,"")</f>
        <v/>
      </c>
      <c r="H735" s="5" t="s">
        <v>1163</v>
      </c>
      <c r="I735">
        <v>1.5</v>
      </c>
    </row>
    <row r="736" spans="7:9" x14ac:dyDescent="0.55000000000000004">
      <c r="G736" t="str">
        <f>IF(_xlfn.CONCAT('58BW'!$D$8:$D$10)=H736,I736,"")</f>
        <v/>
      </c>
      <c r="H736" s="5" t="s">
        <v>1164</v>
      </c>
      <c r="I736">
        <v>1.5</v>
      </c>
    </row>
    <row r="737" spans="7:9" x14ac:dyDescent="0.55000000000000004">
      <c r="G737" t="str">
        <f>IF(_xlfn.CONCAT('58BW'!$D$8:$D$10)=H737,I737,"")</f>
        <v/>
      </c>
      <c r="H737" s="4" t="s">
        <v>1165</v>
      </c>
      <c r="I737">
        <v>1</v>
      </c>
    </row>
    <row r="738" spans="7:9" x14ac:dyDescent="0.55000000000000004">
      <c r="G738" t="str">
        <f>IF(_xlfn.CONCAT('58BW'!$D$8:$D$10)=H738,I738,"")</f>
        <v/>
      </c>
      <c r="H738" s="4" t="s">
        <v>1166</v>
      </c>
      <c r="I738">
        <v>1.1000000000000001</v>
      </c>
    </row>
    <row r="739" spans="7:9" x14ac:dyDescent="0.55000000000000004">
      <c r="G739" t="str">
        <f>IF(_xlfn.CONCAT('58BW'!$D$8:$D$10)=H739,I739,"")</f>
        <v/>
      </c>
      <c r="H739" s="36" t="s">
        <v>1167</v>
      </c>
      <c r="I739">
        <v>1.2</v>
      </c>
    </row>
    <row r="740" spans="7:9" x14ac:dyDescent="0.55000000000000004">
      <c r="G740" t="str">
        <f>IF(_xlfn.CONCAT('58BW'!$D$8:$D$10)=H740,I740,"")</f>
        <v/>
      </c>
      <c r="H740" s="36" t="s">
        <v>1168</v>
      </c>
      <c r="I740">
        <v>1.2</v>
      </c>
    </row>
    <row r="741" spans="7:9" x14ac:dyDescent="0.55000000000000004">
      <c r="G741" t="str">
        <f>IF(_xlfn.CONCAT('58BW'!$D$8:$D$10)=H741,I741,"")</f>
        <v/>
      </c>
      <c r="H741" s="36" t="s">
        <v>1169</v>
      </c>
      <c r="I741">
        <v>1.3</v>
      </c>
    </row>
    <row r="742" spans="7:9" x14ac:dyDescent="0.55000000000000004">
      <c r="G742" t="str">
        <f>IF(_xlfn.CONCAT('58BW'!$D$8:$D$10)=H742,I742,"")</f>
        <v/>
      </c>
      <c r="H742" s="4" t="s">
        <v>1170</v>
      </c>
      <c r="I742">
        <v>1.39</v>
      </c>
    </row>
    <row r="743" spans="7:9" x14ac:dyDescent="0.55000000000000004">
      <c r="G743" t="str">
        <f>IF(_xlfn.CONCAT('58BW'!$D$8:$D$10)=H743,I743,"")</f>
        <v/>
      </c>
      <c r="H743" s="36" t="s">
        <v>1171</v>
      </c>
      <c r="I743">
        <v>1.5</v>
      </c>
    </row>
    <row r="744" spans="7:9" x14ac:dyDescent="0.55000000000000004">
      <c r="G744" t="str">
        <f>IF(_xlfn.CONCAT('58BW'!$D$8:$D$10)=H744,I744,"")</f>
        <v/>
      </c>
      <c r="H744" s="36" t="s">
        <v>1172</v>
      </c>
      <c r="I744">
        <v>1.5</v>
      </c>
    </row>
    <row r="745" spans="7:9" x14ac:dyDescent="0.55000000000000004">
      <c r="G745" t="str">
        <f>IF(_xlfn.CONCAT('58BW'!$D$8:$D$10)=H745,I745,"")</f>
        <v/>
      </c>
      <c r="H745" s="4" t="s">
        <v>1173</v>
      </c>
      <c r="I745">
        <v>1</v>
      </c>
    </row>
    <row r="746" spans="7:9" x14ac:dyDescent="0.55000000000000004">
      <c r="G746" t="str">
        <f>IF(_xlfn.CONCAT('58BW'!$D$8:$D$10)=H746,I746,"")</f>
        <v/>
      </c>
      <c r="H746" s="4" t="s">
        <v>1174</v>
      </c>
      <c r="I746">
        <v>1.1000000000000001</v>
      </c>
    </row>
    <row r="747" spans="7:9" x14ac:dyDescent="0.55000000000000004">
      <c r="G747" t="str">
        <f>IF(_xlfn.CONCAT('58BW'!$D$8:$D$10)=H747,I747,"")</f>
        <v/>
      </c>
      <c r="H747" s="36" t="s">
        <v>1175</v>
      </c>
      <c r="I747">
        <v>1.2</v>
      </c>
    </row>
    <row r="748" spans="7:9" x14ac:dyDescent="0.55000000000000004">
      <c r="G748" t="str">
        <f>IF(_xlfn.CONCAT('58BW'!$D$8:$D$10)=H748,I748,"")</f>
        <v/>
      </c>
      <c r="H748" s="36" t="s">
        <v>1176</v>
      </c>
      <c r="I748">
        <v>1.2</v>
      </c>
    </row>
    <row r="749" spans="7:9" x14ac:dyDescent="0.55000000000000004">
      <c r="G749" t="str">
        <f>IF(_xlfn.CONCAT('58BW'!$D$8:$D$10)=H749,I749,"")</f>
        <v/>
      </c>
      <c r="H749" s="36" t="s">
        <v>1177</v>
      </c>
      <c r="I749">
        <v>1.3</v>
      </c>
    </row>
    <row r="750" spans="7:9" x14ac:dyDescent="0.55000000000000004">
      <c r="G750" t="str">
        <f>IF(_xlfn.CONCAT('58BW'!$D$8:$D$10)=H750,I750,"")</f>
        <v/>
      </c>
      <c r="H750" s="4" t="s">
        <v>1178</v>
      </c>
      <c r="I750">
        <v>1.39</v>
      </c>
    </row>
    <row r="751" spans="7:9" x14ac:dyDescent="0.55000000000000004">
      <c r="G751" t="str">
        <f>IF(_xlfn.CONCAT('58BW'!$D$8:$D$10)=H751,I751,"")</f>
        <v/>
      </c>
      <c r="H751" s="36" t="s">
        <v>1179</v>
      </c>
      <c r="I751">
        <v>1.5</v>
      </c>
    </row>
    <row r="752" spans="7:9" x14ac:dyDescent="0.55000000000000004">
      <c r="G752" t="str">
        <f>IF(_xlfn.CONCAT('58BW'!$D$8:$D$10)=H752,I752,"")</f>
        <v/>
      </c>
      <c r="H752" s="36" t="s">
        <v>1180</v>
      </c>
      <c r="I752">
        <v>1.5</v>
      </c>
    </row>
    <row r="753" spans="7:9" x14ac:dyDescent="0.55000000000000004">
      <c r="G753" t="str">
        <f>IF(_xlfn.CONCAT('58BW'!$D$8:$D$10)=H753,I753,"")</f>
        <v/>
      </c>
      <c r="H753" s="4" t="s">
        <v>1181</v>
      </c>
      <c r="I753">
        <v>1</v>
      </c>
    </row>
    <row r="754" spans="7:9" x14ac:dyDescent="0.55000000000000004">
      <c r="G754" t="str">
        <f>IF(_xlfn.CONCAT('58BW'!$D$8:$D$10)=H754,I754,"")</f>
        <v/>
      </c>
      <c r="H754" s="4" t="s">
        <v>1182</v>
      </c>
      <c r="I754">
        <v>1.1100000000000001</v>
      </c>
    </row>
    <row r="755" spans="7:9" x14ac:dyDescent="0.55000000000000004">
      <c r="G755" t="str">
        <f>IF(_xlfn.CONCAT('58BW'!$D$8:$D$10)=H755,I755,"")</f>
        <v/>
      </c>
      <c r="H755" s="36" t="s">
        <v>1183</v>
      </c>
      <c r="I755">
        <v>1.2</v>
      </c>
    </row>
    <row r="756" spans="7:9" x14ac:dyDescent="0.55000000000000004">
      <c r="G756" t="str">
        <f>IF(_xlfn.CONCAT('58BW'!$D$8:$D$10)=H756,I756,"")</f>
        <v/>
      </c>
      <c r="H756" s="36" t="s">
        <v>1184</v>
      </c>
      <c r="I756">
        <v>1.2</v>
      </c>
    </row>
    <row r="757" spans="7:9" x14ac:dyDescent="0.55000000000000004">
      <c r="G757" t="str">
        <f>IF(_xlfn.CONCAT('58BW'!$D$8:$D$10)=H757,I757,"")</f>
        <v/>
      </c>
      <c r="H757" s="36" t="s">
        <v>1185</v>
      </c>
      <c r="I757">
        <v>1.3</v>
      </c>
    </row>
    <row r="758" spans="7:9" x14ac:dyDescent="0.55000000000000004">
      <c r="G758" t="str">
        <f>IF(_xlfn.CONCAT('58BW'!$D$8:$D$10)=H758,I758,"")</f>
        <v/>
      </c>
      <c r="H758" s="4" t="s">
        <v>1186</v>
      </c>
      <c r="I758">
        <v>1.39</v>
      </c>
    </row>
    <row r="759" spans="7:9" x14ac:dyDescent="0.55000000000000004">
      <c r="G759" t="str">
        <f>IF(_xlfn.CONCAT('58BW'!$D$8:$D$10)=H759,I759,"")</f>
        <v/>
      </c>
      <c r="H759" s="36" t="s">
        <v>1187</v>
      </c>
      <c r="I759">
        <v>1.5</v>
      </c>
    </row>
    <row r="760" spans="7:9" x14ac:dyDescent="0.55000000000000004">
      <c r="G760" t="str">
        <f>IF(_xlfn.CONCAT('58BW'!$D$8:$D$10)=H760,I760,"")</f>
        <v/>
      </c>
      <c r="H760" s="36" t="s">
        <v>1188</v>
      </c>
      <c r="I760">
        <v>1.5</v>
      </c>
    </row>
    <row r="761" spans="7:9" x14ac:dyDescent="0.55000000000000004">
      <c r="G761" t="str">
        <f>IF(_xlfn.CONCAT('58BW'!$D$8:$D$10)=H761,I761,"")</f>
        <v/>
      </c>
      <c r="H761" s="4" t="s">
        <v>1189</v>
      </c>
      <c r="I761">
        <v>1</v>
      </c>
    </row>
    <row r="762" spans="7:9" x14ac:dyDescent="0.55000000000000004">
      <c r="G762" t="str">
        <f>IF(_xlfn.CONCAT('58BW'!$D$8:$D$10)=H762,I762,"")</f>
        <v/>
      </c>
      <c r="H762" s="4" t="s">
        <v>1190</v>
      </c>
      <c r="I762">
        <v>1.1100000000000001</v>
      </c>
    </row>
    <row r="763" spans="7:9" x14ac:dyDescent="0.55000000000000004">
      <c r="G763" t="str">
        <f>IF(_xlfn.CONCAT('58BW'!$D$8:$D$10)=H763,I763,"")</f>
        <v/>
      </c>
      <c r="H763" s="36" t="s">
        <v>1191</v>
      </c>
      <c r="I763">
        <v>1.2</v>
      </c>
    </row>
    <row r="764" spans="7:9" x14ac:dyDescent="0.55000000000000004">
      <c r="G764" t="str">
        <f>IF(_xlfn.CONCAT('58BW'!$D$8:$D$10)=H764,I764,"")</f>
        <v/>
      </c>
      <c r="H764" s="36" t="s">
        <v>1192</v>
      </c>
      <c r="I764">
        <v>1.2</v>
      </c>
    </row>
    <row r="765" spans="7:9" x14ac:dyDescent="0.55000000000000004">
      <c r="G765" t="str">
        <f>IF(_xlfn.CONCAT('58BW'!$D$8:$D$10)=H765,I765,"")</f>
        <v/>
      </c>
      <c r="H765" s="36" t="s">
        <v>1193</v>
      </c>
      <c r="I765">
        <v>1.3</v>
      </c>
    </row>
    <row r="766" spans="7:9" x14ac:dyDescent="0.55000000000000004">
      <c r="G766" t="str">
        <f>IF(_xlfn.CONCAT('58BW'!$D$8:$D$10)=H766,I766,"")</f>
        <v/>
      </c>
      <c r="H766" s="4" t="s">
        <v>1194</v>
      </c>
      <c r="I766">
        <v>1.39</v>
      </c>
    </row>
    <row r="767" spans="7:9" x14ac:dyDescent="0.55000000000000004">
      <c r="G767" t="str">
        <f>IF(_xlfn.CONCAT('58BW'!$D$8:$D$10)=H767,I767,"")</f>
        <v/>
      </c>
      <c r="H767" s="36" t="s">
        <v>1195</v>
      </c>
      <c r="I767">
        <v>1.5</v>
      </c>
    </row>
    <row r="768" spans="7:9" x14ac:dyDescent="0.55000000000000004">
      <c r="G768" t="str">
        <f>IF(_xlfn.CONCAT('58BW'!$D$8:$D$10)=H768,I768,"")</f>
        <v/>
      </c>
      <c r="H768" s="36" t="s">
        <v>1196</v>
      </c>
      <c r="I768">
        <v>1.5</v>
      </c>
    </row>
    <row r="769" spans="7:9" x14ac:dyDescent="0.55000000000000004">
      <c r="G769" t="str">
        <f>IF(_xlfn.CONCAT('58BW'!$D$8:$D$10)=H769,I769,"")</f>
        <v/>
      </c>
      <c r="H769" s="4" t="s">
        <v>1197</v>
      </c>
      <c r="I769">
        <v>1</v>
      </c>
    </row>
    <row r="770" spans="7:9" x14ac:dyDescent="0.55000000000000004">
      <c r="G770" t="str">
        <f>IF(_xlfn.CONCAT('58BW'!$D$8:$D$10)=H770,I770,"")</f>
        <v/>
      </c>
      <c r="H770" s="4" t="s">
        <v>1198</v>
      </c>
      <c r="I770">
        <v>1.1100000000000001</v>
      </c>
    </row>
    <row r="771" spans="7:9" x14ac:dyDescent="0.55000000000000004">
      <c r="G771" t="str">
        <f>IF(_xlfn.CONCAT('58BW'!$D$8:$D$10)=H771,I771,"")</f>
        <v/>
      </c>
      <c r="H771" s="36" t="s">
        <v>1199</v>
      </c>
      <c r="I771">
        <v>1.2</v>
      </c>
    </row>
    <row r="772" spans="7:9" x14ac:dyDescent="0.55000000000000004">
      <c r="G772" t="str">
        <f>IF(_xlfn.CONCAT('58BW'!$D$8:$D$10)=H772,I772,"")</f>
        <v/>
      </c>
      <c r="H772" s="36" t="s">
        <v>1200</v>
      </c>
      <c r="I772">
        <v>1.2</v>
      </c>
    </row>
    <row r="773" spans="7:9" x14ac:dyDescent="0.55000000000000004">
      <c r="G773" t="str">
        <f>IF(_xlfn.CONCAT('58BW'!$D$8:$D$10)=H773,I773,"")</f>
        <v/>
      </c>
      <c r="H773" s="36" t="s">
        <v>1201</v>
      </c>
      <c r="I773">
        <v>1.3</v>
      </c>
    </row>
    <row r="774" spans="7:9" x14ac:dyDescent="0.55000000000000004">
      <c r="G774" t="str">
        <f>IF(_xlfn.CONCAT('58BW'!$D$8:$D$10)=H774,I774,"")</f>
        <v/>
      </c>
      <c r="H774" s="4" t="s">
        <v>1202</v>
      </c>
      <c r="I774">
        <v>1.39</v>
      </c>
    </row>
    <row r="775" spans="7:9" x14ac:dyDescent="0.55000000000000004">
      <c r="G775" t="str">
        <f>IF(_xlfn.CONCAT('58BW'!$D$8:$D$10)=H775,I775,"")</f>
        <v/>
      </c>
      <c r="H775" s="36" t="s">
        <v>1203</v>
      </c>
      <c r="I775">
        <v>1.5</v>
      </c>
    </row>
    <row r="776" spans="7:9" x14ac:dyDescent="0.55000000000000004">
      <c r="G776" t="str">
        <f>IF(_xlfn.CONCAT('58BW'!$D$8:$D$10)=H776,I776,"")</f>
        <v/>
      </c>
      <c r="H776" s="36" t="s">
        <v>1204</v>
      </c>
      <c r="I776">
        <v>1.5</v>
      </c>
    </row>
    <row r="777" spans="7:9" x14ac:dyDescent="0.55000000000000004">
      <c r="G777" t="str">
        <f>IF(_xlfn.CONCAT('58BW'!$D$8:$D$10)=H777,I777,"")</f>
        <v/>
      </c>
      <c r="H777" s="3" t="s">
        <v>1205</v>
      </c>
      <c r="I777">
        <v>1</v>
      </c>
    </row>
    <row r="778" spans="7:9" x14ac:dyDescent="0.55000000000000004">
      <c r="G778" t="str">
        <f>IF(_xlfn.CONCAT('58BW'!$D$8:$D$10)=H778,I778,"")</f>
        <v/>
      </c>
      <c r="H778" s="3" t="s">
        <v>1206</v>
      </c>
      <c r="I778">
        <v>1.08</v>
      </c>
    </row>
    <row r="779" spans="7:9" x14ac:dyDescent="0.55000000000000004">
      <c r="G779" t="str">
        <f>IF(_xlfn.CONCAT('58BW'!$D$8:$D$10)=H779,I779,"")</f>
        <v/>
      </c>
      <c r="H779" s="3" t="s">
        <v>1207</v>
      </c>
      <c r="I779">
        <v>1.1000000000000001</v>
      </c>
    </row>
    <row r="780" spans="7:9" x14ac:dyDescent="0.55000000000000004">
      <c r="G780" t="str">
        <f>IF(_xlfn.CONCAT('58BW'!$D$8:$D$10)=H780,I780,"")</f>
        <v/>
      </c>
      <c r="H780" s="3" t="s">
        <v>1208</v>
      </c>
      <c r="I780">
        <v>1.2</v>
      </c>
    </row>
    <row r="781" spans="7:9" x14ac:dyDescent="0.55000000000000004">
      <c r="G781" t="str">
        <f>IF(_xlfn.CONCAT('58BW'!$D$8:$D$10)=H781,I781,"")</f>
        <v/>
      </c>
      <c r="H781" s="3" t="s">
        <v>1209</v>
      </c>
      <c r="I781">
        <v>1.3</v>
      </c>
    </row>
    <row r="782" spans="7:9" x14ac:dyDescent="0.55000000000000004">
      <c r="G782" t="str">
        <f>IF(_xlfn.CONCAT('58BW'!$D$8:$D$10)=H782,I782,"")</f>
        <v/>
      </c>
      <c r="H782" s="3" t="s">
        <v>1210</v>
      </c>
      <c r="I782">
        <v>1.39</v>
      </c>
    </row>
    <row r="783" spans="7:9" x14ac:dyDescent="0.55000000000000004">
      <c r="G783" t="str">
        <f>IF(_xlfn.CONCAT('58BW'!$D$8:$D$10)=H783,I783,"")</f>
        <v/>
      </c>
      <c r="H783" s="3" t="s">
        <v>1211</v>
      </c>
      <c r="I783">
        <v>1.5</v>
      </c>
    </row>
    <row r="784" spans="7:9" x14ac:dyDescent="0.55000000000000004">
      <c r="G784" t="str">
        <f>IF(_xlfn.CONCAT('58BW'!$D$8:$D$10)=H784,I784,"")</f>
        <v/>
      </c>
      <c r="H784" s="3" t="s">
        <v>1212</v>
      </c>
      <c r="I784">
        <v>1.6</v>
      </c>
    </row>
    <row r="785" spans="7:9" x14ac:dyDescent="0.55000000000000004">
      <c r="G785" t="str">
        <f>IF(_xlfn.CONCAT('58BW'!$D$8:$D$10)=H785,I785,"")</f>
        <v/>
      </c>
      <c r="H785" s="3" t="s">
        <v>1213</v>
      </c>
      <c r="I785">
        <v>1</v>
      </c>
    </row>
    <row r="786" spans="7:9" x14ac:dyDescent="0.55000000000000004">
      <c r="G786" t="str">
        <f>IF(_xlfn.CONCAT('58BW'!$D$8:$D$10)=H786,I786,"")</f>
        <v/>
      </c>
      <c r="H786" s="3" t="s">
        <v>1214</v>
      </c>
      <c r="I786">
        <v>1.08</v>
      </c>
    </row>
    <row r="787" spans="7:9" x14ac:dyDescent="0.55000000000000004">
      <c r="G787" t="str">
        <f>IF(_xlfn.CONCAT('58BW'!$D$8:$D$10)=H787,I787,"")</f>
        <v/>
      </c>
      <c r="H787" s="3" t="s">
        <v>1215</v>
      </c>
      <c r="I787">
        <v>1.1000000000000001</v>
      </c>
    </row>
    <row r="788" spans="7:9" x14ac:dyDescent="0.55000000000000004">
      <c r="G788" t="str">
        <f>IF(_xlfn.CONCAT('58BW'!$D$8:$D$10)=H788,I788,"")</f>
        <v/>
      </c>
      <c r="H788" s="3" t="s">
        <v>1216</v>
      </c>
      <c r="I788">
        <v>1.2</v>
      </c>
    </row>
    <row r="789" spans="7:9" x14ac:dyDescent="0.55000000000000004">
      <c r="G789" t="str">
        <f>IF(_xlfn.CONCAT('58BW'!$D$8:$D$10)=H789,I789,"")</f>
        <v/>
      </c>
      <c r="H789" s="3" t="s">
        <v>1217</v>
      </c>
      <c r="I789">
        <v>1.3</v>
      </c>
    </row>
    <row r="790" spans="7:9" x14ac:dyDescent="0.55000000000000004">
      <c r="G790" t="str">
        <f>IF(_xlfn.CONCAT('58BW'!$D$8:$D$10)=H790,I790,"")</f>
        <v/>
      </c>
      <c r="H790" s="3" t="s">
        <v>1218</v>
      </c>
      <c r="I790">
        <v>1.39</v>
      </c>
    </row>
    <row r="791" spans="7:9" x14ac:dyDescent="0.55000000000000004">
      <c r="G791" t="str">
        <f>IF(_xlfn.CONCAT('58BW'!$D$8:$D$10)=H791,I791,"")</f>
        <v/>
      </c>
      <c r="H791" s="3" t="s">
        <v>1219</v>
      </c>
      <c r="I791">
        <v>1.5</v>
      </c>
    </row>
    <row r="792" spans="7:9" x14ac:dyDescent="0.55000000000000004">
      <c r="G792" t="str">
        <f>IF(_xlfn.CONCAT('58BW'!$D$8:$D$10)=H792,I792,"")</f>
        <v/>
      </c>
      <c r="H792" s="3" t="s">
        <v>1220</v>
      </c>
      <c r="I792">
        <v>1.6</v>
      </c>
    </row>
    <row r="793" spans="7:9" x14ac:dyDescent="0.55000000000000004">
      <c r="G793" t="str">
        <f>IF(_xlfn.CONCAT('58BW'!$D$8:$D$10)=H793,I793,"")</f>
        <v/>
      </c>
      <c r="H793" s="3" t="s">
        <v>1221</v>
      </c>
      <c r="I793">
        <v>1</v>
      </c>
    </row>
    <row r="794" spans="7:9" x14ac:dyDescent="0.55000000000000004">
      <c r="G794" t="str">
        <f>IF(_xlfn.CONCAT('58BW'!$D$8:$D$10)=H794,I794,"")</f>
        <v/>
      </c>
      <c r="H794" s="3" t="s">
        <v>1222</v>
      </c>
      <c r="I794">
        <v>1.07</v>
      </c>
    </row>
    <row r="795" spans="7:9" x14ac:dyDescent="0.55000000000000004">
      <c r="G795" t="str">
        <f>IF(_xlfn.CONCAT('58BW'!$D$8:$D$10)=H795,I795,"")</f>
        <v/>
      </c>
      <c r="H795" s="3" t="s">
        <v>1223</v>
      </c>
      <c r="I795">
        <v>1.1000000000000001</v>
      </c>
    </row>
    <row r="796" spans="7:9" x14ac:dyDescent="0.55000000000000004">
      <c r="G796" t="str">
        <f>IF(_xlfn.CONCAT('58BW'!$D$8:$D$10)=H796,I796,"")</f>
        <v/>
      </c>
      <c r="H796" s="3" t="s">
        <v>1224</v>
      </c>
      <c r="I796">
        <v>1.2</v>
      </c>
    </row>
    <row r="797" spans="7:9" x14ac:dyDescent="0.55000000000000004">
      <c r="G797" t="str">
        <f>IF(_xlfn.CONCAT('58BW'!$D$8:$D$10)=H797,I797,"")</f>
        <v/>
      </c>
      <c r="H797" s="3" t="s">
        <v>1225</v>
      </c>
      <c r="I797">
        <v>1.3</v>
      </c>
    </row>
    <row r="798" spans="7:9" x14ac:dyDescent="0.55000000000000004">
      <c r="G798" t="str">
        <f>IF(_xlfn.CONCAT('58BW'!$D$8:$D$10)=H798,I798,"")</f>
        <v/>
      </c>
      <c r="H798" s="3" t="s">
        <v>1226</v>
      </c>
      <c r="I798">
        <v>1.38</v>
      </c>
    </row>
    <row r="799" spans="7:9" x14ac:dyDescent="0.55000000000000004">
      <c r="G799" t="str">
        <f>IF(_xlfn.CONCAT('58BW'!$D$8:$D$10)=H799,I799,"")</f>
        <v/>
      </c>
      <c r="H799" s="3" t="s">
        <v>1227</v>
      </c>
      <c r="I799">
        <v>1.5</v>
      </c>
    </row>
    <row r="800" spans="7:9" x14ac:dyDescent="0.55000000000000004">
      <c r="G800" t="str">
        <f>IF(_xlfn.CONCAT('58BW'!$D$8:$D$10)=H800,I800,"")</f>
        <v/>
      </c>
      <c r="H800" s="3" t="s">
        <v>1228</v>
      </c>
      <c r="I800">
        <v>1.5</v>
      </c>
    </row>
    <row r="801" spans="7:9" x14ac:dyDescent="0.55000000000000004">
      <c r="G801" t="str">
        <f>IF(_xlfn.CONCAT('58BW'!$D$8:$D$10)=H801,I801,"")</f>
        <v/>
      </c>
      <c r="H801" s="3" t="s">
        <v>1229</v>
      </c>
      <c r="I801">
        <v>1</v>
      </c>
    </row>
    <row r="802" spans="7:9" x14ac:dyDescent="0.55000000000000004">
      <c r="G802" t="str">
        <f>IF(_xlfn.CONCAT('58BW'!$D$8:$D$10)=H802,I802,"")</f>
        <v/>
      </c>
      <c r="H802" s="3" t="s">
        <v>1230</v>
      </c>
      <c r="I802">
        <v>1.08</v>
      </c>
    </row>
    <row r="803" spans="7:9" x14ac:dyDescent="0.55000000000000004">
      <c r="G803" t="str">
        <f>IF(_xlfn.CONCAT('58BW'!$D$8:$D$10)=H803,I803,"")</f>
        <v/>
      </c>
      <c r="H803" s="3" t="s">
        <v>1231</v>
      </c>
      <c r="I803">
        <v>1.1000000000000001</v>
      </c>
    </row>
    <row r="804" spans="7:9" x14ac:dyDescent="0.55000000000000004">
      <c r="G804" t="str">
        <f>IF(_xlfn.CONCAT('58BW'!$D$8:$D$10)=H804,I804,"")</f>
        <v/>
      </c>
      <c r="H804" s="3" t="s">
        <v>1232</v>
      </c>
      <c r="I804">
        <v>1.2</v>
      </c>
    </row>
    <row r="805" spans="7:9" x14ac:dyDescent="0.55000000000000004">
      <c r="G805" t="str">
        <f>IF(_xlfn.CONCAT('58BW'!$D$8:$D$10)=H805,I805,"")</f>
        <v/>
      </c>
      <c r="H805" s="3" t="s">
        <v>1233</v>
      </c>
      <c r="I805">
        <v>1.3</v>
      </c>
    </row>
    <row r="806" spans="7:9" x14ac:dyDescent="0.55000000000000004">
      <c r="G806" t="str">
        <f>IF(_xlfn.CONCAT('58BW'!$D$8:$D$10)=H806,I806,"")</f>
        <v/>
      </c>
      <c r="H806" s="3" t="s">
        <v>1234</v>
      </c>
      <c r="I806">
        <v>1.4</v>
      </c>
    </row>
    <row r="807" spans="7:9" x14ac:dyDescent="0.55000000000000004">
      <c r="G807" t="str">
        <f>IF(_xlfn.CONCAT('58BW'!$D$8:$D$10)=H807,I807,"")</f>
        <v/>
      </c>
      <c r="H807" s="3" t="s">
        <v>1235</v>
      </c>
      <c r="I807">
        <v>1.5</v>
      </c>
    </row>
    <row r="808" spans="7:9" x14ac:dyDescent="0.55000000000000004">
      <c r="G808" t="str">
        <f>IF(_xlfn.CONCAT('58BW'!$D$8:$D$10)=H808,I808,"")</f>
        <v/>
      </c>
      <c r="H808" s="3" t="s">
        <v>1236</v>
      </c>
      <c r="I808">
        <v>1.6</v>
      </c>
    </row>
    <row r="809" spans="7:9" x14ac:dyDescent="0.55000000000000004">
      <c r="G809" t="str">
        <f>IF(_xlfn.CONCAT('58BW'!$D$8:$D$10)=H809,I809,"")</f>
        <v/>
      </c>
      <c r="H809" s="4" t="s">
        <v>1237</v>
      </c>
      <c r="I809">
        <v>1</v>
      </c>
    </row>
    <row r="810" spans="7:9" x14ac:dyDescent="0.55000000000000004">
      <c r="G810" t="str">
        <f>IF(_xlfn.CONCAT('58BW'!$D$8:$D$10)=H810,I810,"")</f>
        <v/>
      </c>
      <c r="H810" s="4" t="s">
        <v>1238</v>
      </c>
      <c r="I810">
        <v>1.1000000000000001</v>
      </c>
    </row>
    <row r="811" spans="7:9" x14ac:dyDescent="0.55000000000000004">
      <c r="G811" t="str">
        <f>IF(_xlfn.CONCAT('58BW'!$D$8:$D$10)=H811,I811,"")</f>
        <v/>
      </c>
      <c r="H811" s="36" t="s">
        <v>1239</v>
      </c>
      <c r="I811">
        <v>1.2</v>
      </c>
    </row>
    <row r="812" spans="7:9" x14ac:dyDescent="0.55000000000000004">
      <c r="G812" t="str">
        <f>IF(_xlfn.CONCAT('58BW'!$D$8:$D$10)=H812,I812,"")</f>
        <v/>
      </c>
      <c r="H812" s="36" t="s">
        <v>1240</v>
      </c>
      <c r="I812">
        <v>1.2</v>
      </c>
    </row>
    <row r="813" spans="7:9" x14ac:dyDescent="0.55000000000000004">
      <c r="G813" t="str">
        <f>IF(_xlfn.CONCAT('58BW'!$D$8:$D$10)=H813,I813,"")</f>
        <v/>
      </c>
      <c r="H813" s="36" t="s">
        <v>1241</v>
      </c>
      <c r="I813">
        <v>1.3</v>
      </c>
    </row>
    <row r="814" spans="7:9" x14ac:dyDescent="0.55000000000000004">
      <c r="G814" t="str">
        <f>IF(_xlfn.CONCAT('58BW'!$D$8:$D$10)=H814,I814,"")</f>
        <v/>
      </c>
      <c r="H814" s="4" t="s">
        <v>1242</v>
      </c>
      <c r="I814">
        <v>1.41</v>
      </c>
    </row>
    <row r="815" spans="7:9" x14ac:dyDescent="0.55000000000000004">
      <c r="G815" t="str">
        <f>IF(_xlfn.CONCAT('58BW'!$D$8:$D$10)=H815,I815,"")</f>
        <v/>
      </c>
      <c r="H815" s="36" t="s">
        <v>1243</v>
      </c>
      <c r="I815">
        <v>1.5</v>
      </c>
    </row>
    <row r="816" spans="7:9" x14ac:dyDescent="0.55000000000000004">
      <c r="G816" t="str">
        <f>IF(_xlfn.CONCAT('58BW'!$D$8:$D$10)=H816,I816,"")</f>
        <v/>
      </c>
      <c r="H816" s="36" t="s">
        <v>1244</v>
      </c>
      <c r="I816">
        <v>1.6</v>
      </c>
    </row>
    <row r="817" spans="7:9" x14ac:dyDescent="0.55000000000000004">
      <c r="G817" t="str">
        <f>IF(_xlfn.CONCAT('58BW'!$D$8:$D$10)=H817,I817,"")</f>
        <v/>
      </c>
      <c r="H817" s="5" t="s">
        <v>1245</v>
      </c>
      <c r="I817">
        <v>1</v>
      </c>
    </row>
    <row r="818" spans="7:9" x14ac:dyDescent="0.55000000000000004">
      <c r="G818" t="str">
        <f>IF(_xlfn.CONCAT('58BW'!$D$8:$D$10)=H818,I818,"")</f>
        <v/>
      </c>
      <c r="H818" s="5" t="s">
        <v>1246</v>
      </c>
      <c r="I818">
        <v>1.1200000000000001</v>
      </c>
    </row>
    <row r="819" spans="7:9" x14ac:dyDescent="0.55000000000000004">
      <c r="G819" t="str">
        <f>IF(_xlfn.CONCAT('58BW'!$D$8:$D$10)=H819,I819,"")</f>
        <v/>
      </c>
      <c r="H819" s="5" t="s">
        <v>1247</v>
      </c>
      <c r="I819">
        <v>1.2</v>
      </c>
    </row>
    <row r="820" spans="7:9" x14ac:dyDescent="0.55000000000000004">
      <c r="G820" t="str">
        <f>IF(_xlfn.CONCAT('58BW'!$D$8:$D$10)=H820,I820,"")</f>
        <v/>
      </c>
      <c r="H820" s="5" t="s">
        <v>1248</v>
      </c>
      <c r="I820">
        <v>1.2</v>
      </c>
    </row>
    <row r="821" spans="7:9" x14ac:dyDescent="0.55000000000000004">
      <c r="G821" t="str">
        <f>IF(_xlfn.CONCAT('58BW'!$D$8:$D$10)=H821,I821,"")</f>
        <v/>
      </c>
      <c r="H821" s="5" t="s">
        <v>1249</v>
      </c>
      <c r="I821">
        <v>1.3</v>
      </c>
    </row>
    <row r="822" spans="7:9" x14ac:dyDescent="0.55000000000000004">
      <c r="G822" t="str">
        <f>IF(_xlfn.CONCAT('58BW'!$D$8:$D$10)=H822,I822,"")</f>
        <v/>
      </c>
      <c r="H822" s="5" t="s">
        <v>1250</v>
      </c>
      <c r="I822">
        <v>1.42</v>
      </c>
    </row>
    <row r="823" spans="7:9" x14ac:dyDescent="0.55000000000000004">
      <c r="G823" t="str">
        <f>IF(_xlfn.CONCAT('58BW'!$D$8:$D$10)=H823,I823,"")</f>
        <v/>
      </c>
      <c r="H823" s="5" t="s">
        <v>1251</v>
      </c>
      <c r="I823">
        <v>1.5</v>
      </c>
    </row>
    <row r="824" spans="7:9" x14ac:dyDescent="0.55000000000000004">
      <c r="G824" t="str">
        <f>IF(_xlfn.CONCAT('58BW'!$D$8:$D$10)=H824,I824,"")</f>
        <v/>
      </c>
      <c r="H824" s="5" t="s">
        <v>1252</v>
      </c>
      <c r="I824">
        <v>1.6</v>
      </c>
    </row>
    <row r="825" spans="7:9" x14ac:dyDescent="0.55000000000000004">
      <c r="G825" t="str">
        <f>IF(_xlfn.CONCAT('58BW'!$D$8:$D$10)=H825,I825,"")</f>
        <v/>
      </c>
      <c r="H825" s="4" t="s">
        <v>1253</v>
      </c>
      <c r="I825">
        <v>1</v>
      </c>
    </row>
    <row r="826" spans="7:9" x14ac:dyDescent="0.55000000000000004">
      <c r="G826" t="str">
        <f>IF(_xlfn.CONCAT('58BW'!$D$8:$D$10)=H826,I826,"")</f>
        <v/>
      </c>
      <c r="H826" s="4" t="s">
        <v>1254</v>
      </c>
      <c r="I826">
        <v>1.1000000000000001</v>
      </c>
    </row>
    <row r="827" spans="7:9" x14ac:dyDescent="0.55000000000000004">
      <c r="G827" t="str">
        <f>IF(_xlfn.CONCAT('58BW'!$D$8:$D$10)=H827,I827,"")</f>
        <v/>
      </c>
      <c r="H827" s="36" t="s">
        <v>1255</v>
      </c>
      <c r="I827">
        <v>1.2</v>
      </c>
    </row>
    <row r="828" spans="7:9" x14ac:dyDescent="0.55000000000000004">
      <c r="G828" t="str">
        <f>IF(_xlfn.CONCAT('58BW'!$D$8:$D$10)=H828,I828,"")</f>
        <v/>
      </c>
      <c r="H828" s="36" t="s">
        <v>1256</v>
      </c>
      <c r="I828">
        <v>1.2</v>
      </c>
    </row>
    <row r="829" spans="7:9" x14ac:dyDescent="0.55000000000000004">
      <c r="G829" t="str">
        <f>IF(_xlfn.CONCAT('58BW'!$D$8:$D$10)=H829,I829,"")</f>
        <v/>
      </c>
      <c r="H829" s="36" t="s">
        <v>1257</v>
      </c>
      <c r="I829">
        <v>1.3</v>
      </c>
    </row>
    <row r="830" spans="7:9" x14ac:dyDescent="0.55000000000000004">
      <c r="G830" t="str">
        <f>IF(_xlfn.CONCAT('58BW'!$D$8:$D$10)=H830,I830,"")</f>
        <v/>
      </c>
      <c r="H830" s="4" t="s">
        <v>1258</v>
      </c>
      <c r="I830">
        <v>1.41</v>
      </c>
    </row>
    <row r="831" spans="7:9" x14ac:dyDescent="0.55000000000000004">
      <c r="G831" t="str">
        <f>IF(_xlfn.CONCAT('58BW'!$D$8:$D$10)=H831,I831,"")</f>
        <v/>
      </c>
      <c r="H831" s="36" t="s">
        <v>1259</v>
      </c>
      <c r="I831">
        <v>1.5</v>
      </c>
    </row>
    <row r="832" spans="7:9" x14ac:dyDescent="0.55000000000000004">
      <c r="G832" t="str">
        <f>IF(_xlfn.CONCAT('58BW'!$D$8:$D$10)=H832,I832,"")</f>
        <v/>
      </c>
      <c r="H832" s="36" t="s">
        <v>1260</v>
      </c>
      <c r="I832">
        <v>1.6</v>
      </c>
    </row>
    <row r="833" spans="7:9" x14ac:dyDescent="0.55000000000000004">
      <c r="G833" t="str">
        <f>IF(_xlfn.CONCAT('58BW'!$D$8:$D$10)=H833,I833,"")</f>
        <v/>
      </c>
      <c r="H833" s="4" t="s">
        <v>1261</v>
      </c>
      <c r="I833">
        <v>1</v>
      </c>
    </row>
    <row r="834" spans="7:9" x14ac:dyDescent="0.55000000000000004">
      <c r="G834" t="str">
        <f>IF(_xlfn.CONCAT('58BW'!$D$8:$D$10)=H834,I834,"")</f>
        <v/>
      </c>
      <c r="H834" s="4" t="s">
        <v>1262</v>
      </c>
      <c r="I834">
        <v>1.1000000000000001</v>
      </c>
    </row>
    <row r="835" spans="7:9" x14ac:dyDescent="0.55000000000000004">
      <c r="G835" t="str">
        <f>IF(_xlfn.CONCAT('58BW'!$D$8:$D$10)=H835,I835,"")</f>
        <v/>
      </c>
      <c r="H835" s="36" t="s">
        <v>1263</v>
      </c>
      <c r="I835">
        <v>1.2</v>
      </c>
    </row>
    <row r="836" spans="7:9" x14ac:dyDescent="0.55000000000000004">
      <c r="G836" t="str">
        <f>IF(_xlfn.CONCAT('58BW'!$D$8:$D$10)=H836,I836,"")</f>
        <v/>
      </c>
      <c r="H836" s="36" t="s">
        <v>1264</v>
      </c>
      <c r="I836">
        <v>1.2</v>
      </c>
    </row>
    <row r="837" spans="7:9" x14ac:dyDescent="0.55000000000000004">
      <c r="G837" t="str">
        <f>IF(_xlfn.CONCAT('58BW'!$D$8:$D$10)=H837,I837,"")</f>
        <v/>
      </c>
      <c r="H837" s="36" t="s">
        <v>1265</v>
      </c>
      <c r="I837">
        <v>1.3</v>
      </c>
    </row>
    <row r="838" spans="7:9" x14ac:dyDescent="0.55000000000000004">
      <c r="G838" t="str">
        <f>IF(_xlfn.CONCAT('58BW'!$D$8:$D$10)=H838,I838,"")</f>
        <v/>
      </c>
      <c r="H838" s="4" t="s">
        <v>1266</v>
      </c>
      <c r="I838">
        <v>1.41</v>
      </c>
    </row>
    <row r="839" spans="7:9" x14ac:dyDescent="0.55000000000000004">
      <c r="G839" t="str">
        <f>IF(_xlfn.CONCAT('58BW'!$D$8:$D$10)=H839,I839,"")</f>
        <v/>
      </c>
      <c r="H839" s="36" t="s">
        <v>1267</v>
      </c>
      <c r="I839">
        <v>1.5</v>
      </c>
    </row>
    <row r="840" spans="7:9" x14ac:dyDescent="0.55000000000000004">
      <c r="G840" t="str">
        <f>IF(_xlfn.CONCAT('58BW'!$D$8:$D$10)=H840,I840,"")</f>
        <v/>
      </c>
      <c r="H840" s="36" t="s">
        <v>1268</v>
      </c>
      <c r="I840">
        <v>1.6</v>
      </c>
    </row>
    <row r="841" spans="7:9" x14ac:dyDescent="0.55000000000000004">
      <c r="G841" t="str">
        <f>IF(_xlfn.CONCAT('58BW'!$D$8:$D$10)=H841,I841,"")</f>
        <v/>
      </c>
      <c r="H841" s="4" t="s">
        <v>1269</v>
      </c>
      <c r="I841">
        <v>1</v>
      </c>
    </row>
    <row r="842" spans="7:9" x14ac:dyDescent="0.55000000000000004">
      <c r="G842" t="str">
        <f>IF(_xlfn.CONCAT('58BW'!$D$8:$D$10)=H842,I842,"")</f>
        <v/>
      </c>
      <c r="H842" s="4" t="s">
        <v>1270</v>
      </c>
      <c r="I842">
        <v>1.1000000000000001</v>
      </c>
    </row>
    <row r="843" spans="7:9" x14ac:dyDescent="0.55000000000000004">
      <c r="G843" t="str">
        <f>IF(_xlfn.CONCAT('58BW'!$D$8:$D$10)=H843,I843,"")</f>
        <v/>
      </c>
      <c r="H843" s="36" t="s">
        <v>1271</v>
      </c>
      <c r="I843">
        <v>1.2</v>
      </c>
    </row>
    <row r="844" spans="7:9" x14ac:dyDescent="0.55000000000000004">
      <c r="G844" t="str">
        <f>IF(_xlfn.CONCAT('58BW'!$D$8:$D$10)=H844,I844,"")</f>
        <v/>
      </c>
      <c r="H844" s="36" t="s">
        <v>1272</v>
      </c>
      <c r="I844">
        <v>1.2</v>
      </c>
    </row>
    <row r="845" spans="7:9" x14ac:dyDescent="0.55000000000000004">
      <c r="G845" t="str">
        <f>IF(_xlfn.CONCAT('58BW'!$D$8:$D$10)=H845,I845,"")</f>
        <v/>
      </c>
      <c r="H845" s="36" t="s">
        <v>1273</v>
      </c>
      <c r="I845">
        <v>1.3</v>
      </c>
    </row>
    <row r="846" spans="7:9" x14ac:dyDescent="0.55000000000000004">
      <c r="G846" t="str">
        <f>IF(_xlfn.CONCAT('58BW'!$D$8:$D$10)=H846,I846,"")</f>
        <v/>
      </c>
      <c r="H846" s="4" t="s">
        <v>1274</v>
      </c>
      <c r="I846">
        <v>1.4</v>
      </c>
    </row>
    <row r="847" spans="7:9" x14ac:dyDescent="0.55000000000000004">
      <c r="G847" t="str">
        <f>IF(_xlfn.CONCAT('58BW'!$D$8:$D$10)=H847,I847,"")</f>
        <v/>
      </c>
      <c r="H847" s="36" t="s">
        <v>1275</v>
      </c>
      <c r="I847">
        <v>1.5</v>
      </c>
    </row>
    <row r="848" spans="7:9" x14ac:dyDescent="0.55000000000000004">
      <c r="G848" t="str">
        <f>IF(_xlfn.CONCAT('58BW'!$D$8:$D$10)=H848,I848,"")</f>
        <v/>
      </c>
      <c r="H848" s="36" t="s">
        <v>1276</v>
      </c>
      <c r="I848">
        <v>1.6</v>
      </c>
    </row>
    <row r="849" spans="7:9" x14ac:dyDescent="0.55000000000000004">
      <c r="G849" t="str">
        <f>IF(_xlfn.CONCAT('58BW'!$D$8:$D$10)=H849,I849,"")</f>
        <v/>
      </c>
      <c r="H849" s="4" t="s">
        <v>1277</v>
      </c>
      <c r="I849">
        <v>1</v>
      </c>
    </row>
    <row r="850" spans="7:9" x14ac:dyDescent="0.55000000000000004">
      <c r="G850" t="str">
        <f>IF(_xlfn.CONCAT('58BW'!$D$8:$D$10)=H850,I850,"")</f>
        <v/>
      </c>
      <c r="H850" s="4" t="s">
        <v>1278</v>
      </c>
      <c r="I850">
        <v>1.1000000000000001</v>
      </c>
    </row>
    <row r="851" spans="7:9" x14ac:dyDescent="0.55000000000000004">
      <c r="G851" t="str">
        <f>IF(_xlfn.CONCAT('58BW'!$D$8:$D$10)=H851,I851,"")</f>
        <v/>
      </c>
      <c r="H851" s="36" t="s">
        <v>1279</v>
      </c>
      <c r="I851">
        <v>1.2</v>
      </c>
    </row>
    <row r="852" spans="7:9" x14ac:dyDescent="0.55000000000000004">
      <c r="G852" t="str">
        <f>IF(_xlfn.CONCAT('58BW'!$D$8:$D$10)=H852,I852,"")</f>
        <v/>
      </c>
      <c r="H852" s="36" t="s">
        <v>1280</v>
      </c>
      <c r="I852">
        <v>1.2</v>
      </c>
    </row>
    <row r="853" spans="7:9" x14ac:dyDescent="0.55000000000000004">
      <c r="G853" t="str">
        <f>IF(_xlfn.CONCAT('58BW'!$D$8:$D$10)=H853,I853,"")</f>
        <v/>
      </c>
      <c r="H853" s="36" t="s">
        <v>1281</v>
      </c>
      <c r="I853">
        <v>1.3</v>
      </c>
    </row>
    <row r="854" spans="7:9" x14ac:dyDescent="0.55000000000000004">
      <c r="G854" t="str">
        <f>IF(_xlfn.CONCAT('58BW'!$D$8:$D$10)=H854,I854,"")</f>
        <v/>
      </c>
      <c r="H854" s="4" t="s">
        <v>1282</v>
      </c>
      <c r="I854">
        <v>1.4</v>
      </c>
    </row>
    <row r="855" spans="7:9" x14ac:dyDescent="0.55000000000000004">
      <c r="G855" t="str">
        <f>IF(_xlfn.CONCAT('58BW'!$D$8:$D$10)=H855,I855,"")</f>
        <v/>
      </c>
      <c r="H855" s="36" t="s">
        <v>1283</v>
      </c>
      <c r="I855">
        <v>1.5</v>
      </c>
    </row>
    <row r="856" spans="7:9" x14ac:dyDescent="0.55000000000000004">
      <c r="G856" t="str">
        <f>IF(_xlfn.CONCAT('58BW'!$D$8:$D$10)=H856,I856,"")</f>
        <v/>
      </c>
      <c r="H856" s="36" t="s">
        <v>1284</v>
      </c>
      <c r="I856">
        <v>1.6</v>
      </c>
    </row>
    <row r="857" spans="7:9" x14ac:dyDescent="0.55000000000000004">
      <c r="G857" t="str">
        <f>IF(_xlfn.CONCAT('58BW'!$D$8:$D$10)=H857,I857,"")</f>
        <v/>
      </c>
      <c r="H857" s="4" t="s">
        <v>1285</v>
      </c>
      <c r="I857">
        <v>1</v>
      </c>
    </row>
    <row r="858" spans="7:9" x14ac:dyDescent="0.55000000000000004">
      <c r="G858" t="str">
        <f>IF(_xlfn.CONCAT('58BW'!$D$8:$D$10)=H858,I858,"")</f>
        <v/>
      </c>
      <c r="H858" s="4" t="s">
        <v>1286</v>
      </c>
      <c r="I858">
        <v>1.1000000000000001</v>
      </c>
    </row>
    <row r="859" spans="7:9" x14ac:dyDescent="0.55000000000000004">
      <c r="G859" t="str">
        <f>IF(_xlfn.CONCAT('58BW'!$D$8:$D$10)=H859,I859,"")</f>
        <v/>
      </c>
      <c r="H859" s="36" t="s">
        <v>1287</v>
      </c>
      <c r="I859">
        <v>1.2</v>
      </c>
    </row>
    <row r="860" spans="7:9" x14ac:dyDescent="0.55000000000000004">
      <c r="G860" t="str">
        <f>IF(_xlfn.CONCAT('58BW'!$D$8:$D$10)=H860,I860,"")</f>
        <v/>
      </c>
      <c r="H860" s="36" t="s">
        <v>1288</v>
      </c>
      <c r="I860">
        <v>1.2</v>
      </c>
    </row>
    <row r="861" spans="7:9" x14ac:dyDescent="0.55000000000000004">
      <c r="G861" t="str">
        <f>IF(_xlfn.CONCAT('58BW'!$D$8:$D$10)=H861,I861,"")</f>
        <v/>
      </c>
      <c r="H861" s="36" t="s">
        <v>1289</v>
      </c>
      <c r="I861">
        <v>1.3</v>
      </c>
    </row>
    <row r="862" spans="7:9" x14ac:dyDescent="0.55000000000000004">
      <c r="G862" t="str">
        <f>IF(_xlfn.CONCAT('58BW'!$D$8:$D$10)=H862,I862,"")</f>
        <v/>
      </c>
      <c r="H862" s="4" t="s">
        <v>1290</v>
      </c>
      <c r="I862">
        <v>1.4</v>
      </c>
    </row>
    <row r="863" spans="7:9" x14ac:dyDescent="0.55000000000000004">
      <c r="G863" t="str">
        <f>IF(_xlfn.CONCAT('58BW'!$D$8:$D$10)=H863,I863,"")</f>
        <v/>
      </c>
      <c r="H863" s="36" t="s">
        <v>1291</v>
      </c>
      <c r="I863">
        <v>1.5</v>
      </c>
    </row>
    <row r="864" spans="7:9" x14ac:dyDescent="0.55000000000000004">
      <c r="G864" t="str">
        <f>IF(_xlfn.CONCAT('58BW'!$D$8:$D$10)=H864,I864,"")</f>
        <v/>
      </c>
      <c r="H864" s="36" t="s">
        <v>1292</v>
      </c>
      <c r="I864">
        <v>1.6</v>
      </c>
    </row>
    <row r="865" spans="7:9" x14ac:dyDescent="0.55000000000000004">
      <c r="G865" t="str">
        <f>IF(_xlfn.CONCAT('58BW'!$D$8:$D$10)=H865,I865,"")</f>
        <v/>
      </c>
      <c r="H865" s="3" t="s">
        <v>1293</v>
      </c>
      <c r="I865">
        <v>1</v>
      </c>
    </row>
    <row r="866" spans="7:9" x14ac:dyDescent="0.55000000000000004">
      <c r="G866" t="str">
        <f>IF(_xlfn.CONCAT('58BW'!$D$8:$D$10)=H866,I866,"")</f>
        <v/>
      </c>
      <c r="H866" s="3" t="s">
        <v>1294</v>
      </c>
      <c r="I866">
        <v>1.08</v>
      </c>
    </row>
    <row r="867" spans="7:9" x14ac:dyDescent="0.55000000000000004">
      <c r="G867" t="str">
        <f>IF(_xlfn.CONCAT('58BW'!$D$8:$D$10)=H867,I867,"")</f>
        <v/>
      </c>
      <c r="H867" s="3" t="s">
        <v>1295</v>
      </c>
      <c r="I867">
        <v>1.1000000000000001</v>
      </c>
    </row>
    <row r="868" spans="7:9" x14ac:dyDescent="0.55000000000000004">
      <c r="G868" t="str">
        <f>IF(_xlfn.CONCAT('58BW'!$D$8:$D$10)=H868,I868,"")</f>
        <v/>
      </c>
      <c r="H868" s="3" t="s">
        <v>1296</v>
      </c>
      <c r="I868">
        <v>1.2</v>
      </c>
    </row>
    <row r="869" spans="7:9" x14ac:dyDescent="0.55000000000000004">
      <c r="G869" t="str">
        <f>IF(_xlfn.CONCAT('58BW'!$D$8:$D$10)=H869,I869,"")</f>
        <v/>
      </c>
      <c r="H869" s="3" t="s">
        <v>1297</v>
      </c>
      <c r="I869">
        <v>1.3</v>
      </c>
    </row>
    <row r="870" spans="7:9" x14ac:dyDescent="0.55000000000000004">
      <c r="G870" t="str">
        <f>IF(_xlfn.CONCAT('58BW'!$D$8:$D$10)=H870,I870,"")</f>
        <v/>
      </c>
      <c r="H870" s="3" t="s">
        <v>1298</v>
      </c>
      <c r="I870">
        <v>1.38</v>
      </c>
    </row>
    <row r="871" spans="7:9" x14ac:dyDescent="0.55000000000000004">
      <c r="G871" t="str">
        <f>IF(_xlfn.CONCAT('58BW'!$D$8:$D$10)=H871,I871,"")</f>
        <v/>
      </c>
      <c r="H871" s="3" t="s">
        <v>1299</v>
      </c>
      <c r="I871">
        <v>1.5</v>
      </c>
    </row>
    <row r="872" spans="7:9" x14ac:dyDescent="0.55000000000000004">
      <c r="G872" t="str">
        <f>IF(_xlfn.CONCAT('58BW'!$D$8:$D$10)=H872,I872,"")</f>
        <v/>
      </c>
      <c r="H872" s="3" t="s">
        <v>1300</v>
      </c>
      <c r="I872">
        <v>1.5</v>
      </c>
    </row>
    <row r="873" spans="7:9" x14ac:dyDescent="0.55000000000000004">
      <c r="G873" t="str">
        <f>IF(_xlfn.CONCAT('58BW'!$D$8:$D$10)=H873,I873,"")</f>
        <v/>
      </c>
      <c r="H873" s="3" t="s">
        <v>1301</v>
      </c>
      <c r="I873">
        <v>1</v>
      </c>
    </row>
    <row r="874" spans="7:9" x14ac:dyDescent="0.55000000000000004">
      <c r="G874" t="str">
        <f>IF(_xlfn.CONCAT('58BW'!$D$8:$D$10)=H874,I874,"")</f>
        <v/>
      </c>
      <c r="H874" s="3" t="s">
        <v>1302</v>
      </c>
      <c r="I874">
        <v>1.0900000000000001</v>
      </c>
    </row>
    <row r="875" spans="7:9" x14ac:dyDescent="0.55000000000000004">
      <c r="G875" t="str">
        <f>IF(_xlfn.CONCAT('58BW'!$D$8:$D$10)=H875,I875,"")</f>
        <v/>
      </c>
      <c r="H875" s="3" t="s">
        <v>1303</v>
      </c>
      <c r="I875">
        <v>1.1000000000000001</v>
      </c>
    </row>
    <row r="876" spans="7:9" x14ac:dyDescent="0.55000000000000004">
      <c r="G876" t="str">
        <f>IF(_xlfn.CONCAT('58BW'!$D$8:$D$10)=H876,I876,"")</f>
        <v/>
      </c>
      <c r="H876" s="3" t="s">
        <v>1304</v>
      </c>
      <c r="I876">
        <v>1.2</v>
      </c>
    </row>
    <row r="877" spans="7:9" x14ac:dyDescent="0.55000000000000004">
      <c r="G877" t="str">
        <f>IF(_xlfn.CONCAT('58BW'!$D$8:$D$10)=H877,I877,"")</f>
        <v/>
      </c>
      <c r="H877" s="3" t="s">
        <v>1305</v>
      </c>
      <c r="I877">
        <v>1.3</v>
      </c>
    </row>
    <row r="878" spans="7:9" x14ac:dyDescent="0.55000000000000004">
      <c r="G878" t="str">
        <f>IF(_xlfn.CONCAT('58BW'!$D$8:$D$10)=H878,I878,"")</f>
        <v/>
      </c>
      <c r="H878" s="3" t="s">
        <v>1306</v>
      </c>
      <c r="I878">
        <v>1.39</v>
      </c>
    </row>
    <row r="879" spans="7:9" x14ac:dyDescent="0.55000000000000004">
      <c r="G879" t="str">
        <f>IF(_xlfn.CONCAT('58BW'!$D$8:$D$10)=H879,I879,"")</f>
        <v/>
      </c>
      <c r="H879" s="3" t="s">
        <v>1307</v>
      </c>
      <c r="I879">
        <v>1.5</v>
      </c>
    </row>
    <row r="880" spans="7:9" x14ac:dyDescent="0.55000000000000004">
      <c r="G880" t="str">
        <f>IF(_xlfn.CONCAT('58BW'!$D$8:$D$10)=H880,I880,"")</f>
        <v/>
      </c>
      <c r="H880" s="3" t="s">
        <v>1308</v>
      </c>
      <c r="I880">
        <v>1.5</v>
      </c>
    </row>
    <row r="881" spans="7:9" x14ac:dyDescent="0.55000000000000004">
      <c r="G881" t="str">
        <f>IF(_xlfn.CONCAT('58BW'!$D$8:$D$10)=H881,I881,"")</f>
        <v/>
      </c>
      <c r="H881" s="3" t="s">
        <v>1309</v>
      </c>
      <c r="I881">
        <v>1</v>
      </c>
    </row>
    <row r="882" spans="7:9" x14ac:dyDescent="0.55000000000000004">
      <c r="G882" t="str">
        <f>IF(_xlfn.CONCAT('58BW'!$D$8:$D$10)=H882,I882,"")</f>
        <v/>
      </c>
      <c r="H882" s="3" t="s">
        <v>1310</v>
      </c>
      <c r="I882">
        <v>1.08</v>
      </c>
    </row>
    <row r="883" spans="7:9" x14ac:dyDescent="0.55000000000000004">
      <c r="G883" t="str">
        <f>IF(_xlfn.CONCAT('58BW'!$D$8:$D$10)=H883,I883,"")</f>
        <v/>
      </c>
      <c r="H883" s="3" t="s">
        <v>1311</v>
      </c>
      <c r="I883">
        <v>1.1000000000000001</v>
      </c>
    </row>
    <row r="884" spans="7:9" x14ac:dyDescent="0.55000000000000004">
      <c r="G884" t="str">
        <f>IF(_xlfn.CONCAT('58BW'!$D$8:$D$10)=H884,I884,"")</f>
        <v/>
      </c>
      <c r="H884" s="3" t="s">
        <v>1312</v>
      </c>
      <c r="I884">
        <v>1.2</v>
      </c>
    </row>
    <row r="885" spans="7:9" x14ac:dyDescent="0.55000000000000004">
      <c r="G885" t="str">
        <f>IF(_xlfn.CONCAT('58BW'!$D$8:$D$10)=H885,I885,"")</f>
        <v/>
      </c>
      <c r="H885" s="3" t="s">
        <v>1313</v>
      </c>
      <c r="I885">
        <v>1.3</v>
      </c>
    </row>
    <row r="886" spans="7:9" x14ac:dyDescent="0.55000000000000004">
      <c r="G886" t="str">
        <f>IF(_xlfn.CONCAT('58BW'!$D$8:$D$10)=H886,I886,"")</f>
        <v/>
      </c>
      <c r="H886" s="3" t="s">
        <v>1314</v>
      </c>
      <c r="I886">
        <v>1.38</v>
      </c>
    </row>
    <row r="887" spans="7:9" x14ac:dyDescent="0.55000000000000004">
      <c r="G887" t="str">
        <f>IF(_xlfn.CONCAT('58BW'!$D$8:$D$10)=H887,I887,"")</f>
        <v/>
      </c>
      <c r="H887" s="3" t="s">
        <v>1315</v>
      </c>
      <c r="I887">
        <v>1.5</v>
      </c>
    </row>
    <row r="888" spans="7:9" x14ac:dyDescent="0.55000000000000004">
      <c r="G888" t="str">
        <f>IF(_xlfn.CONCAT('58BW'!$D$8:$D$10)=H888,I888,"")</f>
        <v/>
      </c>
      <c r="H888" s="3" t="s">
        <v>1316</v>
      </c>
      <c r="I888">
        <v>1.5</v>
      </c>
    </row>
    <row r="889" spans="7:9" x14ac:dyDescent="0.55000000000000004">
      <c r="G889" t="str">
        <f>IF(_xlfn.CONCAT('58BW'!$D$8:$D$10)=H889,I889,"")</f>
        <v/>
      </c>
      <c r="H889" s="3" t="s">
        <v>1317</v>
      </c>
      <c r="I889">
        <v>1</v>
      </c>
    </row>
    <row r="890" spans="7:9" x14ac:dyDescent="0.55000000000000004">
      <c r="G890" t="str">
        <f>IF(_xlfn.CONCAT('58BW'!$D$8:$D$10)=H890,I890,"")</f>
        <v/>
      </c>
      <c r="H890" s="3" t="s">
        <v>1318</v>
      </c>
      <c r="I890">
        <v>1.0900000000000001</v>
      </c>
    </row>
    <row r="891" spans="7:9" x14ac:dyDescent="0.55000000000000004">
      <c r="G891" t="str">
        <f>IF(_xlfn.CONCAT('58BW'!$D$8:$D$10)=H891,I891,"")</f>
        <v/>
      </c>
      <c r="H891" s="3" t="s">
        <v>1319</v>
      </c>
      <c r="I891">
        <v>1.1000000000000001</v>
      </c>
    </row>
    <row r="892" spans="7:9" x14ac:dyDescent="0.55000000000000004">
      <c r="G892" t="str">
        <f>IF(_xlfn.CONCAT('58BW'!$D$8:$D$10)=H892,I892,"")</f>
        <v/>
      </c>
      <c r="H892" s="3" t="s">
        <v>1320</v>
      </c>
      <c r="I892">
        <v>1.2</v>
      </c>
    </row>
    <row r="893" spans="7:9" x14ac:dyDescent="0.55000000000000004">
      <c r="G893" t="str">
        <f>IF(_xlfn.CONCAT('58BW'!$D$8:$D$10)=H893,I893,"")</f>
        <v/>
      </c>
      <c r="H893" s="3" t="s">
        <v>1321</v>
      </c>
      <c r="I893">
        <v>1.3</v>
      </c>
    </row>
    <row r="894" spans="7:9" x14ac:dyDescent="0.55000000000000004">
      <c r="G894" t="str">
        <f>IF(_xlfn.CONCAT('58BW'!$D$8:$D$10)=H894,I894,"")</f>
        <v/>
      </c>
      <c r="H894" s="3" t="s">
        <v>1322</v>
      </c>
      <c r="I894">
        <v>1.39</v>
      </c>
    </row>
    <row r="895" spans="7:9" x14ac:dyDescent="0.55000000000000004">
      <c r="G895" t="str">
        <f>IF(_xlfn.CONCAT('58BW'!$D$8:$D$10)=H895,I895,"")</f>
        <v/>
      </c>
      <c r="H895" s="3" t="s">
        <v>1323</v>
      </c>
      <c r="I895">
        <v>1.5</v>
      </c>
    </row>
    <row r="896" spans="7:9" x14ac:dyDescent="0.55000000000000004">
      <c r="G896" t="str">
        <f>IF(_xlfn.CONCAT('58BW'!$D$8:$D$10)=H896,I896,"")</f>
        <v/>
      </c>
      <c r="H896" s="3" t="s">
        <v>1324</v>
      </c>
      <c r="I896">
        <v>1.5</v>
      </c>
    </row>
    <row r="897" spans="7:9" x14ac:dyDescent="0.55000000000000004">
      <c r="G897" t="str">
        <f>IF(_xlfn.CONCAT('58BW'!$D$8:$D$10)=H897,I897,"")</f>
        <v/>
      </c>
      <c r="H897" s="4" t="s">
        <v>1325</v>
      </c>
      <c r="I897">
        <v>1</v>
      </c>
    </row>
    <row r="898" spans="7:9" x14ac:dyDescent="0.55000000000000004">
      <c r="G898" t="str">
        <f>IF(_xlfn.CONCAT('58BW'!$D$8:$D$10)=H898,I898,"")</f>
        <v/>
      </c>
      <c r="H898" s="4" t="s">
        <v>1326</v>
      </c>
      <c r="I898">
        <v>1.06</v>
      </c>
    </row>
    <row r="899" spans="7:9" x14ac:dyDescent="0.55000000000000004">
      <c r="G899" t="str">
        <f>IF(_xlfn.CONCAT('58BW'!$D$8:$D$10)=H899,I899,"")</f>
        <v/>
      </c>
      <c r="H899" s="36" t="s">
        <v>1327</v>
      </c>
      <c r="I899">
        <v>1.2</v>
      </c>
    </row>
    <row r="900" spans="7:9" x14ac:dyDescent="0.55000000000000004">
      <c r="G900" t="str">
        <f>IF(_xlfn.CONCAT('58BW'!$D$8:$D$10)=H900,I900,"")</f>
        <v/>
      </c>
      <c r="H900" s="36" t="s">
        <v>1328</v>
      </c>
      <c r="I900">
        <v>1.2</v>
      </c>
    </row>
    <row r="901" spans="7:9" x14ac:dyDescent="0.55000000000000004">
      <c r="G901" t="str">
        <f>IF(_xlfn.CONCAT('58BW'!$D$8:$D$10)=H901,I901,"")</f>
        <v/>
      </c>
      <c r="H901" s="36" t="s">
        <v>1329</v>
      </c>
      <c r="I901">
        <v>1.3</v>
      </c>
    </row>
    <row r="902" spans="7:9" x14ac:dyDescent="0.55000000000000004">
      <c r="G902" t="str">
        <f>IF(_xlfn.CONCAT('58BW'!$D$8:$D$10)=H902,I902,"")</f>
        <v/>
      </c>
      <c r="H902" s="4" t="s">
        <v>1330</v>
      </c>
      <c r="I902">
        <v>1.35</v>
      </c>
    </row>
    <row r="903" spans="7:9" x14ac:dyDescent="0.55000000000000004">
      <c r="G903" t="str">
        <f>IF(_xlfn.CONCAT('58BW'!$D$8:$D$10)=H903,I903,"")</f>
        <v/>
      </c>
      <c r="H903" s="36" t="s">
        <v>1331</v>
      </c>
      <c r="I903">
        <v>1.5</v>
      </c>
    </row>
    <row r="904" spans="7:9" x14ac:dyDescent="0.55000000000000004">
      <c r="G904" t="str">
        <f>IF(_xlfn.CONCAT('58BW'!$D$8:$D$10)=H904,I904,"")</f>
        <v/>
      </c>
      <c r="H904" s="36" t="s">
        <v>1332</v>
      </c>
      <c r="I904">
        <v>1.5</v>
      </c>
    </row>
    <row r="905" spans="7:9" x14ac:dyDescent="0.55000000000000004">
      <c r="G905" t="str">
        <f>IF(_xlfn.CONCAT('58BW'!$D$8:$D$10)=H905,I905,"")</f>
        <v/>
      </c>
      <c r="H905" s="5" t="s">
        <v>1333</v>
      </c>
      <c r="I905">
        <v>1</v>
      </c>
    </row>
    <row r="906" spans="7:9" x14ac:dyDescent="0.55000000000000004">
      <c r="G906" t="str">
        <f>IF(_xlfn.CONCAT('58BW'!$D$8:$D$10)=H906,I906,"")</f>
        <v/>
      </c>
      <c r="H906" s="5" t="s">
        <v>1334</v>
      </c>
      <c r="I906">
        <v>1.1100000000000001</v>
      </c>
    </row>
    <row r="907" spans="7:9" x14ac:dyDescent="0.55000000000000004">
      <c r="G907" t="str">
        <f>IF(_xlfn.CONCAT('58BW'!$D$8:$D$10)=H907,I907,"")</f>
        <v/>
      </c>
      <c r="H907" s="5" t="s">
        <v>1335</v>
      </c>
      <c r="I907">
        <v>1.2</v>
      </c>
    </row>
    <row r="908" spans="7:9" x14ac:dyDescent="0.55000000000000004">
      <c r="G908" t="str">
        <f>IF(_xlfn.CONCAT('58BW'!$D$8:$D$10)=H908,I908,"")</f>
        <v/>
      </c>
      <c r="H908" s="5" t="s">
        <v>1336</v>
      </c>
      <c r="I908">
        <v>1.2</v>
      </c>
    </row>
    <row r="909" spans="7:9" x14ac:dyDescent="0.55000000000000004">
      <c r="G909" t="str">
        <f>IF(_xlfn.CONCAT('58BW'!$D$8:$D$10)=H909,I909,"")</f>
        <v/>
      </c>
      <c r="H909" s="5" t="s">
        <v>1337</v>
      </c>
      <c r="I909">
        <v>1.3</v>
      </c>
    </row>
    <row r="910" spans="7:9" x14ac:dyDescent="0.55000000000000004">
      <c r="G910" t="str">
        <f>IF(_xlfn.CONCAT('58BW'!$D$8:$D$10)=H910,I910,"")</f>
        <v/>
      </c>
      <c r="H910" s="5" t="s">
        <v>1338</v>
      </c>
      <c r="I910">
        <v>1.4</v>
      </c>
    </row>
    <row r="911" spans="7:9" x14ac:dyDescent="0.55000000000000004">
      <c r="G911" t="str">
        <f>IF(_xlfn.CONCAT('58BW'!$D$8:$D$10)=H911,I911,"")</f>
        <v/>
      </c>
      <c r="H911" s="5" t="s">
        <v>1339</v>
      </c>
      <c r="I911">
        <v>1.5</v>
      </c>
    </row>
    <row r="912" spans="7:9" x14ac:dyDescent="0.55000000000000004">
      <c r="G912" t="str">
        <f>IF(_xlfn.CONCAT('58BW'!$D$8:$D$10)=H912,I912,"")</f>
        <v/>
      </c>
      <c r="H912" s="5" t="s">
        <v>1340</v>
      </c>
      <c r="I912">
        <v>1.5</v>
      </c>
    </row>
    <row r="913" spans="7:9" x14ac:dyDescent="0.55000000000000004">
      <c r="G913" t="str">
        <f>IF(_xlfn.CONCAT('58BW'!$D$8:$D$10)=H913,I913,"")</f>
        <v/>
      </c>
      <c r="H913" s="4" t="s">
        <v>1341</v>
      </c>
      <c r="I913">
        <v>1</v>
      </c>
    </row>
    <row r="914" spans="7:9" x14ac:dyDescent="0.55000000000000004">
      <c r="G914" t="str">
        <f>IF(_xlfn.CONCAT('58BW'!$D$8:$D$10)=H914,I914,"")</f>
        <v/>
      </c>
      <c r="H914" s="4" t="s">
        <v>1342</v>
      </c>
      <c r="I914">
        <v>1.05</v>
      </c>
    </row>
    <row r="915" spans="7:9" x14ac:dyDescent="0.55000000000000004">
      <c r="G915" t="str">
        <f>IF(_xlfn.CONCAT('58BW'!$D$8:$D$10)=H915,I915,"")</f>
        <v/>
      </c>
      <c r="H915" s="36" t="s">
        <v>1343</v>
      </c>
      <c r="I915">
        <v>1.2</v>
      </c>
    </row>
    <row r="916" spans="7:9" x14ac:dyDescent="0.55000000000000004">
      <c r="G916" t="str">
        <f>IF(_xlfn.CONCAT('58BW'!$D$8:$D$10)=H916,I916,"")</f>
        <v/>
      </c>
      <c r="H916" s="36" t="s">
        <v>1344</v>
      </c>
      <c r="I916">
        <v>1.2</v>
      </c>
    </row>
    <row r="917" spans="7:9" x14ac:dyDescent="0.55000000000000004">
      <c r="G917" t="str">
        <f>IF(_xlfn.CONCAT('58BW'!$D$8:$D$10)=H917,I917,"")</f>
        <v/>
      </c>
      <c r="H917" s="36" t="s">
        <v>1345</v>
      </c>
      <c r="I917">
        <v>1.3</v>
      </c>
    </row>
    <row r="918" spans="7:9" x14ac:dyDescent="0.55000000000000004">
      <c r="G918" t="str">
        <f>IF(_xlfn.CONCAT('58BW'!$D$8:$D$10)=H918,I918,"")</f>
        <v/>
      </c>
      <c r="H918" s="4" t="s">
        <v>1346</v>
      </c>
      <c r="I918">
        <v>1.34</v>
      </c>
    </row>
    <row r="919" spans="7:9" x14ac:dyDescent="0.55000000000000004">
      <c r="G919" t="str">
        <f>IF(_xlfn.CONCAT('58BW'!$D$8:$D$10)=H919,I919,"")</f>
        <v/>
      </c>
      <c r="H919" s="36" t="s">
        <v>1347</v>
      </c>
      <c r="I919">
        <v>1.5</v>
      </c>
    </row>
    <row r="920" spans="7:9" x14ac:dyDescent="0.55000000000000004">
      <c r="G920" t="str">
        <f>IF(_xlfn.CONCAT('58BW'!$D$8:$D$10)=H920,I920,"")</f>
        <v/>
      </c>
      <c r="H920" s="36" t="s">
        <v>1348</v>
      </c>
      <c r="I920">
        <v>1.5</v>
      </c>
    </row>
    <row r="921" spans="7:9" x14ac:dyDescent="0.55000000000000004">
      <c r="G921" t="str">
        <f>IF(_xlfn.CONCAT('58BW'!$D$8:$D$10)=H921,I921,"")</f>
        <v/>
      </c>
      <c r="H921" s="4" t="s">
        <v>1349</v>
      </c>
      <c r="I921">
        <v>1</v>
      </c>
    </row>
    <row r="922" spans="7:9" x14ac:dyDescent="0.55000000000000004">
      <c r="G922" t="str">
        <f>IF(_xlfn.CONCAT('58BW'!$D$8:$D$10)=H922,I922,"")</f>
        <v/>
      </c>
      <c r="H922" s="4" t="s">
        <v>1350</v>
      </c>
      <c r="I922">
        <v>1.05</v>
      </c>
    </row>
    <row r="923" spans="7:9" x14ac:dyDescent="0.55000000000000004">
      <c r="G923" t="str">
        <f>IF(_xlfn.CONCAT('58BW'!$D$8:$D$10)=H923,I923,"")</f>
        <v/>
      </c>
      <c r="H923" s="36" t="s">
        <v>1351</v>
      </c>
      <c r="I923">
        <v>1.2</v>
      </c>
    </row>
    <row r="924" spans="7:9" x14ac:dyDescent="0.55000000000000004">
      <c r="G924" t="str">
        <f>IF(_xlfn.CONCAT('58BW'!$D$8:$D$10)=H924,I924,"")</f>
        <v/>
      </c>
      <c r="H924" s="36" t="s">
        <v>1352</v>
      </c>
      <c r="I924">
        <v>1.2</v>
      </c>
    </row>
    <row r="925" spans="7:9" x14ac:dyDescent="0.55000000000000004">
      <c r="G925" t="str">
        <f>IF(_xlfn.CONCAT('58BW'!$D$8:$D$10)=H925,I925,"")</f>
        <v/>
      </c>
      <c r="H925" s="36" t="s">
        <v>1353</v>
      </c>
      <c r="I925">
        <v>1.3</v>
      </c>
    </row>
    <row r="926" spans="7:9" x14ac:dyDescent="0.55000000000000004">
      <c r="G926" t="str">
        <f>IF(_xlfn.CONCAT('58BW'!$D$8:$D$10)=H926,I926,"")</f>
        <v/>
      </c>
      <c r="H926" s="4" t="s">
        <v>1354</v>
      </c>
      <c r="I926">
        <v>1.4</v>
      </c>
    </row>
    <row r="927" spans="7:9" x14ac:dyDescent="0.55000000000000004">
      <c r="G927" t="str">
        <f>IF(_xlfn.CONCAT('58BW'!$D$8:$D$10)=H927,I927,"")</f>
        <v/>
      </c>
      <c r="H927" s="36" t="s">
        <v>1355</v>
      </c>
      <c r="I927">
        <v>1.5</v>
      </c>
    </row>
    <row r="928" spans="7:9" x14ac:dyDescent="0.55000000000000004">
      <c r="G928" t="str">
        <f>IF(_xlfn.CONCAT('58BW'!$D$8:$D$10)=H928,I928,"")</f>
        <v/>
      </c>
      <c r="H928" s="36" t="s">
        <v>1356</v>
      </c>
      <c r="I928">
        <v>1.5</v>
      </c>
    </row>
    <row r="929" spans="7:9" x14ac:dyDescent="0.55000000000000004">
      <c r="G929" t="str">
        <f>IF(_xlfn.CONCAT('58BW'!$D$8:$D$10)=H929,I929,"")</f>
        <v/>
      </c>
      <c r="H929" s="4" t="s">
        <v>1357</v>
      </c>
      <c r="I929">
        <v>1</v>
      </c>
    </row>
    <row r="930" spans="7:9" x14ac:dyDescent="0.55000000000000004">
      <c r="G930" t="str">
        <f>IF(_xlfn.CONCAT('58BW'!$D$8:$D$10)=H930,I930,"")</f>
        <v/>
      </c>
      <c r="H930" s="4" t="s">
        <v>1358</v>
      </c>
      <c r="I930">
        <v>1.05</v>
      </c>
    </row>
    <row r="931" spans="7:9" x14ac:dyDescent="0.55000000000000004">
      <c r="G931" t="str">
        <f>IF(_xlfn.CONCAT('58BW'!$D$8:$D$10)=H931,I931,"")</f>
        <v/>
      </c>
      <c r="H931" s="36" t="s">
        <v>1359</v>
      </c>
      <c r="I931">
        <v>1.2</v>
      </c>
    </row>
    <row r="932" spans="7:9" x14ac:dyDescent="0.55000000000000004">
      <c r="G932" t="str">
        <f>IF(_xlfn.CONCAT('58BW'!$D$8:$D$10)=H932,I932,"")</f>
        <v/>
      </c>
      <c r="H932" s="36" t="s">
        <v>1360</v>
      </c>
      <c r="I932">
        <v>1.2</v>
      </c>
    </row>
    <row r="933" spans="7:9" x14ac:dyDescent="0.55000000000000004">
      <c r="G933" t="str">
        <f>IF(_xlfn.CONCAT('58BW'!$D$8:$D$10)=H933,I933,"")</f>
        <v/>
      </c>
      <c r="H933" s="36" t="s">
        <v>1361</v>
      </c>
      <c r="I933">
        <v>1.3</v>
      </c>
    </row>
    <row r="934" spans="7:9" x14ac:dyDescent="0.55000000000000004">
      <c r="G934" t="str">
        <f>IF(_xlfn.CONCAT('58BW'!$D$8:$D$10)=H934,I934,"")</f>
        <v/>
      </c>
      <c r="H934" s="4" t="s">
        <v>1362</v>
      </c>
      <c r="I934">
        <v>1.4</v>
      </c>
    </row>
    <row r="935" spans="7:9" x14ac:dyDescent="0.55000000000000004">
      <c r="G935" t="str">
        <f>IF(_xlfn.CONCAT('58BW'!$D$8:$D$10)=H935,I935,"")</f>
        <v/>
      </c>
      <c r="H935" s="36" t="s">
        <v>1363</v>
      </c>
      <c r="I935">
        <v>1.5</v>
      </c>
    </row>
    <row r="936" spans="7:9" x14ac:dyDescent="0.55000000000000004">
      <c r="G936" t="str">
        <f>IF(_xlfn.CONCAT('58BW'!$D$8:$D$10)=H936,I936,"")</f>
        <v/>
      </c>
      <c r="H936" s="36" t="s">
        <v>1364</v>
      </c>
      <c r="I936">
        <v>1.5</v>
      </c>
    </row>
    <row r="937" spans="7:9" x14ac:dyDescent="0.55000000000000004">
      <c r="G937" t="str">
        <f>IF(_xlfn.CONCAT('58BW'!$D$8:$D$10)=H937,I937,"")</f>
        <v/>
      </c>
      <c r="H937" s="4" t="s">
        <v>1365</v>
      </c>
      <c r="I937">
        <v>1</v>
      </c>
    </row>
    <row r="938" spans="7:9" x14ac:dyDescent="0.55000000000000004">
      <c r="G938" t="str">
        <f>IF(_xlfn.CONCAT('58BW'!$D$8:$D$10)=H938,I938,"")</f>
        <v/>
      </c>
      <c r="H938" s="4" t="s">
        <v>1366</v>
      </c>
      <c r="I938">
        <v>1.05</v>
      </c>
    </row>
    <row r="939" spans="7:9" x14ac:dyDescent="0.55000000000000004">
      <c r="G939" t="str">
        <f>IF(_xlfn.CONCAT('58BW'!$D$8:$D$10)=H939,I939,"")</f>
        <v/>
      </c>
      <c r="H939" s="36" t="s">
        <v>1367</v>
      </c>
      <c r="I939">
        <v>1.2</v>
      </c>
    </row>
    <row r="940" spans="7:9" x14ac:dyDescent="0.55000000000000004">
      <c r="G940" t="str">
        <f>IF(_xlfn.CONCAT('58BW'!$D$8:$D$10)=H940,I940,"")</f>
        <v/>
      </c>
      <c r="H940" s="36" t="s">
        <v>1368</v>
      </c>
      <c r="I940">
        <v>1.2</v>
      </c>
    </row>
    <row r="941" spans="7:9" x14ac:dyDescent="0.55000000000000004">
      <c r="G941" t="str">
        <f>IF(_xlfn.CONCAT('58BW'!$D$8:$D$10)=H941,I941,"")</f>
        <v/>
      </c>
      <c r="H941" s="36" t="s">
        <v>1369</v>
      </c>
      <c r="I941">
        <v>1.3</v>
      </c>
    </row>
    <row r="942" spans="7:9" x14ac:dyDescent="0.55000000000000004">
      <c r="G942" t="str">
        <f>IF(_xlfn.CONCAT('58BW'!$D$8:$D$10)=H942,I942,"")</f>
        <v/>
      </c>
      <c r="H942" s="4" t="s">
        <v>1370</v>
      </c>
      <c r="I942">
        <v>1.4</v>
      </c>
    </row>
    <row r="943" spans="7:9" x14ac:dyDescent="0.55000000000000004">
      <c r="G943" t="str">
        <f>IF(_xlfn.CONCAT('58BW'!$D$8:$D$10)=H943,I943,"")</f>
        <v/>
      </c>
      <c r="H943" s="36" t="s">
        <v>1371</v>
      </c>
      <c r="I943">
        <v>1.5</v>
      </c>
    </row>
    <row r="944" spans="7:9" x14ac:dyDescent="0.55000000000000004">
      <c r="G944" t="str">
        <f>IF(_xlfn.CONCAT('58BW'!$D$8:$D$10)=H944,I944,"")</f>
        <v/>
      </c>
      <c r="H944" s="36" t="s">
        <v>1372</v>
      </c>
      <c r="I944">
        <v>1.5</v>
      </c>
    </row>
    <row r="945" spans="7:9" x14ac:dyDescent="0.55000000000000004">
      <c r="G945" t="str">
        <f>IF(_xlfn.CONCAT('58BW'!$D$8:$D$10)=H945,I945,"")</f>
        <v/>
      </c>
      <c r="H945" s="4" t="s">
        <v>1373</v>
      </c>
      <c r="I945">
        <v>1</v>
      </c>
    </row>
    <row r="946" spans="7:9" x14ac:dyDescent="0.55000000000000004">
      <c r="G946" t="str">
        <f>IF(_xlfn.CONCAT('58BW'!$D$8:$D$10)=H946,I946,"")</f>
        <v/>
      </c>
      <c r="H946" s="4" t="s">
        <v>1374</v>
      </c>
      <c r="I946">
        <v>1.05</v>
      </c>
    </row>
    <row r="947" spans="7:9" x14ac:dyDescent="0.55000000000000004">
      <c r="G947" t="str">
        <f>IF(_xlfn.CONCAT('58BW'!$D$8:$D$10)=H947,I947,"")</f>
        <v/>
      </c>
      <c r="H947" s="36" t="s">
        <v>1375</v>
      </c>
      <c r="I947">
        <v>1.2</v>
      </c>
    </row>
    <row r="948" spans="7:9" x14ac:dyDescent="0.55000000000000004">
      <c r="G948" t="str">
        <f>IF(_xlfn.CONCAT('58BW'!$D$8:$D$10)=H948,I948,"")</f>
        <v/>
      </c>
      <c r="H948" s="36" t="s">
        <v>1376</v>
      </c>
      <c r="I948">
        <v>1.2</v>
      </c>
    </row>
    <row r="949" spans="7:9" x14ac:dyDescent="0.55000000000000004">
      <c r="G949" t="str">
        <f>IF(_xlfn.CONCAT('58BW'!$D$8:$D$10)=H949,I949,"")</f>
        <v/>
      </c>
      <c r="H949" s="36" t="s">
        <v>1377</v>
      </c>
      <c r="I949">
        <v>1.3</v>
      </c>
    </row>
    <row r="950" spans="7:9" x14ac:dyDescent="0.55000000000000004">
      <c r="G950" t="str">
        <f>IF(_xlfn.CONCAT('58BW'!$D$8:$D$10)=H950,I950,"")</f>
        <v/>
      </c>
      <c r="H950" s="4" t="s">
        <v>1378</v>
      </c>
      <c r="I950">
        <v>1.4</v>
      </c>
    </row>
    <row r="951" spans="7:9" x14ac:dyDescent="0.55000000000000004">
      <c r="G951" t="str">
        <f>IF(_xlfn.CONCAT('58BW'!$D$8:$D$10)=H951,I951,"")</f>
        <v/>
      </c>
      <c r="H951" s="36" t="s">
        <v>1379</v>
      </c>
      <c r="I951">
        <v>1.5</v>
      </c>
    </row>
    <row r="952" spans="7:9" x14ac:dyDescent="0.55000000000000004">
      <c r="G952" t="str">
        <f>IF(_xlfn.CONCAT('58BW'!$D$8:$D$10)=H952,I952,"")</f>
        <v/>
      </c>
      <c r="H952" s="36" t="s">
        <v>1380</v>
      </c>
      <c r="I952">
        <v>1.5</v>
      </c>
    </row>
    <row r="953" spans="7:9" x14ac:dyDescent="0.55000000000000004">
      <c r="G953" t="str">
        <f>IF(_xlfn.CONCAT('58BW'!$D$8:$D$10)=H953,I953,"")</f>
        <v/>
      </c>
      <c r="H953" s="3" t="s">
        <v>1381</v>
      </c>
      <c r="I953">
        <v>1.0089999999999999</v>
      </c>
    </row>
    <row r="954" spans="7:9" x14ac:dyDescent="0.55000000000000004">
      <c r="G954" t="str">
        <f>IF(_xlfn.CONCAT('58BW'!$D$8:$D$10)=H954,I954,"")</f>
        <v/>
      </c>
      <c r="H954" s="3" t="s">
        <v>1382</v>
      </c>
      <c r="I954">
        <v>1.0860000000000001</v>
      </c>
    </row>
    <row r="955" spans="7:9" x14ac:dyDescent="0.55000000000000004">
      <c r="G955" t="str">
        <f>IF(_xlfn.CONCAT('58BW'!$D$8:$D$10)=H955,I955,"")</f>
        <v/>
      </c>
      <c r="H955" s="3" t="s">
        <v>1383</v>
      </c>
      <c r="I955">
        <v>1.163</v>
      </c>
    </row>
    <row r="956" spans="7:9" x14ac:dyDescent="0.55000000000000004">
      <c r="G956" t="str">
        <f>IF(_xlfn.CONCAT('58BW'!$D$8:$D$10)=H956,I956,"")</f>
        <v/>
      </c>
      <c r="H956" s="3" t="s">
        <v>1384</v>
      </c>
      <c r="I956">
        <v>1.2410000000000001</v>
      </c>
    </row>
    <row r="957" spans="7:9" x14ac:dyDescent="0.55000000000000004">
      <c r="G957" t="str">
        <f>IF(_xlfn.CONCAT('58BW'!$D$8:$D$10)=H957,I957,"")</f>
        <v/>
      </c>
      <c r="H957" s="3" t="s">
        <v>1385</v>
      </c>
      <c r="I957">
        <v>1.3360000000000001</v>
      </c>
    </row>
    <row r="958" spans="7:9" x14ac:dyDescent="0.55000000000000004">
      <c r="G958" t="str">
        <f>IF(_xlfn.CONCAT('58BW'!$D$8:$D$10)=H958,I958,"")</f>
        <v/>
      </c>
      <c r="H958" s="3" t="s">
        <v>1386</v>
      </c>
      <c r="I958">
        <v>1.4139999999999999</v>
      </c>
    </row>
    <row r="959" spans="7:9" x14ac:dyDescent="0.55000000000000004">
      <c r="G959" t="str">
        <f>IF(_xlfn.CONCAT('58BW'!$D$8:$D$10)=H959,I959,"")</f>
        <v/>
      </c>
      <c r="H959" s="3" t="s">
        <v>1387</v>
      </c>
      <c r="I959">
        <v>1.4910000000000001</v>
      </c>
    </row>
    <row r="960" spans="7:9" x14ac:dyDescent="0.55000000000000004">
      <c r="G960" t="str">
        <f>IF(_xlfn.CONCAT('58BW'!$D$8:$D$10)=H960,I960,"")</f>
        <v/>
      </c>
      <c r="H960" s="3" t="s">
        <v>1388</v>
      </c>
      <c r="I960">
        <v>1.5680000000000001</v>
      </c>
    </row>
    <row r="961" spans="7:9" x14ac:dyDescent="0.55000000000000004">
      <c r="G961" t="str">
        <f>IF(_xlfn.CONCAT('58BW'!$D$8:$D$10)=H961,I961,"")</f>
        <v/>
      </c>
      <c r="H961" s="3" t="s">
        <v>1389</v>
      </c>
      <c r="I961">
        <v>1</v>
      </c>
    </row>
    <row r="962" spans="7:9" x14ac:dyDescent="0.55000000000000004">
      <c r="G962" t="str">
        <f>IF(_xlfn.CONCAT('58BW'!$D$8:$D$10)=H962,I962,"")</f>
        <v/>
      </c>
      <c r="H962" s="3" t="s">
        <v>1390</v>
      </c>
      <c r="I962">
        <v>1.08</v>
      </c>
    </row>
    <row r="963" spans="7:9" x14ac:dyDescent="0.55000000000000004">
      <c r="G963" t="str">
        <f>IF(_xlfn.CONCAT('58BW'!$D$8:$D$10)=H963,I963,"")</f>
        <v/>
      </c>
      <c r="H963" s="3" t="s">
        <v>1391</v>
      </c>
      <c r="I963">
        <v>1.2</v>
      </c>
    </row>
    <row r="964" spans="7:9" x14ac:dyDescent="0.55000000000000004">
      <c r="G964" t="str">
        <f>IF(_xlfn.CONCAT('58BW'!$D$8:$D$10)=H964,I964,"")</f>
        <v/>
      </c>
      <c r="H964" s="3" t="s">
        <v>1392</v>
      </c>
      <c r="I964">
        <v>1.3</v>
      </c>
    </row>
    <row r="965" spans="7:9" x14ac:dyDescent="0.55000000000000004">
      <c r="G965" t="str">
        <f>IF(_xlfn.CONCAT('58BW'!$D$8:$D$10)=H965,I965,"")</f>
        <v/>
      </c>
      <c r="H965" s="3" t="s">
        <v>1393</v>
      </c>
      <c r="I965">
        <v>1.4</v>
      </c>
    </row>
    <row r="966" spans="7:9" x14ac:dyDescent="0.55000000000000004">
      <c r="G966" t="str">
        <f>IF(_xlfn.CONCAT('58BW'!$D$8:$D$10)=H966,I966,"")</f>
        <v/>
      </c>
      <c r="H966" s="3" t="s">
        <v>1394</v>
      </c>
      <c r="I966">
        <v>1.39</v>
      </c>
    </row>
    <row r="967" spans="7:9" x14ac:dyDescent="0.55000000000000004">
      <c r="G967" t="str">
        <f>IF(_xlfn.CONCAT('58BW'!$D$8:$D$10)=H967,I967,"")</f>
        <v/>
      </c>
      <c r="H967" s="3" t="s">
        <v>1395</v>
      </c>
      <c r="I967">
        <v>1.5</v>
      </c>
    </row>
    <row r="968" spans="7:9" x14ac:dyDescent="0.55000000000000004">
      <c r="G968" t="str">
        <f>IF(_xlfn.CONCAT('58BW'!$D$8:$D$10)=H968,I968,"")</f>
        <v/>
      </c>
      <c r="H968" s="3" t="s">
        <v>1396</v>
      </c>
      <c r="I968">
        <v>1.6</v>
      </c>
    </row>
    <row r="969" spans="7:9" x14ac:dyDescent="0.55000000000000004">
      <c r="G969" t="str">
        <f>IF(_xlfn.CONCAT('58BW'!$D$8:$D$10)=H969,I969,"")</f>
        <v/>
      </c>
      <c r="H969" s="3" t="s">
        <v>1397</v>
      </c>
      <c r="I969">
        <v>0</v>
      </c>
    </row>
    <row r="970" spans="7:9" x14ac:dyDescent="0.55000000000000004">
      <c r="G970" t="str">
        <f>IF(_xlfn.CONCAT('58BW'!$D$8:$D$10)=H970,I970,"")</f>
        <v/>
      </c>
      <c r="H970" s="3" t="s">
        <v>1398</v>
      </c>
      <c r="I970">
        <v>0</v>
      </c>
    </row>
    <row r="971" spans="7:9" x14ac:dyDescent="0.55000000000000004">
      <c r="G971" t="str">
        <f>IF(_xlfn.CONCAT('58BW'!$D$8:$D$10)=H971,I971,"")</f>
        <v/>
      </c>
      <c r="H971" s="3" t="s">
        <v>1399</v>
      </c>
      <c r="I971">
        <v>0</v>
      </c>
    </row>
    <row r="972" spans="7:9" x14ac:dyDescent="0.55000000000000004">
      <c r="G972" t="str">
        <f>IF(_xlfn.CONCAT('58BW'!$D$8:$D$10)=H972,I972,"")</f>
        <v/>
      </c>
      <c r="H972" s="3" t="s">
        <v>1400</v>
      </c>
      <c r="I972">
        <v>0</v>
      </c>
    </row>
    <row r="973" spans="7:9" x14ac:dyDescent="0.55000000000000004">
      <c r="G973" t="str">
        <f>IF(_xlfn.CONCAT('58BW'!$D$8:$D$10)=H973,I973,"")</f>
        <v/>
      </c>
      <c r="H973" s="3" t="s">
        <v>1401</v>
      </c>
      <c r="I973">
        <v>0</v>
      </c>
    </row>
    <row r="974" spans="7:9" x14ac:dyDescent="0.55000000000000004">
      <c r="G974" t="str">
        <f>IF(_xlfn.CONCAT('58BW'!$D$8:$D$10)=H974,I974,"")</f>
        <v/>
      </c>
      <c r="H974" s="3" t="s">
        <v>1402</v>
      </c>
      <c r="I974">
        <v>0</v>
      </c>
    </row>
    <row r="975" spans="7:9" x14ac:dyDescent="0.55000000000000004">
      <c r="G975" t="str">
        <f>IF(_xlfn.CONCAT('58BW'!$D$8:$D$10)=H975,I975,"")</f>
        <v/>
      </c>
      <c r="H975" s="3" t="s">
        <v>1403</v>
      </c>
      <c r="I975">
        <v>0</v>
      </c>
    </row>
    <row r="976" spans="7:9" x14ac:dyDescent="0.55000000000000004">
      <c r="G976" t="str">
        <f>IF(_xlfn.CONCAT('58BW'!$D$8:$D$10)=H976,I976,"")</f>
        <v/>
      </c>
      <c r="H976" s="3" t="s">
        <v>1404</v>
      </c>
      <c r="I976">
        <v>0</v>
      </c>
    </row>
    <row r="977" spans="7:9" x14ac:dyDescent="0.55000000000000004">
      <c r="G977" t="str">
        <f>IF(_xlfn.CONCAT('58BW'!$D$8:$D$10)=H977,I977,"")</f>
        <v/>
      </c>
      <c r="H977" s="3" t="s">
        <v>1405</v>
      </c>
      <c r="I977">
        <v>0</v>
      </c>
    </row>
    <row r="978" spans="7:9" x14ac:dyDescent="0.55000000000000004">
      <c r="G978" t="str">
        <f>IF(_xlfn.CONCAT('58BW'!$D$8:$D$10)=H978,I978,"")</f>
        <v/>
      </c>
      <c r="H978" s="3" t="s">
        <v>1406</v>
      </c>
      <c r="I978">
        <v>0</v>
      </c>
    </row>
    <row r="979" spans="7:9" x14ac:dyDescent="0.55000000000000004">
      <c r="G979" t="str">
        <f>IF(_xlfn.CONCAT('58BW'!$D$8:$D$10)=H979,I979,"")</f>
        <v/>
      </c>
      <c r="H979" s="3" t="s">
        <v>1407</v>
      </c>
      <c r="I979">
        <v>0</v>
      </c>
    </row>
    <row r="980" spans="7:9" x14ac:dyDescent="0.55000000000000004">
      <c r="G980" t="str">
        <f>IF(_xlfn.CONCAT('58BW'!$D$8:$D$10)=H980,I980,"")</f>
        <v/>
      </c>
      <c r="H980" s="3" t="s">
        <v>1408</v>
      </c>
      <c r="I980">
        <v>0</v>
      </c>
    </row>
    <row r="981" spans="7:9" x14ac:dyDescent="0.55000000000000004">
      <c r="G981" t="str">
        <f>IF(_xlfn.CONCAT('58BW'!$D$8:$D$10)=H981,I981,"")</f>
        <v/>
      </c>
      <c r="H981" s="3" t="s">
        <v>1409</v>
      </c>
      <c r="I981">
        <v>0</v>
      </c>
    </row>
    <row r="982" spans="7:9" x14ac:dyDescent="0.55000000000000004">
      <c r="G982" t="str">
        <f>IF(_xlfn.CONCAT('58BW'!$D$8:$D$10)=H982,I982,"")</f>
        <v/>
      </c>
      <c r="H982" s="3" t="s">
        <v>1410</v>
      </c>
      <c r="I982">
        <v>0</v>
      </c>
    </row>
    <row r="983" spans="7:9" x14ac:dyDescent="0.55000000000000004">
      <c r="G983" t="str">
        <f>IF(_xlfn.CONCAT('58BW'!$D$8:$D$10)=H983,I983,"")</f>
        <v/>
      </c>
      <c r="H983" s="3" t="s">
        <v>1411</v>
      </c>
      <c r="I983">
        <v>0</v>
      </c>
    </row>
    <row r="984" spans="7:9" x14ac:dyDescent="0.55000000000000004">
      <c r="G984" t="str">
        <f>IF(_xlfn.CONCAT('58BW'!$D$8:$D$10)=H984,I984,"")</f>
        <v/>
      </c>
      <c r="H984" s="3" t="s">
        <v>1412</v>
      </c>
      <c r="I984">
        <v>0</v>
      </c>
    </row>
    <row r="985" spans="7:9" x14ac:dyDescent="0.55000000000000004">
      <c r="G985" t="str">
        <f>IF(_xlfn.CONCAT('58BW'!$D$8:$D$10)=H985,I985,"")</f>
        <v/>
      </c>
      <c r="H985" s="4" t="s">
        <v>1413</v>
      </c>
      <c r="I985">
        <v>0</v>
      </c>
    </row>
    <row r="986" spans="7:9" x14ac:dyDescent="0.55000000000000004">
      <c r="G986" t="str">
        <f>IF(_xlfn.CONCAT('58BW'!$D$8:$D$10)=H986,I986,"")</f>
        <v/>
      </c>
      <c r="H986" s="4" t="s">
        <v>1414</v>
      </c>
      <c r="I986">
        <v>0</v>
      </c>
    </row>
    <row r="987" spans="7:9" x14ac:dyDescent="0.55000000000000004">
      <c r="G987" t="str">
        <f>IF(_xlfn.CONCAT('58BW'!$D$8:$D$10)=H987,I987,"")</f>
        <v/>
      </c>
      <c r="H987" s="36" t="s">
        <v>1415</v>
      </c>
      <c r="I987">
        <v>0</v>
      </c>
    </row>
    <row r="988" spans="7:9" x14ac:dyDescent="0.55000000000000004">
      <c r="G988" t="str">
        <f>IF(_xlfn.CONCAT('58BW'!$D$8:$D$10)=H988,I988,"")</f>
        <v/>
      </c>
      <c r="H988" s="36" t="s">
        <v>1416</v>
      </c>
      <c r="I988">
        <v>0</v>
      </c>
    </row>
    <row r="989" spans="7:9" x14ac:dyDescent="0.55000000000000004">
      <c r="G989" t="str">
        <f>IF(_xlfn.CONCAT('58BW'!$D$8:$D$10)=H989,I989,"")</f>
        <v/>
      </c>
      <c r="H989" s="36" t="s">
        <v>1417</v>
      </c>
      <c r="I989">
        <v>0</v>
      </c>
    </row>
    <row r="990" spans="7:9" x14ac:dyDescent="0.55000000000000004">
      <c r="G990" t="str">
        <f>IF(_xlfn.CONCAT('58BW'!$D$8:$D$10)=H990,I990,"")</f>
        <v/>
      </c>
      <c r="H990" s="4" t="s">
        <v>1418</v>
      </c>
      <c r="I990">
        <v>0</v>
      </c>
    </row>
    <row r="991" spans="7:9" x14ac:dyDescent="0.55000000000000004">
      <c r="G991" t="str">
        <f>IF(_xlfn.CONCAT('58BW'!$D$8:$D$10)=H991,I991,"")</f>
        <v/>
      </c>
      <c r="H991" s="36" t="s">
        <v>1419</v>
      </c>
      <c r="I991">
        <v>0</v>
      </c>
    </row>
    <row r="992" spans="7:9" x14ac:dyDescent="0.55000000000000004">
      <c r="G992" t="str">
        <f>IF(_xlfn.CONCAT('58BW'!$D$8:$D$10)=H992,I992,"")</f>
        <v/>
      </c>
      <c r="H992" s="36" t="s">
        <v>1420</v>
      </c>
      <c r="I992">
        <v>0</v>
      </c>
    </row>
    <row r="993" spans="7:9" x14ac:dyDescent="0.55000000000000004">
      <c r="G993" t="str">
        <f>IF(_xlfn.CONCAT('58BW'!$D$8:$D$10)=H993,I993,"")</f>
        <v/>
      </c>
      <c r="H993" s="5" t="s">
        <v>1421</v>
      </c>
      <c r="I993">
        <v>0</v>
      </c>
    </row>
    <row r="994" spans="7:9" x14ac:dyDescent="0.55000000000000004">
      <c r="G994" t="str">
        <f>IF(_xlfn.CONCAT('58BW'!$D$8:$D$10)=H994,I994,"")</f>
        <v/>
      </c>
      <c r="H994" s="5" t="s">
        <v>1422</v>
      </c>
      <c r="I994">
        <v>0</v>
      </c>
    </row>
    <row r="995" spans="7:9" x14ac:dyDescent="0.55000000000000004">
      <c r="G995" t="str">
        <f>IF(_xlfn.CONCAT('58BW'!$D$8:$D$10)=H995,I995,"")</f>
        <v/>
      </c>
      <c r="H995" s="5" t="s">
        <v>1423</v>
      </c>
      <c r="I995">
        <v>0</v>
      </c>
    </row>
    <row r="996" spans="7:9" x14ac:dyDescent="0.55000000000000004">
      <c r="G996" t="str">
        <f>IF(_xlfn.CONCAT('58BW'!$D$8:$D$10)=H996,I996,"")</f>
        <v/>
      </c>
      <c r="H996" s="5" t="s">
        <v>1424</v>
      </c>
      <c r="I996">
        <v>0</v>
      </c>
    </row>
    <row r="997" spans="7:9" x14ac:dyDescent="0.55000000000000004">
      <c r="G997" t="str">
        <f>IF(_xlfn.CONCAT('58BW'!$D$8:$D$10)=H997,I997,"")</f>
        <v/>
      </c>
      <c r="H997" s="5" t="s">
        <v>1425</v>
      </c>
      <c r="I997">
        <v>0</v>
      </c>
    </row>
    <row r="998" spans="7:9" x14ac:dyDescent="0.55000000000000004">
      <c r="G998" t="str">
        <f>IF(_xlfn.CONCAT('58BW'!$D$8:$D$10)=H998,I998,"")</f>
        <v/>
      </c>
      <c r="H998" s="5" t="s">
        <v>1426</v>
      </c>
      <c r="I998">
        <v>0</v>
      </c>
    </row>
    <row r="999" spans="7:9" x14ac:dyDescent="0.55000000000000004">
      <c r="G999" t="str">
        <f>IF(_xlfn.CONCAT('58BW'!$D$8:$D$10)=H999,I999,"")</f>
        <v/>
      </c>
      <c r="H999" s="5" t="s">
        <v>1427</v>
      </c>
      <c r="I999">
        <v>0</v>
      </c>
    </row>
    <row r="1000" spans="7:9" x14ac:dyDescent="0.55000000000000004">
      <c r="G1000" t="str">
        <f>IF(_xlfn.CONCAT('58BW'!$D$8:$D$10)=H1000,I1000,"")</f>
        <v/>
      </c>
      <c r="H1000" s="5" t="s">
        <v>1428</v>
      </c>
      <c r="I1000">
        <v>0</v>
      </c>
    </row>
    <row r="1001" spans="7:9" x14ac:dyDescent="0.55000000000000004">
      <c r="G1001" t="str">
        <f>IF(_xlfn.CONCAT('58BW'!$D$8:$D$10)=H1001,I1001,"")</f>
        <v/>
      </c>
      <c r="H1001" s="4" t="s">
        <v>1429</v>
      </c>
      <c r="I1001">
        <v>0</v>
      </c>
    </row>
    <row r="1002" spans="7:9" x14ac:dyDescent="0.55000000000000004">
      <c r="G1002" t="str">
        <f>IF(_xlfn.CONCAT('58BW'!$D$8:$D$10)=H1002,I1002,"")</f>
        <v/>
      </c>
      <c r="H1002" s="4" t="s">
        <v>1430</v>
      </c>
      <c r="I1002">
        <v>0</v>
      </c>
    </row>
    <row r="1003" spans="7:9" x14ac:dyDescent="0.55000000000000004">
      <c r="G1003" t="str">
        <f>IF(_xlfn.CONCAT('58BW'!$D$8:$D$10)=H1003,I1003,"")</f>
        <v/>
      </c>
      <c r="H1003" s="36" t="s">
        <v>1431</v>
      </c>
      <c r="I1003">
        <v>0</v>
      </c>
    </row>
    <row r="1004" spans="7:9" x14ac:dyDescent="0.55000000000000004">
      <c r="G1004" t="str">
        <f>IF(_xlfn.CONCAT('58BW'!$D$8:$D$10)=H1004,I1004,"")</f>
        <v/>
      </c>
      <c r="H1004" s="36" t="s">
        <v>1432</v>
      </c>
      <c r="I1004">
        <v>0</v>
      </c>
    </row>
    <row r="1005" spans="7:9" x14ac:dyDescent="0.55000000000000004">
      <c r="G1005" t="str">
        <f>IF(_xlfn.CONCAT('58BW'!$D$8:$D$10)=H1005,I1005,"")</f>
        <v/>
      </c>
      <c r="H1005" s="36" t="s">
        <v>1433</v>
      </c>
      <c r="I1005">
        <v>0</v>
      </c>
    </row>
    <row r="1006" spans="7:9" x14ac:dyDescent="0.55000000000000004">
      <c r="G1006" t="str">
        <f>IF(_xlfn.CONCAT('58BW'!$D$8:$D$10)=H1006,I1006,"")</f>
        <v/>
      </c>
      <c r="H1006" s="4" t="s">
        <v>1434</v>
      </c>
      <c r="I1006">
        <v>0</v>
      </c>
    </row>
    <row r="1007" spans="7:9" x14ac:dyDescent="0.55000000000000004">
      <c r="G1007" t="str">
        <f>IF(_xlfn.CONCAT('58BW'!$D$8:$D$10)=H1007,I1007,"")</f>
        <v/>
      </c>
      <c r="H1007" s="36" t="s">
        <v>1435</v>
      </c>
      <c r="I1007">
        <v>0</v>
      </c>
    </row>
    <row r="1008" spans="7:9" x14ac:dyDescent="0.55000000000000004">
      <c r="G1008" t="str">
        <f>IF(_xlfn.CONCAT('58BW'!$D$8:$D$10)=H1008,I1008,"")</f>
        <v/>
      </c>
      <c r="H1008" s="36" t="s">
        <v>1436</v>
      </c>
      <c r="I1008">
        <v>0</v>
      </c>
    </row>
    <row r="1009" spans="7:9" x14ac:dyDescent="0.55000000000000004">
      <c r="G1009" t="str">
        <f>IF(_xlfn.CONCAT('58BW'!$D$8:$D$10)=H1009,I1009,"")</f>
        <v/>
      </c>
      <c r="H1009" s="4" t="s">
        <v>1437</v>
      </c>
      <c r="I1009">
        <v>0</v>
      </c>
    </row>
    <row r="1010" spans="7:9" x14ac:dyDescent="0.55000000000000004">
      <c r="G1010" t="str">
        <f>IF(_xlfn.CONCAT('58BW'!$D$8:$D$10)=H1010,I1010,"")</f>
        <v/>
      </c>
      <c r="H1010" s="4" t="s">
        <v>1438</v>
      </c>
      <c r="I1010">
        <v>0</v>
      </c>
    </row>
    <row r="1011" spans="7:9" x14ac:dyDescent="0.55000000000000004">
      <c r="G1011" t="str">
        <f>IF(_xlfn.CONCAT('58BW'!$D$8:$D$10)=H1011,I1011,"")</f>
        <v/>
      </c>
      <c r="H1011" s="36" t="s">
        <v>1439</v>
      </c>
      <c r="I1011">
        <v>0</v>
      </c>
    </row>
    <row r="1012" spans="7:9" x14ac:dyDescent="0.55000000000000004">
      <c r="G1012" t="str">
        <f>IF(_xlfn.CONCAT('58BW'!$D$8:$D$10)=H1012,I1012,"")</f>
        <v/>
      </c>
      <c r="H1012" s="36" t="s">
        <v>1440</v>
      </c>
      <c r="I1012">
        <v>0</v>
      </c>
    </row>
    <row r="1013" spans="7:9" x14ac:dyDescent="0.55000000000000004">
      <c r="G1013" t="str">
        <f>IF(_xlfn.CONCAT('58BW'!$D$8:$D$10)=H1013,I1013,"")</f>
        <v/>
      </c>
      <c r="H1013" s="36" t="s">
        <v>1441</v>
      </c>
      <c r="I1013">
        <v>0</v>
      </c>
    </row>
    <row r="1014" spans="7:9" x14ac:dyDescent="0.55000000000000004">
      <c r="G1014" t="str">
        <f>IF(_xlfn.CONCAT('58BW'!$D$8:$D$10)=H1014,I1014,"")</f>
        <v/>
      </c>
      <c r="H1014" s="4" t="s">
        <v>1442</v>
      </c>
      <c r="I1014">
        <v>0</v>
      </c>
    </row>
    <row r="1015" spans="7:9" x14ac:dyDescent="0.55000000000000004">
      <c r="G1015" t="str">
        <f>IF(_xlfn.CONCAT('58BW'!$D$8:$D$10)=H1015,I1015,"")</f>
        <v/>
      </c>
      <c r="H1015" s="36" t="s">
        <v>1443</v>
      </c>
      <c r="I1015">
        <v>0</v>
      </c>
    </row>
    <row r="1016" spans="7:9" x14ac:dyDescent="0.55000000000000004">
      <c r="G1016" t="str">
        <f>IF(_xlfn.CONCAT('58BW'!$D$8:$D$10)=H1016,I1016,"")</f>
        <v/>
      </c>
      <c r="H1016" s="36" t="s">
        <v>1444</v>
      </c>
      <c r="I1016">
        <v>0</v>
      </c>
    </row>
    <row r="1017" spans="7:9" x14ac:dyDescent="0.55000000000000004">
      <c r="G1017" t="str">
        <f>IF(_xlfn.CONCAT('58BW'!$D$8:$D$10)=H1017,I1017,"")</f>
        <v/>
      </c>
      <c r="H1017" s="4" t="s">
        <v>1445</v>
      </c>
      <c r="I1017">
        <v>0</v>
      </c>
    </row>
    <row r="1018" spans="7:9" x14ac:dyDescent="0.55000000000000004">
      <c r="G1018" t="str">
        <f>IF(_xlfn.CONCAT('58BW'!$D$8:$D$10)=H1018,I1018,"")</f>
        <v/>
      </c>
      <c r="H1018" s="4" t="s">
        <v>1446</v>
      </c>
      <c r="I1018">
        <v>0</v>
      </c>
    </row>
    <row r="1019" spans="7:9" x14ac:dyDescent="0.55000000000000004">
      <c r="G1019" t="str">
        <f>IF(_xlfn.CONCAT('58BW'!$D$8:$D$10)=H1019,I1019,"")</f>
        <v/>
      </c>
      <c r="H1019" s="36" t="s">
        <v>1447</v>
      </c>
      <c r="I1019">
        <v>0</v>
      </c>
    </row>
    <row r="1020" spans="7:9" x14ac:dyDescent="0.55000000000000004">
      <c r="G1020" t="str">
        <f>IF(_xlfn.CONCAT('58BW'!$D$8:$D$10)=H1020,I1020,"")</f>
        <v/>
      </c>
      <c r="H1020" s="36" t="s">
        <v>1448</v>
      </c>
      <c r="I1020">
        <v>0</v>
      </c>
    </row>
    <row r="1021" spans="7:9" x14ac:dyDescent="0.55000000000000004">
      <c r="G1021" t="str">
        <f>IF(_xlfn.CONCAT('58BW'!$D$8:$D$10)=H1021,I1021,"")</f>
        <v/>
      </c>
      <c r="H1021" s="36" t="s">
        <v>1449</v>
      </c>
      <c r="I1021">
        <v>0</v>
      </c>
    </row>
    <row r="1022" spans="7:9" x14ac:dyDescent="0.55000000000000004">
      <c r="G1022" t="str">
        <f>IF(_xlfn.CONCAT('58BW'!$D$8:$D$10)=H1022,I1022,"")</f>
        <v/>
      </c>
      <c r="H1022" s="4" t="s">
        <v>1450</v>
      </c>
      <c r="I1022">
        <v>0</v>
      </c>
    </row>
    <row r="1023" spans="7:9" x14ac:dyDescent="0.55000000000000004">
      <c r="G1023" t="str">
        <f>IF(_xlfn.CONCAT('58BW'!$D$8:$D$10)=H1023,I1023,"")</f>
        <v/>
      </c>
      <c r="H1023" s="36" t="s">
        <v>1451</v>
      </c>
      <c r="I1023">
        <v>0</v>
      </c>
    </row>
    <row r="1024" spans="7:9" x14ac:dyDescent="0.55000000000000004">
      <c r="G1024" t="str">
        <f>IF(_xlfn.CONCAT('58BW'!$D$8:$D$10)=H1024,I1024,"")</f>
        <v/>
      </c>
      <c r="H1024" s="36" t="s">
        <v>1452</v>
      </c>
      <c r="I1024">
        <v>0</v>
      </c>
    </row>
    <row r="1025" spans="7:9" x14ac:dyDescent="0.55000000000000004">
      <c r="G1025" t="str">
        <f>IF(_xlfn.CONCAT('58BW'!$D$8:$D$10)=H1025,I1025,"")</f>
        <v/>
      </c>
      <c r="H1025" s="4" t="s">
        <v>1453</v>
      </c>
      <c r="I1025">
        <v>0</v>
      </c>
    </row>
    <row r="1026" spans="7:9" x14ac:dyDescent="0.55000000000000004">
      <c r="G1026" t="str">
        <f>IF(_xlfn.CONCAT('58BW'!$D$8:$D$10)=H1026,I1026,"")</f>
        <v/>
      </c>
      <c r="H1026" s="4" t="s">
        <v>1454</v>
      </c>
      <c r="I1026">
        <v>0</v>
      </c>
    </row>
    <row r="1027" spans="7:9" x14ac:dyDescent="0.55000000000000004">
      <c r="G1027" t="str">
        <f>IF(_xlfn.CONCAT('58BW'!$D$8:$D$10)=H1027,I1027,"")</f>
        <v/>
      </c>
      <c r="H1027" s="36" t="s">
        <v>1455</v>
      </c>
      <c r="I1027">
        <v>0</v>
      </c>
    </row>
    <row r="1028" spans="7:9" x14ac:dyDescent="0.55000000000000004">
      <c r="G1028" t="str">
        <f>IF(_xlfn.CONCAT('58BW'!$D$8:$D$10)=H1028,I1028,"")</f>
        <v/>
      </c>
      <c r="H1028" s="36" t="s">
        <v>1456</v>
      </c>
      <c r="I1028">
        <v>0</v>
      </c>
    </row>
    <row r="1029" spans="7:9" x14ac:dyDescent="0.55000000000000004">
      <c r="G1029" t="str">
        <f>IF(_xlfn.CONCAT('58BW'!$D$8:$D$10)=H1029,I1029,"")</f>
        <v/>
      </c>
      <c r="H1029" s="36" t="s">
        <v>1457</v>
      </c>
      <c r="I1029">
        <v>0</v>
      </c>
    </row>
    <row r="1030" spans="7:9" x14ac:dyDescent="0.55000000000000004">
      <c r="G1030" t="str">
        <f>IF(_xlfn.CONCAT('58BW'!$D$8:$D$10)=H1030,I1030,"")</f>
        <v/>
      </c>
      <c r="H1030" s="4" t="s">
        <v>1458</v>
      </c>
      <c r="I1030">
        <v>0</v>
      </c>
    </row>
    <row r="1031" spans="7:9" x14ac:dyDescent="0.55000000000000004">
      <c r="G1031" t="str">
        <f>IF(_xlfn.CONCAT('58BW'!$D$8:$D$10)=H1031,I1031,"")</f>
        <v/>
      </c>
      <c r="H1031" s="36" t="s">
        <v>1459</v>
      </c>
      <c r="I1031">
        <v>0</v>
      </c>
    </row>
    <row r="1032" spans="7:9" x14ac:dyDescent="0.55000000000000004">
      <c r="G1032" t="str">
        <f>IF(_xlfn.CONCAT('58BW'!$D$8:$D$10)=H1032,I1032,"")</f>
        <v/>
      </c>
      <c r="H1032" s="36" t="s">
        <v>1460</v>
      </c>
      <c r="I1032">
        <v>0</v>
      </c>
    </row>
    <row r="1033" spans="7:9" x14ac:dyDescent="0.55000000000000004">
      <c r="G1033" t="str">
        <f>IF(_xlfn.CONCAT('58BW'!$D$8:$D$10)=H1033,I1033,"")</f>
        <v/>
      </c>
      <c r="H1033" s="4" t="s">
        <v>1461</v>
      </c>
      <c r="I1033">
        <v>1.073</v>
      </c>
    </row>
    <row r="1034" spans="7:9" x14ac:dyDescent="0.55000000000000004">
      <c r="G1034" t="str">
        <f>IF(_xlfn.CONCAT('58BW'!$D$8:$D$10)=H1034,I1034,"")</f>
        <v/>
      </c>
      <c r="H1034" s="4" t="s">
        <v>1462</v>
      </c>
      <c r="I1034">
        <v>1.1439999999999999</v>
      </c>
    </row>
    <row r="1035" spans="7:9" x14ac:dyDescent="0.55000000000000004">
      <c r="G1035" t="str">
        <f>IF(_xlfn.CONCAT('58BW'!$D$8:$D$10)=H1035,I1035,"")</f>
        <v/>
      </c>
      <c r="H1035" s="36" t="s">
        <v>1463</v>
      </c>
      <c r="I1035">
        <v>1.216</v>
      </c>
    </row>
    <row r="1036" spans="7:9" x14ac:dyDescent="0.55000000000000004">
      <c r="G1036" t="str">
        <f>IF(_xlfn.CONCAT('58BW'!$D$8:$D$10)=H1036,I1036,"")</f>
        <v/>
      </c>
      <c r="H1036" s="36" t="s">
        <v>1464</v>
      </c>
      <c r="I1036">
        <v>1.288</v>
      </c>
    </row>
    <row r="1037" spans="7:9" x14ac:dyDescent="0.55000000000000004">
      <c r="G1037" t="str">
        <f>IF(_xlfn.CONCAT('58BW'!$D$8:$D$10)=H1037,I1037,"")</f>
        <v/>
      </c>
      <c r="H1037" s="36" t="s">
        <v>1465</v>
      </c>
      <c r="I1037">
        <v>1.377</v>
      </c>
    </row>
    <row r="1038" spans="7:9" x14ac:dyDescent="0.55000000000000004">
      <c r="G1038" t="str">
        <f>IF(_xlfn.CONCAT('58BW'!$D$8:$D$10)=H1038,I1038,"")</f>
        <v/>
      </c>
      <c r="H1038" s="4" t="s">
        <v>1466</v>
      </c>
      <c r="I1038">
        <v>1.4</v>
      </c>
    </row>
    <row r="1039" spans="7:9" x14ac:dyDescent="0.55000000000000004">
      <c r="G1039" t="str">
        <f>IF(_xlfn.CONCAT('58BW'!$D$8:$D$10)=H1039,I1039,"")</f>
        <v/>
      </c>
      <c r="H1039" s="36" t="s">
        <v>1467</v>
      </c>
      <c r="I1039">
        <v>1.52</v>
      </c>
    </row>
    <row r="1040" spans="7:9" x14ac:dyDescent="0.55000000000000004">
      <c r="G1040" t="str">
        <f>IF(_xlfn.CONCAT('58BW'!$D$8:$D$10)=H1040,I1040,"")</f>
        <v/>
      </c>
      <c r="H1040" s="36" t="s">
        <v>1468</v>
      </c>
      <c r="I1040">
        <v>1.5920000000000001</v>
      </c>
    </row>
    <row r="1041" spans="7:9" x14ac:dyDescent="0.55000000000000004">
      <c r="G1041" t="str">
        <f>IF(_xlfn.CONCAT('58BW'!$D$8:$D$10)=H1041,I1041,"")</f>
        <v/>
      </c>
      <c r="H1041" s="3" t="s">
        <v>1469</v>
      </c>
      <c r="I1041">
        <v>1.046</v>
      </c>
    </row>
    <row r="1042" spans="7:9" x14ac:dyDescent="0.55000000000000004">
      <c r="G1042" t="str">
        <f>IF(_xlfn.CONCAT('58BW'!$D$8:$D$10)=H1042,I1042,"")</f>
        <v/>
      </c>
      <c r="H1042" s="3" t="s">
        <v>1470</v>
      </c>
      <c r="I1042">
        <v>1.119</v>
      </c>
    </row>
    <row r="1043" spans="7:9" x14ac:dyDescent="0.55000000000000004">
      <c r="G1043" t="str">
        <f>IF(_xlfn.CONCAT('58BW'!$D$8:$D$10)=H1043,I1043,"")</f>
        <v/>
      </c>
      <c r="H1043" s="3" t="s">
        <v>1471</v>
      </c>
      <c r="I1043">
        <v>1.1930000000000001</v>
      </c>
    </row>
    <row r="1044" spans="7:9" x14ac:dyDescent="0.55000000000000004">
      <c r="G1044" t="str">
        <f>IF(_xlfn.CONCAT('58BW'!$D$8:$D$10)=H1044,I1044,"")</f>
        <v/>
      </c>
      <c r="H1044" s="3" t="s">
        <v>1472</v>
      </c>
      <c r="I1044">
        <v>1.266</v>
      </c>
    </row>
    <row r="1045" spans="7:9" x14ac:dyDescent="0.55000000000000004">
      <c r="G1045" t="str">
        <f>IF(_xlfn.CONCAT('58BW'!$D$8:$D$10)=H1045,I1045,"")</f>
        <v/>
      </c>
      <c r="H1045" s="3" t="s">
        <v>1473</v>
      </c>
      <c r="I1045">
        <v>1.357</v>
      </c>
    </row>
    <row r="1046" spans="7:9" x14ac:dyDescent="0.55000000000000004">
      <c r="G1046" t="str">
        <f>IF(_xlfn.CONCAT('58BW'!$D$8:$D$10)=H1046,I1046,"")</f>
        <v/>
      </c>
      <c r="H1046" s="3" t="s">
        <v>1474</v>
      </c>
      <c r="I1046">
        <v>1.431</v>
      </c>
    </row>
    <row r="1047" spans="7:9" x14ac:dyDescent="0.55000000000000004">
      <c r="G1047" t="str">
        <f>IF(_xlfn.CONCAT('58BW'!$D$8:$D$10)=H1047,I1047,"")</f>
        <v/>
      </c>
      <c r="H1047" s="3" t="s">
        <v>1475</v>
      </c>
      <c r="I1047">
        <v>1.504</v>
      </c>
    </row>
    <row r="1048" spans="7:9" x14ac:dyDescent="0.55000000000000004">
      <c r="G1048" t="str">
        <f>IF(_xlfn.CONCAT('58BW'!$D$8:$D$10)=H1048,I1048,"")</f>
        <v/>
      </c>
      <c r="H1048" s="3" t="s">
        <v>1476</v>
      </c>
      <c r="I1048">
        <v>1.6</v>
      </c>
    </row>
    <row r="1049" spans="7:9" x14ac:dyDescent="0.55000000000000004">
      <c r="G1049" t="str">
        <f>IF(_xlfn.CONCAT('58BW'!$D$8:$D$10)=H1049,I1049,"")</f>
        <v/>
      </c>
      <c r="H1049" s="3" t="s">
        <v>1477</v>
      </c>
      <c r="I1049">
        <v>1.036</v>
      </c>
    </row>
    <row r="1050" spans="7:9" x14ac:dyDescent="0.55000000000000004">
      <c r="G1050" t="str">
        <f>IF(_xlfn.CONCAT('58BW'!$D$8:$D$10)=H1050,I1050,"")</f>
        <v/>
      </c>
      <c r="H1050" s="3" t="s">
        <v>1478</v>
      </c>
      <c r="I1050">
        <v>1.111</v>
      </c>
    </row>
    <row r="1051" spans="7:9" x14ac:dyDescent="0.55000000000000004">
      <c r="G1051" t="str">
        <f>IF(_xlfn.CONCAT('58BW'!$D$8:$D$10)=H1051,I1051,"")</f>
        <v/>
      </c>
      <c r="H1051" s="3" t="s">
        <v>1479</v>
      </c>
      <c r="I1051">
        <v>1.1850000000000001</v>
      </c>
    </row>
    <row r="1052" spans="7:9" x14ac:dyDescent="0.55000000000000004">
      <c r="G1052" t="str">
        <f>IF(_xlfn.CONCAT('58BW'!$D$8:$D$10)=H1052,I1052,"")</f>
        <v/>
      </c>
      <c r="H1052" s="3" t="s">
        <v>1480</v>
      </c>
      <c r="I1052">
        <v>1.2589999999999999</v>
      </c>
    </row>
    <row r="1053" spans="7:9" x14ac:dyDescent="0.55000000000000004">
      <c r="G1053" t="str">
        <f>IF(_xlfn.CONCAT('58BW'!$D$8:$D$10)=H1053,I1053,"")</f>
        <v/>
      </c>
      <c r="H1053" s="3" t="s">
        <v>1481</v>
      </c>
      <c r="I1053">
        <v>1.3520000000000001</v>
      </c>
    </row>
    <row r="1054" spans="7:9" x14ac:dyDescent="0.55000000000000004">
      <c r="G1054" t="str">
        <f>IF(_xlfn.CONCAT('58BW'!$D$8:$D$10)=H1054,I1054,"")</f>
        <v/>
      </c>
      <c r="H1054" s="3" t="s">
        <v>1482</v>
      </c>
      <c r="I1054">
        <v>1.4259999999999999</v>
      </c>
    </row>
    <row r="1055" spans="7:9" x14ac:dyDescent="0.55000000000000004">
      <c r="G1055" t="str">
        <f>IF(_xlfn.CONCAT('58BW'!$D$8:$D$10)=H1055,I1055,"")</f>
        <v/>
      </c>
      <c r="H1055" s="3" t="s">
        <v>1483</v>
      </c>
      <c r="I1055">
        <v>1.5</v>
      </c>
    </row>
    <row r="1056" spans="7:9" x14ac:dyDescent="0.55000000000000004">
      <c r="G1056" t="str">
        <f>IF(_xlfn.CONCAT('58BW'!$D$8:$D$10)=H1056,I1056,"")</f>
        <v/>
      </c>
      <c r="H1056" s="3" t="s">
        <v>1484</v>
      </c>
      <c r="I1056">
        <v>1.575</v>
      </c>
    </row>
    <row r="1057" spans="7:9" x14ac:dyDescent="0.55000000000000004">
      <c r="G1057" t="str">
        <f>IF(_xlfn.CONCAT('58BW'!$D$8:$D$10)=H1057,I1057,"")</f>
        <v/>
      </c>
      <c r="H1057" s="3" t="s">
        <v>1485</v>
      </c>
      <c r="I1057">
        <v>0</v>
      </c>
    </row>
    <row r="1058" spans="7:9" x14ac:dyDescent="0.55000000000000004">
      <c r="G1058" t="str">
        <f>IF(_xlfn.CONCAT('58BW'!$D$8:$D$10)=H1058,I1058,"")</f>
        <v/>
      </c>
      <c r="H1058" s="3" t="s">
        <v>1486</v>
      </c>
      <c r="I1058">
        <v>0</v>
      </c>
    </row>
    <row r="1059" spans="7:9" x14ac:dyDescent="0.55000000000000004">
      <c r="G1059" t="str">
        <f>IF(_xlfn.CONCAT('58BW'!$D$8:$D$10)=H1059,I1059,"")</f>
        <v/>
      </c>
      <c r="H1059" s="3" t="s">
        <v>1487</v>
      </c>
      <c r="I1059">
        <v>0</v>
      </c>
    </row>
    <row r="1060" spans="7:9" x14ac:dyDescent="0.55000000000000004">
      <c r="G1060" t="str">
        <f>IF(_xlfn.CONCAT('58BW'!$D$8:$D$10)=H1060,I1060,"")</f>
        <v/>
      </c>
      <c r="H1060" s="3" t="s">
        <v>1488</v>
      </c>
      <c r="I1060">
        <v>0</v>
      </c>
    </row>
    <row r="1061" spans="7:9" x14ac:dyDescent="0.55000000000000004">
      <c r="G1061" t="str">
        <f>IF(_xlfn.CONCAT('58BW'!$D$8:$D$10)=H1061,I1061,"")</f>
        <v/>
      </c>
      <c r="H1061" s="3" t="s">
        <v>1489</v>
      </c>
      <c r="I1061">
        <v>0</v>
      </c>
    </row>
    <row r="1062" spans="7:9" x14ac:dyDescent="0.55000000000000004">
      <c r="G1062" t="str">
        <f>IF(_xlfn.CONCAT('58BW'!$D$8:$D$10)=H1062,I1062,"")</f>
        <v/>
      </c>
      <c r="H1062" s="3" t="s">
        <v>1490</v>
      </c>
      <c r="I1062">
        <v>0</v>
      </c>
    </row>
    <row r="1063" spans="7:9" x14ac:dyDescent="0.55000000000000004">
      <c r="G1063" t="str">
        <f>IF(_xlfn.CONCAT('58BW'!$D$8:$D$10)=H1063,I1063,"")</f>
        <v/>
      </c>
      <c r="H1063" s="3" t="s">
        <v>1491</v>
      </c>
      <c r="I1063">
        <v>0</v>
      </c>
    </row>
    <row r="1064" spans="7:9" x14ac:dyDescent="0.55000000000000004">
      <c r="G1064" t="str">
        <f>IF(_xlfn.CONCAT('58BW'!$D$8:$D$10)=H1064,I1064,"")</f>
        <v/>
      </c>
      <c r="H1064" s="3" t="s">
        <v>1492</v>
      </c>
      <c r="I1064">
        <v>0</v>
      </c>
    </row>
    <row r="1065" spans="7:9" x14ac:dyDescent="0.55000000000000004">
      <c r="G1065" t="str">
        <f>IF(_xlfn.CONCAT('58BW'!$D$8:$D$10)=H1065,I1065,"")</f>
        <v/>
      </c>
      <c r="H1065" s="3" t="s">
        <v>1493</v>
      </c>
      <c r="I1065">
        <v>0</v>
      </c>
    </row>
    <row r="1066" spans="7:9" x14ac:dyDescent="0.55000000000000004">
      <c r="G1066" t="str">
        <f>IF(_xlfn.CONCAT('58BW'!$D$8:$D$10)=H1066,I1066,"")</f>
        <v/>
      </c>
      <c r="H1066" s="3" t="s">
        <v>1494</v>
      </c>
      <c r="I1066">
        <v>0</v>
      </c>
    </row>
    <row r="1067" spans="7:9" x14ac:dyDescent="0.55000000000000004">
      <c r="G1067" t="str">
        <f>IF(_xlfn.CONCAT('58BW'!$D$8:$D$10)=H1067,I1067,"")</f>
        <v/>
      </c>
      <c r="H1067" s="3" t="s">
        <v>1495</v>
      </c>
      <c r="I1067">
        <v>0</v>
      </c>
    </row>
    <row r="1068" spans="7:9" x14ac:dyDescent="0.55000000000000004">
      <c r="G1068" t="str">
        <f>IF(_xlfn.CONCAT('58BW'!$D$8:$D$10)=H1068,I1068,"")</f>
        <v/>
      </c>
      <c r="H1068" s="3" t="s">
        <v>1496</v>
      </c>
      <c r="I1068">
        <v>0</v>
      </c>
    </row>
    <row r="1069" spans="7:9" x14ac:dyDescent="0.55000000000000004">
      <c r="G1069" t="str">
        <f>IF(_xlfn.CONCAT('58BW'!$D$8:$D$10)=H1069,I1069,"")</f>
        <v/>
      </c>
      <c r="H1069" s="3" t="s">
        <v>1497</v>
      </c>
      <c r="I1069">
        <v>0</v>
      </c>
    </row>
    <row r="1070" spans="7:9" x14ac:dyDescent="0.55000000000000004">
      <c r="G1070" t="str">
        <f>IF(_xlfn.CONCAT('58BW'!$D$8:$D$10)=H1070,I1070,"")</f>
        <v/>
      </c>
      <c r="H1070" s="3" t="s">
        <v>1498</v>
      </c>
      <c r="I1070">
        <v>0</v>
      </c>
    </row>
    <row r="1071" spans="7:9" x14ac:dyDescent="0.55000000000000004">
      <c r="G1071" t="str">
        <f>IF(_xlfn.CONCAT('58BW'!$D$8:$D$10)=H1071,I1071,"")</f>
        <v/>
      </c>
      <c r="H1071" s="3" t="s">
        <v>1499</v>
      </c>
      <c r="I1071">
        <v>0</v>
      </c>
    </row>
    <row r="1072" spans="7:9" x14ac:dyDescent="0.55000000000000004">
      <c r="G1072" t="str">
        <f>IF(_xlfn.CONCAT('58BW'!$D$8:$D$10)=H1072,I1072,"")</f>
        <v/>
      </c>
      <c r="H1072" s="3" t="s">
        <v>1500</v>
      </c>
      <c r="I1072">
        <v>0</v>
      </c>
    </row>
    <row r="1073" spans="7:9" x14ac:dyDescent="0.55000000000000004">
      <c r="G1073" t="str">
        <f>IF(_xlfn.CONCAT('58BW'!$D$8:$D$10)=H1073,I1073,"")</f>
        <v/>
      </c>
      <c r="H1073" s="4" t="s">
        <v>1501</v>
      </c>
      <c r="I1073">
        <v>0</v>
      </c>
    </row>
    <row r="1074" spans="7:9" x14ac:dyDescent="0.55000000000000004">
      <c r="G1074" t="str">
        <f>IF(_xlfn.CONCAT('58BW'!$D$8:$D$10)=H1074,I1074,"")</f>
        <v/>
      </c>
      <c r="H1074" s="4" t="s">
        <v>1502</v>
      </c>
      <c r="I1074">
        <v>0</v>
      </c>
    </row>
    <row r="1075" spans="7:9" x14ac:dyDescent="0.55000000000000004">
      <c r="G1075" t="str">
        <f>IF(_xlfn.CONCAT('58BW'!$D$8:$D$10)=H1075,I1075,"")</f>
        <v/>
      </c>
      <c r="H1075" s="36" t="s">
        <v>1503</v>
      </c>
      <c r="I1075">
        <v>0</v>
      </c>
    </row>
    <row r="1076" spans="7:9" x14ac:dyDescent="0.55000000000000004">
      <c r="G1076" t="str">
        <f>IF(_xlfn.CONCAT('58BW'!$D$8:$D$10)=H1076,I1076,"")</f>
        <v/>
      </c>
      <c r="H1076" s="36" t="s">
        <v>1504</v>
      </c>
      <c r="I1076">
        <v>0</v>
      </c>
    </row>
    <row r="1077" spans="7:9" x14ac:dyDescent="0.55000000000000004">
      <c r="G1077" t="str">
        <f>IF(_xlfn.CONCAT('58BW'!$D$8:$D$10)=H1077,I1077,"")</f>
        <v/>
      </c>
      <c r="H1077" s="36" t="s">
        <v>1505</v>
      </c>
      <c r="I1077">
        <v>0</v>
      </c>
    </row>
    <row r="1078" spans="7:9" x14ac:dyDescent="0.55000000000000004">
      <c r="G1078" t="str">
        <f>IF(_xlfn.CONCAT('58BW'!$D$8:$D$10)=H1078,I1078,"")</f>
        <v/>
      </c>
      <c r="H1078" s="4" t="s">
        <v>1506</v>
      </c>
      <c r="I1078">
        <v>0</v>
      </c>
    </row>
    <row r="1079" spans="7:9" x14ac:dyDescent="0.55000000000000004">
      <c r="G1079" t="str">
        <f>IF(_xlfn.CONCAT('58BW'!$D$8:$D$10)=H1079,I1079,"")</f>
        <v/>
      </c>
      <c r="H1079" s="36" t="s">
        <v>1507</v>
      </c>
      <c r="I1079">
        <v>0</v>
      </c>
    </row>
    <row r="1080" spans="7:9" x14ac:dyDescent="0.55000000000000004">
      <c r="G1080" t="str">
        <f>IF(_xlfn.CONCAT('58BW'!$D$8:$D$10)=H1080,I1080,"")</f>
        <v/>
      </c>
      <c r="H1080" s="36" t="s">
        <v>1508</v>
      </c>
      <c r="I1080">
        <v>0</v>
      </c>
    </row>
    <row r="1081" spans="7:9" x14ac:dyDescent="0.55000000000000004">
      <c r="G1081" t="str">
        <f>IF(_xlfn.CONCAT('58BW'!$D$8:$D$10)=H1081,I1081,"")</f>
        <v/>
      </c>
      <c r="H1081" s="5" t="s">
        <v>1509</v>
      </c>
      <c r="I1081">
        <v>0</v>
      </c>
    </row>
    <row r="1082" spans="7:9" x14ac:dyDescent="0.55000000000000004">
      <c r="G1082" t="str">
        <f>IF(_xlfn.CONCAT('58BW'!$D$8:$D$10)=H1082,I1082,"")</f>
        <v/>
      </c>
      <c r="H1082" s="5" t="s">
        <v>1510</v>
      </c>
      <c r="I1082">
        <v>0</v>
      </c>
    </row>
    <row r="1083" spans="7:9" x14ac:dyDescent="0.55000000000000004">
      <c r="G1083" t="str">
        <f>IF(_xlfn.CONCAT('58BW'!$D$8:$D$10)=H1083,I1083,"")</f>
        <v/>
      </c>
      <c r="H1083" s="5" t="s">
        <v>1511</v>
      </c>
      <c r="I1083">
        <v>0</v>
      </c>
    </row>
    <row r="1084" spans="7:9" x14ac:dyDescent="0.55000000000000004">
      <c r="G1084" t="str">
        <f>IF(_xlfn.CONCAT('58BW'!$D$8:$D$10)=H1084,I1084,"")</f>
        <v/>
      </c>
      <c r="H1084" s="5" t="s">
        <v>1512</v>
      </c>
      <c r="I1084">
        <v>0</v>
      </c>
    </row>
    <row r="1085" spans="7:9" x14ac:dyDescent="0.55000000000000004">
      <c r="G1085" t="str">
        <f>IF(_xlfn.CONCAT('58BW'!$D$8:$D$10)=H1085,I1085,"")</f>
        <v/>
      </c>
      <c r="H1085" s="5" t="s">
        <v>1513</v>
      </c>
      <c r="I1085">
        <v>0</v>
      </c>
    </row>
    <row r="1086" spans="7:9" x14ac:dyDescent="0.55000000000000004">
      <c r="G1086" t="str">
        <f>IF(_xlfn.CONCAT('58BW'!$D$8:$D$10)=H1086,I1086,"")</f>
        <v/>
      </c>
      <c r="H1086" s="5" t="s">
        <v>1514</v>
      </c>
      <c r="I1086">
        <v>0</v>
      </c>
    </row>
    <row r="1087" spans="7:9" x14ac:dyDescent="0.55000000000000004">
      <c r="G1087" t="str">
        <f>IF(_xlfn.CONCAT('58BW'!$D$8:$D$10)=H1087,I1087,"")</f>
        <v/>
      </c>
      <c r="H1087" s="5" t="s">
        <v>1515</v>
      </c>
      <c r="I1087">
        <v>0</v>
      </c>
    </row>
    <row r="1088" spans="7:9" x14ac:dyDescent="0.55000000000000004">
      <c r="G1088" t="str">
        <f>IF(_xlfn.CONCAT('58BW'!$D$8:$D$10)=H1088,I1088,"")</f>
        <v/>
      </c>
      <c r="H1088" s="5" t="s">
        <v>1516</v>
      </c>
      <c r="I1088">
        <v>0</v>
      </c>
    </row>
    <row r="1089" spans="7:9" x14ac:dyDescent="0.55000000000000004">
      <c r="G1089" t="str">
        <f>IF(_xlfn.CONCAT('58BW'!$D$8:$D$10)=H1089,I1089,"")</f>
        <v/>
      </c>
      <c r="H1089" s="4" t="s">
        <v>1517</v>
      </c>
      <c r="I1089">
        <v>0</v>
      </c>
    </row>
    <row r="1090" spans="7:9" x14ac:dyDescent="0.55000000000000004">
      <c r="G1090" t="str">
        <f>IF(_xlfn.CONCAT('58BW'!$D$8:$D$10)=H1090,I1090,"")</f>
        <v/>
      </c>
      <c r="H1090" s="4" t="s">
        <v>1518</v>
      </c>
      <c r="I1090">
        <v>0</v>
      </c>
    </row>
    <row r="1091" spans="7:9" x14ac:dyDescent="0.55000000000000004">
      <c r="G1091" t="str">
        <f>IF(_xlfn.CONCAT('58BW'!$D$8:$D$10)=H1091,I1091,"")</f>
        <v/>
      </c>
      <c r="H1091" s="36" t="s">
        <v>1519</v>
      </c>
      <c r="I1091">
        <v>0</v>
      </c>
    </row>
    <row r="1092" spans="7:9" x14ac:dyDescent="0.55000000000000004">
      <c r="G1092" t="str">
        <f>IF(_xlfn.CONCAT('58BW'!$D$8:$D$10)=H1092,I1092,"")</f>
        <v/>
      </c>
      <c r="H1092" s="36" t="s">
        <v>1520</v>
      </c>
      <c r="I1092">
        <v>0</v>
      </c>
    </row>
    <row r="1093" spans="7:9" x14ac:dyDescent="0.55000000000000004">
      <c r="G1093" t="str">
        <f>IF(_xlfn.CONCAT('58BW'!$D$8:$D$10)=H1093,I1093,"")</f>
        <v/>
      </c>
      <c r="H1093" s="36" t="s">
        <v>1521</v>
      </c>
      <c r="I1093">
        <v>0</v>
      </c>
    </row>
    <row r="1094" spans="7:9" x14ac:dyDescent="0.55000000000000004">
      <c r="G1094" t="str">
        <f>IF(_xlfn.CONCAT('58BW'!$D$8:$D$10)=H1094,I1094,"")</f>
        <v/>
      </c>
      <c r="H1094" s="4" t="s">
        <v>1522</v>
      </c>
      <c r="I1094">
        <v>0</v>
      </c>
    </row>
    <row r="1095" spans="7:9" x14ac:dyDescent="0.55000000000000004">
      <c r="G1095" t="str">
        <f>IF(_xlfn.CONCAT('58BW'!$D$8:$D$10)=H1095,I1095,"")</f>
        <v/>
      </c>
      <c r="H1095" s="36" t="s">
        <v>1523</v>
      </c>
      <c r="I1095">
        <v>0</v>
      </c>
    </row>
    <row r="1096" spans="7:9" x14ac:dyDescent="0.55000000000000004">
      <c r="G1096" t="str">
        <f>IF(_xlfn.CONCAT('58BW'!$D$8:$D$10)=H1096,I1096,"")</f>
        <v/>
      </c>
      <c r="H1096" s="36" t="s">
        <v>1524</v>
      </c>
      <c r="I1096">
        <v>0</v>
      </c>
    </row>
    <row r="1097" spans="7:9" x14ac:dyDescent="0.55000000000000004">
      <c r="G1097" t="str">
        <f>IF(_xlfn.CONCAT('58BW'!$D$8:$D$10)=H1097,I1097,"")</f>
        <v/>
      </c>
      <c r="H1097" s="4" t="s">
        <v>1525</v>
      </c>
      <c r="I1097">
        <v>0</v>
      </c>
    </row>
    <row r="1098" spans="7:9" x14ac:dyDescent="0.55000000000000004">
      <c r="G1098" t="str">
        <f>IF(_xlfn.CONCAT('58BW'!$D$8:$D$10)=H1098,I1098,"")</f>
        <v/>
      </c>
      <c r="H1098" s="4" t="s">
        <v>1526</v>
      </c>
      <c r="I1098">
        <v>0</v>
      </c>
    </row>
    <row r="1099" spans="7:9" x14ac:dyDescent="0.55000000000000004">
      <c r="G1099" t="str">
        <f>IF(_xlfn.CONCAT('58BW'!$D$8:$D$10)=H1099,I1099,"")</f>
        <v/>
      </c>
      <c r="H1099" s="36" t="s">
        <v>1527</v>
      </c>
      <c r="I1099">
        <v>0</v>
      </c>
    </row>
    <row r="1100" spans="7:9" x14ac:dyDescent="0.55000000000000004">
      <c r="G1100" t="str">
        <f>IF(_xlfn.CONCAT('58BW'!$D$8:$D$10)=H1100,I1100,"")</f>
        <v/>
      </c>
      <c r="H1100" s="36" t="s">
        <v>1528</v>
      </c>
      <c r="I1100">
        <v>0</v>
      </c>
    </row>
    <row r="1101" spans="7:9" x14ac:dyDescent="0.55000000000000004">
      <c r="G1101" t="str">
        <f>IF(_xlfn.CONCAT('58BW'!$D$8:$D$10)=H1101,I1101,"")</f>
        <v/>
      </c>
      <c r="H1101" s="36" t="s">
        <v>1529</v>
      </c>
      <c r="I1101">
        <v>0</v>
      </c>
    </row>
    <row r="1102" spans="7:9" x14ac:dyDescent="0.55000000000000004">
      <c r="G1102" t="str">
        <f>IF(_xlfn.CONCAT('58BW'!$D$8:$D$10)=H1102,I1102,"")</f>
        <v/>
      </c>
      <c r="H1102" s="4" t="s">
        <v>1530</v>
      </c>
      <c r="I1102">
        <v>0</v>
      </c>
    </row>
    <row r="1103" spans="7:9" x14ac:dyDescent="0.55000000000000004">
      <c r="G1103" t="str">
        <f>IF(_xlfn.CONCAT('58BW'!$D$8:$D$10)=H1103,I1103,"")</f>
        <v/>
      </c>
      <c r="H1103" s="36" t="s">
        <v>1531</v>
      </c>
      <c r="I1103">
        <v>0</v>
      </c>
    </row>
    <row r="1104" spans="7:9" x14ac:dyDescent="0.55000000000000004">
      <c r="G1104" t="str">
        <f>IF(_xlfn.CONCAT('58BW'!$D$8:$D$10)=H1104,I1104,"")</f>
        <v/>
      </c>
      <c r="H1104" s="36" t="s">
        <v>1532</v>
      </c>
      <c r="I1104">
        <v>0</v>
      </c>
    </row>
    <row r="1105" spans="7:9" x14ac:dyDescent="0.55000000000000004">
      <c r="G1105" t="str">
        <f>IF(_xlfn.CONCAT('58BW'!$D$8:$D$10)=H1105,I1105,"")</f>
        <v/>
      </c>
      <c r="H1105" s="4" t="s">
        <v>1533</v>
      </c>
      <c r="I1105">
        <v>0</v>
      </c>
    </row>
    <row r="1106" spans="7:9" x14ac:dyDescent="0.55000000000000004">
      <c r="G1106" t="str">
        <f>IF(_xlfn.CONCAT('58BW'!$D$8:$D$10)=H1106,I1106,"")</f>
        <v/>
      </c>
      <c r="H1106" s="4" t="s">
        <v>1534</v>
      </c>
      <c r="I1106">
        <v>0</v>
      </c>
    </row>
    <row r="1107" spans="7:9" x14ac:dyDescent="0.55000000000000004">
      <c r="G1107" t="str">
        <f>IF(_xlfn.CONCAT('58BW'!$D$8:$D$10)=H1107,I1107,"")</f>
        <v/>
      </c>
      <c r="H1107" s="36" t="s">
        <v>1535</v>
      </c>
      <c r="I1107">
        <v>0</v>
      </c>
    </row>
    <row r="1108" spans="7:9" x14ac:dyDescent="0.55000000000000004">
      <c r="G1108" t="str">
        <f>IF(_xlfn.CONCAT('58BW'!$D$8:$D$10)=H1108,I1108,"")</f>
        <v/>
      </c>
      <c r="H1108" s="36" t="s">
        <v>1536</v>
      </c>
      <c r="I1108">
        <v>0</v>
      </c>
    </row>
    <row r="1109" spans="7:9" x14ac:dyDescent="0.55000000000000004">
      <c r="G1109" t="str">
        <f>IF(_xlfn.CONCAT('58BW'!$D$8:$D$10)=H1109,I1109,"")</f>
        <v/>
      </c>
      <c r="H1109" s="36" t="s">
        <v>1537</v>
      </c>
      <c r="I1109">
        <v>0</v>
      </c>
    </row>
    <row r="1110" spans="7:9" x14ac:dyDescent="0.55000000000000004">
      <c r="G1110" t="str">
        <f>IF(_xlfn.CONCAT('58BW'!$D$8:$D$10)=H1110,I1110,"")</f>
        <v/>
      </c>
      <c r="H1110" s="4" t="s">
        <v>1538</v>
      </c>
      <c r="I1110">
        <v>0</v>
      </c>
    </row>
    <row r="1111" spans="7:9" x14ac:dyDescent="0.55000000000000004">
      <c r="G1111" t="str">
        <f>IF(_xlfn.CONCAT('58BW'!$D$8:$D$10)=H1111,I1111,"")</f>
        <v/>
      </c>
      <c r="H1111" s="36" t="s">
        <v>1539</v>
      </c>
      <c r="I1111">
        <v>0</v>
      </c>
    </row>
    <row r="1112" spans="7:9" x14ac:dyDescent="0.55000000000000004">
      <c r="G1112" t="str">
        <f>IF(_xlfn.CONCAT('58BW'!$D$8:$D$10)=H1112,I1112,"")</f>
        <v/>
      </c>
      <c r="H1112" s="36" t="s">
        <v>1540</v>
      </c>
      <c r="I1112">
        <v>0</v>
      </c>
    </row>
    <row r="1113" spans="7:9" x14ac:dyDescent="0.55000000000000004">
      <c r="G1113" t="str">
        <f>IF(_xlfn.CONCAT('58BW'!$D$8:$D$10)=H1113,I1113,"")</f>
        <v/>
      </c>
      <c r="H1113" s="4" t="s">
        <v>1541</v>
      </c>
      <c r="I1113">
        <v>0</v>
      </c>
    </row>
    <row r="1114" spans="7:9" x14ac:dyDescent="0.55000000000000004">
      <c r="G1114" t="str">
        <f>IF(_xlfn.CONCAT('58BW'!$D$8:$D$10)=H1114,I1114,"")</f>
        <v/>
      </c>
      <c r="H1114" s="4" t="s">
        <v>1542</v>
      </c>
      <c r="I1114">
        <v>0</v>
      </c>
    </row>
    <row r="1115" spans="7:9" x14ac:dyDescent="0.55000000000000004">
      <c r="G1115" t="str">
        <f>IF(_xlfn.CONCAT('58BW'!$D$8:$D$10)=H1115,I1115,"")</f>
        <v/>
      </c>
      <c r="H1115" s="36" t="s">
        <v>1543</v>
      </c>
      <c r="I1115">
        <v>0</v>
      </c>
    </row>
    <row r="1116" spans="7:9" x14ac:dyDescent="0.55000000000000004">
      <c r="G1116" t="str">
        <f>IF(_xlfn.CONCAT('58BW'!$D$8:$D$10)=H1116,I1116,"")</f>
        <v/>
      </c>
      <c r="H1116" s="36" t="s">
        <v>1544</v>
      </c>
      <c r="I1116">
        <v>0</v>
      </c>
    </row>
    <row r="1117" spans="7:9" x14ac:dyDescent="0.55000000000000004">
      <c r="G1117" t="str">
        <f>IF(_xlfn.CONCAT('58BW'!$D$8:$D$10)=H1117,I1117,"")</f>
        <v/>
      </c>
      <c r="H1117" s="36" t="s">
        <v>1545</v>
      </c>
      <c r="I1117">
        <v>0</v>
      </c>
    </row>
    <row r="1118" spans="7:9" x14ac:dyDescent="0.55000000000000004">
      <c r="G1118" t="str">
        <f>IF(_xlfn.CONCAT('58BW'!$D$8:$D$10)=H1118,I1118,"")</f>
        <v/>
      </c>
      <c r="H1118" s="4" t="s">
        <v>1546</v>
      </c>
      <c r="I1118">
        <v>0</v>
      </c>
    </row>
    <row r="1119" spans="7:9" x14ac:dyDescent="0.55000000000000004">
      <c r="G1119" t="str">
        <f>IF(_xlfn.CONCAT('58BW'!$D$8:$D$10)=H1119,I1119,"")</f>
        <v/>
      </c>
      <c r="H1119" s="36" t="s">
        <v>1547</v>
      </c>
      <c r="I1119">
        <v>0</v>
      </c>
    </row>
    <row r="1120" spans="7:9" x14ac:dyDescent="0.55000000000000004">
      <c r="G1120" t="str">
        <f>IF(_xlfn.CONCAT('58BW'!$D$8:$D$10)=H1120,I1120,"")</f>
        <v/>
      </c>
      <c r="H1120" s="36" t="s">
        <v>1548</v>
      </c>
      <c r="I1120">
        <v>0</v>
      </c>
    </row>
    <row r="1121" spans="7:9" x14ac:dyDescent="0.55000000000000004">
      <c r="G1121" t="str">
        <f>IF(_xlfn.CONCAT('58BW'!$D$8:$D$10)=H1121,I1121,"")</f>
        <v/>
      </c>
      <c r="H1121" s="4" t="s">
        <v>1549</v>
      </c>
      <c r="I1121">
        <v>1.042</v>
      </c>
    </row>
    <row r="1122" spans="7:9" x14ac:dyDescent="0.55000000000000004">
      <c r="G1122" t="str">
        <f>IF(_xlfn.CONCAT('58BW'!$D$8:$D$10)=H1122,I1122,"")</f>
        <v/>
      </c>
      <c r="H1122" s="4" t="s">
        <v>1550</v>
      </c>
      <c r="I1122">
        <v>1.113</v>
      </c>
    </row>
    <row r="1123" spans="7:9" x14ac:dyDescent="0.55000000000000004">
      <c r="G1123" t="str">
        <f>IF(_xlfn.CONCAT('58BW'!$D$8:$D$10)=H1123,I1123,"")</f>
        <v/>
      </c>
      <c r="H1123" s="36" t="s">
        <v>1551</v>
      </c>
      <c r="I1123">
        <v>1.1850000000000001</v>
      </c>
    </row>
    <row r="1124" spans="7:9" x14ac:dyDescent="0.55000000000000004">
      <c r="G1124" t="str">
        <f>IF(_xlfn.CONCAT('58BW'!$D$8:$D$10)=H1124,I1124,"")</f>
        <v/>
      </c>
      <c r="H1124" s="36" t="s">
        <v>1552</v>
      </c>
      <c r="I1124">
        <v>1.2569999999999999</v>
      </c>
    </row>
    <row r="1125" spans="7:9" x14ac:dyDescent="0.55000000000000004">
      <c r="G1125" t="str">
        <f>IF(_xlfn.CONCAT('58BW'!$D$8:$D$10)=H1125,I1125,"")</f>
        <v/>
      </c>
      <c r="H1125" s="36" t="s">
        <v>1553</v>
      </c>
      <c r="I1125">
        <v>1.3460000000000001</v>
      </c>
    </row>
    <row r="1126" spans="7:9" x14ac:dyDescent="0.55000000000000004">
      <c r="G1126" t="str">
        <f>IF(_xlfn.CONCAT('58BW'!$D$8:$D$10)=H1126,I1126,"")</f>
        <v/>
      </c>
      <c r="H1126" s="4" t="s">
        <v>1554</v>
      </c>
      <c r="I1126">
        <v>1.417</v>
      </c>
    </row>
    <row r="1127" spans="7:9" x14ac:dyDescent="0.55000000000000004">
      <c r="G1127" t="str">
        <f>IF(_xlfn.CONCAT('58BW'!$D$8:$D$10)=H1127,I1127,"")</f>
        <v/>
      </c>
      <c r="H1127" s="36" t="s">
        <v>1555</v>
      </c>
      <c r="I1127">
        <v>1.4890000000000001</v>
      </c>
    </row>
    <row r="1128" spans="7:9" x14ac:dyDescent="0.55000000000000004">
      <c r="G1128" t="str">
        <f>IF(_xlfn.CONCAT('58BW'!$D$8:$D$10)=H1128,I1128,"")</f>
        <v/>
      </c>
      <c r="H1128" s="36" t="s">
        <v>1556</v>
      </c>
      <c r="I1128">
        <v>1.5609999999999999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780CC-3F84-41A2-B218-502365C068BB}">
  <dimension ref="A1:N1128"/>
  <sheetViews>
    <sheetView zoomScaleNormal="100" workbookViewId="0">
      <selection activeCell="G2" sqref="G2"/>
    </sheetView>
  </sheetViews>
  <sheetFormatPr defaultRowHeight="19.5" x14ac:dyDescent="0.55000000000000004"/>
  <cols>
    <col min="1" max="1" width="9" style="26"/>
    <col min="2" max="2" width="31.625" style="26" customWidth="1"/>
    <col min="3" max="3" width="9" style="26"/>
    <col min="4" max="4" width="35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25" t="s">
        <v>15</v>
      </c>
      <c r="B1" s="25" t="s">
        <v>26</v>
      </c>
      <c r="C1" s="25" t="s">
        <v>16</v>
      </c>
      <c r="D1" s="25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9.5" customHeight="1" x14ac:dyDescent="0.55000000000000004">
      <c r="A2" s="26" t="s">
        <v>1</v>
      </c>
      <c r="B2" s="26" t="e" vm="60">
        <v>#VALUE!</v>
      </c>
      <c r="C2" s="26" t="s">
        <v>41</v>
      </c>
      <c r="D2" t="e" vm="61">
        <v>#VALUE!</v>
      </c>
      <c r="E2" s="24">
        <v>0.5</v>
      </c>
      <c r="F2">
        <f>IF(SUM(G2:G1200)&gt;0.1,SUM(G2:G1200),"N/A!")</f>
        <v>0.97099999999999997</v>
      </c>
      <c r="G2" t="str">
        <f>IF(_xlfn.CONCAT(Heritage!$D$8:$D$10)=H2,I2,"")</f>
        <v/>
      </c>
      <c r="H2" s="3" t="s">
        <v>50</v>
      </c>
      <c r="I2">
        <v>0.95399999999999996</v>
      </c>
      <c r="M2" t="s">
        <v>156</v>
      </c>
      <c r="N2" t="e" cm="1">
        <f t="array" ref="N2">Picture</f>
        <v>#NAME?</v>
      </c>
    </row>
    <row r="3" spans="1:14" ht="19.5" customHeight="1" x14ac:dyDescent="0.55000000000000004">
      <c r="A3" s="26" t="s">
        <v>2</v>
      </c>
      <c r="B3" s="26" t="e" vm="62">
        <v>#VALUE!</v>
      </c>
      <c r="C3" s="26" t="s">
        <v>42</v>
      </c>
      <c r="D3" t="e" vm="63">
        <v>#VALUE!</v>
      </c>
      <c r="E3" s="24">
        <v>0.6</v>
      </c>
      <c r="G3" t="str">
        <f>IF(_xlfn.CONCAT(Heritage!$D$8:$D$10)=H3,I3,"")</f>
        <v/>
      </c>
      <c r="H3" s="3" t="s">
        <v>49</v>
      </c>
      <c r="I3">
        <v>1.036</v>
      </c>
    </row>
    <row r="4" spans="1:14" ht="19.5" customHeight="1" x14ac:dyDescent="0.55000000000000004">
      <c r="A4" s="26" t="s">
        <v>3</v>
      </c>
      <c r="B4" s="26" t="e" vm="64">
        <v>#VALUE!</v>
      </c>
      <c r="E4" s="24">
        <v>0.7</v>
      </c>
      <c r="G4" t="str">
        <f>IF(_xlfn.CONCAT(Heritage!$D$8:$D$10)=H4,I4,"")</f>
        <v/>
      </c>
      <c r="H4" s="3" t="s">
        <v>48</v>
      </c>
      <c r="I4">
        <v>1.119</v>
      </c>
    </row>
    <row r="5" spans="1:14" ht="19.5" customHeight="1" x14ac:dyDescent="0.55000000000000004">
      <c r="E5">
        <v>0.8</v>
      </c>
      <c r="G5" t="str">
        <f>IF(_xlfn.CONCAT(Heritage!$D$8:$D$10)=H5,I5,"")</f>
        <v/>
      </c>
      <c r="H5" s="3" t="s">
        <v>43</v>
      </c>
      <c r="I5">
        <v>1.202</v>
      </c>
    </row>
    <row r="6" spans="1:14" ht="19.5" customHeight="1" x14ac:dyDescent="0.55000000000000004">
      <c r="E6">
        <v>0.9</v>
      </c>
      <c r="G6" t="str">
        <f>IF(_xlfn.CONCAT(Heritage!$D$8:$D$10)=H6,I6,"")</f>
        <v/>
      </c>
      <c r="H6" s="3" t="s">
        <v>44</v>
      </c>
      <c r="I6">
        <v>1.3</v>
      </c>
    </row>
    <row r="7" spans="1:14" ht="19.5" customHeight="1" x14ac:dyDescent="0.55000000000000004">
      <c r="E7">
        <v>1</v>
      </c>
      <c r="G7" t="str">
        <f>IF(_xlfn.CONCAT(Heritage!$D$8:$D$10)=H7,I7,"")</f>
        <v/>
      </c>
      <c r="H7" s="3" t="s">
        <v>45</v>
      </c>
      <c r="I7">
        <v>1.383</v>
      </c>
    </row>
    <row r="8" spans="1:14" ht="19.5" customHeight="1" x14ac:dyDescent="0.55000000000000004">
      <c r="E8">
        <v>1.1000000000000001</v>
      </c>
      <c r="G8" t="str">
        <f>IF(_xlfn.CONCAT(Heritage!$D$8:$D$10)=H8,I8,"")</f>
        <v/>
      </c>
      <c r="H8" s="3" t="s">
        <v>46</v>
      </c>
      <c r="I8">
        <v>1.1000000000000001</v>
      </c>
    </row>
    <row r="9" spans="1:14" ht="19.5" customHeight="1" x14ac:dyDescent="0.55000000000000004">
      <c r="E9">
        <v>1.2</v>
      </c>
      <c r="G9" t="str">
        <f>IF(_xlfn.CONCAT(Heritage!$D$8:$D$10)=H9,I9,"")</f>
        <v/>
      </c>
      <c r="H9" s="3" t="s">
        <v>47</v>
      </c>
      <c r="I9">
        <v>1.548</v>
      </c>
    </row>
    <row r="10" spans="1:14" ht="19.5" customHeight="1" x14ac:dyDescent="0.55000000000000004">
      <c r="G10">
        <f>IF(_xlfn.CONCAT(Heritage!$D$8:$D$10)=H10,I10,"")</f>
        <v>0.97099999999999997</v>
      </c>
      <c r="H10" s="3" t="s">
        <v>52</v>
      </c>
      <c r="I10">
        <v>0.97099999999999997</v>
      </c>
    </row>
    <row r="11" spans="1:14" ht="19.5" customHeight="1" x14ac:dyDescent="0.55000000000000004">
      <c r="C11" s="27"/>
      <c r="D11" s="40"/>
      <c r="G11" t="str">
        <f>IF(_xlfn.CONCAT(Heritage!$D$8:$D$10)=H11,I11,"")</f>
        <v/>
      </c>
      <c r="H11" s="3" t="s">
        <v>53</v>
      </c>
      <c r="I11">
        <v>1.5029999999999999</v>
      </c>
    </row>
    <row r="12" spans="1:14" ht="19.5" customHeight="1" x14ac:dyDescent="0.55000000000000004">
      <c r="C12" s="27"/>
      <c r="D12" s="40"/>
      <c r="G12" t="str">
        <f>IF(_xlfn.CONCAT(Heritage!$D$8:$D$10)=H12,I12,"")</f>
        <v/>
      </c>
      <c r="H12" s="3" t="s">
        <v>54</v>
      </c>
      <c r="I12">
        <v>1.135</v>
      </c>
    </row>
    <row r="13" spans="1:14" ht="19.5" customHeight="1" x14ac:dyDescent="0.55000000000000004">
      <c r="G13" t="str">
        <f>IF(_xlfn.CONCAT(Heritage!$D$8:$D$10)=H13,I13,"")</f>
        <v/>
      </c>
      <c r="H13" s="3" t="s">
        <v>55</v>
      </c>
      <c r="I13">
        <v>1.2170000000000001</v>
      </c>
    </row>
    <row r="14" spans="1:14" ht="19.5" customHeight="1" x14ac:dyDescent="0.55000000000000004">
      <c r="G14" t="str">
        <f>IF(_xlfn.CONCAT(Heritage!$D$8:$D$10)=H14,I14,"")</f>
        <v/>
      </c>
      <c r="H14" s="3" t="s">
        <v>56</v>
      </c>
      <c r="I14">
        <v>1.3160000000000001</v>
      </c>
    </row>
    <row r="15" spans="1:14" x14ac:dyDescent="0.55000000000000004">
      <c r="G15" t="str">
        <f>IF(_xlfn.CONCAT(Heritage!$D$8:$D$10)=H15,I15,"")</f>
        <v/>
      </c>
      <c r="H15" s="3" t="s">
        <v>57</v>
      </c>
      <c r="I15">
        <v>1.397</v>
      </c>
    </row>
    <row r="16" spans="1:14" x14ac:dyDescent="0.55000000000000004">
      <c r="G16" t="str">
        <f>IF(_xlfn.CONCAT(Heritage!$D$8:$D$10)=H16,I16,"")</f>
        <v/>
      </c>
      <c r="H16" s="3" t="s">
        <v>58</v>
      </c>
      <c r="I16">
        <v>1.4790000000000001</v>
      </c>
    </row>
    <row r="17" spans="7:9" x14ac:dyDescent="0.55000000000000004">
      <c r="G17" t="str">
        <f>IF(_xlfn.CONCAT(Heritage!$D$8:$D$10)=H17,I17,"")</f>
        <v/>
      </c>
      <c r="H17" s="3" t="s">
        <v>59</v>
      </c>
      <c r="I17">
        <v>1.5609999999999999</v>
      </c>
    </row>
    <row r="18" spans="7:9" x14ac:dyDescent="0.55000000000000004">
      <c r="G18" t="str">
        <f>IF(_xlfn.CONCAT(Heritage!$D$8:$D$10)=H18,I18,"")</f>
        <v/>
      </c>
      <c r="H18" s="3" t="s">
        <v>60</v>
      </c>
      <c r="I18">
        <v>0.96099999999999997</v>
      </c>
    </row>
    <row r="19" spans="7:9" x14ac:dyDescent="0.55000000000000004">
      <c r="G19" t="str">
        <f>IF(_xlfn.CONCAT(Heritage!$D$8:$D$10)=H19,I19,"")</f>
        <v/>
      </c>
      <c r="H19" s="3" t="s">
        <v>61</v>
      </c>
      <c r="I19">
        <v>1.042</v>
      </c>
    </row>
    <row r="20" spans="7:9" x14ac:dyDescent="0.55000000000000004">
      <c r="G20" t="str">
        <f>IF(_xlfn.CONCAT(Heritage!$D$8:$D$10)=H20,I20,"")</f>
        <v/>
      </c>
      <c r="H20" s="3" t="s">
        <v>62</v>
      </c>
      <c r="I20">
        <v>1.123</v>
      </c>
    </row>
    <row r="21" spans="7:9" x14ac:dyDescent="0.55000000000000004">
      <c r="G21" t="str">
        <f>IF(_xlfn.CONCAT(Heritage!$D$8:$D$10)=H21,I21,"")</f>
        <v/>
      </c>
      <c r="H21" s="3" t="s">
        <v>63</v>
      </c>
      <c r="I21">
        <v>1.204</v>
      </c>
    </row>
    <row r="22" spans="7:9" x14ac:dyDescent="0.55000000000000004">
      <c r="G22" t="str">
        <f>IF(_xlfn.CONCAT(Heritage!$D$8:$D$10)=H22,I22,"")</f>
        <v/>
      </c>
      <c r="H22" s="3" t="s">
        <v>64</v>
      </c>
      <c r="I22">
        <v>1.286</v>
      </c>
    </row>
    <row r="23" spans="7:9" x14ac:dyDescent="0.55000000000000004">
      <c r="G23" t="str">
        <f>IF(_xlfn.CONCAT(Heritage!$D$8:$D$10)=H23,I23,"")</f>
        <v/>
      </c>
      <c r="H23" s="3" t="s">
        <v>65</v>
      </c>
      <c r="I23">
        <v>1.383</v>
      </c>
    </row>
    <row r="24" spans="7:9" x14ac:dyDescent="0.55000000000000004">
      <c r="G24" t="str">
        <f>IF(_xlfn.CONCAT(Heritage!$D$8:$D$10)=H24,I24,"")</f>
        <v/>
      </c>
      <c r="H24" s="3" t="s">
        <v>66</v>
      </c>
      <c r="I24">
        <v>1.464</v>
      </c>
    </row>
    <row r="25" spans="7:9" x14ac:dyDescent="0.55000000000000004">
      <c r="G25" t="str">
        <f>IF(_xlfn.CONCAT(Heritage!$D$8:$D$10)=H25,I25,"")</f>
        <v/>
      </c>
      <c r="H25" s="3" t="s">
        <v>67</v>
      </c>
      <c r="I25">
        <v>1.5449999999999999</v>
      </c>
    </row>
    <row r="26" spans="7:9" x14ac:dyDescent="0.55000000000000004">
      <c r="G26" t="str">
        <f>IF(_xlfn.CONCAT(Heritage!$D$8:$D$10)=H26,I26,"")</f>
        <v/>
      </c>
      <c r="H26" s="3" t="s">
        <v>68</v>
      </c>
      <c r="I26">
        <v>0.97499999999999998</v>
      </c>
    </row>
    <row r="27" spans="7:9" x14ac:dyDescent="0.55000000000000004">
      <c r="G27" t="str">
        <f>IF(_xlfn.CONCAT(Heritage!$D$8:$D$10)=H27,I27,"")</f>
        <v/>
      </c>
      <c r="H27" s="3" t="s">
        <v>69</v>
      </c>
      <c r="I27">
        <v>1.056</v>
      </c>
    </row>
    <row r="28" spans="7:9" x14ac:dyDescent="0.55000000000000004">
      <c r="G28" t="str">
        <f>IF(_xlfn.CONCAT(Heritage!$D$8:$D$10)=H28,I28,"")</f>
        <v/>
      </c>
      <c r="H28" s="3" t="s">
        <v>70</v>
      </c>
      <c r="I28">
        <v>1.1359999999999999</v>
      </c>
    </row>
    <row r="29" spans="7:9" x14ac:dyDescent="0.55000000000000004">
      <c r="G29" t="str">
        <f>IF(_xlfn.CONCAT(Heritage!$D$8:$D$10)=H29,I29,"")</f>
        <v/>
      </c>
      <c r="H29" s="3" t="s">
        <v>71</v>
      </c>
      <c r="I29">
        <v>1.2170000000000001</v>
      </c>
    </row>
    <row r="30" spans="7:9" x14ac:dyDescent="0.55000000000000004">
      <c r="G30" t="str">
        <f>IF(_xlfn.CONCAT(Heritage!$D$8:$D$10)=H30,I30,"")</f>
        <v/>
      </c>
      <c r="H30" s="3" t="s">
        <v>72</v>
      </c>
      <c r="I30">
        <v>1.298</v>
      </c>
    </row>
    <row r="31" spans="7:9" x14ac:dyDescent="0.55000000000000004">
      <c r="G31" t="str">
        <f>IF(_xlfn.CONCAT(Heritage!$D$8:$D$10)=H31,I31,"")</f>
        <v/>
      </c>
      <c r="H31" s="3" t="s">
        <v>73</v>
      </c>
      <c r="I31">
        <v>1.3959999999999999</v>
      </c>
    </row>
    <row r="32" spans="7:9" x14ac:dyDescent="0.55000000000000004">
      <c r="G32" t="str">
        <f>IF(_xlfn.CONCAT(Heritage!$D$8:$D$10)=H32,I32,"")</f>
        <v/>
      </c>
      <c r="H32" s="3" t="s">
        <v>74</v>
      </c>
      <c r="I32">
        <v>1.4770000000000001</v>
      </c>
    </row>
    <row r="33" spans="7:9" x14ac:dyDescent="0.55000000000000004">
      <c r="G33" t="str">
        <f>IF(_xlfn.CONCAT(Heritage!$D$8:$D$10)=H33,I33,"")</f>
        <v/>
      </c>
      <c r="H33" s="3" t="s">
        <v>75</v>
      </c>
      <c r="I33">
        <v>1.5580000000000001</v>
      </c>
    </row>
    <row r="34" spans="7:9" x14ac:dyDescent="0.55000000000000004">
      <c r="G34" t="str">
        <f>IF(_xlfn.CONCAT(Heritage!$D$8:$D$10)=H34,I34,"")</f>
        <v/>
      </c>
      <c r="H34" s="3" t="s">
        <v>76</v>
      </c>
      <c r="I34">
        <v>0.96199999999999997</v>
      </c>
    </row>
    <row r="35" spans="7:9" x14ac:dyDescent="0.55000000000000004">
      <c r="G35" t="str">
        <f>IF(_xlfn.CONCAT(Heritage!$D$8:$D$10)=H35,I35,"")</f>
        <v/>
      </c>
      <c r="H35" s="3" t="s">
        <v>77</v>
      </c>
      <c r="I35">
        <v>1.0429999999999999</v>
      </c>
    </row>
    <row r="36" spans="7:9" x14ac:dyDescent="0.55000000000000004">
      <c r="G36" t="str">
        <f>IF(_xlfn.CONCAT(Heritage!$D$8:$D$10)=H36,I36,"")</f>
        <v/>
      </c>
      <c r="H36" s="3" t="s">
        <v>78</v>
      </c>
      <c r="I36">
        <v>1.1239999999999999</v>
      </c>
    </row>
    <row r="37" spans="7:9" x14ac:dyDescent="0.55000000000000004">
      <c r="G37" t="str">
        <f>IF(_xlfn.CONCAT(Heritage!$D$8:$D$10)=H37,I37,"")</f>
        <v/>
      </c>
      <c r="H37" s="3" t="s">
        <v>79</v>
      </c>
      <c r="I37">
        <v>1.2049999999999998</v>
      </c>
    </row>
    <row r="38" spans="7:9" x14ac:dyDescent="0.55000000000000004">
      <c r="G38" t="str">
        <f>IF(_xlfn.CONCAT(Heritage!$D$8:$D$10)=H38,I38,"")</f>
        <v/>
      </c>
      <c r="H38" s="3" t="s">
        <v>80</v>
      </c>
      <c r="I38">
        <v>1.2869999999999999</v>
      </c>
    </row>
    <row r="39" spans="7:9" x14ac:dyDescent="0.55000000000000004">
      <c r="G39" t="str">
        <f>IF(_xlfn.CONCAT(Heritage!$D$8:$D$10)=H39,I39,"")</f>
        <v/>
      </c>
      <c r="H39" s="3" t="s">
        <v>81</v>
      </c>
      <c r="I39">
        <v>1.3839999999999999</v>
      </c>
    </row>
    <row r="40" spans="7:9" x14ac:dyDescent="0.55000000000000004">
      <c r="G40" t="str">
        <f>IF(_xlfn.CONCAT(Heritage!$D$8:$D$10)=H40,I40,"")</f>
        <v/>
      </c>
      <c r="H40" s="3" t="s">
        <v>82</v>
      </c>
      <c r="I40">
        <v>1.4649999999999999</v>
      </c>
    </row>
    <row r="41" spans="7:9" x14ac:dyDescent="0.55000000000000004">
      <c r="G41" t="str">
        <f>IF(_xlfn.CONCAT(Heritage!$D$8:$D$10)=H41,I41,"")</f>
        <v/>
      </c>
      <c r="H41" s="3" t="s">
        <v>83</v>
      </c>
      <c r="I41">
        <v>1.5459999999999998</v>
      </c>
    </row>
    <row r="42" spans="7:9" x14ac:dyDescent="0.55000000000000004">
      <c r="G42" t="str">
        <f>IF(_xlfn.CONCAT(Heritage!$D$8:$D$10)=H42,I42,"")</f>
        <v/>
      </c>
      <c r="H42" s="3" t="s">
        <v>84</v>
      </c>
      <c r="I42">
        <v>0.97599999999999998</v>
      </c>
    </row>
    <row r="43" spans="7:9" x14ac:dyDescent="0.55000000000000004">
      <c r="G43" t="str">
        <f>IF(_xlfn.CONCAT(Heritage!$D$8:$D$10)=H43,I43,"")</f>
        <v/>
      </c>
      <c r="H43" s="3" t="s">
        <v>85</v>
      </c>
      <c r="I43">
        <v>1.0569999999999999</v>
      </c>
    </row>
    <row r="44" spans="7:9" x14ac:dyDescent="0.55000000000000004">
      <c r="G44" t="str">
        <f>IF(_xlfn.CONCAT(Heritage!$D$8:$D$10)=H44,I44,"")</f>
        <v/>
      </c>
      <c r="H44" s="3" t="s">
        <v>86</v>
      </c>
      <c r="I44">
        <v>1.1369999999999998</v>
      </c>
    </row>
    <row r="45" spans="7:9" x14ac:dyDescent="0.55000000000000004">
      <c r="G45" t="str">
        <f>IF(_xlfn.CONCAT(Heritage!$D$8:$D$10)=H45,I45,"")</f>
        <v/>
      </c>
      <c r="H45" s="3" t="s">
        <v>87</v>
      </c>
      <c r="I45">
        <v>1.218</v>
      </c>
    </row>
    <row r="46" spans="7:9" x14ac:dyDescent="0.55000000000000004">
      <c r="G46" t="str">
        <f>IF(_xlfn.CONCAT(Heritage!$D$8:$D$10)=H46,I46,"")</f>
        <v/>
      </c>
      <c r="H46" s="3" t="s">
        <v>88</v>
      </c>
      <c r="I46">
        <v>1.2989999999999999</v>
      </c>
    </row>
    <row r="47" spans="7:9" x14ac:dyDescent="0.55000000000000004">
      <c r="G47" t="str">
        <f>IF(_xlfn.CONCAT(Heritage!$D$8:$D$10)=H47,I47,"")</f>
        <v/>
      </c>
      <c r="H47" s="3" t="s">
        <v>89</v>
      </c>
      <c r="I47">
        <v>1.3969999999999998</v>
      </c>
    </row>
    <row r="48" spans="7:9" x14ac:dyDescent="0.55000000000000004">
      <c r="G48" t="str">
        <f>IF(_xlfn.CONCAT(Heritage!$D$8:$D$10)=H48,I48,"")</f>
        <v/>
      </c>
      <c r="H48" s="3" t="s">
        <v>90</v>
      </c>
      <c r="I48">
        <v>1.478</v>
      </c>
    </row>
    <row r="49" spans="7:9" x14ac:dyDescent="0.55000000000000004">
      <c r="G49" t="str">
        <f>IF(_xlfn.CONCAT(Heritage!$D$8:$D$10)=H49,I49,"")</f>
        <v/>
      </c>
      <c r="H49" s="3" t="s">
        <v>91</v>
      </c>
      <c r="I49">
        <v>1.5589999999999999</v>
      </c>
    </row>
    <row r="50" spans="7:9" x14ac:dyDescent="0.55000000000000004">
      <c r="G50" t="str">
        <f>IF(_xlfn.CONCAT(Heritage!$D$8:$D$10)=H50,I50,"")</f>
        <v/>
      </c>
    </row>
    <row r="51" spans="7:9" x14ac:dyDescent="0.55000000000000004">
      <c r="G51" t="str">
        <f>IF(_xlfn.CONCAT(Heritage!$D$8:$D$10)=H51,I51,"")</f>
        <v/>
      </c>
    </row>
    <row r="52" spans="7:9" x14ac:dyDescent="0.55000000000000004">
      <c r="G52" t="str">
        <f>IF(_xlfn.CONCAT(Heritage!$D$8:$D$10)=H52,I52,"")</f>
        <v/>
      </c>
      <c r="H52" s="36"/>
    </row>
    <row r="53" spans="7:9" x14ac:dyDescent="0.55000000000000004">
      <c r="G53" t="str">
        <f>IF(_xlfn.CONCAT(Heritage!$D$8:$D$10)=H53,I53,"")</f>
        <v/>
      </c>
      <c r="H53" s="36"/>
    </row>
    <row r="54" spans="7:9" x14ac:dyDescent="0.55000000000000004">
      <c r="G54" t="str">
        <f>IF(_xlfn.CONCAT(Heritage!$D$8:$D$10)=H54,I54,"")</f>
        <v/>
      </c>
      <c r="H54" s="36"/>
    </row>
    <row r="55" spans="7:9" x14ac:dyDescent="0.55000000000000004">
      <c r="G55" t="str">
        <f>IF(_xlfn.CONCAT(Heritage!$D$8:$D$10)=H55,I55,"")</f>
        <v/>
      </c>
    </row>
    <row r="56" spans="7:9" x14ac:dyDescent="0.55000000000000004">
      <c r="G56" t="str">
        <f>IF(_xlfn.CONCAT(Heritage!$D$8:$D$10)=H56,I56,"")</f>
        <v/>
      </c>
      <c r="H56" s="36"/>
    </row>
    <row r="57" spans="7:9" x14ac:dyDescent="0.55000000000000004">
      <c r="G57" t="str">
        <f>IF(_xlfn.CONCAT(Heritage!$D$8:$D$10)=H57,I57,"")</f>
        <v/>
      </c>
      <c r="H57" s="36"/>
    </row>
    <row r="58" spans="7:9" x14ac:dyDescent="0.55000000000000004">
      <c r="G58" t="str">
        <f>IF(_xlfn.CONCAT(Heritage!$D$8:$D$10)=H58,I58,"")</f>
        <v/>
      </c>
    </row>
    <row r="59" spans="7:9" x14ac:dyDescent="0.55000000000000004">
      <c r="G59" t="str">
        <f>IF(_xlfn.CONCAT(Heritage!$D$8:$D$10)=H59,I59,"")</f>
        <v/>
      </c>
    </row>
    <row r="60" spans="7:9" x14ac:dyDescent="0.55000000000000004">
      <c r="G60" t="str">
        <f>IF(_xlfn.CONCAT(Heritage!$D$8:$D$10)=H60,I60,"")</f>
        <v/>
      </c>
      <c r="H60" s="36"/>
    </row>
    <row r="61" spans="7:9" x14ac:dyDescent="0.55000000000000004">
      <c r="G61" t="str">
        <f>IF(_xlfn.CONCAT(Heritage!$D$8:$D$10)=H61,I61,"")</f>
        <v/>
      </c>
      <c r="H61" s="36"/>
    </row>
    <row r="62" spans="7:9" x14ac:dyDescent="0.55000000000000004">
      <c r="G62" t="str">
        <f>IF(_xlfn.CONCAT(Heritage!$D$8:$D$10)=H62,I62,"")</f>
        <v/>
      </c>
      <c r="H62" s="36"/>
    </row>
    <row r="63" spans="7:9" x14ac:dyDescent="0.55000000000000004">
      <c r="G63" t="str">
        <f>IF(_xlfn.CONCAT(Heritage!$D$8:$D$10)=H63,I63,"")</f>
        <v/>
      </c>
    </row>
    <row r="64" spans="7:9" x14ac:dyDescent="0.55000000000000004">
      <c r="G64" t="str">
        <f>IF(_xlfn.CONCAT(Heritage!$D$8:$D$10)=H64,I64,"")</f>
        <v/>
      </c>
      <c r="H64" s="36"/>
    </row>
    <row r="65" spans="7:8" x14ac:dyDescent="0.55000000000000004">
      <c r="G65" t="str">
        <f>IF(_xlfn.CONCAT(Heritage!$D$8:$D$10)=H65,I65,"")</f>
        <v/>
      </c>
      <c r="H65" s="36"/>
    </row>
    <row r="66" spans="7:8" x14ac:dyDescent="0.55000000000000004">
      <c r="G66" t="str">
        <f>IF(_xlfn.CONCAT(Heritage!$D$8:$D$10)=H66,I66,"")</f>
        <v/>
      </c>
    </row>
    <row r="67" spans="7:8" x14ac:dyDescent="0.55000000000000004">
      <c r="G67" t="str">
        <f>IF(_xlfn.CONCAT(Heritage!$D$8:$D$10)=H67,I67,"")</f>
        <v/>
      </c>
    </row>
    <row r="68" spans="7:8" x14ac:dyDescent="0.55000000000000004">
      <c r="G68" t="str">
        <f>IF(_xlfn.CONCAT(Heritage!$D$8:$D$10)=H68,I68,"")</f>
        <v/>
      </c>
      <c r="H68" s="36"/>
    </row>
    <row r="69" spans="7:8" x14ac:dyDescent="0.55000000000000004">
      <c r="G69" t="str">
        <f>IF(_xlfn.CONCAT(Heritage!$D$8:$D$10)=H69,I69,"")</f>
        <v/>
      </c>
      <c r="H69" s="36"/>
    </row>
    <row r="70" spans="7:8" x14ac:dyDescent="0.55000000000000004">
      <c r="G70" t="str">
        <f>IF(_xlfn.CONCAT(Heritage!$D$8:$D$10)=H70,I70,"")</f>
        <v/>
      </c>
      <c r="H70" s="36"/>
    </row>
    <row r="71" spans="7:8" x14ac:dyDescent="0.55000000000000004">
      <c r="G71" t="str">
        <f>IF(_xlfn.CONCAT(Heritage!$D$8:$D$10)=H71,I71,"")</f>
        <v/>
      </c>
    </row>
    <row r="72" spans="7:8" x14ac:dyDescent="0.55000000000000004">
      <c r="G72" t="str">
        <f>IF(_xlfn.CONCAT(Heritage!$D$8:$D$10)=H72,I72,"")</f>
        <v/>
      </c>
      <c r="H72" s="36"/>
    </row>
    <row r="73" spans="7:8" x14ac:dyDescent="0.55000000000000004">
      <c r="G73" t="str">
        <f>IF(_xlfn.CONCAT(Heritage!$D$8:$D$10)=H73,I73,"")</f>
        <v/>
      </c>
      <c r="H73" s="36"/>
    </row>
    <row r="74" spans="7:8" x14ac:dyDescent="0.55000000000000004">
      <c r="G74" t="str">
        <f>IF(_xlfn.CONCAT(Heritage!$D$8:$D$10)=H74,I74,"")</f>
        <v/>
      </c>
    </row>
    <row r="75" spans="7:8" x14ac:dyDescent="0.55000000000000004">
      <c r="G75" t="str">
        <f>IF(_xlfn.CONCAT(Heritage!$D$8:$D$10)=H75,I75,"")</f>
        <v/>
      </c>
    </row>
    <row r="76" spans="7:8" x14ac:dyDescent="0.55000000000000004">
      <c r="G76" t="str">
        <f>IF(_xlfn.CONCAT(Heritage!$D$8:$D$10)=H76,I76,"")</f>
        <v/>
      </c>
      <c r="H76" s="36"/>
    </row>
    <row r="77" spans="7:8" x14ac:dyDescent="0.55000000000000004">
      <c r="G77" t="str">
        <f>IF(_xlfn.CONCAT(Heritage!$D$8:$D$10)=H77,I77,"")</f>
        <v/>
      </c>
      <c r="H77" s="36"/>
    </row>
    <row r="78" spans="7:8" x14ac:dyDescent="0.55000000000000004">
      <c r="G78" t="str">
        <f>IF(_xlfn.CONCAT(Heritage!$D$8:$D$10)=H78,I78,"")</f>
        <v/>
      </c>
      <c r="H78" s="36"/>
    </row>
    <row r="79" spans="7:8" x14ac:dyDescent="0.55000000000000004">
      <c r="G79" t="str">
        <f>IF(_xlfn.CONCAT(Heritage!$D$8:$D$10)=H79,I79,"")</f>
        <v/>
      </c>
    </row>
    <row r="80" spans="7:8" x14ac:dyDescent="0.55000000000000004">
      <c r="G80" t="str">
        <f>IF(_xlfn.CONCAT(Heritage!$D$8:$D$10)=H80,I80,"")</f>
        <v/>
      </c>
      <c r="H80" s="36"/>
    </row>
    <row r="81" spans="7:8" x14ac:dyDescent="0.55000000000000004">
      <c r="G81" t="str">
        <f>IF(_xlfn.CONCAT(Heritage!$D$8:$D$10)=H81,I81,"")</f>
        <v/>
      </c>
      <c r="H81" s="36"/>
    </row>
    <row r="82" spans="7:8" x14ac:dyDescent="0.55000000000000004">
      <c r="G82" t="str">
        <f>IF(_xlfn.CONCAT(Heritage!$D$8:$D$10)=H82,I82,"")</f>
        <v/>
      </c>
    </row>
    <row r="83" spans="7:8" x14ac:dyDescent="0.55000000000000004">
      <c r="G83" t="str">
        <f>IF(_xlfn.CONCAT(Heritage!$D$8:$D$10)=H83,I83,"")</f>
        <v/>
      </c>
      <c r="H83" s="36"/>
    </row>
    <row r="84" spans="7:8" x14ac:dyDescent="0.55000000000000004">
      <c r="G84" t="str">
        <f>IF(_xlfn.CONCAT(Heritage!$D$8:$D$10)=H84,I84,"")</f>
        <v/>
      </c>
      <c r="H84" s="36"/>
    </row>
    <row r="85" spans="7:8" x14ac:dyDescent="0.55000000000000004">
      <c r="G85" t="str">
        <f>IF(_xlfn.CONCAT(Heritage!$D$8:$D$10)=H85,I85,"")</f>
        <v/>
      </c>
      <c r="H85" s="36"/>
    </row>
    <row r="86" spans="7:8" x14ac:dyDescent="0.55000000000000004">
      <c r="G86" t="str">
        <f>IF(_xlfn.CONCAT(Heritage!$D$8:$D$10)=H86,I86,"")</f>
        <v/>
      </c>
      <c r="H86" s="36"/>
    </row>
    <row r="87" spans="7:8" x14ac:dyDescent="0.55000000000000004">
      <c r="G87" t="str">
        <f>IF(_xlfn.CONCAT(Heritage!$D$8:$D$10)=H87,I87,"")</f>
        <v/>
      </c>
      <c r="H87" s="36"/>
    </row>
    <row r="88" spans="7:8" x14ac:dyDescent="0.55000000000000004">
      <c r="G88" t="str">
        <f>IF(_xlfn.CONCAT(Heritage!$D$8:$D$10)=H88,I88,"")</f>
        <v/>
      </c>
      <c r="H88" s="36"/>
    </row>
    <row r="89" spans="7:8" x14ac:dyDescent="0.55000000000000004">
      <c r="G89" t="str">
        <f>IF(_xlfn.CONCAT(Heritage!$D$8:$D$10)=H89,I89,"")</f>
        <v/>
      </c>
      <c r="H89" s="3"/>
    </row>
    <row r="90" spans="7:8" x14ac:dyDescent="0.55000000000000004">
      <c r="G90" t="str">
        <f>IF(_xlfn.CONCAT(Heritage!$D$8:$D$10)=H90,I90,"")</f>
        <v/>
      </c>
      <c r="H90" s="3"/>
    </row>
    <row r="91" spans="7:8" x14ac:dyDescent="0.55000000000000004">
      <c r="G91" t="str">
        <f>IF(_xlfn.CONCAT(Heritage!$D$8:$D$10)=H91,I91,"")</f>
        <v/>
      </c>
      <c r="H91" s="3"/>
    </row>
    <row r="92" spans="7:8" x14ac:dyDescent="0.55000000000000004">
      <c r="G92" t="str">
        <f>IF(_xlfn.CONCAT(Heritage!$D$8:$D$10)=H92,I92,"")</f>
        <v/>
      </c>
      <c r="H92" s="3"/>
    </row>
    <row r="93" spans="7:8" x14ac:dyDescent="0.55000000000000004">
      <c r="G93" t="str">
        <f>IF(_xlfn.CONCAT(Heritage!$D$8:$D$10)=H93,I93,"")</f>
        <v/>
      </c>
      <c r="H93" s="3"/>
    </row>
    <row r="94" spans="7:8" x14ac:dyDescent="0.55000000000000004">
      <c r="G94" t="str">
        <f>IF(_xlfn.CONCAT(Heritage!$D$8:$D$10)=H94,I94,"")</f>
        <v/>
      </c>
      <c r="H94" s="3"/>
    </row>
    <row r="95" spans="7:8" x14ac:dyDescent="0.55000000000000004">
      <c r="G95" t="str">
        <f>IF(_xlfn.CONCAT(Heritage!$D$8:$D$10)=H95,I95,"")</f>
        <v/>
      </c>
      <c r="H95" s="3"/>
    </row>
    <row r="96" spans="7:8" x14ac:dyDescent="0.55000000000000004">
      <c r="G96" t="str">
        <f>IF(_xlfn.CONCAT(Heritage!$D$8:$D$10)=H96,I96,"")</f>
        <v/>
      </c>
      <c r="H96" s="3"/>
    </row>
    <row r="97" spans="7:8" x14ac:dyDescent="0.55000000000000004">
      <c r="G97" t="str">
        <f>IF(_xlfn.CONCAT(Heritage!$D$8:$D$10)=H97,I97,"")</f>
        <v/>
      </c>
      <c r="H97" s="3"/>
    </row>
    <row r="98" spans="7:8" x14ac:dyDescent="0.55000000000000004">
      <c r="G98" t="str">
        <f>IF(_xlfn.CONCAT(Heritage!$D$8:$D$10)=H98,I98,"")</f>
        <v/>
      </c>
      <c r="H98" s="3"/>
    </row>
    <row r="99" spans="7:8" x14ac:dyDescent="0.55000000000000004">
      <c r="G99" t="str">
        <f>IF(_xlfn.CONCAT(Heritage!$D$8:$D$10)=H99,I99,"")</f>
        <v/>
      </c>
      <c r="H99" s="3"/>
    </row>
    <row r="100" spans="7:8" x14ac:dyDescent="0.55000000000000004">
      <c r="G100" t="str">
        <f>IF(_xlfn.CONCAT(Heritage!$D$8:$D$10)=H100,I100,"")</f>
        <v/>
      </c>
      <c r="H100" s="3"/>
    </row>
    <row r="101" spans="7:8" x14ac:dyDescent="0.55000000000000004">
      <c r="G101" t="str">
        <f>IF(_xlfn.CONCAT(Heritage!$D$8:$D$10)=H101,I101,"")</f>
        <v/>
      </c>
      <c r="H101" s="3"/>
    </row>
    <row r="102" spans="7:8" x14ac:dyDescent="0.55000000000000004">
      <c r="G102" t="str">
        <f>IF(_xlfn.CONCAT(Heritage!$D$8:$D$10)=H102,I102,"")</f>
        <v/>
      </c>
      <c r="H102" s="3"/>
    </row>
    <row r="103" spans="7:8" x14ac:dyDescent="0.55000000000000004">
      <c r="G103" t="str">
        <f>IF(_xlfn.CONCAT(Heritage!$D$8:$D$10)=H103,I103,"")</f>
        <v/>
      </c>
      <c r="H103" s="3"/>
    </row>
    <row r="104" spans="7:8" x14ac:dyDescent="0.55000000000000004">
      <c r="G104" t="str">
        <f>IF(_xlfn.CONCAT(Heritage!$D$8:$D$10)=H104,I104,"")</f>
        <v/>
      </c>
      <c r="H104" s="3"/>
    </row>
    <row r="105" spans="7:8" x14ac:dyDescent="0.55000000000000004">
      <c r="G105" t="str">
        <f>IF(_xlfn.CONCAT(Heritage!$D$8:$D$10)=H105,I105,"")</f>
        <v/>
      </c>
      <c r="H105" s="3"/>
    </row>
    <row r="106" spans="7:8" x14ac:dyDescent="0.55000000000000004">
      <c r="G106" t="str">
        <f>IF(_xlfn.CONCAT(Heritage!$D$8:$D$10)=H106,I106,"")</f>
        <v/>
      </c>
      <c r="H106" s="3"/>
    </row>
    <row r="107" spans="7:8" x14ac:dyDescent="0.55000000000000004">
      <c r="G107" t="str">
        <f>IF(_xlfn.CONCAT(Heritage!$D$8:$D$10)=H107,I107,"")</f>
        <v/>
      </c>
      <c r="H107" s="3"/>
    </row>
    <row r="108" spans="7:8" x14ac:dyDescent="0.55000000000000004">
      <c r="G108" t="str">
        <f>IF(_xlfn.CONCAT(Heritage!$D$8:$D$10)=H108,I108,"")</f>
        <v/>
      </c>
      <c r="H108" s="3"/>
    </row>
    <row r="109" spans="7:8" x14ac:dyDescent="0.55000000000000004">
      <c r="G109" t="str">
        <f>IF(_xlfn.CONCAT(Heritage!$D$8:$D$10)=H109,I109,"")</f>
        <v/>
      </c>
      <c r="H109" s="3"/>
    </row>
    <row r="110" spans="7:8" x14ac:dyDescent="0.55000000000000004">
      <c r="G110" t="str">
        <f>IF(_xlfn.CONCAT(Heritage!$D$8:$D$10)=H110,I110,"")</f>
        <v/>
      </c>
      <c r="H110" s="3"/>
    </row>
    <row r="111" spans="7:8" x14ac:dyDescent="0.55000000000000004">
      <c r="G111" t="str">
        <f>IF(_xlfn.CONCAT(Heritage!$D$8:$D$10)=H111,I111,"")</f>
        <v/>
      </c>
      <c r="H111" s="3"/>
    </row>
    <row r="112" spans="7:8" x14ac:dyDescent="0.55000000000000004">
      <c r="G112" t="str">
        <f>IF(_xlfn.CONCAT(Heritage!$D$8:$D$10)=H112,I112,"")</f>
        <v/>
      </c>
      <c r="H112" s="3"/>
    </row>
    <row r="113" spans="7:8" x14ac:dyDescent="0.55000000000000004">
      <c r="G113" t="str">
        <f>IF(_xlfn.CONCAT(Heritage!$D$8:$D$10)=H113,I113,"")</f>
        <v/>
      </c>
      <c r="H113" s="3"/>
    </row>
    <row r="114" spans="7:8" x14ac:dyDescent="0.55000000000000004">
      <c r="G114" t="str">
        <f>IF(_xlfn.CONCAT(Heritage!$D$8:$D$10)=H114,I114,"")</f>
        <v/>
      </c>
      <c r="H114" s="3"/>
    </row>
    <row r="115" spans="7:8" x14ac:dyDescent="0.55000000000000004">
      <c r="G115" t="str">
        <f>IF(_xlfn.CONCAT(Heritage!$D$8:$D$10)=H115,I115,"")</f>
        <v/>
      </c>
      <c r="H115" s="3"/>
    </row>
    <row r="116" spans="7:8" x14ac:dyDescent="0.55000000000000004">
      <c r="G116" t="str">
        <f>IF(_xlfn.CONCAT(Heritage!$D$8:$D$10)=H116,I116,"")</f>
        <v/>
      </c>
      <c r="H116" s="3"/>
    </row>
    <row r="117" spans="7:8" x14ac:dyDescent="0.55000000000000004">
      <c r="G117" t="str">
        <f>IF(_xlfn.CONCAT(Heritage!$D$8:$D$10)=H117,I117,"")</f>
        <v/>
      </c>
      <c r="H117" s="3"/>
    </row>
    <row r="118" spans="7:8" x14ac:dyDescent="0.55000000000000004">
      <c r="G118" t="str">
        <f>IF(_xlfn.CONCAT(Heritage!$D$8:$D$10)=H118,I118,"")</f>
        <v/>
      </c>
      <c r="H118" s="3"/>
    </row>
    <row r="119" spans="7:8" x14ac:dyDescent="0.55000000000000004">
      <c r="G119" t="str">
        <f>IF(_xlfn.CONCAT(Heritage!$D$8:$D$10)=H119,I119,"")</f>
        <v/>
      </c>
      <c r="H119" s="3"/>
    </row>
    <row r="120" spans="7:8" x14ac:dyDescent="0.55000000000000004">
      <c r="G120" t="str">
        <f>IF(_xlfn.CONCAT(Heritage!$D$8:$D$10)=H120,I120,"")</f>
        <v/>
      </c>
      <c r="H120" s="3"/>
    </row>
    <row r="121" spans="7:8" x14ac:dyDescent="0.55000000000000004">
      <c r="G121" t="str">
        <f>IF(_xlfn.CONCAT(Heritage!$D$8:$D$10)=H121,I121,"")</f>
        <v/>
      </c>
    </row>
    <row r="122" spans="7:8" x14ac:dyDescent="0.55000000000000004">
      <c r="G122" t="str">
        <f>IF(_xlfn.CONCAT(Heritage!$D$8:$D$10)=H122,I122,"")</f>
        <v/>
      </c>
    </row>
    <row r="123" spans="7:8" x14ac:dyDescent="0.55000000000000004">
      <c r="G123" t="str">
        <f>IF(_xlfn.CONCAT(Heritage!$D$8:$D$10)=H123,I123,"")</f>
        <v/>
      </c>
      <c r="H123" s="36"/>
    </row>
    <row r="124" spans="7:8" x14ac:dyDescent="0.55000000000000004">
      <c r="G124" t="str">
        <f>IF(_xlfn.CONCAT(Heritage!$D$8:$D$10)=H124,I124,"")</f>
        <v/>
      </c>
      <c r="H124" s="36"/>
    </row>
    <row r="125" spans="7:8" x14ac:dyDescent="0.55000000000000004">
      <c r="G125" t="str">
        <f>IF(_xlfn.CONCAT(Heritage!$D$8:$D$10)=H125,I125,"")</f>
        <v/>
      </c>
      <c r="H125" s="36"/>
    </row>
    <row r="126" spans="7:8" x14ac:dyDescent="0.55000000000000004">
      <c r="G126" t="str">
        <f>IF(_xlfn.CONCAT(Heritage!$D$8:$D$10)=H126,I126,"")</f>
        <v/>
      </c>
    </row>
    <row r="127" spans="7:8" x14ac:dyDescent="0.55000000000000004">
      <c r="G127" t="str">
        <f>IF(_xlfn.CONCAT(Heritage!$D$8:$D$10)=H127,I127,"")</f>
        <v/>
      </c>
      <c r="H127" s="36"/>
    </row>
    <row r="128" spans="7:8" x14ac:dyDescent="0.55000000000000004">
      <c r="G128" t="str">
        <f>IF(_xlfn.CONCAT(Heritage!$D$8:$D$10)=H128,I128,"")</f>
        <v/>
      </c>
      <c r="H128" s="36"/>
    </row>
    <row r="129" spans="7:8" x14ac:dyDescent="0.55000000000000004">
      <c r="G129" t="str">
        <f>IF(_xlfn.CONCAT(Heritage!$D$8:$D$10)=H129,I129,"")</f>
        <v/>
      </c>
      <c r="H129" s="5"/>
    </row>
    <row r="130" spans="7:8" x14ac:dyDescent="0.55000000000000004">
      <c r="G130" t="str">
        <f>IF(_xlfn.CONCAT(Heritage!$D$8:$D$10)=H130,I130,"")</f>
        <v/>
      </c>
      <c r="H130" s="5"/>
    </row>
    <row r="131" spans="7:8" x14ac:dyDescent="0.55000000000000004">
      <c r="G131" t="str">
        <f>IF(_xlfn.CONCAT(Heritage!$D$8:$D$10)=H131,I131,"")</f>
        <v/>
      </c>
      <c r="H131" s="5"/>
    </row>
    <row r="132" spans="7:8" x14ac:dyDescent="0.55000000000000004">
      <c r="G132" t="str">
        <f>IF(_xlfn.CONCAT(Heritage!$D$8:$D$10)=H132,I132,"")</f>
        <v/>
      </c>
      <c r="H132" s="5"/>
    </row>
    <row r="133" spans="7:8" x14ac:dyDescent="0.55000000000000004">
      <c r="G133" t="str">
        <f>IF(_xlfn.CONCAT(Heritage!$D$8:$D$10)=H133,I133,"")</f>
        <v/>
      </c>
      <c r="H133" s="5"/>
    </row>
    <row r="134" spans="7:8" x14ac:dyDescent="0.55000000000000004">
      <c r="G134" t="str">
        <f>IF(_xlfn.CONCAT(Heritage!$D$8:$D$10)=H134,I134,"")</f>
        <v/>
      </c>
      <c r="H134" s="5"/>
    </row>
    <row r="135" spans="7:8" x14ac:dyDescent="0.55000000000000004">
      <c r="G135" t="str">
        <f>IF(_xlfn.CONCAT(Heritage!$D$8:$D$10)=H135,I135,"")</f>
        <v/>
      </c>
      <c r="H135" s="5"/>
    </row>
    <row r="136" spans="7:8" x14ac:dyDescent="0.55000000000000004">
      <c r="G136" t="str">
        <f>IF(_xlfn.CONCAT(Heritage!$D$8:$D$10)=H136,I136,"")</f>
        <v/>
      </c>
      <c r="H136" s="5"/>
    </row>
    <row r="137" spans="7:8" x14ac:dyDescent="0.55000000000000004">
      <c r="G137" t="str">
        <f>IF(_xlfn.CONCAT(Heritage!$D$8:$D$10)=H137,I137,"")</f>
        <v/>
      </c>
    </row>
    <row r="138" spans="7:8" x14ac:dyDescent="0.55000000000000004">
      <c r="G138" t="str">
        <f>IF(_xlfn.CONCAT(Heritage!$D$8:$D$10)=H138,I138,"")</f>
        <v/>
      </c>
    </row>
    <row r="139" spans="7:8" x14ac:dyDescent="0.55000000000000004">
      <c r="G139" t="str">
        <f>IF(_xlfn.CONCAT(Heritage!$D$8:$D$10)=H139,I139,"")</f>
        <v/>
      </c>
      <c r="H139" s="36"/>
    </row>
    <row r="140" spans="7:8" x14ac:dyDescent="0.55000000000000004">
      <c r="G140" t="str">
        <f>IF(_xlfn.CONCAT(Heritage!$D$8:$D$10)=H140,I140,"")</f>
        <v/>
      </c>
      <c r="H140" s="36"/>
    </row>
    <row r="141" spans="7:8" x14ac:dyDescent="0.55000000000000004">
      <c r="G141" t="str">
        <f>IF(_xlfn.CONCAT(Heritage!$D$8:$D$10)=H141,I141,"")</f>
        <v/>
      </c>
      <c r="H141" s="36"/>
    </row>
    <row r="142" spans="7:8" x14ac:dyDescent="0.55000000000000004">
      <c r="G142" t="str">
        <f>IF(_xlfn.CONCAT(Heritage!$D$8:$D$10)=H142,I142,"")</f>
        <v/>
      </c>
    </row>
    <row r="143" spans="7:8" x14ac:dyDescent="0.55000000000000004">
      <c r="G143" t="str">
        <f>IF(_xlfn.CONCAT(Heritage!$D$8:$D$10)=H143,I143,"")</f>
        <v/>
      </c>
      <c r="H143" s="36"/>
    </row>
    <row r="144" spans="7:8" x14ac:dyDescent="0.55000000000000004">
      <c r="G144" t="str">
        <f>IF(_xlfn.CONCAT(Heritage!$D$8:$D$10)=H144,I144,"")</f>
        <v/>
      </c>
      <c r="H144" s="36"/>
    </row>
    <row r="145" spans="7:8" x14ac:dyDescent="0.55000000000000004">
      <c r="G145" t="str">
        <f>IF(_xlfn.CONCAT(Heritage!$D$8:$D$10)=H145,I145,"")</f>
        <v/>
      </c>
    </row>
    <row r="146" spans="7:8" x14ac:dyDescent="0.55000000000000004">
      <c r="G146" t="str">
        <f>IF(_xlfn.CONCAT(Heritage!$D$8:$D$10)=H146,I146,"")</f>
        <v/>
      </c>
    </row>
    <row r="147" spans="7:8" x14ac:dyDescent="0.55000000000000004">
      <c r="G147" t="str">
        <f>IF(_xlfn.CONCAT(Heritage!$D$8:$D$10)=H147,I147,"")</f>
        <v/>
      </c>
      <c r="H147" s="36"/>
    </row>
    <row r="148" spans="7:8" x14ac:dyDescent="0.55000000000000004">
      <c r="G148" t="str">
        <f>IF(_xlfn.CONCAT(Heritage!$D$8:$D$10)=H148,I148,"")</f>
        <v/>
      </c>
      <c r="H148" s="36"/>
    </row>
    <row r="149" spans="7:8" x14ac:dyDescent="0.55000000000000004">
      <c r="G149" t="str">
        <f>IF(_xlfn.CONCAT(Heritage!$D$8:$D$10)=H149,I149,"")</f>
        <v/>
      </c>
      <c r="H149" s="36"/>
    </row>
    <row r="150" spans="7:8" x14ac:dyDescent="0.55000000000000004">
      <c r="G150" t="str">
        <f>IF(_xlfn.CONCAT(Heritage!$D$8:$D$10)=H150,I150,"")</f>
        <v/>
      </c>
    </row>
    <row r="151" spans="7:8" x14ac:dyDescent="0.55000000000000004">
      <c r="G151" t="str">
        <f>IF(_xlfn.CONCAT(Heritage!$D$8:$D$10)=H151,I151,"")</f>
        <v/>
      </c>
      <c r="H151" s="36"/>
    </row>
    <row r="152" spans="7:8" x14ac:dyDescent="0.55000000000000004">
      <c r="G152" t="str">
        <f>IF(_xlfn.CONCAT(Heritage!$D$8:$D$10)=H152,I152,"")</f>
        <v/>
      </c>
      <c r="H152" s="36"/>
    </row>
    <row r="153" spans="7:8" x14ac:dyDescent="0.55000000000000004">
      <c r="G153" t="str">
        <f>IF(_xlfn.CONCAT(Heritage!$D$8:$D$10)=H153,I153,"")</f>
        <v/>
      </c>
    </row>
    <row r="154" spans="7:8" x14ac:dyDescent="0.55000000000000004">
      <c r="G154" t="str">
        <f>IF(_xlfn.CONCAT(Heritage!$D$8:$D$10)=H154,I154,"")</f>
        <v/>
      </c>
    </row>
    <row r="155" spans="7:8" x14ac:dyDescent="0.55000000000000004">
      <c r="G155" t="str">
        <f>IF(_xlfn.CONCAT(Heritage!$D$8:$D$10)=H155,I155,"")</f>
        <v/>
      </c>
      <c r="H155" s="36"/>
    </row>
    <row r="156" spans="7:8" x14ac:dyDescent="0.55000000000000004">
      <c r="G156" t="str">
        <f>IF(_xlfn.CONCAT(Heritage!$D$8:$D$10)=H156,I156,"")</f>
        <v/>
      </c>
      <c r="H156" s="36"/>
    </row>
    <row r="157" spans="7:8" x14ac:dyDescent="0.55000000000000004">
      <c r="G157" t="str">
        <f>IF(_xlfn.CONCAT(Heritage!$D$8:$D$10)=H157,I157,"")</f>
        <v/>
      </c>
      <c r="H157" s="36"/>
    </row>
    <row r="158" spans="7:8" x14ac:dyDescent="0.55000000000000004">
      <c r="G158" t="str">
        <f>IF(_xlfn.CONCAT(Heritage!$D$8:$D$10)=H158,I158,"")</f>
        <v/>
      </c>
    </row>
    <row r="159" spans="7:8" x14ac:dyDescent="0.55000000000000004">
      <c r="G159" t="str">
        <f>IF(_xlfn.CONCAT(Heritage!$D$8:$D$10)=H159,I159,"")</f>
        <v/>
      </c>
      <c r="H159" s="36"/>
    </row>
    <row r="160" spans="7:8" x14ac:dyDescent="0.55000000000000004">
      <c r="G160" t="str">
        <f>IF(_xlfn.CONCAT(Heritage!$D$8:$D$10)=H160,I160,"")</f>
        <v/>
      </c>
      <c r="H160" s="36"/>
    </row>
    <row r="161" spans="7:8" x14ac:dyDescent="0.55000000000000004">
      <c r="G161" t="str">
        <f>IF(_xlfn.CONCAT(Heritage!$D$8:$D$10)=H161,I161,"")</f>
        <v/>
      </c>
    </row>
    <row r="162" spans="7:8" x14ac:dyDescent="0.55000000000000004">
      <c r="G162" t="str">
        <f>IF(_xlfn.CONCAT(Heritage!$D$8:$D$10)=H162,I162,"")</f>
        <v/>
      </c>
    </row>
    <row r="163" spans="7:8" x14ac:dyDescent="0.55000000000000004">
      <c r="G163" t="str">
        <f>IF(_xlfn.CONCAT(Heritage!$D$8:$D$10)=H163,I163,"")</f>
        <v/>
      </c>
      <c r="H163" s="36"/>
    </row>
    <row r="164" spans="7:8" x14ac:dyDescent="0.55000000000000004">
      <c r="G164" t="str">
        <f>IF(_xlfn.CONCAT(Heritage!$D$8:$D$10)=H164,I164,"")</f>
        <v/>
      </c>
      <c r="H164" s="36"/>
    </row>
    <row r="165" spans="7:8" x14ac:dyDescent="0.55000000000000004">
      <c r="G165" t="str">
        <f>IF(_xlfn.CONCAT(Heritage!$D$8:$D$10)=H165,I165,"")</f>
        <v/>
      </c>
      <c r="H165" s="36"/>
    </row>
    <row r="166" spans="7:8" x14ac:dyDescent="0.55000000000000004">
      <c r="G166" t="str">
        <f>IF(_xlfn.CONCAT(Heritage!$D$8:$D$10)=H166,I166,"")</f>
        <v/>
      </c>
    </row>
    <row r="167" spans="7:8" x14ac:dyDescent="0.55000000000000004">
      <c r="G167" t="str">
        <f>IF(_xlfn.CONCAT(Heritage!$D$8:$D$10)=H167,I167,"")</f>
        <v/>
      </c>
      <c r="H167" s="36"/>
    </row>
    <row r="168" spans="7:8" x14ac:dyDescent="0.55000000000000004">
      <c r="G168" t="str">
        <f>IF(_xlfn.CONCAT(Heritage!$D$8:$D$10)=H168,I168,"")</f>
        <v/>
      </c>
      <c r="H168" s="36"/>
    </row>
    <row r="169" spans="7:8" x14ac:dyDescent="0.55000000000000004">
      <c r="G169" t="str">
        <f>IF(_xlfn.CONCAT(Heritage!$D$8:$D$10)=H169,I169,"")</f>
        <v/>
      </c>
    </row>
    <row r="170" spans="7:8" x14ac:dyDescent="0.55000000000000004">
      <c r="G170" t="str">
        <f>IF(_xlfn.CONCAT(Heritage!$D$8:$D$10)=H170,I170,"")</f>
        <v/>
      </c>
    </row>
    <row r="171" spans="7:8" x14ac:dyDescent="0.55000000000000004">
      <c r="G171" t="str">
        <f>IF(_xlfn.CONCAT(Heritage!$D$8:$D$10)=H171,I171,"")</f>
        <v/>
      </c>
      <c r="H171" s="36"/>
    </row>
    <row r="172" spans="7:8" x14ac:dyDescent="0.55000000000000004">
      <c r="G172" t="str">
        <f>IF(_xlfn.CONCAT(Heritage!$D$8:$D$10)=H172,I172,"")</f>
        <v/>
      </c>
      <c r="H172" s="36"/>
    </row>
    <row r="173" spans="7:8" x14ac:dyDescent="0.55000000000000004">
      <c r="G173" t="str">
        <f>IF(_xlfn.CONCAT(Heritage!$D$8:$D$10)=H173,I173,"")</f>
        <v/>
      </c>
      <c r="H173" s="36"/>
    </row>
    <row r="174" spans="7:8" x14ac:dyDescent="0.55000000000000004">
      <c r="G174" t="str">
        <f>IF(_xlfn.CONCAT(Heritage!$D$8:$D$10)=H174,I174,"")</f>
        <v/>
      </c>
    </row>
    <row r="175" spans="7:8" x14ac:dyDescent="0.55000000000000004">
      <c r="G175" t="str">
        <f>IF(_xlfn.CONCAT(Heritage!$D$8:$D$10)=H175,I175,"")</f>
        <v/>
      </c>
      <c r="H175" s="36"/>
    </row>
    <row r="176" spans="7:8" x14ac:dyDescent="0.55000000000000004">
      <c r="G176" t="str">
        <f>IF(_xlfn.CONCAT(Heritage!$D$8:$D$10)=H176,I176,"")</f>
        <v/>
      </c>
      <c r="H176" s="36"/>
    </row>
    <row r="177" spans="7:8" x14ac:dyDescent="0.55000000000000004">
      <c r="G177" t="str">
        <f>IF(_xlfn.CONCAT(Heritage!$D$8:$D$10)=H177,I177,"")</f>
        <v/>
      </c>
      <c r="H177" s="3"/>
    </row>
    <row r="178" spans="7:8" x14ac:dyDescent="0.55000000000000004">
      <c r="G178" t="str">
        <f>IF(_xlfn.CONCAT(Heritage!$D$8:$D$10)=H178,I178,"")</f>
        <v/>
      </c>
      <c r="H178" s="3"/>
    </row>
    <row r="179" spans="7:8" x14ac:dyDescent="0.55000000000000004">
      <c r="G179" t="str">
        <f>IF(_xlfn.CONCAT(Heritage!$D$8:$D$10)=H179,I179,"")</f>
        <v/>
      </c>
      <c r="H179" s="3"/>
    </row>
    <row r="180" spans="7:8" x14ac:dyDescent="0.55000000000000004">
      <c r="G180" t="str">
        <f>IF(_xlfn.CONCAT(Heritage!$D$8:$D$10)=H180,I180,"")</f>
        <v/>
      </c>
      <c r="H180" s="3"/>
    </row>
    <row r="181" spans="7:8" x14ac:dyDescent="0.55000000000000004">
      <c r="G181" t="str">
        <f>IF(_xlfn.CONCAT(Heritage!$D$8:$D$10)=H181,I181,"")</f>
        <v/>
      </c>
      <c r="H181" s="3"/>
    </row>
    <row r="182" spans="7:8" x14ac:dyDescent="0.55000000000000004">
      <c r="G182" t="str">
        <f>IF(_xlfn.CONCAT(Heritage!$D$8:$D$10)=H182,I182,"")</f>
        <v/>
      </c>
      <c r="H182" s="3"/>
    </row>
    <row r="183" spans="7:8" x14ac:dyDescent="0.55000000000000004">
      <c r="G183" t="str">
        <f>IF(_xlfn.CONCAT(Heritage!$D$8:$D$10)=H183,I183,"")</f>
        <v/>
      </c>
      <c r="H183" s="3"/>
    </row>
    <row r="184" spans="7:8" x14ac:dyDescent="0.55000000000000004">
      <c r="G184" t="str">
        <f>IF(_xlfn.CONCAT(Heritage!$D$8:$D$10)=H184,I184,"")</f>
        <v/>
      </c>
      <c r="H184" s="3"/>
    </row>
    <row r="185" spans="7:8" x14ac:dyDescent="0.55000000000000004">
      <c r="G185" t="str">
        <f>IF(_xlfn.CONCAT(Heritage!$D$8:$D$10)=H185,I185,"")</f>
        <v/>
      </c>
      <c r="H185" s="3"/>
    </row>
    <row r="186" spans="7:8" x14ac:dyDescent="0.55000000000000004">
      <c r="G186" t="str">
        <f>IF(_xlfn.CONCAT(Heritage!$D$8:$D$10)=H186,I186,"")</f>
        <v/>
      </c>
      <c r="H186" s="3"/>
    </row>
    <row r="187" spans="7:8" x14ac:dyDescent="0.55000000000000004">
      <c r="G187" t="str">
        <f>IF(_xlfn.CONCAT(Heritage!$D$8:$D$10)=H187,I187,"")</f>
        <v/>
      </c>
      <c r="H187" s="3"/>
    </row>
    <row r="188" spans="7:8" x14ac:dyDescent="0.55000000000000004">
      <c r="G188" t="str">
        <f>IF(_xlfn.CONCAT(Heritage!$D$8:$D$10)=H188,I188,"")</f>
        <v/>
      </c>
      <c r="H188" s="3"/>
    </row>
    <row r="189" spans="7:8" x14ac:dyDescent="0.55000000000000004">
      <c r="G189" t="str">
        <f>IF(_xlfn.CONCAT(Heritage!$D$8:$D$10)=H189,I189,"")</f>
        <v/>
      </c>
      <c r="H189" s="3"/>
    </row>
    <row r="190" spans="7:8" x14ac:dyDescent="0.55000000000000004">
      <c r="G190" t="str">
        <f>IF(_xlfn.CONCAT(Heritage!$D$8:$D$10)=H190,I190,"")</f>
        <v/>
      </c>
      <c r="H190" s="3"/>
    </row>
    <row r="191" spans="7:8" x14ac:dyDescent="0.55000000000000004">
      <c r="G191" t="str">
        <f>IF(_xlfn.CONCAT(Heritage!$D$8:$D$10)=H191,I191,"")</f>
        <v/>
      </c>
      <c r="H191" s="3"/>
    </row>
    <row r="192" spans="7:8" x14ac:dyDescent="0.55000000000000004">
      <c r="G192" t="str">
        <f>IF(_xlfn.CONCAT(Heritage!$D$8:$D$10)=H192,I192,"")</f>
        <v/>
      </c>
      <c r="H192" s="3"/>
    </row>
    <row r="193" spans="7:8" x14ac:dyDescent="0.55000000000000004">
      <c r="G193" t="str">
        <f>IF(_xlfn.CONCAT(Heritage!$D$8:$D$10)=H193,I193,"")</f>
        <v/>
      </c>
      <c r="H193" s="3"/>
    </row>
    <row r="194" spans="7:8" x14ac:dyDescent="0.55000000000000004">
      <c r="G194" t="str">
        <f>IF(_xlfn.CONCAT(Heritage!$D$8:$D$10)=H194,I194,"")</f>
        <v/>
      </c>
      <c r="H194" s="3"/>
    </row>
    <row r="195" spans="7:8" x14ac:dyDescent="0.55000000000000004">
      <c r="G195" t="str">
        <f>IF(_xlfn.CONCAT(Heritage!$D$8:$D$10)=H195,I195,"")</f>
        <v/>
      </c>
      <c r="H195" s="3"/>
    </row>
    <row r="196" spans="7:8" x14ac:dyDescent="0.55000000000000004">
      <c r="G196" t="str">
        <f>IF(_xlfn.CONCAT(Heritage!$D$8:$D$10)=H196,I196,"")</f>
        <v/>
      </c>
      <c r="H196" s="3"/>
    </row>
    <row r="197" spans="7:8" x14ac:dyDescent="0.55000000000000004">
      <c r="G197" t="str">
        <f>IF(_xlfn.CONCAT(Heritage!$D$8:$D$10)=H197,I197,"")</f>
        <v/>
      </c>
      <c r="H197" s="3"/>
    </row>
    <row r="198" spans="7:8" x14ac:dyDescent="0.55000000000000004">
      <c r="G198" t="str">
        <f>IF(_xlfn.CONCAT(Heritage!$D$8:$D$10)=H198,I198,"")</f>
        <v/>
      </c>
      <c r="H198" s="3"/>
    </row>
    <row r="199" spans="7:8" x14ac:dyDescent="0.55000000000000004">
      <c r="G199" t="str">
        <f>IF(_xlfn.CONCAT(Heritage!$D$8:$D$10)=H199,I199,"")</f>
        <v/>
      </c>
      <c r="H199" s="3"/>
    </row>
    <row r="200" spans="7:8" x14ac:dyDescent="0.55000000000000004">
      <c r="G200" t="str">
        <f>IF(_xlfn.CONCAT(Heritage!$D$8:$D$10)=H200,I200,"")</f>
        <v/>
      </c>
      <c r="H200" s="3"/>
    </row>
    <row r="201" spans="7:8" x14ac:dyDescent="0.55000000000000004">
      <c r="G201" t="str">
        <f>IF(_xlfn.CONCAT(Heritage!$D$8:$D$10)=H201,I201,"")</f>
        <v/>
      </c>
      <c r="H201" s="3"/>
    </row>
    <row r="202" spans="7:8" x14ac:dyDescent="0.55000000000000004">
      <c r="G202" t="str">
        <f>IF(_xlfn.CONCAT(Heritage!$D$8:$D$10)=H202,I202,"")</f>
        <v/>
      </c>
      <c r="H202" s="3"/>
    </row>
    <row r="203" spans="7:8" x14ac:dyDescent="0.55000000000000004">
      <c r="G203" t="str">
        <f>IF(_xlfn.CONCAT(Heritage!$D$8:$D$10)=H203,I203,"")</f>
        <v/>
      </c>
      <c r="H203" s="3"/>
    </row>
    <row r="204" spans="7:8" x14ac:dyDescent="0.55000000000000004">
      <c r="G204" t="str">
        <f>IF(_xlfn.CONCAT(Heritage!$D$8:$D$10)=H204,I204,"")</f>
        <v/>
      </c>
      <c r="H204" s="3"/>
    </row>
    <row r="205" spans="7:8" x14ac:dyDescent="0.55000000000000004">
      <c r="G205" t="str">
        <f>IF(_xlfn.CONCAT(Heritage!$D$8:$D$10)=H205,I205,"")</f>
        <v/>
      </c>
      <c r="H205" s="3"/>
    </row>
    <row r="206" spans="7:8" x14ac:dyDescent="0.55000000000000004">
      <c r="G206" t="str">
        <f>IF(_xlfn.CONCAT(Heritage!$D$8:$D$10)=H206,I206,"")</f>
        <v/>
      </c>
      <c r="H206" s="3"/>
    </row>
    <row r="207" spans="7:8" x14ac:dyDescent="0.55000000000000004">
      <c r="G207" t="str">
        <f>IF(_xlfn.CONCAT(Heritage!$D$8:$D$10)=H207,I207,"")</f>
        <v/>
      </c>
      <c r="H207" s="3"/>
    </row>
    <row r="208" spans="7:8" x14ac:dyDescent="0.55000000000000004">
      <c r="G208" t="str">
        <f>IF(_xlfn.CONCAT(Heritage!$D$8:$D$10)=H208,I208,"")</f>
        <v/>
      </c>
      <c r="H208" s="3"/>
    </row>
    <row r="209" spans="7:8" x14ac:dyDescent="0.55000000000000004">
      <c r="G209" t="str">
        <f>IF(_xlfn.CONCAT(Heritage!$D$8:$D$10)=H209,I209,"")</f>
        <v/>
      </c>
    </row>
    <row r="210" spans="7:8" x14ac:dyDescent="0.55000000000000004">
      <c r="G210" t="str">
        <f>IF(_xlfn.CONCAT(Heritage!$D$8:$D$10)=H210,I210,"")</f>
        <v/>
      </c>
    </row>
    <row r="211" spans="7:8" x14ac:dyDescent="0.55000000000000004">
      <c r="G211" t="str">
        <f>IF(_xlfn.CONCAT(Heritage!$D$8:$D$10)=H211,I211,"")</f>
        <v/>
      </c>
      <c r="H211" s="36"/>
    </row>
    <row r="212" spans="7:8" x14ac:dyDescent="0.55000000000000004">
      <c r="G212" t="str">
        <f>IF(_xlfn.CONCAT(Heritage!$D$8:$D$10)=H212,I212,"")</f>
        <v/>
      </c>
      <c r="H212" s="36"/>
    </row>
    <row r="213" spans="7:8" x14ac:dyDescent="0.55000000000000004">
      <c r="G213" t="str">
        <f>IF(_xlfn.CONCAT(Heritage!$D$8:$D$10)=H213,I213,"")</f>
        <v/>
      </c>
      <c r="H213" s="36"/>
    </row>
    <row r="214" spans="7:8" x14ac:dyDescent="0.55000000000000004">
      <c r="G214" t="str">
        <f>IF(_xlfn.CONCAT(Heritage!$D$8:$D$10)=H214,I214,"")</f>
        <v/>
      </c>
    </row>
    <row r="215" spans="7:8" x14ac:dyDescent="0.55000000000000004">
      <c r="G215" t="str">
        <f>IF(_xlfn.CONCAT(Heritage!$D$8:$D$10)=H215,I215,"")</f>
        <v/>
      </c>
      <c r="H215" s="36"/>
    </row>
    <row r="216" spans="7:8" x14ac:dyDescent="0.55000000000000004">
      <c r="G216" t="str">
        <f>IF(_xlfn.CONCAT(Heritage!$D$8:$D$10)=H216,I216,"")</f>
        <v/>
      </c>
      <c r="H216" s="36"/>
    </row>
    <row r="217" spans="7:8" x14ac:dyDescent="0.55000000000000004">
      <c r="G217" t="str">
        <f>IF(_xlfn.CONCAT(Heritage!$D$8:$D$10)=H217,I217,"")</f>
        <v/>
      </c>
      <c r="H217" s="5"/>
    </row>
    <row r="218" spans="7:8" x14ac:dyDescent="0.55000000000000004">
      <c r="G218" t="str">
        <f>IF(_xlfn.CONCAT(Heritage!$D$8:$D$10)=H218,I218,"")</f>
        <v/>
      </c>
      <c r="H218" s="5"/>
    </row>
    <row r="219" spans="7:8" x14ac:dyDescent="0.55000000000000004">
      <c r="G219" t="str">
        <f>IF(_xlfn.CONCAT(Heritage!$D$8:$D$10)=H219,I219,"")</f>
        <v/>
      </c>
      <c r="H219" s="5"/>
    </row>
    <row r="220" spans="7:8" x14ac:dyDescent="0.55000000000000004">
      <c r="G220" t="str">
        <f>IF(_xlfn.CONCAT(Heritage!$D$8:$D$10)=H220,I220,"")</f>
        <v/>
      </c>
      <c r="H220" s="5"/>
    </row>
    <row r="221" spans="7:8" x14ac:dyDescent="0.55000000000000004">
      <c r="G221" t="str">
        <f>IF(_xlfn.CONCAT(Heritage!$D$8:$D$10)=H221,I221,"")</f>
        <v/>
      </c>
      <c r="H221" s="5"/>
    </row>
    <row r="222" spans="7:8" x14ac:dyDescent="0.55000000000000004">
      <c r="G222" t="str">
        <f>IF(_xlfn.CONCAT(Heritage!$D$8:$D$10)=H222,I222,"")</f>
        <v/>
      </c>
      <c r="H222" s="5"/>
    </row>
    <row r="223" spans="7:8" x14ac:dyDescent="0.55000000000000004">
      <c r="G223" t="str">
        <f>IF(_xlfn.CONCAT(Heritage!$D$8:$D$10)=H223,I223,"")</f>
        <v/>
      </c>
      <c r="H223" s="5"/>
    </row>
    <row r="224" spans="7:8" x14ac:dyDescent="0.55000000000000004">
      <c r="G224" t="str">
        <f>IF(_xlfn.CONCAT(Heritage!$D$8:$D$10)=H224,I224,"")</f>
        <v/>
      </c>
      <c r="H224" s="5"/>
    </row>
    <row r="225" spans="7:8" x14ac:dyDescent="0.55000000000000004">
      <c r="G225" t="str">
        <f>IF(_xlfn.CONCAT(Heritage!$D$8:$D$10)=H225,I225,"")</f>
        <v/>
      </c>
    </row>
    <row r="226" spans="7:8" x14ac:dyDescent="0.55000000000000004">
      <c r="G226" t="str">
        <f>IF(_xlfn.CONCAT(Heritage!$D$8:$D$10)=H226,I226,"")</f>
        <v/>
      </c>
    </row>
    <row r="227" spans="7:8" x14ac:dyDescent="0.55000000000000004">
      <c r="G227" t="str">
        <f>IF(_xlfn.CONCAT(Heritage!$D$8:$D$10)=H227,I227,"")</f>
        <v/>
      </c>
      <c r="H227" s="36"/>
    </row>
    <row r="228" spans="7:8" x14ac:dyDescent="0.55000000000000004">
      <c r="G228" t="str">
        <f>IF(_xlfn.CONCAT(Heritage!$D$8:$D$10)=H228,I228,"")</f>
        <v/>
      </c>
      <c r="H228" s="36"/>
    </row>
    <row r="229" spans="7:8" x14ac:dyDescent="0.55000000000000004">
      <c r="G229" t="str">
        <f>IF(_xlfn.CONCAT(Heritage!$D$8:$D$10)=H229,I229,"")</f>
        <v/>
      </c>
      <c r="H229" s="36"/>
    </row>
    <row r="230" spans="7:8" x14ac:dyDescent="0.55000000000000004">
      <c r="G230" t="str">
        <f>IF(_xlfn.CONCAT(Heritage!$D$8:$D$10)=H230,I230,"")</f>
        <v/>
      </c>
    </row>
    <row r="231" spans="7:8" x14ac:dyDescent="0.55000000000000004">
      <c r="G231" t="str">
        <f>IF(_xlfn.CONCAT(Heritage!$D$8:$D$10)=H231,I231,"")</f>
        <v/>
      </c>
      <c r="H231" s="36"/>
    </row>
    <row r="232" spans="7:8" x14ac:dyDescent="0.55000000000000004">
      <c r="G232" t="str">
        <f>IF(_xlfn.CONCAT(Heritage!$D$8:$D$10)=H232,I232,"")</f>
        <v/>
      </c>
      <c r="H232" s="36"/>
    </row>
    <row r="233" spans="7:8" x14ac:dyDescent="0.55000000000000004">
      <c r="G233" t="str">
        <f>IF(_xlfn.CONCAT(Heritage!$D$8:$D$10)=H233,I233,"")</f>
        <v/>
      </c>
    </row>
    <row r="234" spans="7:8" x14ac:dyDescent="0.55000000000000004">
      <c r="G234" t="str">
        <f>IF(_xlfn.CONCAT(Heritage!$D$8:$D$10)=H234,I234,"")</f>
        <v/>
      </c>
    </row>
    <row r="235" spans="7:8" x14ac:dyDescent="0.55000000000000004">
      <c r="G235" t="str">
        <f>IF(_xlfn.CONCAT(Heritage!$D$8:$D$10)=H235,I235,"")</f>
        <v/>
      </c>
      <c r="H235" s="36"/>
    </row>
    <row r="236" spans="7:8" x14ac:dyDescent="0.55000000000000004">
      <c r="G236" t="str">
        <f>IF(_xlfn.CONCAT(Heritage!$D$8:$D$10)=H236,I236,"")</f>
        <v/>
      </c>
      <c r="H236" s="36"/>
    </row>
    <row r="237" spans="7:8" x14ac:dyDescent="0.55000000000000004">
      <c r="G237" t="str">
        <f>IF(_xlfn.CONCAT(Heritage!$D$8:$D$10)=H237,I237,"")</f>
        <v/>
      </c>
      <c r="H237" s="36"/>
    </row>
    <row r="238" spans="7:8" x14ac:dyDescent="0.55000000000000004">
      <c r="G238" t="str">
        <f>IF(_xlfn.CONCAT(Heritage!$D$8:$D$10)=H238,I238,"")</f>
        <v/>
      </c>
    </row>
    <row r="239" spans="7:8" x14ac:dyDescent="0.55000000000000004">
      <c r="G239" t="str">
        <f>IF(_xlfn.CONCAT(Heritage!$D$8:$D$10)=H239,I239,"")</f>
        <v/>
      </c>
      <c r="H239" s="36"/>
    </row>
    <row r="240" spans="7:8" x14ac:dyDescent="0.55000000000000004">
      <c r="G240" t="str">
        <f>IF(_xlfn.CONCAT(Heritage!$D$8:$D$10)=H240,I240,"")</f>
        <v/>
      </c>
      <c r="H240" s="36"/>
    </row>
    <row r="241" spans="7:8" x14ac:dyDescent="0.55000000000000004">
      <c r="G241" t="str">
        <f>IF(_xlfn.CONCAT(Heritage!$D$8:$D$10)=H241,I241,"")</f>
        <v/>
      </c>
    </row>
    <row r="242" spans="7:8" x14ac:dyDescent="0.55000000000000004">
      <c r="G242" t="str">
        <f>IF(_xlfn.CONCAT(Heritage!$D$8:$D$10)=H242,I242,"")</f>
        <v/>
      </c>
    </row>
    <row r="243" spans="7:8" x14ac:dyDescent="0.55000000000000004">
      <c r="G243" t="str">
        <f>IF(_xlfn.CONCAT(Heritage!$D$8:$D$10)=H243,I243,"")</f>
        <v/>
      </c>
      <c r="H243" s="36"/>
    </row>
    <row r="244" spans="7:8" x14ac:dyDescent="0.55000000000000004">
      <c r="G244" t="str">
        <f>IF(_xlfn.CONCAT(Heritage!$D$8:$D$10)=H244,I244,"")</f>
        <v/>
      </c>
      <c r="H244" s="36"/>
    </row>
    <row r="245" spans="7:8" x14ac:dyDescent="0.55000000000000004">
      <c r="G245" t="str">
        <f>IF(_xlfn.CONCAT(Heritage!$D$8:$D$10)=H245,I245,"")</f>
        <v/>
      </c>
      <c r="H245" s="36"/>
    </row>
    <row r="246" spans="7:8" x14ac:dyDescent="0.55000000000000004">
      <c r="G246" t="str">
        <f>IF(_xlfn.CONCAT(Heritage!$D$8:$D$10)=H246,I246,"")</f>
        <v/>
      </c>
    </row>
    <row r="247" spans="7:8" x14ac:dyDescent="0.55000000000000004">
      <c r="G247" t="str">
        <f>IF(_xlfn.CONCAT(Heritage!$D$8:$D$10)=H247,I247,"")</f>
        <v/>
      </c>
      <c r="H247" s="36"/>
    </row>
    <row r="248" spans="7:8" x14ac:dyDescent="0.55000000000000004">
      <c r="G248" t="str">
        <f>IF(_xlfn.CONCAT(Heritage!$D$8:$D$10)=H248,I248,"")</f>
        <v/>
      </c>
      <c r="H248" s="36"/>
    </row>
    <row r="249" spans="7:8" x14ac:dyDescent="0.55000000000000004">
      <c r="G249" t="str">
        <f>IF(_xlfn.CONCAT(Heritage!$D$8:$D$10)=H249,I249,"")</f>
        <v/>
      </c>
    </row>
    <row r="250" spans="7:8" x14ac:dyDescent="0.55000000000000004">
      <c r="G250" t="str">
        <f>IF(_xlfn.CONCAT(Heritage!$D$8:$D$10)=H250,I250,"")</f>
        <v/>
      </c>
    </row>
    <row r="251" spans="7:8" x14ac:dyDescent="0.55000000000000004">
      <c r="G251" t="str">
        <f>IF(_xlfn.CONCAT(Heritage!$D$8:$D$10)=H251,I251,"")</f>
        <v/>
      </c>
      <c r="H251" s="36"/>
    </row>
    <row r="252" spans="7:8" x14ac:dyDescent="0.55000000000000004">
      <c r="G252" t="str">
        <f>IF(_xlfn.CONCAT(Heritage!$D$8:$D$10)=H252,I252,"")</f>
        <v/>
      </c>
      <c r="H252" s="36"/>
    </row>
    <row r="253" spans="7:8" x14ac:dyDescent="0.55000000000000004">
      <c r="G253" t="str">
        <f>IF(_xlfn.CONCAT(Heritage!$D$8:$D$10)=H253,I253,"")</f>
        <v/>
      </c>
      <c r="H253" s="36"/>
    </row>
    <row r="254" spans="7:8" x14ac:dyDescent="0.55000000000000004">
      <c r="G254" t="str">
        <f>IF(_xlfn.CONCAT(Heritage!$D$8:$D$10)=H254,I254,"")</f>
        <v/>
      </c>
    </row>
    <row r="255" spans="7:8" x14ac:dyDescent="0.55000000000000004">
      <c r="G255" t="str">
        <f>IF(_xlfn.CONCAT(Heritage!$D$8:$D$10)=H255,I255,"")</f>
        <v/>
      </c>
      <c r="H255" s="36"/>
    </row>
    <row r="256" spans="7:8" x14ac:dyDescent="0.55000000000000004">
      <c r="G256" t="str">
        <f>IF(_xlfn.CONCAT(Heritage!$D$8:$D$10)=H256,I256,"")</f>
        <v/>
      </c>
      <c r="H256" s="36"/>
    </row>
    <row r="257" spans="7:8" x14ac:dyDescent="0.55000000000000004">
      <c r="G257" t="str">
        <f>IF(_xlfn.CONCAT(Heritage!$D$8:$D$10)=H257,I257,"")</f>
        <v/>
      </c>
    </row>
    <row r="258" spans="7:8" x14ac:dyDescent="0.55000000000000004">
      <c r="G258" t="str">
        <f>IF(_xlfn.CONCAT(Heritage!$D$8:$D$10)=H258,I258,"")</f>
        <v/>
      </c>
    </row>
    <row r="259" spans="7:8" x14ac:dyDescent="0.55000000000000004">
      <c r="G259" t="str">
        <f>IF(_xlfn.CONCAT(Heritage!$D$8:$D$10)=H259,I259,"")</f>
        <v/>
      </c>
      <c r="H259" s="36"/>
    </row>
    <row r="260" spans="7:8" x14ac:dyDescent="0.55000000000000004">
      <c r="G260" t="str">
        <f>IF(_xlfn.CONCAT(Heritage!$D$8:$D$10)=H260,I260,"")</f>
        <v/>
      </c>
      <c r="H260" s="36"/>
    </row>
    <row r="261" spans="7:8" x14ac:dyDescent="0.55000000000000004">
      <c r="G261" t="str">
        <f>IF(_xlfn.CONCAT(Heritage!$D$8:$D$10)=H261,I261,"")</f>
        <v/>
      </c>
      <c r="H261" s="36"/>
    </row>
    <row r="262" spans="7:8" x14ac:dyDescent="0.55000000000000004">
      <c r="G262" t="str">
        <f>IF(_xlfn.CONCAT(Heritage!$D$8:$D$10)=H262,I262,"")</f>
        <v/>
      </c>
    </row>
    <row r="263" spans="7:8" x14ac:dyDescent="0.55000000000000004">
      <c r="G263" t="str">
        <f>IF(_xlfn.CONCAT(Heritage!$D$8:$D$10)=H263,I263,"")</f>
        <v/>
      </c>
      <c r="H263" s="36"/>
    </row>
    <row r="264" spans="7:8" x14ac:dyDescent="0.55000000000000004">
      <c r="G264" t="str">
        <f>IF(_xlfn.CONCAT(Heritage!$D$8:$D$10)=H264,I264,"")</f>
        <v/>
      </c>
      <c r="H264" s="36"/>
    </row>
    <row r="265" spans="7:8" x14ac:dyDescent="0.55000000000000004">
      <c r="G265" t="str">
        <f>IF(_xlfn.CONCAT(Heritage!$D$8:$D$10)=H265,I265,"")</f>
        <v/>
      </c>
      <c r="H265" s="3"/>
    </row>
    <row r="266" spans="7:8" x14ac:dyDescent="0.55000000000000004">
      <c r="G266" t="str">
        <f>IF(_xlfn.CONCAT(Heritage!$D$8:$D$10)=H266,I266,"")</f>
        <v/>
      </c>
      <c r="H266" s="3"/>
    </row>
    <row r="267" spans="7:8" x14ac:dyDescent="0.55000000000000004">
      <c r="G267" t="str">
        <f>IF(_xlfn.CONCAT(Heritage!$D$8:$D$10)=H267,I267,"")</f>
        <v/>
      </c>
      <c r="H267" s="3"/>
    </row>
    <row r="268" spans="7:8" x14ac:dyDescent="0.55000000000000004">
      <c r="G268" t="str">
        <f>IF(_xlfn.CONCAT(Heritage!$D$8:$D$10)=H268,I268,"")</f>
        <v/>
      </c>
      <c r="H268" s="3"/>
    </row>
    <row r="269" spans="7:8" x14ac:dyDescent="0.55000000000000004">
      <c r="G269" t="str">
        <f>IF(_xlfn.CONCAT(Heritage!$D$8:$D$10)=H269,I269,"")</f>
        <v/>
      </c>
      <c r="H269" s="3"/>
    </row>
    <row r="270" spans="7:8" x14ac:dyDescent="0.55000000000000004">
      <c r="G270" t="str">
        <f>IF(_xlfn.CONCAT(Heritage!$D$8:$D$10)=H270,I270,"")</f>
        <v/>
      </c>
      <c r="H270" s="3"/>
    </row>
    <row r="271" spans="7:8" x14ac:dyDescent="0.55000000000000004">
      <c r="G271" t="str">
        <f>IF(_xlfn.CONCAT(Heritage!$D$8:$D$10)=H271,I271,"")</f>
        <v/>
      </c>
      <c r="H271" s="3"/>
    </row>
    <row r="272" spans="7:8" x14ac:dyDescent="0.55000000000000004">
      <c r="G272" t="str">
        <f>IF(_xlfn.CONCAT(Heritage!$D$8:$D$10)=H272,I272,"")</f>
        <v/>
      </c>
      <c r="H272" s="3"/>
    </row>
    <row r="273" spans="7:8" x14ac:dyDescent="0.55000000000000004">
      <c r="G273" t="str">
        <f>IF(_xlfn.CONCAT(Heritage!$D$8:$D$10)=H273,I273,"")</f>
        <v/>
      </c>
      <c r="H273" s="3"/>
    </row>
    <row r="274" spans="7:8" x14ac:dyDescent="0.55000000000000004">
      <c r="G274" t="str">
        <f>IF(_xlfn.CONCAT(Heritage!$D$8:$D$10)=H274,I274,"")</f>
        <v/>
      </c>
      <c r="H274" s="3"/>
    </row>
    <row r="275" spans="7:8" x14ac:dyDescent="0.55000000000000004">
      <c r="G275" t="str">
        <f>IF(_xlfn.CONCAT(Heritage!$D$8:$D$10)=H275,I275,"")</f>
        <v/>
      </c>
      <c r="H275" s="3"/>
    </row>
    <row r="276" spans="7:8" x14ac:dyDescent="0.55000000000000004">
      <c r="G276" t="str">
        <f>IF(_xlfn.CONCAT(Heritage!$D$8:$D$10)=H276,I276,"")</f>
        <v/>
      </c>
      <c r="H276" s="3"/>
    </row>
    <row r="277" spans="7:8" x14ac:dyDescent="0.55000000000000004">
      <c r="G277" t="str">
        <f>IF(_xlfn.CONCAT(Heritage!$D$8:$D$10)=H277,I277,"")</f>
        <v/>
      </c>
      <c r="H277" s="3"/>
    </row>
    <row r="278" spans="7:8" x14ac:dyDescent="0.55000000000000004">
      <c r="G278" t="str">
        <f>IF(_xlfn.CONCAT(Heritage!$D$8:$D$10)=H278,I278,"")</f>
        <v/>
      </c>
      <c r="H278" s="3"/>
    </row>
    <row r="279" spans="7:8" x14ac:dyDescent="0.55000000000000004">
      <c r="G279" t="str">
        <f>IF(_xlfn.CONCAT(Heritage!$D$8:$D$10)=H279,I279,"")</f>
        <v/>
      </c>
      <c r="H279" s="3"/>
    </row>
    <row r="280" spans="7:8" x14ac:dyDescent="0.55000000000000004">
      <c r="G280" t="str">
        <f>IF(_xlfn.CONCAT(Heritage!$D$8:$D$10)=H280,I280,"")</f>
        <v/>
      </c>
      <c r="H280" s="3"/>
    </row>
    <row r="281" spans="7:8" x14ac:dyDescent="0.55000000000000004">
      <c r="G281" t="str">
        <f>IF(_xlfn.CONCAT(Heritage!$D$8:$D$10)=H281,I281,"")</f>
        <v/>
      </c>
      <c r="H281" s="3"/>
    </row>
    <row r="282" spans="7:8" x14ac:dyDescent="0.55000000000000004">
      <c r="G282" t="str">
        <f>IF(_xlfn.CONCAT(Heritage!$D$8:$D$10)=H282,I282,"")</f>
        <v/>
      </c>
      <c r="H282" s="3"/>
    </row>
    <row r="283" spans="7:8" x14ac:dyDescent="0.55000000000000004">
      <c r="G283" t="str">
        <f>IF(_xlfn.CONCAT(Heritage!$D$8:$D$10)=H283,I283,"")</f>
        <v/>
      </c>
      <c r="H283" s="3"/>
    </row>
    <row r="284" spans="7:8" x14ac:dyDescent="0.55000000000000004">
      <c r="G284" t="str">
        <f>IF(_xlfn.CONCAT(Heritage!$D$8:$D$10)=H284,I284,"")</f>
        <v/>
      </c>
      <c r="H284" s="3"/>
    </row>
    <row r="285" spans="7:8" x14ac:dyDescent="0.55000000000000004">
      <c r="G285" t="str">
        <f>IF(_xlfn.CONCAT(Heritage!$D$8:$D$10)=H285,I285,"")</f>
        <v/>
      </c>
      <c r="H285" s="3"/>
    </row>
    <row r="286" spans="7:8" x14ac:dyDescent="0.55000000000000004">
      <c r="G286" t="str">
        <f>IF(_xlfn.CONCAT(Heritage!$D$8:$D$10)=H286,I286,"")</f>
        <v/>
      </c>
      <c r="H286" s="3"/>
    </row>
    <row r="287" spans="7:8" x14ac:dyDescent="0.55000000000000004">
      <c r="G287" t="str">
        <f>IF(_xlfn.CONCAT(Heritage!$D$8:$D$10)=H287,I287,"")</f>
        <v/>
      </c>
      <c r="H287" s="3"/>
    </row>
    <row r="288" spans="7:8" x14ac:dyDescent="0.55000000000000004">
      <c r="G288" t="str">
        <f>IF(_xlfn.CONCAT(Heritage!$D$8:$D$10)=H288,I288,"")</f>
        <v/>
      </c>
      <c r="H288" s="3"/>
    </row>
    <row r="289" spans="7:8" x14ac:dyDescent="0.55000000000000004">
      <c r="G289" t="str">
        <f>IF(_xlfn.CONCAT(Heritage!$D$8:$D$10)=H289,I289,"")</f>
        <v/>
      </c>
      <c r="H289" s="3"/>
    </row>
    <row r="290" spans="7:8" x14ac:dyDescent="0.55000000000000004">
      <c r="G290" t="str">
        <f>IF(_xlfn.CONCAT(Heritage!$D$8:$D$10)=H290,I290,"")</f>
        <v/>
      </c>
      <c r="H290" s="3"/>
    </row>
    <row r="291" spans="7:8" x14ac:dyDescent="0.55000000000000004">
      <c r="G291" t="str">
        <f>IF(_xlfn.CONCAT(Heritage!$D$8:$D$10)=H291,I291,"")</f>
        <v/>
      </c>
      <c r="H291" s="3"/>
    </row>
    <row r="292" spans="7:8" x14ac:dyDescent="0.55000000000000004">
      <c r="G292" t="str">
        <f>IF(_xlfn.CONCAT(Heritage!$D$8:$D$10)=H292,I292,"")</f>
        <v/>
      </c>
      <c r="H292" s="3"/>
    </row>
    <row r="293" spans="7:8" x14ac:dyDescent="0.55000000000000004">
      <c r="G293" t="str">
        <f>IF(_xlfn.CONCAT(Heritage!$D$8:$D$10)=H293,I293,"")</f>
        <v/>
      </c>
      <c r="H293" s="3"/>
    </row>
    <row r="294" spans="7:8" x14ac:dyDescent="0.55000000000000004">
      <c r="G294" t="str">
        <f>IF(_xlfn.CONCAT(Heritage!$D$8:$D$10)=H294,I294,"")</f>
        <v/>
      </c>
      <c r="H294" s="3"/>
    </row>
    <row r="295" spans="7:8" x14ac:dyDescent="0.55000000000000004">
      <c r="G295" t="str">
        <f>IF(_xlfn.CONCAT(Heritage!$D$8:$D$10)=H295,I295,"")</f>
        <v/>
      </c>
      <c r="H295" s="3"/>
    </row>
    <row r="296" spans="7:8" x14ac:dyDescent="0.55000000000000004">
      <c r="G296" t="str">
        <f>IF(_xlfn.CONCAT(Heritage!$D$8:$D$10)=H296,I296,"")</f>
        <v/>
      </c>
      <c r="H296" s="3"/>
    </row>
    <row r="297" spans="7:8" x14ac:dyDescent="0.55000000000000004">
      <c r="G297" t="str">
        <f>IF(_xlfn.CONCAT(Heritage!$D$8:$D$10)=H297,I297,"")</f>
        <v/>
      </c>
    </row>
    <row r="298" spans="7:8" x14ac:dyDescent="0.55000000000000004">
      <c r="G298" t="str">
        <f>IF(_xlfn.CONCAT(Heritage!$D$8:$D$10)=H298,I298,"")</f>
        <v/>
      </c>
    </row>
    <row r="299" spans="7:8" x14ac:dyDescent="0.55000000000000004">
      <c r="G299" t="str">
        <f>IF(_xlfn.CONCAT(Heritage!$D$8:$D$10)=H299,I299,"")</f>
        <v/>
      </c>
      <c r="H299" s="36"/>
    </row>
    <row r="300" spans="7:8" x14ac:dyDescent="0.55000000000000004">
      <c r="G300" t="str">
        <f>IF(_xlfn.CONCAT(Heritage!$D$8:$D$10)=H300,I300,"")</f>
        <v/>
      </c>
      <c r="H300" s="36"/>
    </row>
    <row r="301" spans="7:8" x14ac:dyDescent="0.55000000000000004">
      <c r="G301" t="str">
        <f>IF(_xlfn.CONCAT(Heritage!$D$8:$D$10)=H301,I301,"")</f>
        <v/>
      </c>
      <c r="H301" s="36"/>
    </row>
    <row r="302" spans="7:8" x14ac:dyDescent="0.55000000000000004">
      <c r="G302" t="str">
        <f>IF(_xlfn.CONCAT(Heritage!$D$8:$D$10)=H302,I302,"")</f>
        <v/>
      </c>
    </row>
    <row r="303" spans="7:8" x14ac:dyDescent="0.55000000000000004">
      <c r="G303" t="str">
        <f>IF(_xlfn.CONCAT(Heritage!$D$8:$D$10)=H303,I303,"")</f>
        <v/>
      </c>
      <c r="H303" s="36"/>
    </row>
    <row r="304" spans="7:8" x14ac:dyDescent="0.55000000000000004">
      <c r="G304" t="str">
        <f>IF(_xlfn.CONCAT(Heritage!$D$8:$D$10)=H304,I304,"")</f>
        <v/>
      </c>
      <c r="H304" s="36"/>
    </row>
    <row r="305" spans="7:8" x14ac:dyDescent="0.55000000000000004">
      <c r="G305" t="str">
        <f>IF(_xlfn.CONCAT(Heritage!$D$8:$D$10)=H305,I305,"")</f>
        <v/>
      </c>
      <c r="H305" s="5"/>
    </row>
    <row r="306" spans="7:8" x14ac:dyDescent="0.55000000000000004">
      <c r="G306" t="str">
        <f>IF(_xlfn.CONCAT(Heritage!$D$8:$D$10)=H306,I306,"")</f>
        <v/>
      </c>
      <c r="H306" s="5"/>
    </row>
    <row r="307" spans="7:8" x14ac:dyDescent="0.55000000000000004">
      <c r="G307" t="str">
        <f>IF(_xlfn.CONCAT(Heritage!$D$8:$D$10)=H307,I307,"")</f>
        <v/>
      </c>
      <c r="H307" s="5"/>
    </row>
    <row r="308" spans="7:8" x14ac:dyDescent="0.55000000000000004">
      <c r="G308" t="str">
        <f>IF(_xlfn.CONCAT(Heritage!$D$8:$D$10)=H308,I308,"")</f>
        <v/>
      </c>
      <c r="H308" s="5"/>
    </row>
    <row r="309" spans="7:8" x14ac:dyDescent="0.55000000000000004">
      <c r="G309" t="str">
        <f>IF(_xlfn.CONCAT(Heritage!$D$8:$D$10)=H309,I309,"")</f>
        <v/>
      </c>
      <c r="H309" s="5"/>
    </row>
    <row r="310" spans="7:8" x14ac:dyDescent="0.55000000000000004">
      <c r="G310" t="str">
        <f>IF(_xlfn.CONCAT(Heritage!$D$8:$D$10)=H310,I310,"")</f>
        <v/>
      </c>
      <c r="H310" s="5"/>
    </row>
    <row r="311" spans="7:8" x14ac:dyDescent="0.55000000000000004">
      <c r="G311" t="str">
        <f>IF(_xlfn.CONCAT(Heritage!$D$8:$D$10)=H311,I311,"")</f>
        <v/>
      </c>
      <c r="H311" s="5"/>
    </row>
    <row r="312" spans="7:8" x14ac:dyDescent="0.55000000000000004">
      <c r="G312" t="str">
        <f>IF(_xlfn.CONCAT(Heritage!$D$8:$D$10)=H312,I312,"")</f>
        <v/>
      </c>
      <c r="H312" s="5"/>
    </row>
    <row r="313" spans="7:8" x14ac:dyDescent="0.55000000000000004">
      <c r="G313" t="str">
        <f>IF(_xlfn.CONCAT(Heritage!$D$8:$D$10)=H313,I313,"")</f>
        <v/>
      </c>
    </row>
    <row r="314" spans="7:8" x14ac:dyDescent="0.55000000000000004">
      <c r="G314" t="str">
        <f>IF(_xlfn.CONCAT(Heritage!$D$8:$D$10)=H314,I314,"")</f>
        <v/>
      </c>
    </row>
    <row r="315" spans="7:8" x14ac:dyDescent="0.55000000000000004">
      <c r="G315" t="str">
        <f>IF(_xlfn.CONCAT(Heritage!$D$8:$D$10)=H315,I315,"")</f>
        <v/>
      </c>
      <c r="H315" s="36"/>
    </row>
    <row r="316" spans="7:8" x14ac:dyDescent="0.55000000000000004">
      <c r="G316" t="str">
        <f>IF(_xlfn.CONCAT(Heritage!$D$8:$D$10)=H316,I316,"")</f>
        <v/>
      </c>
      <c r="H316" s="36"/>
    </row>
    <row r="317" spans="7:8" x14ac:dyDescent="0.55000000000000004">
      <c r="G317" t="str">
        <f>IF(_xlfn.CONCAT(Heritage!$D$8:$D$10)=H317,I317,"")</f>
        <v/>
      </c>
      <c r="H317" s="36"/>
    </row>
    <row r="318" spans="7:8" x14ac:dyDescent="0.55000000000000004">
      <c r="G318" t="str">
        <f>IF(_xlfn.CONCAT(Heritage!$D$8:$D$10)=H318,I318,"")</f>
        <v/>
      </c>
    </row>
    <row r="319" spans="7:8" x14ac:dyDescent="0.55000000000000004">
      <c r="G319" t="str">
        <f>IF(_xlfn.CONCAT(Heritage!$D$8:$D$10)=H319,I319,"")</f>
        <v/>
      </c>
      <c r="H319" s="36"/>
    </row>
    <row r="320" spans="7:8" x14ac:dyDescent="0.55000000000000004">
      <c r="G320" t="str">
        <f>IF(_xlfn.CONCAT(Heritage!$D$8:$D$10)=H320,I320,"")</f>
        <v/>
      </c>
      <c r="H320" s="36"/>
    </row>
    <row r="321" spans="7:8" x14ac:dyDescent="0.55000000000000004">
      <c r="G321" t="str">
        <f>IF(_xlfn.CONCAT(Heritage!$D$8:$D$10)=H321,I321,"")</f>
        <v/>
      </c>
    </row>
    <row r="322" spans="7:8" x14ac:dyDescent="0.55000000000000004">
      <c r="G322" t="str">
        <f>IF(_xlfn.CONCAT(Heritage!$D$8:$D$10)=H322,I322,"")</f>
        <v/>
      </c>
    </row>
    <row r="323" spans="7:8" x14ac:dyDescent="0.55000000000000004">
      <c r="G323" t="str">
        <f>IF(_xlfn.CONCAT(Heritage!$D$8:$D$10)=H323,I323,"")</f>
        <v/>
      </c>
      <c r="H323" s="36"/>
    </row>
    <row r="324" spans="7:8" x14ac:dyDescent="0.55000000000000004">
      <c r="G324" t="str">
        <f>IF(_xlfn.CONCAT(Heritage!$D$8:$D$10)=H324,I324,"")</f>
        <v/>
      </c>
      <c r="H324" s="36"/>
    </row>
    <row r="325" spans="7:8" x14ac:dyDescent="0.55000000000000004">
      <c r="G325" t="str">
        <f>IF(_xlfn.CONCAT(Heritage!$D$8:$D$10)=H325,I325,"")</f>
        <v/>
      </c>
      <c r="H325" s="36"/>
    </row>
    <row r="326" spans="7:8" x14ac:dyDescent="0.55000000000000004">
      <c r="G326" t="str">
        <f>IF(_xlfn.CONCAT(Heritage!$D$8:$D$10)=H326,I326,"")</f>
        <v/>
      </c>
    </row>
    <row r="327" spans="7:8" x14ac:dyDescent="0.55000000000000004">
      <c r="G327" t="str">
        <f>IF(_xlfn.CONCAT(Heritage!$D$8:$D$10)=H327,I327,"")</f>
        <v/>
      </c>
      <c r="H327" s="36"/>
    </row>
    <row r="328" spans="7:8" x14ac:dyDescent="0.55000000000000004">
      <c r="G328" t="str">
        <f>IF(_xlfn.CONCAT(Heritage!$D$8:$D$10)=H328,I328,"")</f>
        <v/>
      </c>
      <c r="H328" s="36"/>
    </row>
    <row r="329" spans="7:8" x14ac:dyDescent="0.55000000000000004">
      <c r="G329" t="str">
        <f>IF(_xlfn.CONCAT(Heritage!$D$8:$D$10)=H329,I329,"")</f>
        <v/>
      </c>
    </row>
    <row r="330" spans="7:8" x14ac:dyDescent="0.55000000000000004">
      <c r="G330" t="str">
        <f>IF(_xlfn.CONCAT(Heritage!$D$8:$D$10)=H330,I330,"")</f>
        <v/>
      </c>
    </row>
    <row r="331" spans="7:8" x14ac:dyDescent="0.55000000000000004">
      <c r="G331" t="str">
        <f>IF(_xlfn.CONCAT(Heritage!$D$8:$D$10)=H331,I331,"")</f>
        <v/>
      </c>
      <c r="H331" s="36"/>
    </row>
    <row r="332" spans="7:8" x14ac:dyDescent="0.55000000000000004">
      <c r="G332" t="str">
        <f>IF(_xlfn.CONCAT(Heritage!$D$8:$D$10)=H332,I332,"")</f>
        <v/>
      </c>
      <c r="H332" s="36"/>
    </row>
    <row r="333" spans="7:8" x14ac:dyDescent="0.55000000000000004">
      <c r="G333" t="str">
        <f>IF(_xlfn.CONCAT(Heritage!$D$8:$D$10)=H333,I333,"")</f>
        <v/>
      </c>
      <c r="H333" s="36"/>
    </row>
    <row r="334" spans="7:8" x14ac:dyDescent="0.55000000000000004">
      <c r="G334" t="str">
        <f>IF(_xlfn.CONCAT(Heritage!$D$8:$D$10)=H334,I334,"")</f>
        <v/>
      </c>
    </row>
    <row r="335" spans="7:8" x14ac:dyDescent="0.55000000000000004">
      <c r="G335" t="str">
        <f>IF(_xlfn.CONCAT(Heritage!$D$8:$D$10)=H335,I335,"")</f>
        <v/>
      </c>
      <c r="H335" s="36"/>
    </row>
    <row r="336" spans="7:8" x14ac:dyDescent="0.55000000000000004">
      <c r="G336" t="str">
        <f>IF(_xlfn.CONCAT(Heritage!$D$8:$D$10)=H336,I336,"")</f>
        <v/>
      </c>
      <c r="H336" s="36"/>
    </row>
    <row r="337" spans="7:8" x14ac:dyDescent="0.55000000000000004">
      <c r="G337" t="str">
        <f>IF(_xlfn.CONCAT(Heritage!$D$8:$D$10)=H337,I337,"")</f>
        <v/>
      </c>
    </row>
    <row r="338" spans="7:8" x14ac:dyDescent="0.55000000000000004">
      <c r="G338" t="str">
        <f>IF(_xlfn.CONCAT(Heritage!$D$8:$D$10)=H338,I338,"")</f>
        <v/>
      </c>
    </row>
    <row r="339" spans="7:8" x14ac:dyDescent="0.55000000000000004">
      <c r="G339" t="str">
        <f>IF(_xlfn.CONCAT(Heritage!$D$8:$D$10)=H339,I339,"")</f>
        <v/>
      </c>
      <c r="H339" s="36"/>
    </row>
    <row r="340" spans="7:8" x14ac:dyDescent="0.55000000000000004">
      <c r="G340" t="str">
        <f>IF(_xlfn.CONCAT(Heritage!$D$8:$D$10)=H340,I340,"")</f>
        <v/>
      </c>
      <c r="H340" s="36"/>
    </row>
    <row r="341" spans="7:8" x14ac:dyDescent="0.55000000000000004">
      <c r="G341" t="str">
        <f>IF(_xlfn.CONCAT(Heritage!$D$8:$D$10)=H341,I341,"")</f>
        <v/>
      </c>
      <c r="H341" s="36"/>
    </row>
    <row r="342" spans="7:8" x14ac:dyDescent="0.55000000000000004">
      <c r="G342" t="str">
        <f>IF(_xlfn.CONCAT(Heritage!$D$8:$D$10)=H342,I342,"")</f>
        <v/>
      </c>
    </row>
    <row r="343" spans="7:8" x14ac:dyDescent="0.55000000000000004">
      <c r="G343" t="str">
        <f>IF(_xlfn.CONCAT(Heritage!$D$8:$D$10)=H343,I343,"")</f>
        <v/>
      </c>
      <c r="H343" s="36"/>
    </row>
    <row r="344" spans="7:8" x14ac:dyDescent="0.55000000000000004">
      <c r="G344" t="str">
        <f>IF(_xlfn.CONCAT(Heritage!$D$8:$D$10)=H344,I344,"")</f>
        <v/>
      </c>
      <c r="H344" s="36"/>
    </row>
    <row r="345" spans="7:8" x14ac:dyDescent="0.55000000000000004">
      <c r="G345" t="str">
        <f>IF(_xlfn.CONCAT(Heritage!$D$8:$D$10)=H345,I345,"")</f>
        <v/>
      </c>
    </row>
    <row r="346" spans="7:8" x14ac:dyDescent="0.55000000000000004">
      <c r="G346" t="str">
        <f>IF(_xlfn.CONCAT(Heritage!$D$8:$D$10)=H346,I346,"")</f>
        <v/>
      </c>
    </row>
    <row r="347" spans="7:8" x14ac:dyDescent="0.55000000000000004">
      <c r="G347" t="str">
        <f>IF(_xlfn.CONCAT(Heritage!$D$8:$D$10)=H347,I347,"")</f>
        <v/>
      </c>
      <c r="H347" s="36"/>
    </row>
    <row r="348" spans="7:8" x14ac:dyDescent="0.55000000000000004">
      <c r="G348" t="str">
        <f>IF(_xlfn.CONCAT(Heritage!$D$8:$D$10)=H348,I348,"")</f>
        <v/>
      </c>
      <c r="H348" s="36"/>
    </row>
    <row r="349" spans="7:8" x14ac:dyDescent="0.55000000000000004">
      <c r="G349" t="str">
        <f>IF(_xlfn.CONCAT(Heritage!$D$8:$D$10)=H349,I349,"")</f>
        <v/>
      </c>
      <c r="H349" s="36"/>
    </row>
    <row r="350" spans="7:8" x14ac:dyDescent="0.55000000000000004">
      <c r="G350" t="str">
        <f>IF(_xlfn.CONCAT(Heritage!$D$8:$D$10)=H350,I350,"")</f>
        <v/>
      </c>
    </row>
    <row r="351" spans="7:8" x14ac:dyDescent="0.55000000000000004">
      <c r="G351" t="str">
        <f>IF(_xlfn.CONCAT(Heritage!$D$8:$D$10)=H351,I351,"")</f>
        <v/>
      </c>
      <c r="H351" s="36"/>
    </row>
    <row r="352" spans="7:8" x14ac:dyDescent="0.55000000000000004">
      <c r="G352" t="str">
        <f>IF(_xlfn.CONCAT(Heritage!$D$8:$D$10)=H352,I352,"")</f>
        <v/>
      </c>
      <c r="H352" s="36"/>
    </row>
    <row r="353" spans="7:8" x14ac:dyDescent="0.55000000000000004">
      <c r="G353" t="str">
        <f>IF(_xlfn.CONCAT(Heritage!$D$8:$D$10)=H353,I353,"")</f>
        <v/>
      </c>
      <c r="H353" s="3"/>
    </row>
    <row r="354" spans="7:8" x14ac:dyDescent="0.55000000000000004">
      <c r="G354" t="str">
        <f>IF(_xlfn.CONCAT(Heritage!$D$8:$D$10)=H354,I354,"")</f>
        <v/>
      </c>
      <c r="H354" s="3"/>
    </row>
    <row r="355" spans="7:8" x14ac:dyDescent="0.55000000000000004">
      <c r="G355" t="str">
        <f>IF(_xlfn.CONCAT(Heritage!$D$8:$D$10)=H355,I355,"")</f>
        <v/>
      </c>
      <c r="H355" s="3"/>
    </row>
    <row r="356" spans="7:8" x14ac:dyDescent="0.55000000000000004">
      <c r="G356" t="str">
        <f>IF(_xlfn.CONCAT(Heritage!$D$8:$D$10)=H356,I356,"")</f>
        <v/>
      </c>
      <c r="H356" s="3"/>
    </row>
    <row r="357" spans="7:8" x14ac:dyDescent="0.55000000000000004">
      <c r="G357" t="str">
        <f>IF(_xlfn.CONCAT(Heritage!$D$8:$D$10)=H357,I357,"")</f>
        <v/>
      </c>
      <c r="H357" s="3"/>
    </row>
    <row r="358" spans="7:8" x14ac:dyDescent="0.55000000000000004">
      <c r="G358" t="str">
        <f>IF(_xlfn.CONCAT(Heritage!$D$8:$D$10)=H358,I358,"")</f>
        <v/>
      </c>
      <c r="H358" s="3"/>
    </row>
    <row r="359" spans="7:8" x14ac:dyDescent="0.55000000000000004">
      <c r="G359" t="str">
        <f>IF(_xlfn.CONCAT(Heritage!$D$8:$D$10)=H359,I359,"")</f>
        <v/>
      </c>
      <c r="H359" s="3"/>
    </row>
    <row r="360" spans="7:8" x14ac:dyDescent="0.55000000000000004">
      <c r="G360" t="str">
        <f>IF(_xlfn.CONCAT(Heritage!$D$8:$D$10)=H360,I360,"")</f>
        <v/>
      </c>
      <c r="H360" s="3"/>
    </row>
    <row r="361" spans="7:8" x14ac:dyDescent="0.55000000000000004">
      <c r="G361" t="str">
        <f>IF(_xlfn.CONCAT(Heritage!$D$8:$D$10)=H361,I361,"")</f>
        <v/>
      </c>
      <c r="H361" s="3"/>
    </row>
    <row r="362" spans="7:8" x14ac:dyDescent="0.55000000000000004">
      <c r="G362" t="str">
        <f>IF(_xlfn.CONCAT(Heritage!$D$8:$D$10)=H362,I362,"")</f>
        <v/>
      </c>
      <c r="H362" s="3"/>
    </row>
    <row r="363" spans="7:8" x14ac:dyDescent="0.55000000000000004">
      <c r="G363" t="str">
        <f>IF(_xlfn.CONCAT(Heritage!$D$8:$D$10)=H363,I363,"")</f>
        <v/>
      </c>
      <c r="H363" s="3"/>
    </row>
    <row r="364" spans="7:8" x14ac:dyDescent="0.55000000000000004">
      <c r="G364" t="str">
        <f>IF(_xlfn.CONCAT(Heritage!$D$8:$D$10)=H364,I364,"")</f>
        <v/>
      </c>
      <c r="H364" s="3"/>
    </row>
    <row r="365" spans="7:8" x14ac:dyDescent="0.55000000000000004">
      <c r="G365" t="str">
        <f>IF(_xlfn.CONCAT(Heritage!$D$8:$D$10)=H365,I365,"")</f>
        <v/>
      </c>
      <c r="H365" s="3"/>
    </row>
    <row r="366" spans="7:8" x14ac:dyDescent="0.55000000000000004">
      <c r="G366" t="str">
        <f>IF(_xlfn.CONCAT(Heritage!$D$8:$D$10)=H366,I366,"")</f>
        <v/>
      </c>
      <c r="H366" s="3"/>
    </row>
    <row r="367" spans="7:8" x14ac:dyDescent="0.55000000000000004">
      <c r="G367" t="str">
        <f>IF(_xlfn.CONCAT(Heritage!$D$8:$D$10)=H367,I367,"")</f>
        <v/>
      </c>
      <c r="H367" s="3"/>
    </row>
    <row r="368" spans="7:8" x14ac:dyDescent="0.55000000000000004">
      <c r="G368" t="str">
        <f>IF(_xlfn.CONCAT(Heritage!$D$8:$D$10)=H368,I368,"")</f>
        <v/>
      </c>
      <c r="H368" s="3"/>
    </row>
    <row r="369" spans="7:8" x14ac:dyDescent="0.55000000000000004">
      <c r="G369" t="str">
        <f>IF(_xlfn.CONCAT(Heritage!$D$8:$D$10)=H369,I369,"")</f>
        <v/>
      </c>
      <c r="H369" s="3"/>
    </row>
    <row r="370" spans="7:8" x14ac:dyDescent="0.55000000000000004">
      <c r="G370" t="str">
        <f>IF(_xlfn.CONCAT(Heritage!$D$8:$D$10)=H370,I370,"")</f>
        <v/>
      </c>
      <c r="H370" s="3"/>
    </row>
    <row r="371" spans="7:8" x14ac:dyDescent="0.55000000000000004">
      <c r="G371" t="str">
        <f>IF(_xlfn.CONCAT(Heritage!$D$8:$D$10)=H371,I371,"")</f>
        <v/>
      </c>
      <c r="H371" s="3"/>
    </row>
    <row r="372" spans="7:8" x14ac:dyDescent="0.55000000000000004">
      <c r="G372" t="str">
        <f>IF(_xlfn.CONCAT(Heritage!$D$8:$D$10)=H372,I372,"")</f>
        <v/>
      </c>
      <c r="H372" s="3"/>
    </row>
    <row r="373" spans="7:8" x14ac:dyDescent="0.55000000000000004">
      <c r="G373" t="str">
        <f>IF(_xlfn.CONCAT(Heritage!$D$8:$D$10)=H373,I373,"")</f>
        <v/>
      </c>
      <c r="H373" s="3"/>
    </row>
    <row r="374" spans="7:8" x14ac:dyDescent="0.55000000000000004">
      <c r="G374" t="str">
        <f>IF(_xlfn.CONCAT(Heritage!$D$8:$D$10)=H374,I374,"")</f>
        <v/>
      </c>
      <c r="H374" s="3"/>
    </row>
    <row r="375" spans="7:8" x14ac:dyDescent="0.55000000000000004">
      <c r="G375" t="str">
        <f>IF(_xlfn.CONCAT(Heritage!$D$8:$D$10)=H375,I375,"")</f>
        <v/>
      </c>
      <c r="H375" s="3"/>
    </row>
    <row r="376" spans="7:8" x14ac:dyDescent="0.55000000000000004">
      <c r="G376" t="str">
        <f>IF(_xlfn.CONCAT(Heritage!$D$8:$D$10)=H376,I376,"")</f>
        <v/>
      </c>
      <c r="H376" s="3"/>
    </row>
    <row r="377" spans="7:8" x14ac:dyDescent="0.55000000000000004">
      <c r="G377" t="str">
        <f>IF(_xlfn.CONCAT(Heritage!$D$8:$D$10)=H377,I377,"")</f>
        <v/>
      </c>
      <c r="H377" s="3"/>
    </row>
    <row r="378" spans="7:8" x14ac:dyDescent="0.55000000000000004">
      <c r="G378" t="str">
        <f>IF(_xlfn.CONCAT(Heritage!$D$8:$D$10)=H378,I378,"")</f>
        <v/>
      </c>
      <c r="H378" s="3"/>
    </row>
    <row r="379" spans="7:8" x14ac:dyDescent="0.55000000000000004">
      <c r="G379" t="str">
        <f>IF(_xlfn.CONCAT(Heritage!$D$8:$D$10)=H379,I379,"")</f>
        <v/>
      </c>
      <c r="H379" s="3"/>
    </row>
    <row r="380" spans="7:8" x14ac:dyDescent="0.55000000000000004">
      <c r="G380" t="str">
        <f>IF(_xlfn.CONCAT(Heritage!$D$8:$D$10)=H380,I380,"")</f>
        <v/>
      </c>
      <c r="H380" s="3"/>
    </row>
    <row r="381" spans="7:8" x14ac:dyDescent="0.55000000000000004">
      <c r="G381" t="str">
        <f>IF(_xlfn.CONCAT(Heritage!$D$8:$D$10)=H381,I381,"")</f>
        <v/>
      </c>
      <c r="H381" s="3"/>
    </row>
    <row r="382" spans="7:8" x14ac:dyDescent="0.55000000000000004">
      <c r="G382" t="str">
        <f>IF(_xlfn.CONCAT(Heritage!$D$8:$D$10)=H382,I382,"")</f>
        <v/>
      </c>
      <c r="H382" s="3"/>
    </row>
    <row r="383" spans="7:8" x14ac:dyDescent="0.55000000000000004">
      <c r="G383" t="str">
        <f>IF(_xlfn.CONCAT(Heritage!$D$8:$D$10)=H383,I383,"")</f>
        <v/>
      </c>
      <c r="H383" s="3"/>
    </row>
    <row r="384" spans="7:8" x14ac:dyDescent="0.55000000000000004">
      <c r="G384" t="str">
        <f>IF(_xlfn.CONCAT(Heritage!$D$8:$D$10)=H384,I384,"")</f>
        <v/>
      </c>
      <c r="H384" s="3"/>
    </row>
    <row r="385" spans="7:8" x14ac:dyDescent="0.55000000000000004">
      <c r="G385" t="str">
        <f>IF(_xlfn.CONCAT(Heritage!$D$8:$D$10)=H385,I385,"")</f>
        <v/>
      </c>
    </row>
    <row r="386" spans="7:8" x14ac:dyDescent="0.55000000000000004">
      <c r="G386" t="str">
        <f>IF(_xlfn.CONCAT(Heritage!$D$8:$D$10)=H386,I386,"")</f>
        <v/>
      </c>
    </row>
    <row r="387" spans="7:8" x14ac:dyDescent="0.55000000000000004">
      <c r="G387" t="str">
        <f>IF(_xlfn.CONCAT(Heritage!$D$8:$D$10)=H387,I387,"")</f>
        <v/>
      </c>
      <c r="H387" s="36"/>
    </row>
    <row r="388" spans="7:8" x14ac:dyDescent="0.55000000000000004">
      <c r="G388" t="str">
        <f>IF(_xlfn.CONCAT(Heritage!$D$8:$D$10)=H388,I388,"")</f>
        <v/>
      </c>
      <c r="H388" s="36"/>
    </row>
    <row r="389" spans="7:8" x14ac:dyDescent="0.55000000000000004">
      <c r="G389" t="str">
        <f>IF(_xlfn.CONCAT(Heritage!$D$8:$D$10)=H389,I389,"")</f>
        <v/>
      </c>
      <c r="H389" s="36"/>
    </row>
    <row r="390" spans="7:8" x14ac:dyDescent="0.55000000000000004">
      <c r="G390" t="str">
        <f>IF(_xlfn.CONCAT(Heritage!$D$8:$D$10)=H390,I390,"")</f>
        <v/>
      </c>
    </row>
    <row r="391" spans="7:8" x14ac:dyDescent="0.55000000000000004">
      <c r="G391" t="str">
        <f>IF(_xlfn.CONCAT(Heritage!$D$8:$D$10)=H391,I391,"")</f>
        <v/>
      </c>
      <c r="H391" s="36"/>
    </row>
    <row r="392" spans="7:8" x14ac:dyDescent="0.55000000000000004">
      <c r="G392" t="str">
        <f>IF(_xlfn.CONCAT(Heritage!$D$8:$D$10)=H392,I392,"")</f>
        <v/>
      </c>
      <c r="H392" s="36"/>
    </row>
    <row r="393" spans="7:8" x14ac:dyDescent="0.55000000000000004">
      <c r="G393" t="str">
        <f>IF(_xlfn.CONCAT(Heritage!$D$8:$D$10)=H393,I393,"")</f>
        <v/>
      </c>
      <c r="H393" s="5"/>
    </row>
    <row r="394" spans="7:8" x14ac:dyDescent="0.55000000000000004">
      <c r="G394" t="str">
        <f>IF(_xlfn.CONCAT(Heritage!$D$8:$D$10)=H394,I394,"")</f>
        <v/>
      </c>
      <c r="H394" s="5"/>
    </row>
    <row r="395" spans="7:8" x14ac:dyDescent="0.55000000000000004">
      <c r="G395" t="str">
        <f>IF(_xlfn.CONCAT(Heritage!$D$8:$D$10)=H395,I395,"")</f>
        <v/>
      </c>
      <c r="H395" s="5"/>
    </row>
    <row r="396" spans="7:8" x14ac:dyDescent="0.55000000000000004">
      <c r="G396" t="str">
        <f>IF(_xlfn.CONCAT(Heritage!$D$8:$D$10)=H396,I396,"")</f>
        <v/>
      </c>
      <c r="H396" s="5"/>
    </row>
    <row r="397" spans="7:8" x14ac:dyDescent="0.55000000000000004">
      <c r="G397" t="str">
        <f>IF(_xlfn.CONCAT(Heritage!$D$8:$D$10)=H397,I397,"")</f>
        <v/>
      </c>
      <c r="H397" s="5"/>
    </row>
    <row r="398" spans="7:8" x14ac:dyDescent="0.55000000000000004">
      <c r="G398" t="str">
        <f>IF(_xlfn.CONCAT(Heritage!$D$8:$D$10)=H398,I398,"")</f>
        <v/>
      </c>
      <c r="H398" s="5"/>
    </row>
    <row r="399" spans="7:8" x14ac:dyDescent="0.55000000000000004">
      <c r="G399" t="str">
        <f>IF(_xlfn.CONCAT(Heritage!$D$8:$D$10)=H399,I399,"")</f>
        <v/>
      </c>
      <c r="H399" s="5"/>
    </row>
    <row r="400" spans="7:8" x14ac:dyDescent="0.55000000000000004">
      <c r="G400" t="str">
        <f>IF(_xlfn.CONCAT(Heritage!$D$8:$D$10)=H400,I400,"")</f>
        <v/>
      </c>
      <c r="H400" s="5"/>
    </row>
    <row r="401" spans="7:8" x14ac:dyDescent="0.55000000000000004">
      <c r="G401" t="str">
        <f>IF(_xlfn.CONCAT(Heritage!$D$8:$D$10)=H401,I401,"")</f>
        <v/>
      </c>
    </row>
    <row r="402" spans="7:8" x14ac:dyDescent="0.55000000000000004">
      <c r="G402" t="str">
        <f>IF(_xlfn.CONCAT(Heritage!$D$8:$D$10)=H402,I402,"")</f>
        <v/>
      </c>
    </row>
    <row r="403" spans="7:8" x14ac:dyDescent="0.55000000000000004">
      <c r="G403" t="str">
        <f>IF(_xlfn.CONCAT(Heritage!$D$8:$D$10)=H403,I403,"")</f>
        <v/>
      </c>
      <c r="H403" s="36"/>
    </row>
    <row r="404" spans="7:8" x14ac:dyDescent="0.55000000000000004">
      <c r="G404" t="str">
        <f>IF(_xlfn.CONCAT(Heritage!$D$8:$D$10)=H404,I404,"")</f>
        <v/>
      </c>
      <c r="H404" s="36"/>
    </row>
    <row r="405" spans="7:8" x14ac:dyDescent="0.55000000000000004">
      <c r="G405" t="str">
        <f>IF(_xlfn.CONCAT(Heritage!$D$8:$D$10)=H405,I405,"")</f>
        <v/>
      </c>
      <c r="H405" s="36"/>
    </row>
    <row r="406" spans="7:8" x14ac:dyDescent="0.55000000000000004">
      <c r="G406" t="str">
        <f>IF(_xlfn.CONCAT(Heritage!$D$8:$D$10)=H406,I406,"")</f>
        <v/>
      </c>
    </row>
    <row r="407" spans="7:8" x14ac:dyDescent="0.55000000000000004">
      <c r="G407" t="str">
        <f>IF(_xlfn.CONCAT(Heritage!$D$8:$D$10)=H407,I407,"")</f>
        <v/>
      </c>
      <c r="H407" s="36"/>
    </row>
    <row r="408" spans="7:8" x14ac:dyDescent="0.55000000000000004">
      <c r="G408" t="str">
        <f>IF(_xlfn.CONCAT(Heritage!$D$8:$D$10)=H408,I408,"")</f>
        <v/>
      </c>
      <c r="H408" s="36"/>
    </row>
    <row r="409" spans="7:8" x14ac:dyDescent="0.55000000000000004">
      <c r="G409" t="str">
        <f>IF(_xlfn.CONCAT(Heritage!$D$8:$D$10)=H409,I409,"")</f>
        <v/>
      </c>
    </row>
    <row r="410" spans="7:8" x14ac:dyDescent="0.55000000000000004">
      <c r="G410" t="str">
        <f>IF(_xlfn.CONCAT(Heritage!$D$8:$D$10)=H410,I410,"")</f>
        <v/>
      </c>
    </row>
    <row r="411" spans="7:8" x14ac:dyDescent="0.55000000000000004">
      <c r="G411" t="str">
        <f>IF(_xlfn.CONCAT(Heritage!$D$8:$D$10)=H411,I411,"")</f>
        <v/>
      </c>
      <c r="H411" s="36"/>
    </row>
    <row r="412" spans="7:8" x14ac:dyDescent="0.55000000000000004">
      <c r="G412" t="str">
        <f>IF(_xlfn.CONCAT(Heritage!$D$8:$D$10)=H412,I412,"")</f>
        <v/>
      </c>
      <c r="H412" s="36"/>
    </row>
    <row r="413" spans="7:8" x14ac:dyDescent="0.55000000000000004">
      <c r="G413" t="str">
        <f>IF(_xlfn.CONCAT(Heritage!$D$8:$D$10)=H413,I413,"")</f>
        <v/>
      </c>
      <c r="H413" s="36"/>
    </row>
    <row r="414" spans="7:8" x14ac:dyDescent="0.55000000000000004">
      <c r="G414" t="str">
        <f>IF(_xlfn.CONCAT(Heritage!$D$8:$D$10)=H414,I414,"")</f>
        <v/>
      </c>
    </row>
    <row r="415" spans="7:8" x14ac:dyDescent="0.55000000000000004">
      <c r="G415" t="str">
        <f>IF(_xlfn.CONCAT(Heritage!$D$8:$D$10)=H415,I415,"")</f>
        <v/>
      </c>
      <c r="H415" s="36"/>
    </row>
    <row r="416" spans="7:8" x14ac:dyDescent="0.55000000000000004">
      <c r="G416" t="str">
        <f>IF(_xlfn.CONCAT(Heritage!$D$8:$D$10)=H416,I416,"")</f>
        <v/>
      </c>
      <c r="H416" s="36"/>
    </row>
    <row r="417" spans="7:8" x14ac:dyDescent="0.55000000000000004">
      <c r="G417" t="str">
        <f>IF(_xlfn.CONCAT(Heritage!$D$8:$D$10)=H417,I417,"")</f>
        <v/>
      </c>
    </row>
    <row r="418" spans="7:8" x14ac:dyDescent="0.55000000000000004">
      <c r="G418" t="str">
        <f>IF(_xlfn.CONCAT(Heritage!$D$8:$D$10)=H418,I418,"")</f>
        <v/>
      </c>
    </row>
    <row r="419" spans="7:8" x14ac:dyDescent="0.55000000000000004">
      <c r="G419" t="str">
        <f>IF(_xlfn.CONCAT(Heritage!$D$8:$D$10)=H419,I419,"")</f>
        <v/>
      </c>
      <c r="H419" s="36"/>
    </row>
    <row r="420" spans="7:8" x14ac:dyDescent="0.55000000000000004">
      <c r="G420" t="str">
        <f>IF(_xlfn.CONCAT(Heritage!$D$8:$D$10)=H420,I420,"")</f>
        <v/>
      </c>
      <c r="H420" s="36"/>
    </row>
    <row r="421" spans="7:8" x14ac:dyDescent="0.55000000000000004">
      <c r="G421" t="str">
        <f>IF(_xlfn.CONCAT(Heritage!$D$8:$D$10)=H421,I421,"")</f>
        <v/>
      </c>
      <c r="H421" s="36"/>
    </row>
    <row r="422" spans="7:8" x14ac:dyDescent="0.55000000000000004">
      <c r="G422" t="str">
        <f>IF(_xlfn.CONCAT(Heritage!$D$8:$D$10)=H422,I422,"")</f>
        <v/>
      </c>
    </row>
    <row r="423" spans="7:8" x14ac:dyDescent="0.55000000000000004">
      <c r="G423" t="str">
        <f>IF(_xlfn.CONCAT(Heritage!$D$8:$D$10)=H423,I423,"")</f>
        <v/>
      </c>
      <c r="H423" s="36"/>
    </row>
    <row r="424" spans="7:8" x14ac:dyDescent="0.55000000000000004">
      <c r="G424" t="str">
        <f>IF(_xlfn.CONCAT(Heritage!$D$8:$D$10)=H424,I424,"")</f>
        <v/>
      </c>
      <c r="H424" s="36"/>
    </row>
    <row r="425" spans="7:8" x14ac:dyDescent="0.55000000000000004">
      <c r="G425" t="str">
        <f>IF(_xlfn.CONCAT(Heritage!$D$8:$D$10)=H425,I425,"")</f>
        <v/>
      </c>
    </row>
    <row r="426" spans="7:8" x14ac:dyDescent="0.55000000000000004">
      <c r="G426" t="str">
        <f>IF(_xlfn.CONCAT(Heritage!$D$8:$D$10)=H426,I426,"")</f>
        <v/>
      </c>
    </row>
    <row r="427" spans="7:8" x14ac:dyDescent="0.55000000000000004">
      <c r="G427" t="str">
        <f>IF(_xlfn.CONCAT(Heritage!$D$8:$D$10)=H427,I427,"")</f>
        <v/>
      </c>
      <c r="H427" s="36"/>
    </row>
    <row r="428" spans="7:8" x14ac:dyDescent="0.55000000000000004">
      <c r="G428" t="str">
        <f>IF(_xlfn.CONCAT(Heritage!$D$8:$D$10)=H428,I428,"")</f>
        <v/>
      </c>
      <c r="H428" s="36"/>
    </row>
    <row r="429" spans="7:8" x14ac:dyDescent="0.55000000000000004">
      <c r="G429" t="str">
        <f>IF(_xlfn.CONCAT(Heritage!$D$8:$D$10)=H429,I429,"")</f>
        <v/>
      </c>
      <c r="H429" s="36"/>
    </row>
    <row r="430" spans="7:8" x14ac:dyDescent="0.55000000000000004">
      <c r="G430" t="str">
        <f>IF(_xlfn.CONCAT(Heritage!$D$8:$D$10)=H430,I430,"")</f>
        <v/>
      </c>
    </row>
    <row r="431" spans="7:8" x14ac:dyDescent="0.55000000000000004">
      <c r="G431" t="str">
        <f>IF(_xlfn.CONCAT(Heritage!$D$8:$D$10)=H431,I431,"")</f>
        <v/>
      </c>
      <c r="H431" s="36"/>
    </row>
    <row r="432" spans="7:8" x14ac:dyDescent="0.55000000000000004">
      <c r="G432" t="str">
        <f>IF(_xlfn.CONCAT(Heritage!$D$8:$D$10)=H432,I432,"")</f>
        <v/>
      </c>
      <c r="H432" s="36"/>
    </row>
    <row r="433" spans="7:8" x14ac:dyDescent="0.55000000000000004">
      <c r="G433" t="str">
        <f>IF(_xlfn.CONCAT(Heritage!$D$8:$D$10)=H433,I433,"")</f>
        <v/>
      </c>
    </row>
    <row r="434" spans="7:8" x14ac:dyDescent="0.55000000000000004">
      <c r="G434" t="str">
        <f>IF(_xlfn.CONCAT(Heritage!$D$8:$D$10)=H434,I434,"")</f>
        <v/>
      </c>
    </row>
    <row r="435" spans="7:8" x14ac:dyDescent="0.55000000000000004">
      <c r="G435" t="str">
        <f>IF(_xlfn.CONCAT(Heritage!$D$8:$D$10)=H435,I435,"")</f>
        <v/>
      </c>
      <c r="H435" s="36"/>
    </row>
    <row r="436" spans="7:8" x14ac:dyDescent="0.55000000000000004">
      <c r="G436" t="str">
        <f>IF(_xlfn.CONCAT(Heritage!$D$8:$D$10)=H436,I436,"")</f>
        <v/>
      </c>
      <c r="H436" s="36"/>
    </row>
    <row r="437" spans="7:8" x14ac:dyDescent="0.55000000000000004">
      <c r="G437" t="str">
        <f>IF(_xlfn.CONCAT(Heritage!$D$8:$D$10)=H437,I437,"")</f>
        <v/>
      </c>
      <c r="H437" s="36"/>
    </row>
    <row r="438" spans="7:8" x14ac:dyDescent="0.55000000000000004">
      <c r="G438" t="str">
        <f>IF(_xlfn.CONCAT(Heritage!$D$8:$D$10)=H438,I438,"")</f>
        <v/>
      </c>
    </row>
    <row r="439" spans="7:8" x14ac:dyDescent="0.55000000000000004">
      <c r="G439" t="str">
        <f>IF(_xlfn.CONCAT(Heritage!$D$8:$D$10)=H439,I439,"")</f>
        <v/>
      </c>
      <c r="H439" s="36"/>
    </row>
    <row r="440" spans="7:8" x14ac:dyDescent="0.55000000000000004">
      <c r="G440" t="str">
        <f>IF(_xlfn.CONCAT(Heritage!$D$8:$D$10)=H440,I440,"")</f>
        <v/>
      </c>
      <c r="H440" s="36"/>
    </row>
    <row r="441" spans="7:8" x14ac:dyDescent="0.55000000000000004">
      <c r="G441" t="str">
        <f>IF(_xlfn.CONCAT(Heritage!$D$8:$D$10)=H441,I441,"")</f>
        <v/>
      </c>
      <c r="H441" s="3"/>
    </row>
    <row r="442" spans="7:8" x14ac:dyDescent="0.55000000000000004">
      <c r="G442" t="str">
        <f>IF(_xlfn.CONCAT(Heritage!$D$8:$D$10)=H442,I442,"")</f>
        <v/>
      </c>
      <c r="H442" s="3"/>
    </row>
    <row r="443" spans="7:8" x14ac:dyDescent="0.55000000000000004">
      <c r="G443" t="str">
        <f>IF(_xlfn.CONCAT(Heritage!$D$8:$D$10)=H443,I443,"")</f>
        <v/>
      </c>
      <c r="H443" s="3"/>
    </row>
    <row r="444" spans="7:8" x14ac:dyDescent="0.55000000000000004">
      <c r="G444" t="str">
        <f>IF(_xlfn.CONCAT(Heritage!$D$8:$D$10)=H444,I444,"")</f>
        <v/>
      </c>
      <c r="H444" s="3"/>
    </row>
    <row r="445" spans="7:8" x14ac:dyDescent="0.55000000000000004">
      <c r="G445" t="str">
        <f>IF(_xlfn.CONCAT(Heritage!$D$8:$D$10)=H445,I445,"")</f>
        <v/>
      </c>
      <c r="H445" s="3"/>
    </row>
    <row r="446" spans="7:8" x14ac:dyDescent="0.55000000000000004">
      <c r="G446" t="str">
        <f>IF(_xlfn.CONCAT(Heritage!$D$8:$D$10)=H446,I446,"")</f>
        <v/>
      </c>
      <c r="H446" s="3"/>
    </row>
    <row r="447" spans="7:8" x14ac:dyDescent="0.55000000000000004">
      <c r="G447" t="str">
        <f>IF(_xlfn.CONCAT(Heritage!$D$8:$D$10)=H447,I447,"")</f>
        <v/>
      </c>
      <c r="H447" s="3"/>
    </row>
    <row r="448" spans="7:8" x14ac:dyDescent="0.55000000000000004">
      <c r="G448" t="str">
        <f>IF(_xlfn.CONCAT(Heritage!$D$8:$D$10)=H448,I448,"")</f>
        <v/>
      </c>
      <c r="H448" s="3"/>
    </row>
    <row r="449" spans="7:8" x14ac:dyDescent="0.55000000000000004">
      <c r="G449" t="str">
        <f>IF(_xlfn.CONCAT(Heritage!$D$8:$D$10)=H449,I449,"")</f>
        <v/>
      </c>
      <c r="H449" s="3"/>
    </row>
    <row r="450" spans="7:8" x14ac:dyDescent="0.55000000000000004">
      <c r="G450" t="str">
        <f>IF(_xlfn.CONCAT(Heritage!$D$8:$D$10)=H450,I450,"")</f>
        <v/>
      </c>
      <c r="H450" s="3"/>
    </row>
    <row r="451" spans="7:8" x14ac:dyDescent="0.55000000000000004">
      <c r="G451" t="str">
        <f>IF(_xlfn.CONCAT(Heritage!$D$8:$D$10)=H451,I451,"")</f>
        <v/>
      </c>
      <c r="H451" s="3"/>
    </row>
    <row r="452" spans="7:8" x14ac:dyDescent="0.55000000000000004">
      <c r="G452" t="str">
        <f>IF(_xlfn.CONCAT(Heritage!$D$8:$D$10)=H452,I452,"")</f>
        <v/>
      </c>
      <c r="H452" s="3"/>
    </row>
    <row r="453" spans="7:8" x14ac:dyDescent="0.55000000000000004">
      <c r="G453" t="str">
        <f>IF(_xlfn.CONCAT(Heritage!$D$8:$D$10)=H453,I453,"")</f>
        <v/>
      </c>
      <c r="H453" s="3"/>
    </row>
    <row r="454" spans="7:8" x14ac:dyDescent="0.55000000000000004">
      <c r="G454" t="str">
        <f>IF(_xlfn.CONCAT(Heritage!$D$8:$D$10)=H454,I454,"")</f>
        <v/>
      </c>
      <c r="H454" s="3"/>
    </row>
    <row r="455" spans="7:8" x14ac:dyDescent="0.55000000000000004">
      <c r="G455" t="str">
        <f>IF(_xlfn.CONCAT(Heritage!$D$8:$D$10)=H455,I455,"")</f>
        <v/>
      </c>
      <c r="H455" s="3"/>
    </row>
    <row r="456" spans="7:8" x14ac:dyDescent="0.55000000000000004">
      <c r="G456" t="str">
        <f>IF(_xlfn.CONCAT(Heritage!$D$8:$D$10)=H456,I456,"")</f>
        <v/>
      </c>
      <c r="H456" s="3"/>
    </row>
    <row r="457" spans="7:8" x14ac:dyDescent="0.55000000000000004">
      <c r="G457" t="str">
        <f>IF(_xlfn.CONCAT(Heritage!$D$8:$D$10)=H457,I457,"")</f>
        <v/>
      </c>
      <c r="H457" s="3"/>
    </row>
    <row r="458" spans="7:8" x14ac:dyDescent="0.55000000000000004">
      <c r="G458" t="str">
        <f>IF(_xlfn.CONCAT(Heritage!$D$8:$D$10)=H458,I458,"")</f>
        <v/>
      </c>
      <c r="H458" s="3"/>
    </row>
    <row r="459" spans="7:8" x14ac:dyDescent="0.55000000000000004">
      <c r="G459" t="str">
        <f>IF(_xlfn.CONCAT(Heritage!$D$8:$D$10)=H459,I459,"")</f>
        <v/>
      </c>
      <c r="H459" s="3"/>
    </row>
    <row r="460" spans="7:8" x14ac:dyDescent="0.55000000000000004">
      <c r="G460" t="str">
        <f>IF(_xlfn.CONCAT(Heritage!$D$8:$D$10)=H460,I460,"")</f>
        <v/>
      </c>
      <c r="H460" s="3"/>
    </row>
    <row r="461" spans="7:8" x14ac:dyDescent="0.55000000000000004">
      <c r="G461" t="str">
        <f>IF(_xlfn.CONCAT(Heritage!$D$8:$D$10)=H461,I461,"")</f>
        <v/>
      </c>
      <c r="H461" s="3"/>
    </row>
    <row r="462" spans="7:8" x14ac:dyDescent="0.55000000000000004">
      <c r="G462" t="str">
        <f>IF(_xlfn.CONCAT(Heritage!$D$8:$D$10)=H462,I462,"")</f>
        <v/>
      </c>
      <c r="H462" s="3"/>
    </row>
    <row r="463" spans="7:8" x14ac:dyDescent="0.55000000000000004">
      <c r="G463" t="str">
        <f>IF(_xlfn.CONCAT(Heritage!$D$8:$D$10)=H463,I463,"")</f>
        <v/>
      </c>
      <c r="H463" s="3"/>
    </row>
    <row r="464" spans="7:8" x14ac:dyDescent="0.55000000000000004">
      <c r="G464" t="str">
        <f>IF(_xlfn.CONCAT(Heritage!$D$8:$D$10)=H464,I464,"")</f>
        <v/>
      </c>
      <c r="H464" s="3"/>
    </row>
    <row r="465" spans="7:8" x14ac:dyDescent="0.55000000000000004">
      <c r="G465" t="str">
        <f>IF(_xlfn.CONCAT(Heritage!$D$8:$D$10)=H465,I465,"")</f>
        <v/>
      </c>
      <c r="H465" s="3"/>
    </row>
    <row r="466" spans="7:8" x14ac:dyDescent="0.55000000000000004">
      <c r="G466" t="str">
        <f>IF(_xlfn.CONCAT(Heritage!$D$8:$D$10)=H466,I466,"")</f>
        <v/>
      </c>
      <c r="H466" s="3"/>
    </row>
    <row r="467" spans="7:8" x14ac:dyDescent="0.55000000000000004">
      <c r="G467" t="str">
        <f>IF(_xlfn.CONCAT(Heritage!$D$8:$D$10)=H467,I467,"")</f>
        <v/>
      </c>
      <c r="H467" s="3"/>
    </row>
    <row r="468" spans="7:8" x14ac:dyDescent="0.55000000000000004">
      <c r="G468" t="str">
        <f>IF(_xlfn.CONCAT(Heritage!$D$8:$D$10)=H468,I468,"")</f>
        <v/>
      </c>
      <c r="H468" s="3"/>
    </row>
    <row r="469" spans="7:8" x14ac:dyDescent="0.55000000000000004">
      <c r="G469" t="str">
        <f>IF(_xlfn.CONCAT(Heritage!$D$8:$D$10)=H469,I469,"")</f>
        <v/>
      </c>
      <c r="H469" s="3"/>
    </row>
    <row r="470" spans="7:8" x14ac:dyDescent="0.55000000000000004">
      <c r="G470" t="str">
        <f>IF(_xlfn.CONCAT(Heritage!$D$8:$D$10)=H470,I470,"")</f>
        <v/>
      </c>
      <c r="H470" s="3"/>
    </row>
    <row r="471" spans="7:8" x14ac:dyDescent="0.55000000000000004">
      <c r="G471" t="str">
        <f>IF(_xlfn.CONCAT(Heritage!$D$8:$D$10)=H471,I471,"")</f>
        <v/>
      </c>
      <c r="H471" s="3"/>
    </row>
    <row r="472" spans="7:8" x14ac:dyDescent="0.55000000000000004">
      <c r="G472" t="str">
        <f>IF(_xlfn.CONCAT(Heritage!$D$8:$D$10)=H472,I472,"")</f>
        <v/>
      </c>
      <c r="H472" s="3"/>
    </row>
    <row r="473" spans="7:8" x14ac:dyDescent="0.55000000000000004">
      <c r="G473" t="str">
        <f>IF(_xlfn.CONCAT(Heritage!$D$8:$D$10)=H473,I473,"")</f>
        <v/>
      </c>
    </row>
    <row r="474" spans="7:8" x14ac:dyDescent="0.55000000000000004">
      <c r="G474" t="str">
        <f>IF(_xlfn.CONCAT(Heritage!$D$8:$D$10)=H474,I474,"")</f>
        <v/>
      </c>
    </row>
    <row r="475" spans="7:8" x14ac:dyDescent="0.55000000000000004">
      <c r="G475" t="str">
        <f>IF(_xlfn.CONCAT(Heritage!$D$8:$D$10)=H475,I475,"")</f>
        <v/>
      </c>
      <c r="H475" s="36"/>
    </row>
    <row r="476" spans="7:8" x14ac:dyDescent="0.55000000000000004">
      <c r="G476" t="str">
        <f>IF(_xlfn.CONCAT(Heritage!$D$8:$D$10)=H476,I476,"")</f>
        <v/>
      </c>
      <c r="H476" s="36"/>
    </row>
    <row r="477" spans="7:8" x14ac:dyDescent="0.55000000000000004">
      <c r="G477" t="str">
        <f>IF(_xlfn.CONCAT(Heritage!$D$8:$D$10)=H477,I477,"")</f>
        <v/>
      </c>
      <c r="H477" s="36"/>
    </row>
    <row r="478" spans="7:8" x14ac:dyDescent="0.55000000000000004">
      <c r="G478" t="str">
        <f>IF(_xlfn.CONCAT(Heritage!$D$8:$D$10)=H478,I478,"")</f>
        <v/>
      </c>
    </row>
    <row r="479" spans="7:8" x14ac:dyDescent="0.55000000000000004">
      <c r="G479" t="str">
        <f>IF(_xlfn.CONCAT(Heritage!$D$8:$D$10)=H479,I479,"")</f>
        <v/>
      </c>
      <c r="H479" s="36"/>
    </row>
    <row r="480" spans="7:8" x14ac:dyDescent="0.55000000000000004">
      <c r="G480" t="str">
        <f>IF(_xlfn.CONCAT(Heritage!$D$8:$D$10)=H480,I480,"")</f>
        <v/>
      </c>
      <c r="H480" s="36"/>
    </row>
    <row r="481" spans="7:8" x14ac:dyDescent="0.55000000000000004">
      <c r="G481" t="str">
        <f>IF(_xlfn.CONCAT(Heritage!$D$8:$D$10)=H481,I481,"")</f>
        <v/>
      </c>
      <c r="H481" s="5"/>
    </row>
    <row r="482" spans="7:8" x14ac:dyDescent="0.55000000000000004">
      <c r="G482" t="str">
        <f>IF(_xlfn.CONCAT(Heritage!$D$8:$D$10)=H482,I482,"")</f>
        <v/>
      </c>
      <c r="H482" s="5"/>
    </row>
    <row r="483" spans="7:8" x14ac:dyDescent="0.55000000000000004">
      <c r="G483" t="str">
        <f>IF(_xlfn.CONCAT(Heritage!$D$8:$D$10)=H483,I483,"")</f>
        <v/>
      </c>
      <c r="H483" s="5"/>
    </row>
    <row r="484" spans="7:8" x14ac:dyDescent="0.55000000000000004">
      <c r="G484" t="str">
        <f>IF(_xlfn.CONCAT(Heritage!$D$8:$D$10)=H484,I484,"")</f>
        <v/>
      </c>
      <c r="H484" s="5"/>
    </row>
    <row r="485" spans="7:8" x14ac:dyDescent="0.55000000000000004">
      <c r="G485" t="str">
        <f>IF(_xlfn.CONCAT(Heritage!$D$8:$D$10)=H485,I485,"")</f>
        <v/>
      </c>
      <c r="H485" s="5"/>
    </row>
    <row r="486" spans="7:8" x14ac:dyDescent="0.55000000000000004">
      <c r="G486" t="str">
        <f>IF(_xlfn.CONCAT(Heritage!$D$8:$D$10)=H486,I486,"")</f>
        <v/>
      </c>
      <c r="H486" s="5"/>
    </row>
    <row r="487" spans="7:8" x14ac:dyDescent="0.55000000000000004">
      <c r="G487" t="str">
        <f>IF(_xlfn.CONCAT(Heritage!$D$8:$D$10)=H487,I487,"")</f>
        <v/>
      </c>
      <c r="H487" s="5"/>
    </row>
    <row r="488" spans="7:8" x14ac:dyDescent="0.55000000000000004">
      <c r="G488" t="str">
        <f>IF(_xlfn.CONCAT(Heritage!$D$8:$D$10)=H488,I488,"")</f>
        <v/>
      </c>
      <c r="H488" s="5"/>
    </row>
    <row r="489" spans="7:8" x14ac:dyDescent="0.55000000000000004">
      <c r="G489" t="str">
        <f>IF(_xlfn.CONCAT(Heritage!$D$8:$D$10)=H489,I489,"")</f>
        <v/>
      </c>
    </row>
    <row r="490" spans="7:8" x14ac:dyDescent="0.55000000000000004">
      <c r="G490" t="str">
        <f>IF(_xlfn.CONCAT(Heritage!$D$8:$D$10)=H490,I490,"")</f>
        <v/>
      </c>
    </row>
    <row r="491" spans="7:8" x14ac:dyDescent="0.55000000000000004">
      <c r="G491" t="str">
        <f>IF(_xlfn.CONCAT(Heritage!$D$8:$D$10)=H491,I491,"")</f>
        <v/>
      </c>
      <c r="H491" s="36"/>
    </row>
    <row r="492" spans="7:8" x14ac:dyDescent="0.55000000000000004">
      <c r="G492" t="str">
        <f>IF(_xlfn.CONCAT(Heritage!$D$8:$D$10)=H492,I492,"")</f>
        <v/>
      </c>
      <c r="H492" s="36"/>
    </row>
    <row r="493" spans="7:8" x14ac:dyDescent="0.55000000000000004">
      <c r="G493" t="str">
        <f>IF(_xlfn.CONCAT(Heritage!$D$8:$D$10)=H493,I493,"")</f>
        <v/>
      </c>
      <c r="H493" s="36"/>
    </row>
    <row r="494" spans="7:8" x14ac:dyDescent="0.55000000000000004">
      <c r="G494" t="str">
        <f>IF(_xlfn.CONCAT(Heritage!$D$8:$D$10)=H494,I494,"")</f>
        <v/>
      </c>
    </row>
    <row r="495" spans="7:8" x14ac:dyDescent="0.55000000000000004">
      <c r="G495" t="str">
        <f>IF(_xlfn.CONCAT(Heritage!$D$8:$D$10)=H495,I495,"")</f>
        <v/>
      </c>
      <c r="H495" s="36"/>
    </row>
    <row r="496" spans="7:8" x14ac:dyDescent="0.55000000000000004">
      <c r="G496" t="str">
        <f>IF(_xlfn.CONCAT(Heritage!$D$8:$D$10)=H496,I496,"")</f>
        <v/>
      </c>
      <c r="H496" s="36"/>
    </row>
    <row r="497" spans="7:8" x14ac:dyDescent="0.55000000000000004">
      <c r="G497" t="str">
        <f>IF(_xlfn.CONCAT(Heritage!$D$8:$D$10)=H497,I497,"")</f>
        <v/>
      </c>
    </row>
    <row r="498" spans="7:8" x14ac:dyDescent="0.55000000000000004">
      <c r="G498" t="str">
        <f>IF(_xlfn.CONCAT(Heritage!$D$8:$D$10)=H498,I498,"")</f>
        <v/>
      </c>
    </row>
    <row r="499" spans="7:8" x14ac:dyDescent="0.55000000000000004">
      <c r="G499" t="str">
        <f>IF(_xlfn.CONCAT(Heritage!$D$8:$D$10)=H499,I499,"")</f>
        <v/>
      </c>
      <c r="H499" s="36"/>
    </row>
    <row r="500" spans="7:8" x14ac:dyDescent="0.55000000000000004">
      <c r="G500" t="str">
        <f>IF(_xlfn.CONCAT(Heritage!$D$8:$D$10)=H500,I500,"")</f>
        <v/>
      </c>
      <c r="H500" s="36"/>
    </row>
    <row r="501" spans="7:8" x14ac:dyDescent="0.55000000000000004">
      <c r="G501" t="str">
        <f>IF(_xlfn.CONCAT(Heritage!$D$8:$D$10)=H501,I501,"")</f>
        <v/>
      </c>
      <c r="H501" s="36"/>
    </row>
    <row r="502" spans="7:8" x14ac:dyDescent="0.55000000000000004">
      <c r="G502" t="str">
        <f>IF(_xlfn.CONCAT(Heritage!$D$8:$D$10)=H502,I502,"")</f>
        <v/>
      </c>
    </row>
    <row r="503" spans="7:8" x14ac:dyDescent="0.55000000000000004">
      <c r="G503" t="str">
        <f>IF(_xlfn.CONCAT(Heritage!$D$8:$D$10)=H503,I503,"")</f>
        <v/>
      </c>
      <c r="H503" s="36"/>
    </row>
    <row r="504" spans="7:8" x14ac:dyDescent="0.55000000000000004">
      <c r="G504" t="str">
        <f>IF(_xlfn.CONCAT(Heritage!$D$8:$D$10)=H504,I504,"")</f>
        <v/>
      </c>
      <c r="H504" s="36"/>
    </row>
    <row r="505" spans="7:8" x14ac:dyDescent="0.55000000000000004">
      <c r="G505" t="str">
        <f>IF(_xlfn.CONCAT(Heritage!$D$8:$D$10)=H505,I505,"")</f>
        <v/>
      </c>
    </row>
    <row r="506" spans="7:8" x14ac:dyDescent="0.55000000000000004">
      <c r="G506" t="str">
        <f>IF(_xlfn.CONCAT(Heritage!$D$8:$D$10)=H506,I506,"")</f>
        <v/>
      </c>
    </row>
    <row r="507" spans="7:8" x14ac:dyDescent="0.55000000000000004">
      <c r="G507" t="str">
        <f>IF(_xlfn.CONCAT(Heritage!$D$8:$D$10)=H507,I507,"")</f>
        <v/>
      </c>
      <c r="H507" s="36"/>
    </row>
    <row r="508" spans="7:8" x14ac:dyDescent="0.55000000000000004">
      <c r="G508" t="str">
        <f>IF(_xlfn.CONCAT(Heritage!$D$8:$D$10)=H508,I508,"")</f>
        <v/>
      </c>
      <c r="H508" s="36"/>
    </row>
    <row r="509" spans="7:8" x14ac:dyDescent="0.55000000000000004">
      <c r="G509" t="str">
        <f>IF(_xlfn.CONCAT(Heritage!$D$8:$D$10)=H509,I509,"")</f>
        <v/>
      </c>
      <c r="H509" s="36"/>
    </row>
    <row r="510" spans="7:8" x14ac:dyDescent="0.55000000000000004">
      <c r="G510" t="str">
        <f>IF(_xlfn.CONCAT(Heritage!$D$8:$D$10)=H510,I510,"")</f>
        <v/>
      </c>
    </row>
    <row r="511" spans="7:8" x14ac:dyDescent="0.55000000000000004">
      <c r="G511" t="str">
        <f>IF(_xlfn.CONCAT(Heritage!$D$8:$D$10)=H511,I511,"")</f>
        <v/>
      </c>
      <c r="H511" s="36"/>
    </row>
    <row r="512" spans="7:8" x14ac:dyDescent="0.55000000000000004">
      <c r="G512" t="str">
        <f>IF(_xlfn.CONCAT(Heritage!$D$8:$D$10)=H512,I512,"")</f>
        <v/>
      </c>
      <c r="H512" s="36"/>
    </row>
    <row r="513" spans="7:8" x14ac:dyDescent="0.55000000000000004">
      <c r="G513" t="str">
        <f>IF(_xlfn.CONCAT(Heritage!$D$8:$D$10)=H513,I513,"")</f>
        <v/>
      </c>
    </row>
    <row r="514" spans="7:8" x14ac:dyDescent="0.55000000000000004">
      <c r="G514" t="str">
        <f>IF(_xlfn.CONCAT(Heritage!$D$8:$D$10)=H514,I514,"")</f>
        <v/>
      </c>
    </row>
    <row r="515" spans="7:8" x14ac:dyDescent="0.55000000000000004">
      <c r="G515" t="str">
        <f>IF(_xlfn.CONCAT(Heritage!$D$8:$D$10)=H515,I515,"")</f>
        <v/>
      </c>
      <c r="H515" s="36"/>
    </row>
    <row r="516" spans="7:8" x14ac:dyDescent="0.55000000000000004">
      <c r="G516" t="str">
        <f>IF(_xlfn.CONCAT(Heritage!$D$8:$D$10)=H516,I516,"")</f>
        <v/>
      </c>
      <c r="H516" s="36"/>
    </row>
    <row r="517" spans="7:8" x14ac:dyDescent="0.55000000000000004">
      <c r="G517" t="str">
        <f>IF(_xlfn.CONCAT(Heritage!$D$8:$D$10)=H517,I517,"")</f>
        <v/>
      </c>
      <c r="H517" s="36"/>
    </row>
    <row r="518" spans="7:8" x14ac:dyDescent="0.55000000000000004">
      <c r="G518" t="str">
        <f>IF(_xlfn.CONCAT(Heritage!$D$8:$D$10)=H518,I518,"")</f>
        <v/>
      </c>
    </row>
    <row r="519" spans="7:8" x14ac:dyDescent="0.55000000000000004">
      <c r="G519" t="str">
        <f>IF(_xlfn.CONCAT(Heritage!$D$8:$D$10)=H519,I519,"")</f>
        <v/>
      </c>
      <c r="H519" s="36"/>
    </row>
    <row r="520" spans="7:8" x14ac:dyDescent="0.55000000000000004">
      <c r="G520" t="str">
        <f>IF(_xlfn.CONCAT(Heritage!$D$8:$D$10)=H520,I520,"")</f>
        <v/>
      </c>
      <c r="H520" s="36"/>
    </row>
    <row r="521" spans="7:8" x14ac:dyDescent="0.55000000000000004">
      <c r="G521" t="str">
        <f>IF(_xlfn.CONCAT(Heritage!$D$8:$D$10)=H521,I521,"")</f>
        <v/>
      </c>
    </row>
    <row r="522" spans="7:8" x14ac:dyDescent="0.55000000000000004">
      <c r="G522" t="str">
        <f>IF(_xlfn.CONCAT(Heritage!$D$8:$D$10)=H522,I522,"")</f>
        <v/>
      </c>
    </row>
    <row r="523" spans="7:8" x14ac:dyDescent="0.55000000000000004">
      <c r="G523" t="str">
        <f>IF(_xlfn.CONCAT(Heritage!$D$8:$D$10)=H523,I523,"")</f>
        <v/>
      </c>
      <c r="H523" s="36"/>
    </row>
    <row r="524" spans="7:8" x14ac:dyDescent="0.55000000000000004">
      <c r="G524" t="str">
        <f>IF(_xlfn.CONCAT(Heritage!$D$8:$D$10)=H524,I524,"")</f>
        <v/>
      </c>
      <c r="H524" s="36"/>
    </row>
    <row r="525" spans="7:8" x14ac:dyDescent="0.55000000000000004">
      <c r="G525" t="str">
        <f>IF(_xlfn.CONCAT(Heritage!$D$8:$D$10)=H525,I525,"")</f>
        <v/>
      </c>
      <c r="H525" s="36"/>
    </row>
    <row r="526" spans="7:8" x14ac:dyDescent="0.55000000000000004">
      <c r="G526" t="str">
        <f>IF(_xlfn.CONCAT(Heritage!$D$8:$D$10)=H526,I526,"")</f>
        <v/>
      </c>
    </row>
    <row r="527" spans="7:8" x14ac:dyDescent="0.55000000000000004">
      <c r="G527" t="str">
        <f>IF(_xlfn.CONCAT(Heritage!$D$8:$D$10)=H527,I527,"")</f>
        <v/>
      </c>
      <c r="H527" s="36"/>
    </row>
    <row r="528" spans="7:8" x14ac:dyDescent="0.55000000000000004">
      <c r="G528" t="str">
        <f>IF(_xlfn.CONCAT(Heritage!$D$8:$D$10)=H528,I528,"")</f>
        <v/>
      </c>
      <c r="H528" s="36"/>
    </row>
    <row r="529" spans="7:8" x14ac:dyDescent="0.55000000000000004">
      <c r="G529" t="str">
        <f>IF(_xlfn.CONCAT(Heritage!$D$8:$D$10)=H529,I529,"")</f>
        <v/>
      </c>
      <c r="H529" s="3"/>
    </row>
    <row r="530" spans="7:8" x14ac:dyDescent="0.55000000000000004">
      <c r="G530" t="str">
        <f>IF(_xlfn.CONCAT(Heritage!$D$8:$D$10)=H530,I530,"")</f>
        <v/>
      </c>
      <c r="H530" s="3"/>
    </row>
    <row r="531" spans="7:8" x14ac:dyDescent="0.55000000000000004">
      <c r="G531" t="str">
        <f>IF(_xlfn.CONCAT(Heritage!$D$8:$D$10)=H531,I531,"")</f>
        <v/>
      </c>
      <c r="H531" s="3"/>
    </row>
    <row r="532" spans="7:8" x14ac:dyDescent="0.55000000000000004">
      <c r="G532" t="str">
        <f>IF(_xlfn.CONCAT(Heritage!$D$8:$D$10)=H532,I532,"")</f>
        <v/>
      </c>
      <c r="H532" s="3"/>
    </row>
    <row r="533" spans="7:8" x14ac:dyDescent="0.55000000000000004">
      <c r="G533" t="str">
        <f>IF(_xlfn.CONCAT(Heritage!$D$8:$D$10)=H533,I533,"")</f>
        <v/>
      </c>
      <c r="H533" s="3"/>
    </row>
    <row r="534" spans="7:8" x14ac:dyDescent="0.55000000000000004">
      <c r="G534" t="str">
        <f>IF(_xlfn.CONCAT(Heritage!$D$8:$D$10)=H534,I534,"")</f>
        <v/>
      </c>
      <c r="H534" s="3"/>
    </row>
    <row r="535" spans="7:8" x14ac:dyDescent="0.55000000000000004">
      <c r="G535" t="str">
        <f>IF(_xlfn.CONCAT(Heritage!$D$8:$D$10)=H535,I535,"")</f>
        <v/>
      </c>
      <c r="H535" s="3"/>
    </row>
    <row r="536" spans="7:8" x14ac:dyDescent="0.55000000000000004">
      <c r="G536" t="str">
        <f>IF(_xlfn.CONCAT(Heritage!$D$8:$D$10)=H536,I536,"")</f>
        <v/>
      </c>
      <c r="H536" s="3"/>
    </row>
    <row r="537" spans="7:8" x14ac:dyDescent="0.55000000000000004">
      <c r="G537" t="str">
        <f>IF(_xlfn.CONCAT(Heritage!$D$8:$D$10)=H537,I537,"")</f>
        <v/>
      </c>
      <c r="H537" s="3"/>
    </row>
    <row r="538" spans="7:8" x14ac:dyDescent="0.55000000000000004">
      <c r="G538" t="str">
        <f>IF(_xlfn.CONCAT(Heritage!$D$8:$D$10)=H538,I538,"")</f>
        <v/>
      </c>
      <c r="H538" s="3"/>
    </row>
    <row r="539" spans="7:8" x14ac:dyDescent="0.55000000000000004">
      <c r="G539" t="str">
        <f>IF(_xlfn.CONCAT(Heritage!$D$8:$D$10)=H539,I539,"")</f>
        <v/>
      </c>
      <c r="H539" s="3"/>
    </row>
    <row r="540" spans="7:8" x14ac:dyDescent="0.55000000000000004">
      <c r="G540" t="str">
        <f>IF(_xlfn.CONCAT(Heritage!$D$8:$D$10)=H540,I540,"")</f>
        <v/>
      </c>
      <c r="H540" s="3"/>
    </row>
    <row r="541" spans="7:8" x14ac:dyDescent="0.55000000000000004">
      <c r="G541" t="str">
        <f>IF(_xlfn.CONCAT(Heritage!$D$8:$D$10)=H541,I541,"")</f>
        <v/>
      </c>
      <c r="H541" s="3"/>
    </row>
    <row r="542" spans="7:8" x14ac:dyDescent="0.55000000000000004">
      <c r="G542" t="str">
        <f>IF(_xlfn.CONCAT(Heritage!$D$8:$D$10)=H542,I542,"")</f>
        <v/>
      </c>
      <c r="H542" s="3"/>
    </row>
    <row r="543" spans="7:8" x14ac:dyDescent="0.55000000000000004">
      <c r="G543" t="str">
        <f>IF(_xlfn.CONCAT(Heritage!$D$8:$D$10)=H543,I543,"")</f>
        <v/>
      </c>
      <c r="H543" s="3"/>
    </row>
    <row r="544" spans="7:8" x14ac:dyDescent="0.55000000000000004">
      <c r="G544" t="str">
        <f>IF(_xlfn.CONCAT(Heritage!$D$8:$D$10)=H544,I544,"")</f>
        <v/>
      </c>
      <c r="H544" s="3"/>
    </row>
    <row r="545" spans="7:8" x14ac:dyDescent="0.55000000000000004">
      <c r="G545" t="str">
        <f>IF(_xlfn.CONCAT(Heritage!$D$8:$D$10)=H545,I545,"")</f>
        <v/>
      </c>
      <c r="H545" s="3"/>
    </row>
    <row r="546" spans="7:8" x14ac:dyDescent="0.55000000000000004">
      <c r="G546" t="str">
        <f>IF(_xlfn.CONCAT(Heritage!$D$8:$D$10)=H546,I546,"")</f>
        <v/>
      </c>
      <c r="H546" s="3"/>
    </row>
    <row r="547" spans="7:8" x14ac:dyDescent="0.55000000000000004">
      <c r="G547" t="str">
        <f>IF(_xlfn.CONCAT(Heritage!$D$8:$D$10)=H547,I547,"")</f>
        <v/>
      </c>
      <c r="H547" s="3"/>
    </row>
    <row r="548" spans="7:8" x14ac:dyDescent="0.55000000000000004">
      <c r="G548" t="str">
        <f>IF(_xlfn.CONCAT(Heritage!$D$8:$D$10)=H548,I548,"")</f>
        <v/>
      </c>
      <c r="H548" s="3"/>
    </row>
    <row r="549" spans="7:8" x14ac:dyDescent="0.55000000000000004">
      <c r="G549" t="str">
        <f>IF(_xlfn.CONCAT(Heritage!$D$8:$D$10)=H549,I549,"")</f>
        <v/>
      </c>
      <c r="H549" s="3"/>
    </row>
    <row r="550" spans="7:8" x14ac:dyDescent="0.55000000000000004">
      <c r="G550" t="str">
        <f>IF(_xlfn.CONCAT(Heritage!$D$8:$D$10)=H550,I550,"")</f>
        <v/>
      </c>
      <c r="H550" s="3"/>
    </row>
    <row r="551" spans="7:8" x14ac:dyDescent="0.55000000000000004">
      <c r="G551" t="str">
        <f>IF(_xlfn.CONCAT(Heritage!$D$8:$D$10)=H551,I551,"")</f>
        <v/>
      </c>
      <c r="H551" s="3"/>
    </row>
    <row r="552" spans="7:8" x14ac:dyDescent="0.55000000000000004">
      <c r="G552" t="str">
        <f>IF(_xlfn.CONCAT(Heritage!$D$8:$D$10)=H552,I552,"")</f>
        <v/>
      </c>
      <c r="H552" s="3"/>
    </row>
    <row r="553" spans="7:8" x14ac:dyDescent="0.55000000000000004">
      <c r="G553" t="str">
        <f>IF(_xlfn.CONCAT(Heritage!$D$8:$D$10)=H553,I553,"")</f>
        <v/>
      </c>
    </row>
    <row r="554" spans="7:8" x14ac:dyDescent="0.55000000000000004">
      <c r="G554" t="str">
        <f>IF(_xlfn.CONCAT(Heritage!$D$8:$D$10)=H554,I554,"")</f>
        <v/>
      </c>
    </row>
    <row r="555" spans="7:8" x14ac:dyDescent="0.55000000000000004">
      <c r="G555" t="str">
        <f>IF(_xlfn.CONCAT(Heritage!$D$8:$D$10)=H555,I555,"")</f>
        <v/>
      </c>
      <c r="H555" s="36"/>
    </row>
    <row r="556" spans="7:8" x14ac:dyDescent="0.55000000000000004">
      <c r="G556" t="str">
        <f>IF(_xlfn.CONCAT(Heritage!$D$8:$D$10)=H556,I556,"")</f>
        <v/>
      </c>
      <c r="H556" s="36"/>
    </row>
    <row r="557" spans="7:8" x14ac:dyDescent="0.55000000000000004">
      <c r="G557" t="str">
        <f>IF(_xlfn.CONCAT(Heritage!$D$8:$D$10)=H557,I557,"")</f>
        <v/>
      </c>
      <c r="H557" s="36"/>
    </row>
    <row r="558" spans="7:8" x14ac:dyDescent="0.55000000000000004">
      <c r="G558" t="str">
        <f>IF(_xlfn.CONCAT(Heritage!$D$8:$D$10)=H558,I558,"")</f>
        <v/>
      </c>
    </row>
    <row r="559" spans="7:8" x14ac:dyDescent="0.55000000000000004">
      <c r="G559" t="str">
        <f>IF(_xlfn.CONCAT(Heritage!$D$8:$D$10)=H559,I559,"")</f>
        <v/>
      </c>
      <c r="H559" s="36"/>
    </row>
    <row r="560" spans="7:8" x14ac:dyDescent="0.55000000000000004">
      <c r="G560" t="str">
        <f>IF(_xlfn.CONCAT(Heritage!$D$8:$D$10)=H560,I560,"")</f>
        <v/>
      </c>
      <c r="H560" s="36"/>
    </row>
    <row r="561" spans="7:8" x14ac:dyDescent="0.55000000000000004">
      <c r="G561" t="str">
        <f>IF(_xlfn.CONCAT(Heritage!$D$8:$D$10)=H561,I561,"")</f>
        <v/>
      </c>
      <c r="H561" s="5"/>
    </row>
    <row r="562" spans="7:8" x14ac:dyDescent="0.55000000000000004">
      <c r="G562" t="str">
        <f>IF(_xlfn.CONCAT(Heritage!$D$8:$D$10)=H562,I562,"")</f>
        <v/>
      </c>
      <c r="H562" s="5"/>
    </row>
    <row r="563" spans="7:8" x14ac:dyDescent="0.55000000000000004">
      <c r="G563" t="str">
        <f>IF(_xlfn.CONCAT(Heritage!$D$8:$D$10)=H563,I563,"")</f>
        <v/>
      </c>
      <c r="H563" s="5"/>
    </row>
    <row r="564" spans="7:8" x14ac:dyDescent="0.55000000000000004">
      <c r="G564" t="str">
        <f>IF(_xlfn.CONCAT(Heritage!$D$8:$D$10)=H564,I564,"")</f>
        <v/>
      </c>
      <c r="H564" s="5"/>
    </row>
    <row r="565" spans="7:8" x14ac:dyDescent="0.55000000000000004">
      <c r="G565" t="str">
        <f>IF(_xlfn.CONCAT(Heritage!$D$8:$D$10)=H565,I565,"")</f>
        <v/>
      </c>
      <c r="H565" s="5"/>
    </row>
    <row r="566" spans="7:8" x14ac:dyDescent="0.55000000000000004">
      <c r="G566" t="str">
        <f>IF(_xlfn.CONCAT(Heritage!$D$8:$D$10)=H566,I566,"")</f>
        <v/>
      </c>
      <c r="H566" s="5"/>
    </row>
    <row r="567" spans="7:8" x14ac:dyDescent="0.55000000000000004">
      <c r="G567" t="str">
        <f>IF(_xlfn.CONCAT(Heritage!$D$8:$D$10)=H567,I567,"")</f>
        <v/>
      </c>
      <c r="H567" s="5"/>
    </row>
    <row r="568" spans="7:8" x14ac:dyDescent="0.55000000000000004">
      <c r="G568" t="str">
        <f>IF(_xlfn.CONCAT(Heritage!$D$8:$D$10)=H568,I568,"")</f>
        <v/>
      </c>
      <c r="H568" s="5"/>
    </row>
    <row r="569" spans="7:8" x14ac:dyDescent="0.55000000000000004">
      <c r="G569" t="str">
        <f>IF(_xlfn.CONCAT(Heritage!$D$8:$D$10)=H569,I569,"")</f>
        <v/>
      </c>
    </row>
    <row r="570" spans="7:8" x14ac:dyDescent="0.55000000000000004">
      <c r="G570" t="str">
        <f>IF(_xlfn.CONCAT(Heritage!$D$8:$D$10)=H570,I570,"")</f>
        <v/>
      </c>
    </row>
    <row r="571" spans="7:8" x14ac:dyDescent="0.55000000000000004">
      <c r="G571" t="str">
        <f>IF(_xlfn.CONCAT(Heritage!$D$8:$D$10)=H571,I571,"")</f>
        <v/>
      </c>
      <c r="H571" s="36"/>
    </row>
    <row r="572" spans="7:8" x14ac:dyDescent="0.55000000000000004">
      <c r="G572" t="str">
        <f>IF(_xlfn.CONCAT(Heritage!$D$8:$D$10)=H572,I572,"")</f>
        <v/>
      </c>
      <c r="H572" s="36"/>
    </row>
    <row r="573" spans="7:8" x14ac:dyDescent="0.55000000000000004">
      <c r="G573" t="str">
        <f>IF(_xlfn.CONCAT(Heritage!$D$8:$D$10)=H573,I573,"")</f>
        <v/>
      </c>
      <c r="H573" s="36"/>
    </row>
    <row r="574" spans="7:8" x14ac:dyDescent="0.55000000000000004">
      <c r="G574" t="str">
        <f>IF(_xlfn.CONCAT(Heritage!$D$8:$D$10)=H574,I574,"")</f>
        <v/>
      </c>
    </row>
    <row r="575" spans="7:8" x14ac:dyDescent="0.55000000000000004">
      <c r="G575" t="str">
        <f>IF(_xlfn.CONCAT(Heritage!$D$8:$D$10)=H575,I575,"")</f>
        <v/>
      </c>
      <c r="H575" s="36"/>
    </row>
    <row r="576" spans="7:8" x14ac:dyDescent="0.55000000000000004">
      <c r="G576" t="str">
        <f>IF(_xlfn.CONCAT(Heritage!$D$8:$D$10)=H576,I576,"")</f>
        <v/>
      </c>
      <c r="H576" s="36"/>
    </row>
    <row r="577" spans="7:8" x14ac:dyDescent="0.55000000000000004">
      <c r="G577" t="str">
        <f>IF(_xlfn.CONCAT(Heritage!$D$8:$D$10)=H577,I577,"")</f>
        <v/>
      </c>
    </row>
    <row r="578" spans="7:8" x14ac:dyDescent="0.55000000000000004">
      <c r="G578" t="str">
        <f>IF(_xlfn.CONCAT(Heritage!$D$8:$D$10)=H578,I578,"")</f>
        <v/>
      </c>
    </row>
    <row r="579" spans="7:8" x14ac:dyDescent="0.55000000000000004">
      <c r="G579" t="str">
        <f>IF(_xlfn.CONCAT(Heritage!$D$8:$D$10)=H579,I579,"")</f>
        <v/>
      </c>
      <c r="H579" s="36"/>
    </row>
    <row r="580" spans="7:8" x14ac:dyDescent="0.55000000000000004">
      <c r="G580" t="str">
        <f>IF(_xlfn.CONCAT(Heritage!$D$8:$D$10)=H580,I580,"")</f>
        <v/>
      </c>
      <c r="H580" s="36"/>
    </row>
    <row r="581" spans="7:8" x14ac:dyDescent="0.55000000000000004">
      <c r="G581" t="str">
        <f>IF(_xlfn.CONCAT(Heritage!$D$8:$D$10)=H581,I581,"")</f>
        <v/>
      </c>
      <c r="H581" s="36"/>
    </row>
    <row r="582" spans="7:8" x14ac:dyDescent="0.55000000000000004">
      <c r="G582" t="str">
        <f>IF(_xlfn.CONCAT(Heritage!$D$8:$D$10)=H582,I582,"")</f>
        <v/>
      </c>
    </row>
    <row r="583" spans="7:8" x14ac:dyDescent="0.55000000000000004">
      <c r="G583" t="str">
        <f>IF(_xlfn.CONCAT(Heritage!$D$8:$D$10)=H583,I583,"")</f>
        <v/>
      </c>
      <c r="H583" s="36"/>
    </row>
    <row r="584" spans="7:8" x14ac:dyDescent="0.55000000000000004">
      <c r="G584" t="str">
        <f>IF(_xlfn.CONCAT(Heritage!$D$8:$D$10)=H584,I584,"")</f>
        <v/>
      </c>
      <c r="H584" s="36"/>
    </row>
    <row r="585" spans="7:8" x14ac:dyDescent="0.55000000000000004">
      <c r="G585" t="str">
        <f>IF(_xlfn.CONCAT(Heritage!$D$8:$D$10)=H585,I585,"")</f>
        <v/>
      </c>
    </row>
    <row r="586" spans="7:8" x14ac:dyDescent="0.55000000000000004">
      <c r="G586" t="str">
        <f>IF(_xlfn.CONCAT(Heritage!$D$8:$D$10)=H586,I586,"")</f>
        <v/>
      </c>
    </row>
    <row r="587" spans="7:8" x14ac:dyDescent="0.55000000000000004">
      <c r="G587" t="str">
        <f>IF(_xlfn.CONCAT(Heritage!$D$8:$D$10)=H587,I587,"")</f>
        <v/>
      </c>
      <c r="H587" s="36"/>
    </row>
    <row r="588" spans="7:8" x14ac:dyDescent="0.55000000000000004">
      <c r="G588" t="str">
        <f>IF(_xlfn.CONCAT(Heritage!$D$8:$D$10)=H588,I588,"")</f>
        <v/>
      </c>
      <c r="H588" s="36"/>
    </row>
    <row r="589" spans="7:8" x14ac:dyDescent="0.55000000000000004">
      <c r="G589" t="str">
        <f>IF(_xlfn.CONCAT(Heritage!$D$8:$D$10)=H589,I589,"")</f>
        <v/>
      </c>
      <c r="H589" s="36"/>
    </row>
    <row r="590" spans="7:8" x14ac:dyDescent="0.55000000000000004">
      <c r="G590" t="str">
        <f>IF(_xlfn.CONCAT(Heritage!$D$8:$D$10)=H590,I590,"")</f>
        <v/>
      </c>
    </row>
    <row r="591" spans="7:8" x14ac:dyDescent="0.55000000000000004">
      <c r="G591" t="str">
        <f>IF(_xlfn.CONCAT(Heritage!$D$8:$D$10)=H591,I591,"")</f>
        <v/>
      </c>
      <c r="H591" s="36"/>
    </row>
    <row r="592" spans="7:8" x14ac:dyDescent="0.55000000000000004">
      <c r="G592" t="str">
        <f>IF(_xlfn.CONCAT(Heritage!$D$8:$D$10)=H592,I592,"")</f>
        <v/>
      </c>
      <c r="H592" s="36"/>
    </row>
    <row r="593" spans="7:8" x14ac:dyDescent="0.55000000000000004">
      <c r="G593" t="str">
        <f>IF(_xlfn.CONCAT(Heritage!$D$8:$D$10)=H593,I593,"")</f>
        <v/>
      </c>
    </row>
    <row r="594" spans="7:8" x14ac:dyDescent="0.55000000000000004">
      <c r="G594" t="str">
        <f>IF(_xlfn.CONCAT(Heritage!$D$8:$D$10)=H594,I594,"")</f>
        <v/>
      </c>
    </row>
    <row r="595" spans="7:8" x14ac:dyDescent="0.55000000000000004">
      <c r="G595" t="str">
        <f>IF(_xlfn.CONCAT(Heritage!$D$8:$D$10)=H595,I595,"")</f>
        <v/>
      </c>
      <c r="H595" s="36"/>
    </row>
    <row r="596" spans="7:8" x14ac:dyDescent="0.55000000000000004">
      <c r="G596" t="str">
        <f>IF(_xlfn.CONCAT(Heritage!$D$8:$D$10)=H596,I596,"")</f>
        <v/>
      </c>
      <c r="H596" s="36"/>
    </row>
    <row r="597" spans="7:8" x14ac:dyDescent="0.55000000000000004">
      <c r="G597" t="str">
        <f>IF(_xlfn.CONCAT(Heritage!$D$8:$D$10)=H597,I597,"")</f>
        <v/>
      </c>
      <c r="H597" s="36"/>
    </row>
    <row r="598" spans="7:8" x14ac:dyDescent="0.55000000000000004">
      <c r="G598" t="str">
        <f>IF(_xlfn.CONCAT(Heritage!$D$8:$D$10)=H598,I598,"")</f>
        <v/>
      </c>
    </row>
    <row r="599" spans="7:8" x14ac:dyDescent="0.55000000000000004">
      <c r="G599" t="str">
        <f>IF(_xlfn.CONCAT(Heritage!$D$8:$D$10)=H599,I599,"")</f>
        <v/>
      </c>
      <c r="H599" s="36"/>
    </row>
    <row r="600" spans="7:8" x14ac:dyDescent="0.55000000000000004">
      <c r="G600" t="str">
        <f>IF(_xlfn.CONCAT(Heritage!$D$8:$D$10)=H600,I600,"")</f>
        <v/>
      </c>
      <c r="H600" s="36"/>
    </row>
    <row r="601" spans="7:8" x14ac:dyDescent="0.55000000000000004">
      <c r="G601" t="str">
        <f>IF(_xlfn.CONCAT(Heritage!$D$8:$D$10)=H601,I601,"")</f>
        <v/>
      </c>
    </row>
    <row r="602" spans="7:8" x14ac:dyDescent="0.55000000000000004">
      <c r="G602" t="str">
        <f>IF(_xlfn.CONCAT(Heritage!$D$8:$D$10)=H602,I602,"")</f>
        <v/>
      </c>
    </row>
    <row r="603" spans="7:8" x14ac:dyDescent="0.55000000000000004">
      <c r="G603" t="str">
        <f>IF(_xlfn.CONCAT(Heritage!$D$8:$D$10)=H603,I603,"")</f>
        <v/>
      </c>
      <c r="H603" s="36"/>
    </row>
    <row r="604" spans="7:8" x14ac:dyDescent="0.55000000000000004">
      <c r="G604" t="str">
        <f>IF(_xlfn.CONCAT(Heritage!$D$8:$D$10)=H604,I604,"")</f>
        <v/>
      </c>
      <c r="H604" s="36"/>
    </row>
    <row r="605" spans="7:8" x14ac:dyDescent="0.55000000000000004">
      <c r="G605" t="str">
        <f>IF(_xlfn.CONCAT(Heritage!$D$8:$D$10)=H605,I605,"")</f>
        <v/>
      </c>
      <c r="H605" s="36"/>
    </row>
    <row r="606" spans="7:8" x14ac:dyDescent="0.55000000000000004">
      <c r="G606" t="str">
        <f>IF(_xlfn.CONCAT(Heritage!$D$8:$D$10)=H606,I606,"")</f>
        <v/>
      </c>
    </row>
    <row r="607" spans="7:8" x14ac:dyDescent="0.55000000000000004">
      <c r="G607" t="str">
        <f>IF(_xlfn.CONCAT(Heritage!$D$8:$D$10)=H607,I607,"")</f>
        <v/>
      </c>
      <c r="H607" s="36"/>
    </row>
    <row r="608" spans="7:8" x14ac:dyDescent="0.55000000000000004">
      <c r="G608" t="str">
        <f>IF(_xlfn.CONCAT(Heritage!$D$8:$D$10)=H608,I608,"")</f>
        <v/>
      </c>
      <c r="H608" s="36"/>
    </row>
    <row r="609" spans="7:8" x14ac:dyDescent="0.55000000000000004">
      <c r="G609" t="str">
        <f>IF(_xlfn.CONCAT(Heritage!$D$8:$D$10)=H609,I609,"")</f>
        <v/>
      </c>
      <c r="H609" s="3"/>
    </row>
    <row r="610" spans="7:8" x14ac:dyDescent="0.55000000000000004">
      <c r="G610" t="str">
        <f>IF(_xlfn.CONCAT(Heritage!$D$8:$D$10)=H610,I610,"")</f>
        <v/>
      </c>
      <c r="H610" s="3"/>
    </row>
    <row r="611" spans="7:8" x14ac:dyDescent="0.55000000000000004">
      <c r="G611" t="str">
        <f>IF(_xlfn.CONCAT(Heritage!$D$8:$D$10)=H611,I611,"")</f>
        <v/>
      </c>
      <c r="H611" s="3"/>
    </row>
    <row r="612" spans="7:8" x14ac:dyDescent="0.55000000000000004">
      <c r="G612" t="str">
        <f>IF(_xlfn.CONCAT(Heritage!$D$8:$D$10)=H612,I612,"")</f>
        <v/>
      </c>
      <c r="H612" s="3"/>
    </row>
    <row r="613" spans="7:8" x14ac:dyDescent="0.55000000000000004">
      <c r="G613" t="str">
        <f>IF(_xlfn.CONCAT(Heritage!$D$8:$D$10)=H613,I613,"")</f>
        <v/>
      </c>
      <c r="H613" s="3"/>
    </row>
    <row r="614" spans="7:8" x14ac:dyDescent="0.55000000000000004">
      <c r="G614" t="str">
        <f>IF(_xlfn.CONCAT(Heritage!$D$8:$D$10)=H614,I614,"")</f>
        <v/>
      </c>
      <c r="H614" s="3"/>
    </row>
    <row r="615" spans="7:8" x14ac:dyDescent="0.55000000000000004">
      <c r="G615" t="str">
        <f>IF(_xlfn.CONCAT(Heritage!$D$8:$D$10)=H615,I615,"")</f>
        <v/>
      </c>
      <c r="H615" s="3"/>
    </row>
    <row r="616" spans="7:8" x14ac:dyDescent="0.55000000000000004">
      <c r="G616" t="str">
        <f>IF(_xlfn.CONCAT(Heritage!$D$8:$D$10)=H616,I616,"")</f>
        <v/>
      </c>
      <c r="H616" s="3"/>
    </row>
    <row r="617" spans="7:8" x14ac:dyDescent="0.55000000000000004">
      <c r="G617" t="str">
        <f>IF(_xlfn.CONCAT(Heritage!$D$8:$D$10)=H617,I617,"")</f>
        <v/>
      </c>
      <c r="H617" s="3"/>
    </row>
    <row r="618" spans="7:8" x14ac:dyDescent="0.55000000000000004">
      <c r="G618" t="str">
        <f>IF(_xlfn.CONCAT(Heritage!$D$8:$D$10)=H618,I618,"")</f>
        <v/>
      </c>
      <c r="H618" s="3"/>
    </row>
    <row r="619" spans="7:8" x14ac:dyDescent="0.55000000000000004">
      <c r="G619" t="str">
        <f>IF(_xlfn.CONCAT(Heritage!$D$8:$D$10)=H619,I619,"")</f>
        <v/>
      </c>
      <c r="H619" s="3"/>
    </row>
    <row r="620" spans="7:8" x14ac:dyDescent="0.55000000000000004">
      <c r="G620" t="str">
        <f>IF(_xlfn.CONCAT(Heritage!$D$8:$D$10)=H620,I620,"")</f>
        <v/>
      </c>
      <c r="H620" s="3"/>
    </row>
    <row r="621" spans="7:8" x14ac:dyDescent="0.55000000000000004">
      <c r="G621" t="str">
        <f>IF(_xlfn.CONCAT(Heritage!$D$8:$D$10)=H621,I621,"")</f>
        <v/>
      </c>
      <c r="H621" s="3"/>
    </row>
    <row r="622" spans="7:8" x14ac:dyDescent="0.55000000000000004">
      <c r="G622" t="str">
        <f>IF(_xlfn.CONCAT(Heritage!$D$8:$D$10)=H622,I622,"")</f>
        <v/>
      </c>
      <c r="H622" s="3"/>
    </row>
    <row r="623" spans="7:8" x14ac:dyDescent="0.55000000000000004">
      <c r="G623" t="str">
        <f>IF(_xlfn.CONCAT(Heritage!$D$8:$D$10)=H623,I623,"")</f>
        <v/>
      </c>
      <c r="H623" s="3"/>
    </row>
    <row r="624" spans="7:8" x14ac:dyDescent="0.55000000000000004">
      <c r="G624" t="str">
        <f>IF(_xlfn.CONCAT(Heritage!$D$8:$D$10)=H624,I624,"")</f>
        <v/>
      </c>
      <c r="H624" s="3"/>
    </row>
    <row r="625" spans="7:8" x14ac:dyDescent="0.55000000000000004">
      <c r="G625" t="str">
        <f>IF(_xlfn.CONCAT(Heritage!$D$8:$D$10)=H625,I625,"")</f>
        <v/>
      </c>
      <c r="H625" s="3"/>
    </row>
    <row r="626" spans="7:8" x14ac:dyDescent="0.55000000000000004">
      <c r="G626" t="str">
        <f>IF(_xlfn.CONCAT(Heritage!$D$8:$D$10)=H626,I626,"")</f>
        <v/>
      </c>
      <c r="H626" s="3"/>
    </row>
    <row r="627" spans="7:8" x14ac:dyDescent="0.55000000000000004">
      <c r="G627" t="str">
        <f>IF(_xlfn.CONCAT(Heritage!$D$8:$D$10)=H627,I627,"")</f>
        <v/>
      </c>
      <c r="H627" s="3"/>
    </row>
    <row r="628" spans="7:8" x14ac:dyDescent="0.55000000000000004">
      <c r="G628" t="str">
        <f>IF(_xlfn.CONCAT(Heritage!$D$8:$D$10)=H628,I628,"")</f>
        <v/>
      </c>
      <c r="H628" s="3"/>
    </row>
    <row r="629" spans="7:8" x14ac:dyDescent="0.55000000000000004">
      <c r="G629" t="str">
        <f>IF(_xlfn.CONCAT(Heritage!$D$8:$D$10)=H629,I629,"")</f>
        <v/>
      </c>
      <c r="H629" s="3"/>
    </row>
    <row r="630" spans="7:8" x14ac:dyDescent="0.55000000000000004">
      <c r="G630" t="str">
        <f>IF(_xlfn.CONCAT(Heritage!$D$8:$D$10)=H630,I630,"")</f>
        <v/>
      </c>
      <c r="H630" s="3"/>
    </row>
    <row r="631" spans="7:8" x14ac:dyDescent="0.55000000000000004">
      <c r="G631" t="str">
        <f>IF(_xlfn.CONCAT(Heritage!$D$8:$D$10)=H631,I631,"")</f>
        <v/>
      </c>
      <c r="H631" s="3"/>
    </row>
    <row r="632" spans="7:8" x14ac:dyDescent="0.55000000000000004">
      <c r="G632" t="str">
        <f>IF(_xlfn.CONCAT(Heritage!$D$8:$D$10)=H632,I632,"")</f>
        <v/>
      </c>
      <c r="H632" s="3"/>
    </row>
    <row r="633" spans="7:8" x14ac:dyDescent="0.55000000000000004">
      <c r="G633" t="str">
        <f>IF(_xlfn.CONCAT(Heritage!$D$8:$D$10)=H633,I633,"")</f>
        <v/>
      </c>
    </row>
    <row r="634" spans="7:8" x14ac:dyDescent="0.55000000000000004">
      <c r="G634" t="str">
        <f>IF(_xlfn.CONCAT(Heritage!$D$8:$D$10)=H634,I634,"")</f>
        <v/>
      </c>
    </row>
    <row r="635" spans="7:8" x14ac:dyDescent="0.55000000000000004">
      <c r="G635" t="str">
        <f>IF(_xlfn.CONCAT(Heritage!$D$8:$D$10)=H635,I635,"")</f>
        <v/>
      </c>
      <c r="H635" s="36"/>
    </row>
    <row r="636" spans="7:8" x14ac:dyDescent="0.55000000000000004">
      <c r="G636" t="str">
        <f>IF(_xlfn.CONCAT(Heritage!$D$8:$D$10)=H636,I636,"")</f>
        <v/>
      </c>
      <c r="H636" s="36"/>
    </row>
    <row r="637" spans="7:8" x14ac:dyDescent="0.55000000000000004">
      <c r="G637" t="str">
        <f>IF(_xlfn.CONCAT(Heritage!$D$8:$D$10)=H637,I637,"")</f>
        <v/>
      </c>
      <c r="H637" s="36"/>
    </row>
    <row r="638" spans="7:8" x14ac:dyDescent="0.55000000000000004">
      <c r="G638" t="str">
        <f>IF(_xlfn.CONCAT(Heritage!$D$8:$D$10)=H638,I638,"")</f>
        <v/>
      </c>
    </row>
    <row r="639" spans="7:8" x14ac:dyDescent="0.55000000000000004">
      <c r="G639" t="str">
        <f>IF(_xlfn.CONCAT(Heritage!$D$8:$D$10)=H639,I639,"")</f>
        <v/>
      </c>
      <c r="H639" s="36"/>
    </row>
    <row r="640" spans="7:8" x14ac:dyDescent="0.55000000000000004">
      <c r="G640" t="str">
        <f>IF(_xlfn.CONCAT(Heritage!$D$8:$D$10)=H640,I640,"")</f>
        <v/>
      </c>
      <c r="H640" s="36"/>
    </row>
    <row r="641" spans="7:8" x14ac:dyDescent="0.55000000000000004">
      <c r="G641" t="str">
        <f>IF(_xlfn.CONCAT(Heritage!$D$8:$D$10)=H641,I641,"")</f>
        <v/>
      </c>
      <c r="H641" s="5"/>
    </row>
    <row r="642" spans="7:8" x14ac:dyDescent="0.55000000000000004">
      <c r="G642" t="str">
        <f>IF(_xlfn.CONCAT(Heritage!$D$8:$D$10)=H642,I642,"")</f>
        <v/>
      </c>
      <c r="H642" s="5"/>
    </row>
    <row r="643" spans="7:8" x14ac:dyDescent="0.55000000000000004">
      <c r="G643" t="str">
        <f>IF(_xlfn.CONCAT(Heritage!$D$8:$D$10)=H643,I643,"")</f>
        <v/>
      </c>
      <c r="H643" s="5"/>
    </row>
    <row r="644" spans="7:8" x14ac:dyDescent="0.55000000000000004">
      <c r="G644" t="str">
        <f>IF(_xlfn.CONCAT(Heritage!$D$8:$D$10)=H644,I644,"")</f>
        <v/>
      </c>
      <c r="H644" s="5"/>
    </row>
    <row r="645" spans="7:8" x14ac:dyDescent="0.55000000000000004">
      <c r="G645" t="str">
        <f>IF(_xlfn.CONCAT(Heritage!$D$8:$D$10)=H645,I645,"")</f>
        <v/>
      </c>
      <c r="H645" s="5"/>
    </row>
    <row r="646" spans="7:8" x14ac:dyDescent="0.55000000000000004">
      <c r="G646" t="str">
        <f>IF(_xlfn.CONCAT(Heritage!$D$8:$D$10)=H646,I646,"")</f>
        <v/>
      </c>
      <c r="H646" s="5"/>
    </row>
    <row r="647" spans="7:8" x14ac:dyDescent="0.55000000000000004">
      <c r="G647" t="str">
        <f>IF(_xlfn.CONCAT(Heritage!$D$8:$D$10)=H647,I647,"")</f>
        <v/>
      </c>
      <c r="H647" s="5"/>
    </row>
    <row r="648" spans="7:8" x14ac:dyDescent="0.55000000000000004">
      <c r="G648" t="str">
        <f>IF(_xlfn.CONCAT(Heritage!$D$8:$D$10)=H648,I648,"")</f>
        <v/>
      </c>
      <c r="H648" s="5"/>
    </row>
    <row r="649" spans="7:8" x14ac:dyDescent="0.55000000000000004">
      <c r="G649" t="str">
        <f>IF(_xlfn.CONCAT(Heritage!$D$8:$D$10)=H649,I649,"")</f>
        <v/>
      </c>
    </row>
    <row r="650" spans="7:8" x14ac:dyDescent="0.55000000000000004">
      <c r="G650" t="str">
        <f>IF(_xlfn.CONCAT(Heritage!$D$8:$D$10)=H650,I650,"")</f>
        <v/>
      </c>
    </row>
    <row r="651" spans="7:8" x14ac:dyDescent="0.55000000000000004">
      <c r="G651" t="str">
        <f>IF(_xlfn.CONCAT(Heritage!$D$8:$D$10)=H651,I651,"")</f>
        <v/>
      </c>
      <c r="H651" s="36"/>
    </row>
    <row r="652" spans="7:8" x14ac:dyDescent="0.55000000000000004">
      <c r="G652" t="str">
        <f>IF(_xlfn.CONCAT(Heritage!$D$8:$D$10)=H652,I652,"")</f>
        <v/>
      </c>
      <c r="H652" s="36"/>
    </row>
    <row r="653" spans="7:8" x14ac:dyDescent="0.55000000000000004">
      <c r="G653" t="str">
        <f>IF(_xlfn.CONCAT(Heritage!$D$8:$D$10)=H653,I653,"")</f>
        <v/>
      </c>
      <c r="H653" s="36"/>
    </row>
    <row r="654" spans="7:8" x14ac:dyDescent="0.55000000000000004">
      <c r="G654" t="str">
        <f>IF(_xlfn.CONCAT(Heritage!$D$8:$D$10)=H654,I654,"")</f>
        <v/>
      </c>
    </row>
    <row r="655" spans="7:8" x14ac:dyDescent="0.55000000000000004">
      <c r="G655" t="str">
        <f>IF(_xlfn.CONCAT(Heritage!$D$8:$D$10)=H655,I655,"")</f>
        <v/>
      </c>
      <c r="H655" s="36"/>
    </row>
    <row r="656" spans="7:8" x14ac:dyDescent="0.55000000000000004">
      <c r="G656" t="str">
        <f>IF(_xlfn.CONCAT(Heritage!$D$8:$D$10)=H656,I656,"")</f>
        <v/>
      </c>
      <c r="H656" s="36"/>
    </row>
    <row r="657" spans="7:8" x14ac:dyDescent="0.55000000000000004">
      <c r="G657" t="str">
        <f>IF(_xlfn.CONCAT(Heritage!$D$8:$D$10)=H657,I657,"")</f>
        <v/>
      </c>
    </row>
    <row r="658" spans="7:8" x14ac:dyDescent="0.55000000000000004">
      <c r="G658" t="str">
        <f>IF(_xlfn.CONCAT(Heritage!$D$8:$D$10)=H658,I658,"")</f>
        <v/>
      </c>
    </row>
    <row r="659" spans="7:8" x14ac:dyDescent="0.55000000000000004">
      <c r="G659" t="str">
        <f>IF(_xlfn.CONCAT(Heritage!$D$8:$D$10)=H659,I659,"")</f>
        <v/>
      </c>
      <c r="H659" s="36"/>
    </row>
    <row r="660" spans="7:8" x14ac:dyDescent="0.55000000000000004">
      <c r="G660" t="str">
        <f>IF(_xlfn.CONCAT(Heritage!$D$8:$D$10)=H660,I660,"")</f>
        <v/>
      </c>
      <c r="H660" s="36"/>
    </row>
    <row r="661" spans="7:8" x14ac:dyDescent="0.55000000000000004">
      <c r="G661" t="str">
        <f>IF(_xlfn.CONCAT(Heritage!$D$8:$D$10)=H661,I661,"")</f>
        <v/>
      </c>
      <c r="H661" s="36"/>
    </row>
    <row r="662" spans="7:8" x14ac:dyDescent="0.55000000000000004">
      <c r="G662" t="str">
        <f>IF(_xlfn.CONCAT(Heritage!$D$8:$D$10)=H662,I662,"")</f>
        <v/>
      </c>
    </row>
    <row r="663" spans="7:8" x14ac:dyDescent="0.55000000000000004">
      <c r="G663" t="str">
        <f>IF(_xlfn.CONCAT(Heritage!$D$8:$D$10)=H663,I663,"")</f>
        <v/>
      </c>
      <c r="H663" s="36"/>
    </row>
    <row r="664" spans="7:8" x14ac:dyDescent="0.55000000000000004">
      <c r="G664" t="str">
        <f>IF(_xlfn.CONCAT(Heritage!$D$8:$D$10)=H664,I664,"")</f>
        <v/>
      </c>
      <c r="H664" s="36"/>
    </row>
    <row r="665" spans="7:8" x14ac:dyDescent="0.55000000000000004">
      <c r="G665" t="str">
        <f>IF(_xlfn.CONCAT(Heritage!$D$8:$D$10)=H665,I665,"")</f>
        <v/>
      </c>
    </row>
    <row r="666" spans="7:8" x14ac:dyDescent="0.55000000000000004">
      <c r="G666" t="str">
        <f>IF(_xlfn.CONCAT(Heritage!$D$8:$D$10)=H666,I666,"")</f>
        <v/>
      </c>
    </row>
    <row r="667" spans="7:8" x14ac:dyDescent="0.55000000000000004">
      <c r="G667" t="str">
        <f>IF(_xlfn.CONCAT(Heritage!$D$8:$D$10)=H667,I667,"")</f>
        <v/>
      </c>
      <c r="H667" s="36"/>
    </row>
    <row r="668" spans="7:8" x14ac:dyDescent="0.55000000000000004">
      <c r="G668" t="str">
        <f>IF(_xlfn.CONCAT(Heritage!$D$8:$D$10)=H668,I668,"")</f>
        <v/>
      </c>
      <c r="H668" s="36"/>
    </row>
    <row r="669" spans="7:8" x14ac:dyDescent="0.55000000000000004">
      <c r="G669" t="str">
        <f>IF(_xlfn.CONCAT(Heritage!$D$8:$D$10)=H669,I669,"")</f>
        <v/>
      </c>
      <c r="H669" s="36"/>
    </row>
    <row r="670" spans="7:8" x14ac:dyDescent="0.55000000000000004">
      <c r="G670" t="str">
        <f>IF(_xlfn.CONCAT(Heritage!$D$8:$D$10)=H670,I670,"")</f>
        <v/>
      </c>
    </row>
    <row r="671" spans="7:8" x14ac:dyDescent="0.55000000000000004">
      <c r="G671" t="str">
        <f>IF(_xlfn.CONCAT(Heritage!$D$8:$D$10)=H671,I671,"")</f>
        <v/>
      </c>
      <c r="H671" s="36"/>
    </row>
    <row r="672" spans="7:8" x14ac:dyDescent="0.55000000000000004">
      <c r="G672" t="str">
        <f>IF(_xlfn.CONCAT(Heritage!$D$8:$D$10)=H672,I672,"")</f>
        <v/>
      </c>
      <c r="H672" s="36"/>
    </row>
    <row r="673" spans="7:8" x14ac:dyDescent="0.55000000000000004">
      <c r="G673" t="str">
        <f>IF(_xlfn.CONCAT(Heritage!$D$8:$D$10)=H673,I673,"")</f>
        <v/>
      </c>
    </row>
    <row r="674" spans="7:8" x14ac:dyDescent="0.55000000000000004">
      <c r="G674" t="str">
        <f>IF(_xlfn.CONCAT(Heritage!$D$8:$D$10)=H674,I674,"")</f>
        <v/>
      </c>
    </row>
    <row r="675" spans="7:8" x14ac:dyDescent="0.55000000000000004">
      <c r="G675" t="str">
        <f>IF(_xlfn.CONCAT(Heritage!$D$8:$D$10)=H675,I675,"")</f>
        <v/>
      </c>
      <c r="H675" s="36"/>
    </row>
    <row r="676" spans="7:8" x14ac:dyDescent="0.55000000000000004">
      <c r="G676" t="str">
        <f>IF(_xlfn.CONCAT(Heritage!$D$8:$D$10)=H676,I676,"")</f>
        <v/>
      </c>
      <c r="H676" s="36"/>
    </row>
    <row r="677" spans="7:8" x14ac:dyDescent="0.55000000000000004">
      <c r="G677" t="str">
        <f>IF(_xlfn.CONCAT(Heritage!$D$8:$D$10)=H677,I677,"")</f>
        <v/>
      </c>
      <c r="H677" s="36"/>
    </row>
    <row r="678" spans="7:8" x14ac:dyDescent="0.55000000000000004">
      <c r="G678" t="str">
        <f>IF(_xlfn.CONCAT(Heritage!$D$8:$D$10)=H678,I678,"")</f>
        <v/>
      </c>
    </row>
    <row r="679" spans="7:8" x14ac:dyDescent="0.55000000000000004">
      <c r="G679" t="str">
        <f>IF(_xlfn.CONCAT(Heritage!$D$8:$D$10)=H679,I679,"")</f>
        <v/>
      </c>
      <c r="H679" s="36"/>
    </row>
    <row r="680" spans="7:8" x14ac:dyDescent="0.55000000000000004">
      <c r="G680" t="str">
        <f>IF(_xlfn.CONCAT(Heritage!$D$8:$D$10)=H680,I680,"")</f>
        <v/>
      </c>
      <c r="H680" s="36"/>
    </row>
    <row r="681" spans="7:8" x14ac:dyDescent="0.55000000000000004">
      <c r="G681" t="str">
        <f>IF(_xlfn.CONCAT(Heritage!$D$8:$D$10)=H681,I681,"")</f>
        <v/>
      </c>
    </row>
    <row r="682" spans="7:8" x14ac:dyDescent="0.55000000000000004">
      <c r="G682" t="str">
        <f>IF(_xlfn.CONCAT(Heritage!$D$8:$D$10)=H682,I682,"")</f>
        <v/>
      </c>
    </row>
    <row r="683" spans="7:8" x14ac:dyDescent="0.55000000000000004">
      <c r="G683" t="str">
        <f>IF(_xlfn.CONCAT(Heritage!$D$8:$D$10)=H683,I683,"")</f>
        <v/>
      </c>
      <c r="H683" s="36"/>
    </row>
    <row r="684" spans="7:8" x14ac:dyDescent="0.55000000000000004">
      <c r="G684" t="str">
        <f>IF(_xlfn.CONCAT(Heritage!$D$8:$D$10)=H684,I684,"")</f>
        <v/>
      </c>
      <c r="H684" s="36"/>
    </row>
    <row r="685" spans="7:8" x14ac:dyDescent="0.55000000000000004">
      <c r="G685" t="str">
        <f>IF(_xlfn.CONCAT(Heritage!$D$8:$D$10)=H685,I685,"")</f>
        <v/>
      </c>
      <c r="H685" s="36"/>
    </row>
    <row r="686" spans="7:8" x14ac:dyDescent="0.55000000000000004">
      <c r="G686" t="str">
        <f>IF(_xlfn.CONCAT(Heritage!$D$8:$D$10)=H686,I686,"")</f>
        <v/>
      </c>
    </row>
    <row r="687" spans="7:8" x14ac:dyDescent="0.55000000000000004">
      <c r="G687" t="str">
        <f>IF(_xlfn.CONCAT(Heritage!$D$8:$D$10)=H687,I687,"")</f>
        <v/>
      </c>
      <c r="H687" s="36"/>
    </row>
    <row r="688" spans="7:8" x14ac:dyDescent="0.55000000000000004">
      <c r="G688" t="str">
        <f>IF(_xlfn.CONCAT(Heritage!$D$8:$D$10)=H688,I688,"")</f>
        <v/>
      </c>
      <c r="H688" s="36"/>
    </row>
    <row r="689" spans="7:8" x14ac:dyDescent="0.55000000000000004">
      <c r="G689" t="str">
        <f>IF(_xlfn.CONCAT(Heritage!$D$8:$D$10)=H689,I689,"")</f>
        <v/>
      </c>
      <c r="H689" s="3"/>
    </row>
    <row r="690" spans="7:8" x14ac:dyDescent="0.55000000000000004">
      <c r="G690" t="str">
        <f>IF(_xlfn.CONCAT(Heritage!$D$8:$D$10)=H690,I690,"")</f>
        <v/>
      </c>
      <c r="H690" s="3"/>
    </row>
    <row r="691" spans="7:8" x14ac:dyDescent="0.55000000000000004">
      <c r="G691" t="str">
        <f>IF(_xlfn.CONCAT(Heritage!$D$8:$D$10)=H691,I691,"")</f>
        <v/>
      </c>
      <c r="H691" s="3"/>
    </row>
    <row r="692" spans="7:8" x14ac:dyDescent="0.55000000000000004">
      <c r="G692" t="str">
        <f>IF(_xlfn.CONCAT(Heritage!$D$8:$D$10)=H692,I692,"")</f>
        <v/>
      </c>
      <c r="H692" s="3"/>
    </row>
    <row r="693" spans="7:8" x14ac:dyDescent="0.55000000000000004">
      <c r="G693" t="str">
        <f>IF(_xlfn.CONCAT(Heritage!$D$8:$D$10)=H693,I693,"")</f>
        <v/>
      </c>
      <c r="H693" s="3"/>
    </row>
    <row r="694" spans="7:8" x14ac:dyDescent="0.55000000000000004">
      <c r="G694" t="str">
        <f>IF(_xlfn.CONCAT(Heritage!$D$8:$D$10)=H694,I694,"")</f>
        <v/>
      </c>
      <c r="H694" s="3"/>
    </row>
    <row r="695" spans="7:8" x14ac:dyDescent="0.55000000000000004">
      <c r="G695" t="str">
        <f>IF(_xlfn.CONCAT(Heritage!$D$8:$D$10)=H695,I695,"")</f>
        <v/>
      </c>
      <c r="H695" s="3"/>
    </row>
    <row r="696" spans="7:8" x14ac:dyDescent="0.55000000000000004">
      <c r="G696" t="str">
        <f>IF(_xlfn.CONCAT(Heritage!$D$8:$D$10)=H696,I696,"")</f>
        <v/>
      </c>
      <c r="H696" s="3"/>
    </row>
    <row r="697" spans="7:8" x14ac:dyDescent="0.55000000000000004">
      <c r="G697" t="str">
        <f>IF(_xlfn.CONCAT(Heritage!$D$8:$D$10)=H697,I697,"")</f>
        <v/>
      </c>
      <c r="H697" s="3"/>
    </row>
    <row r="698" spans="7:8" x14ac:dyDescent="0.55000000000000004">
      <c r="G698" t="str">
        <f>IF(_xlfn.CONCAT(Heritage!$D$8:$D$10)=H698,I698,"")</f>
        <v/>
      </c>
      <c r="H698" s="3"/>
    </row>
    <row r="699" spans="7:8" x14ac:dyDescent="0.55000000000000004">
      <c r="G699" t="str">
        <f>IF(_xlfn.CONCAT(Heritage!$D$8:$D$10)=H699,I699,"")</f>
        <v/>
      </c>
      <c r="H699" s="3"/>
    </row>
    <row r="700" spans="7:8" x14ac:dyDescent="0.55000000000000004">
      <c r="G700" t="str">
        <f>IF(_xlfn.CONCAT(Heritage!$D$8:$D$10)=H700,I700,"")</f>
        <v/>
      </c>
      <c r="H700" s="3"/>
    </row>
    <row r="701" spans="7:8" x14ac:dyDescent="0.55000000000000004">
      <c r="G701" t="str">
        <f>IF(_xlfn.CONCAT(Heritage!$D$8:$D$10)=H701,I701,"")</f>
        <v/>
      </c>
      <c r="H701" s="3"/>
    </row>
    <row r="702" spans="7:8" x14ac:dyDescent="0.55000000000000004">
      <c r="G702" t="str">
        <f>IF(_xlfn.CONCAT(Heritage!$D$8:$D$10)=H702,I702,"")</f>
        <v/>
      </c>
      <c r="H702" s="3"/>
    </row>
    <row r="703" spans="7:8" x14ac:dyDescent="0.55000000000000004">
      <c r="G703" t="str">
        <f>IF(_xlfn.CONCAT(Heritage!$D$8:$D$10)=H703,I703,"")</f>
        <v/>
      </c>
      <c r="H703" s="3"/>
    </row>
    <row r="704" spans="7:8" x14ac:dyDescent="0.55000000000000004">
      <c r="G704" t="str">
        <f>IF(_xlfn.CONCAT(Heritage!$D$8:$D$10)=H704,I704,"")</f>
        <v/>
      </c>
      <c r="H704" s="3"/>
    </row>
    <row r="705" spans="7:8" x14ac:dyDescent="0.55000000000000004">
      <c r="G705" t="str">
        <f>IF(_xlfn.CONCAT(Heritage!$D$8:$D$10)=H705,I705,"")</f>
        <v/>
      </c>
      <c r="H705" s="3"/>
    </row>
    <row r="706" spans="7:8" x14ac:dyDescent="0.55000000000000004">
      <c r="G706" t="str">
        <f>IF(_xlfn.CONCAT(Heritage!$D$8:$D$10)=H706,I706,"")</f>
        <v/>
      </c>
      <c r="H706" s="3"/>
    </row>
    <row r="707" spans="7:8" x14ac:dyDescent="0.55000000000000004">
      <c r="G707" t="str">
        <f>IF(_xlfn.CONCAT(Heritage!$D$8:$D$10)=H707,I707,"")</f>
        <v/>
      </c>
      <c r="H707" s="3"/>
    </row>
    <row r="708" spans="7:8" x14ac:dyDescent="0.55000000000000004">
      <c r="G708" t="str">
        <f>IF(_xlfn.CONCAT(Heritage!$D$8:$D$10)=H708,I708,"")</f>
        <v/>
      </c>
      <c r="H708" s="3"/>
    </row>
    <row r="709" spans="7:8" x14ac:dyDescent="0.55000000000000004">
      <c r="G709" t="str">
        <f>IF(_xlfn.CONCAT(Heritage!$D$8:$D$10)=H709,I709,"")</f>
        <v/>
      </c>
      <c r="H709" s="3"/>
    </row>
    <row r="710" spans="7:8" x14ac:dyDescent="0.55000000000000004">
      <c r="G710" t="str">
        <f>IF(_xlfn.CONCAT(Heritage!$D$8:$D$10)=H710,I710,"")</f>
        <v/>
      </c>
      <c r="H710" s="3"/>
    </row>
    <row r="711" spans="7:8" x14ac:dyDescent="0.55000000000000004">
      <c r="G711" t="str">
        <f>IF(_xlfn.CONCAT(Heritage!$D$8:$D$10)=H711,I711,"")</f>
        <v/>
      </c>
      <c r="H711" s="3"/>
    </row>
    <row r="712" spans="7:8" x14ac:dyDescent="0.55000000000000004">
      <c r="G712" t="str">
        <f>IF(_xlfn.CONCAT(Heritage!$D$8:$D$10)=H712,I712,"")</f>
        <v/>
      </c>
      <c r="H712" s="3"/>
    </row>
    <row r="713" spans="7:8" x14ac:dyDescent="0.55000000000000004">
      <c r="G713" t="str">
        <f>IF(_xlfn.CONCAT(Heritage!$D$8:$D$10)=H713,I713,"")</f>
        <v/>
      </c>
      <c r="H713" s="3"/>
    </row>
    <row r="714" spans="7:8" x14ac:dyDescent="0.55000000000000004">
      <c r="G714" t="str">
        <f>IF(_xlfn.CONCAT(Heritage!$D$8:$D$10)=H714,I714,"")</f>
        <v/>
      </c>
      <c r="H714" s="3"/>
    </row>
    <row r="715" spans="7:8" x14ac:dyDescent="0.55000000000000004">
      <c r="G715" t="str">
        <f>IF(_xlfn.CONCAT(Heritage!$D$8:$D$10)=H715,I715,"")</f>
        <v/>
      </c>
      <c r="H715" s="3"/>
    </row>
    <row r="716" spans="7:8" x14ac:dyDescent="0.55000000000000004">
      <c r="G716" t="str">
        <f>IF(_xlfn.CONCAT(Heritage!$D$8:$D$10)=H716,I716,"")</f>
        <v/>
      </c>
      <c r="H716" s="3"/>
    </row>
    <row r="717" spans="7:8" x14ac:dyDescent="0.55000000000000004">
      <c r="G717" t="str">
        <f>IF(_xlfn.CONCAT(Heritage!$D$8:$D$10)=H717,I717,"")</f>
        <v/>
      </c>
      <c r="H717" s="3"/>
    </row>
    <row r="718" spans="7:8" x14ac:dyDescent="0.55000000000000004">
      <c r="G718" t="str">
        <f>IF(_xlfn.CONCAT(Heritage!$D$8:$D$10)=H718,I718,"")</f>
        <v/>
      </c>
      <c r="H718" s="3"/>
    </row>
    <row r="719" spans="7:8" x14ac:dyDescent="0.55000000000000004">
      <c r="G719" t="str">
        <f>IF(_xlfn.CONCAT(Heritage!$D$8:$D$10)=H719,I719,"")</f>
        <v/>
      </c>
      <c r="H719" s="3"/>
    </row>
    <row r="720" spans="7:8" x14ac:dyDescent="0.55000000000000004">
      <c r="G720" t="str">
        <f>IF(_xlfn.CONCAT(Heritage!$D$8:$D$10)=H720,I720,"")</f>
        <v/>
      </c>
      <c r="H720" s="3"/>
    </row>
    <row r="721" spans="7:8" x14ac:dyDescent="0.55000000000000004">
      <c r="G721" t="str">
        <f>IF(_xlfn.CONCAT(Heritage!$D$8:$D$10)=H721,I721,"")</f>
        <v/>
      </c>
    </row>
    <row r="722" spans="7:8" x14ac:dyDescent="0.55000000000000004">
      <c r="G722" t="str">
        <f>IF(_xlfn.CONCAT(Heritage!$D$8:$D$10)=H722,I722,"")</f>
        <v/>
      </c>
    </row>
    <row r="723" spans="7:8" x14ac:dyDescent="0.55000000000000004">
      <c r="G723" t="str">
        <f>IF(_xlfn.CONCAT(Heritage!$D$8:$D$10)=H723,I723,"")</f>
        <v/>
      </c>
      <c r="H723" s="36"/>
    </row>
    <row r="724" spans="7:8" x14ac:dyDescent="0.55000000000000004">
      <c r="G724" t="str">
        <f>IF(_xlfn.CONCAT(Heritage!$D$8:$D$10)=H724,I724,"")</f>
        <v/>
      </c>
      <c r="H724" s="36"/>
    </row>
    <row r="725" spans="7:8" x14ac:dyDescent="0.55000000000000004">
      <c r="G725" t="str">
        <f>IF(_xlfn.CONCAT(Heritage!$D$8:$D$10)=H725,I725,"")</f>
        <v/>
      </c>
      <c r="H725" s="36"/>
    </row>
    <row r="726" spans="7:8" x14ac:dyDescent="0.55000000000000004">
      <c r="G726" t="str">
        <f>IF(_xlfn.CONCAT(Heritage!$D$8:$D$10)=H726,I726,"")</f>
        <v/>
      </c>
    </row>
    <row r="727" spans="7:8" x14ac:dyDescent="0.55000000000000004">
      <c r="G727" t="str">
        <f>IF(_xlfn.CONCAT(Heritage!$D$8:$D$10)=H727,I727,"")</f>
        <v/>
      </c>
      <c r="H727" s="36"/>
    </row>
    <row r="728" spans="7:8" x14ac:dyDescent="0.55000000000000004">
      <c r="G728" t="str">
        <f>IF(_xlfn.CONCAT(Heritage!$D$8:$D$10)=H728,I728,"")</f>
        <v/>
      </c>
      <c r="H728" s="36"/>
    </row>
    <row r="729" spans="7:8" x14ac:dyDescent="0.55000000000000004">
      <c r="G729" t="str">
        <f>IF(_xlfn.CONCAT(Heritage!$D$8:$D$10)=H729,I729,"")</f>
        <v/>
      </c>
      <c r="H729" s="5"/>
    </row>
    <row r="730" spans="7:8" x14ac:dyDescent="0.55000000000000004">
      <c r="G730" t="str">
        <f>IF(_xlfn.CONCAT(Heritage!$D$8:$D$10)=H730,I730,"")</f>
        <v/>
      </c>
      <c r="H730" s="5"/>
    </row>
    <row r="731" spans="7:8" x14ac:dyDescent="0.55000000000000004">
      <c r="G731" t="str">
        <f>IF(_xlfn.CONCAT(Heritage!$D$8:$D$10)=H731,I731,"")</f>
        <v/>
      </c>
      <c r="H731" s="5"/>
    </row>
    <row r="732" spans="7:8" x14ac:dyDescent="0.55000000000000004">
      <c r="G732" t="str">
        <f>IF(_xlfn.CONCAT(Heritage!$D$8:$D$10)=H732,I732,"")</f>
        <v/>
      </c>
      <c r="H732" s="5"/>
    </row>
    <row r="733" spans="7:8" x14ac:dyDescent="0.55000000000000004">
      <c r="G733" t="str">
        <f>IF(_xlfn.CONCAT(Heritage!$D$8:$D$10)=H733,I733,"")</f>
        <v/>
      </c>
      <c r="H733" s="5"/>
    </row>
    <row r="734" spans="7:8" x14ac:dyDescent="0.55000000000000004">
      <c r="G734" t="str">
        <f>IF(_xlfn.CONCAT(Heritage!$D$8:$D$10)=H734,I734,"")</f>
        <v/>
      </c>
      <c r="H734" s="5"/>
    </row>
    <row r="735" spans="7:8" x14ac:dyDescent="0.55000000000000004">
      <c r="G735" t="str">
        <f>IF(_xlfn.CONCAT(Heritage!$D$8:$D$10)=H735,I735,"")</f>
        <v/>
      </c>
      <c r="H735" s="5"/>
    </row>
    <row r="736" spans="7:8" x14ac:dyDescent="0.55000000000000004">
      <c r="G736" t="str">
        <f>IF(_xlfn.CONCAT(Heritage!$D$8:$D$10)=H736,I736,"")</f>
        <v/>
      </c>
      <c r="H736" s="5"/>
    </row>
    <row r="737" spans="7:8" x14ac:dyDescent="0.55000000000000004">
      <c r="G737" t="str">
        <f>IF(_xlfn.CONCAT(Heritage!$D$8:$D$10)=H737,I737,"")</f>
        <v/>
      </c>
    </row>
    <row r="738" spans="7:8" x14ac:dyDescent="0.55000000000000004">
      <c r="G738" t="str">
        <f>IF(_xlfn.CONCAT(Heritage!$D$8:$D$10)=H738,I738,"")</f>
        <v/>
      </c>
    </row>
    <row r="739" spans="7:8" x14ac:dyDescent="0.55000000000000004">
      <c r="G739" t="str">
        <f>IF(_xlfn.CONCAT(Heritage!$D$8:$D$10)=H739,I739,"")</f>
        <v/>
      </c>
      <c r="H739" s="36"/>
    </row>
    <row r="740" spans="7:8" x14ac:dyDescent="0.55000000000000004">
      <c r="G740" t="str">
        <f>IF(_xlfn.CONCAT(Heritage!$D$8:$D$10)=H740,I740,"")</f>
        <v/>
      </c>
      <c r="H740" s="36"/>
    </row>
    <row r="741" spans="7:8" x14ac:dyDescent="0.55000000000000004">
      <c r="G741" t="str">
        <f>IF(_xlfn.CONCAT(Heritage!$D$8:$D$10)=H741,I741,"")</f>
        <v/>
      </c>
      <c r="H741" s="36"/>
    </row>
    <row r="742" spans="7:8" x14ac:dyDescent="0.55000000000000004">
      <c r="G742" t="str">
        <f>IF(_xlfn.CONCAT(Heritage!$D$8:$D$10)=H742,I742,"")</f>
        <v/>
      </c>
    </row>
    <row r="743" spans="7:8" x14ac:dyDescent="0.55000000000000004">
      <c r="G743" t="str">
        <f>IF(_xlfn.CONCAT(Heritage!$D$8:$D$10)=H743,I743,"")</f>
        <v/>
      </c>
      <c r="H743" s="36"/>
    </row>
    <row r="744" spans="7:8" x14ac:dyDescent="0.55000000000000004">
      <c r="G744" t="str">
        <f>IF(_xlfn.CONCAT(Heritage!$D$8:$D$10)=H744,I744,"")</f>
        <v/>
      </c>
      <c r="H744" s="36"/>
    </row>
    <row r="745" spans="7:8" x14ac:dyDescent="0.55000000000000004">
      <c r="G745" t="str">
        <f>IF(_xlfn.CONCAT(Heritage!$D$8:$D$10)=H745,I745,"")</f>
        <v/>
      </c>
    </row>
    <row r="746" spans="7:8" x14ac:dyDescent="0.55000000000000004">
      <c r="G746" t="str">
        <f>IF(_xlfn.CONCAT(Heritage!$D$8:$D$10)=H746,I746,"")</f>
        <v/>
      </c>
    </row>
    <row r="747" spans="7:8" x14ac:dyDescent="0.55000000000000004">
      <c r="G747" t="str">
        <f>IF(_xlfn.CONCAT(Heritage!$D$8:$D$10)=H747,I747,"")</f>
        <v/>
      </c>
      <c r="H747" s="36"/>
    </row>
    <row r="748" spans="7:8" x14ac:dyDescent="0.55000000000000004">
      <c r="G748" t="str">
        <f>IF(_xlfn.CONCAT(Heritage!$D$8:$D$10)=H748,I748,"")</f>
        <v/>
      </c>
      <c r="H748" s="36"/>
    </row>
    <row r="749" spans="7:8" x14ac:dyDescent="0.55000000000000004">
      <c r="G749" t="str">
        <f>IF(_xlfn.CONCAT(Heritage!$D$8:$D$10)=H749,I749,"")</f>
        <v/>
      </c>
      <c r="H749" s="36"/>
    </row>
    <row r="750" spans="7:8" x14ac:dyDescent="0.55000000000000004">
      <c r="G750" t="str">
        <f>IF(_xlfn.CONCAT(Heritage!$D$8:$D$10)=H750,I750,"")</f>
        <v/>
      </c>
    </row>
    <row r="751" spans="7:8" x14ac:dyDescent="0.55000000000000004">
      <c r="G751" t="str">
        <f>IF(_xlfn.CONCAT(Heritage!$D$8:$D$10)=H751,I751,"")</f>
        <v/>
      </c>
      <c r="H751" s="36"/>
    </row>
    <row r="752" spans="7:8" x14ac:dyDescent="0.55000000000000004">
      <c r="G752" t="str">
        <f>IF(_xlfn.CONCAT(Heritage!$D$8:$D$10)=H752,I752,"")</f>
        <v/>
      </c>
      <c r="H752" s="36"/>
    </row>
    <row r="753" spans="7:8" x14ac:dyDescent="0.55000000000000004">
      <c r="G753" t="str">
        <f>IF(_xlfn.CONCAT(Heritage!$D$8:$D$10)=H753,I753,"")</f>
        <v/>
      </c>
    </row>
    <row r="754" spans="7:8" x14ac:dyDescent="0.55000000000000004">
      <c r="G754" t="str">
        <f>IF(_xlfn.CONCAT(Heritage!$D$8:$D$10)=H754,I754,"")</f>
        <v/>
      </c>
    </row>
    <row r="755" spans="7:8" x14ac:dyDescent="0.55000000000000004">
      <c r="G755" t="str">
        <f>IF(_xlfn.CONCAT(Heritage!$D$8:$D$10)=H755,I755,"")</f>
        <v/>
      </c>
      <c r="H755" s="36"/>
    </row>
    <row r="756" spans="7:8" x14ac:dyDescent="0.55000000000000004">
      <c r="G756" t="str">
        <f>IF(_xlfn.CONCAT(Heritage!$D$8:$D$10)=H756,I756,"")</f>
        <v/>
      </c>
      <c r="H756" s="36"/>
    </row>
    <row r="757" spans="7:8" x14ac:dyDescent="0.55000000000000004">
      <c r="G757" t="str">
        <f>IF(_xlfn.CONCAT(Heritage!$D$8:$D$10)=H757,I757,"")</f>
        <v/>
      </c>
      <c r="H757" s="36"/>
    </row>
    <row r="758" spans="7:8" x14ac:dyDescent="0.55000000000000004">
      <c r="G758" t="str">
        <f>IF(_xlfn.CONCAT(Heritage!$D$8:$D$10)=H758,I758,"")</f>
        <v/>
      </c>
    </row>
    <row r="759" spans="7:8" x14ac:dyDescent="0.55000000000000004">
      <c r="G759" t="str">
        <f>IF(_xlfn.CONCAT(Heritage!$D$8:$D$10)=H759,I759,"")</f>
        <v/>
      </c>
      <c r="H759" s="36"/>
    </row>
    <row r="760" spans="7:8" x14ac:dyDescent="0.55000000000000004">
      <c r="G760" t="str">
        <f>IF(_xlfn.CONCAT(Heritage!$D$8:$D$10)=H760,I760,"")</f>
        <v/>
      </c>
      <c r="H760" s="36"/>
    </row>
    <row r="761" spans="7:8" x14ac:dyDescent="0.55000000000000004">
      <c r="G761" t="str">
        <f>IF(_xlfn.CONCAT(Heritage!$D$8:$D$10)=H761,I761,"")</f>
        <v/>
      </c>
    </row>
    <row r="762" spans="7:8" x14ac:dyDescent="0.55000000000000004">
      <c r="G762" t="str">
        <f>IF(_xlfn.CONCAT(Heritage!$D$8:$D$10)=H762,I762,"")</f>
        <v/>
      </c>
    </row>
    <row r="763" spans="7:8" x14ac:dyDescent="0.55000000000000004">
      <c r="G763" t="str">
        <f>IF(_xlfn.CONCAT(Heritage!$D$8:$D$10)=H763,I763,"")</f>
        <v/>
      </c>
      <c r="H763" s="36"/>
    </row>
    <row r="764" spans="7:8" x14ac:dyDescent="0.55000000000000004">
      <c r="G764" t="str">
        <f>IF(_xlfn.CONCAT(Heritage!$D$8:$D$10)=H764,I764,"")</f>
        <v/>
      </c>
      <c r="H764" s="36"/>
    </row>
    <row r="765" spans="7:8" x14ac:dyDescent="0.55000000000000004">
      <c r="G765" t="str">
        <f>IF(_xlfn.CONCAT(Heritage!$D$8:$D$10)=H765,I765,"")</f>
        <v/>
      </c>
      <c r="H765" s="36"/>
    </row>
    <row r="766" spans="7:8" x14ac:dyDescent="0.55000000000000004">
      <c r="G766" t="str">
        <f>IF(_xlfn.CONCAT(Heritage!$D$8:$D$10)=H766,I766,"")</f>
        <v/>
      </c>
    </row>
    <row r="767" spans="7:8" x14ac:dyDescent="0.55000000000000004">
      <c r="G767" t="str">
        <f>IF(_xlfn.CONCAT(Heritage!$D$8:$D$10)=H767,I767,"")</f>
        <v/>
      </c>
      <c r="H767" s="36"/>
    </row>
    <row r="768" spans="7:8" x14ac:dyDescent="0.55000000000000004">
      <c r="G768" t="str">
        <f>IF(_xlfn.CONCAT(Heritage!$D$8:$D$10)=H768,I768,"")</f>
        <v/>
      </c>
      <c r="H768" s="36"/>
    </row>
    <row r="769" spans="7:8" x14ac:dyDescent="0.55000000000000004">
      <c r="G769" t="str">
        <f>IF(_xlfn.CONCAT(Heritage!$D$8:$D$10)=H769,I769,"")</f>
        <v/>
      </c>
    </row>
    <row r="770" spans="7:8" x14ac:dyDescent="0.55000000000000004">
      <c r="G770" t="str">
        <f>IF(_xlfn.CONCAT(Heritage!$D$8:$D$10)=H770,I770,"")</f>
        <v/>
      </c>
    </row>
    <row r="771" spans="7:8" x14ac:dyDescent="0.55000000000000004">
      <c r="G771" t="str">
        <f>IF(_xlfn.CONCAT(Heritage!$D$8:$D$10)=H771,I771,"")</f>
        <v/>
      </c>
      <c r="H771" s="36"/>
    </row>
    <row r="772" spans="7:8" x14ac:dyDescent="0.55000000000000004">
      <c r="G772" t="str">
        <f>IF(_xlfn.CONCAT(Heritage!$D$8:$D$10)=H772,I772,"")</f>
        <v/>
      </c>
      <c r="H772" s="36"/>
    </row>
    <row r="773" spans="7:8" x14ac:dyDescent="0.55000000000000004">
      <c r="G773" t="str">
        <f>IF(_xlfn.CONCAT(Heritage!$D$8:$D$10)=H773,I773,"")</f>
        <v/>
      </c>
      <c r="H773" s="36"/>
    </row>
    <row r="774" spans="7:8" x14ac:dyDescent="0.55000000000000004">
      <c r="G774" t="str">
        <f>IF(_xlfn.CONCAT(Heritage!$D$8:$D$10)=H774,I774,"")</f>
        <v/>
      </c>
    </row>
    <row r="775" spans="7:8" x14ac:dyDescent="0.55000000000000004">
      <c r="G775" t="str">
        <f>IF(_xlfn.CONCAT(Heritage!$D$8:$D$10)=H775,I775,"")</f>
        <v/>
      </c>
      <c r="H775" s="36"/>
    </row>
    <row r="776" spans="7:8" x14ac:dyDescent="0.55000000000000004">
      <c r="G776" t="str">
        <f>IF(_xlfn.CONCAT(Heritage!$D$8:$D$10)=H776,I776,"")</f>
        <v/>
      </c>
      <c r="H776" s="36"/>
    </row>
    <row r="777" spans="7:8" x14ac:dyDescent="0.55000000000000004">
      <c r="G777" t="str">
        <f>IF(_xlfn.CONCAT(Heritage!$D$8:$D$10)=H777,I777,"")</f>
        <v/>
      </c>
      <c r="H777" s="3"/>
    </row>
    <row r="778" spans="7:8" x14ac:dyDescent="0.55000000000000004">
      <c r="G778" t="str">
        <f>IF(_xlfn.CONCAT(Heritage!$D$8:$D$10)=H778,I778,"")</f>
        <v/>
      </c>
      <c r="H778" s="3"/>
    </row>
    <row r="779" spans="7:8" x14ac:dyDescent="0.55000000000000004">
      <c r="G779" t="str">
        <f>IF(_xlfn.CONCAT(Heritage!$D$8:$D$10)=H779,I779,"")</f>
        <v/>
      </c>
      <c r="H779" s="3"/>
    </row>
    <row r="780" spans="7:8" x14ac:dyDescent="0.55000000000000004">
      <c r="G780" t="str">
        <f>IF(_xlfn.CONCAT(Heritage!$D$8:$D$10)=H780,I780,"")</f>
        <v/>
      </c>
      <c r="H780" s="3"/>
    </row>
    <row r="781" spans="7:8" x14ac:dyDescent="0.55000000000000004">
      <c r="G781" t="str">
        <f>IF(_xlfn.CONCAT(Heritage!$D$8:$D$10)=H781,I781,"")</f>
        <v/>
      </c>
      <c r="H781" s="3"/>
    </row>
    <row r="782" spans="7:8" x14ac:dyDescent="0.55000000000000004">
      <c r="G782" t="str">
        <f>IF(_xlfn.CONCAT(Heritage!$D$8:$D$10)=H782,I782,"")</f>
        <v/>
      </c>
      <c r="H782" s="3"/>
    </row>
    <row r="783" spans="7:8" x14ac:dyDescent="0.55000000000000004">
      <c r="G783" t="str">
        <f>IF(_xlfn.CONCAT(Heritage!$D$8:$D$10)=H783,I783,"")</f>
        <v/>
      </c>
      <c r="H783" s="3"/>
    </row>
    <row r="784" spans="7:8" x14ac:dyDescent="0.55000000000000004">
      <c r="G784" t="str">
        <f>IF(_xlfn.CONCAT(Heritage!$D$8:$D$10)=H784,I784,"")</f>
        <v/>
      </c>
      <c r="H784" s="3"/>
    </row>
    <row r="785" spans="7:8" x14ac:dyDescent="0.55000000000000004">
      <c r="G785" t="str">
        <f>IF(_xlfn.CONCAT(Heritage!$D$8:$D$10)=H785,I785,"")</f>
        <v/>
      </c>
      <c r="H785" s="3"/>
    </row>
    <row r="786" spans="7:8" x14ac:dyDescent="0.55000000000000004">
      <c r="G786" t="str">
        <f>IF(_xlfn.CONCAT(Heritage!$D$8:$D$10)=H786,I786,"")</f>
        <v/>
      </c>
      <c r="H786" s="3"/>
    </row>
    <row r="787" spans="7:8" x14ac:dyDescent="0.55000000000000004">
      <c r="G787" t="str">
        <f>IF(_xlfn.CONCAT(Heritage!$D$8:$D$10)=H787,I787,"")</f>
        <v/>
      </c>
      <c r="H787" s="3"/>
    </row>
    <row r="788" spans="7:8" x14ac:dyDescent="0.55000000000000004">
      <c r="G788" t="str">
        <f>IF(_xlfn.CONCAT(Heritage!$D$8:$D$10)=H788,I788,"")</f>
        <v/>
      </c>
      <c r="H788" s="3"/>
    </row>
    <row r="789" spans="7:8" x14ac:dyDescent="0.55000000000000004">
      <c r="G789" t="str">
        <f>IF(_xlfn.CONCAT(Heritage!$D$8:$D$10)=H789,I789,"")</f>
        <v/>
      </c>
      <c r="H789" s="3"/>
    </row>
    <row r="790" spans="7:8" x14ac:dyDescent="0.55000000000000004">
      <c r="G790" t="str">
        <f>IF(_xlfn.CONCAT(Heritage!$D$8:$D$10)=H790,I790,"")</f>
        <v/>
      </c>
      <c r="H790" s="3"/>
    </row>
    <row r="791" spans="7:8" x14ac:dyDescent="0.55000000000000004">
      <c r="G791" t="str">
        <f>IF(_xlfn.CONCAT(Heritage!$D$8:$D$10)=H791,I791,"")</f>
        <v/>
      </c>
      <c r="H791" s="3"/>
    </row>
    <row r="792" spans="7:8" x14ac:dyDescent="0.55000000000000004">
      <c r="G792" t="str">
        <f>IF(_xlfn.CONCAT(Heritage!$D$8:$D$10)=H792,I792,"")</f>
        <v/>
      </c>
      <c r="H792" s="3"/>
    </row>
    <row r="793" spans="7:8" x14ac:dyDescent="0.55000000000000004">
      <c r="G793" t="str">
        <f>IF(_xlfn.CONCAT(Heritage!$D$8:$D$10)=H793,I793,"")</f>
        <v/>
      </c>
      <c r="H793" s="3"/>
    </row>
    <row r="794" spans="7:8" x14ac:dyDescent="0.55000000000000004">
      <c r="G794" t="str">
        <f>IF(_xlfn.CONCAT(Heritage!$D$8:$D$10)=H794,I794,"")</f>
        <v/>
      </c>
      <c r="H794" s="3"/>
    </row>
    <row r="795" spans="7:8" x14ac:dyDescent="0.55000000000000004">
      <c r="G795" t="str">
        <f>IF(_xlfn.CONCAT(Heritage!$D$8:$D$10)=H795,I795,"")</f>
        <v/>
      </c>
      <c r="H795" s="3"/>
    </row>
    <row r="796" spans="7:8" x14ac:dyDescent="0.55000000000000004">
      <c r="G796" t="str">
        <f>IF(_xlfn.CONCAT(Heritage!$D$8:$D$10)=H796,I796,"")</f>
        <v/>
      </c>
      <c r="H796" s="3"/>
    </row>
    <row r="797" spans="7:8" x14ac:dyDescent="0.55000000000000004">
      <c r="G797" t="str">
        <f>IF(_xlfn.CONCAT(Heritage!$D$8:$D$10)=H797,I797,"")</f>
        <v/>
      </c>
      <c r="H797" s="3"/>
    </row>
    <row r="798" spans="7:8" x14ac:dyDescent="0.55000000000000004">
      <c r="G798" t="str">
        <f>IF(_xlfn.CONCAT(Heritage!$D$8:$D$10)=H798,I798,"")</f>
        <v/>
      </c>
      <c r="H798" s="3"/>
    </row>
    <row r="799" spans="7:8" x14ac:dyDescent="0.55000000000000004">
      <c r="G799" t="str">
        <f>IF(_xlfn.CONCAT(Heritage!$D$8:$D$10)=H799,I799,"")</f>
        <v/>
      </c>
      <c r="H799" s="3"/>
    </row>
    <row r="800" spans="7:8" x14ac:dyDescent="0.55000000000000004">
      <c r="G800" t="str">
        <f>IF(_xlfn.CONCAT(Heritage!$D$8:$D$10)=H800,I800,"")</f>
        <v/>
      </c>
      <c r="H800" s="3"/>
    </row>
    <row r="801" spans="7:8" x14ac:dyDescent="0.55000000000000004">
      <c r="G801" t="str">
        <f>IF(_xlfn.CONCAT(Heritage!$D$8:$D$10)=H801,I801,"")</f>
        <v/>
      </c>
      <c r="H801" s="3"/>
    </row>
    <row r="802" spans="7:8" x14ac:dyDescent="0.55000000000000004">
      <c r="G802" t="str">
        <f>IF(_xlfn.CONCAT(Heritage!$D$8:$D$10)=H802,I802,"")</f>
        <v/>
      </c>
      <c r="H802" s="3"/>
    </row>
    <row r="803" spans="7:8" x14ac:dyDescent="0.55000000000000004">
      <c r="G803" t="str">
        <f>IF(_xlfn.CONCAT(Heritage!$D$8:$D$10)=H803,I803,"")</f>
        <v/>
      </c>
      <c r="H803" s="3"/>
    </row>
    <row r="804" spans="7:8" x14ac:dyDescent="0.55000000000000004">
      <c r="G804" t="str">
        <f>IF(_xlfn.CONCAT(Heritage!$D$8:$D$10)=H804,I804,"")</f>
        <v/>
      </c>
      <c r="H804" s="3"/>
    </row>
    <row r="805" spans="7:8" x14ac:dyDescent="0.55000000000000004">
      <c r="G805" t="str">
        <f>IF(_xlfn.CONCAT(Heritage!$D$8:$D$10)=H805,I805,"")</f>
        <v/>
      </c>
      <c r="H805" s="3"/>
    </row>
    <row r="806" spans="7:8" x14ac:dyDescent="0.55000000000000004">
      <c r="G806" t="str">
        <f>IF(_xlfn.CONCAT(Heritage!$D$8:$D$10)=H806,I806,"")</f>
        <v/>
      </c>
      <c r="H806" s="3"/>
    </row>
    <row r="807" spans="7:8" x14ac:dyDescent="0.55000000000000004">
      <c r="G807" t="str">
        <f>IF(_xlfn.CONCAT(Heritage!$D$8:$D$10)=H807,I807,"")</f>
        <v/>
      </c>
      <c r="H807" s="3"/>
    </row>
    <row r="808" spans="7:8" x14ac:dyDescent="0.55000000000000004">
      <c r="G808" t="str">
        <f>IF(_xlfn.CONCAT(Heritage!$D$8:$D$10)=H808,I808,"")</f>
        <v/>
      </c>
      <c r="H808" s="3"/>
    </row>
    <row r="809" spans="7:8" x14ac:dyDescent="0.55000000000000004">
      <c r="G809" t="str">
        <f>IF(_xlfn.CONCAT(Heritage!$D$8:$D$10)=H809,I809,"")</f>
        <v/>
      </c>
    </row>
    <row r="810" spans="7:8" x14ac:dyDescent="0.55000000000000004">
      <c r="G810" t="str">
        <f>IF(_xlfn.CONCAT(Heritage!$D$8:$D$10)=H810,I810,"")</f>
        <v/>
      </c>
    </row>
    <row r="811" spans="7:8" x14ac:dyDescent="0.55000000000000004">
      <c r="G811" t="str">
        <f>IF(_xlfn.CONCAT(Heritage!$D$8:$D$10)=H811,I811,"")</f>
        <v/>
      </c>
      <c r="H811" s="36"/>
    </row>
    <row r="812" spans="7:8" x14ac:dyDescent="0.55000000000000004">
      <c r="G812" t="str">
        <f>IF(_xlfn.CONCAT(Heritage!$D$8:$D$10)=H812,I812,"")</f>
        <v/>
      </c>
      <c r="H812" s="36"/>
    </row>
    <row r="813" spans="7:8" x14ac:dyDescent="0.55000000000000004">
      <c r="G813" t="str">
        <f>IF(_xlfn.CONCAT(Heritage!$D$8:$D$10)=H813,I813,"")</f>
        <v/>
      </c>
      <c r="H813" s="36"/>
    </row>
    <row r="814" spans="7:8" x14ac:dyDescent="0.55000000000000004">
      <c r="G814" t="str">
        <f>IF(_xlfn.CONCAT(Heritage!$D$8:$D$10)=H814,I814,"")</f>
        <v/>
      </c>
    </row>
    <row r="815" spans="7:8" x14ac:dyDescent="0.55000000000000004">
      <c r="G815" t="str">
        <f>IF(_xlfn.CONCAT(Heritage!$D$8:$D$10)=H815,I815,"")</f>
        <v/>
      </c>
      <c r="H815" s="36"/>
    </row>
    <row r="816" spans="7:8" x14ac:dyDescent="0.55000000000000004">
      <c r="G816" t="str">
        <f>IF(_xlfn.CONCAT(Heritage!$D$8:$D$10)=H816,I816,"")</f>
        <v/>
      </c>
      <c r="H816" s="36"/>
    </row>
    <row r="817" spans="7:8" x14ac:dyDescent="0.55000000000000004">
      <c r="G817" t="str">
        <f>IF(_xlfn.CONCAT(Heritage!$D$8:$D$10)=H817,I817,"")</f>
        <v/>
      </c>
      <c r="H817" s="5"/>
    </row>
    <row r="818" spans="7:8" x14ac:dyDescent="0.55000000000000004">
      <c r="G818" t="str">
        <f>IF(_xlfn.CONCAT(Heritage!$D$8:$D$10)=H818,I818,"")</f>
        <v/>
      </c>
      <c r="H818" s="5"/>
    </row>
    <row r="819" spans="7:8" x14ac:dyDescent="0.55000000000000004">
      <c r="G819" t="str">
        <f>IF(_xlfn.CONCAT(Heritage!$D$8:$D$10)=H819,I819,"")</f>
        <v/>
      </c>
      <c r="H819" s="5"/>
    </row>
    <row r="820" spans="7:8" x14ac:dyDescent="0.55000000000000004">
      <c r="G820" t="str">
        <f>IF(_xlfn.CONCAT(Heritage!$D$8:$D$10)=H820,I820,"")</f>
        <v/>
      </c>
      <c r="H820" s="5"/>
    </row>
    <row r="821" spans="7:8" x14ac:dyDescent="0.55000000000000004">
      <c r="G821" t="str">
        <f>IF(_xlfn.CONCAT(Heritage!$D$8:$D$10)=H821,I821,"")</f>
        <v/>
      </c>
      <c r="H821" s="5"/>
    </row>
    <row r="822" spans="7:8" x14ac:dyDescent="0.55000000000000004">
      <c r="G822" t="str">
        <f>IF(_xlfn.CONCAT(Heritage!$D$8:$D$10)=H822,I822,"")</f>
        <v/>
      </c>
      <c r="H822" s="5"/>
    </row>
    <row r="823" spans="7:8" x14ac:dyDescent="0.55000000000000004">
      <c r="G823" t="str">
        <f>IF(_xlfn.CONCAT(Heritage!$D$8:$D$10)=H823,I823,"")</f>
        <v/>
      </c>
      <c r="H823" s="5"/>
    </row>
    <row r="824" spans="7:8" x14ac:dyDescent="0.55000000000000004">
      <c r="G824" t="str">
        <f>IF(_xlfn.CONCAT(Heritage!$D$8:$D$10)=H824,I824,"")</f>
        <v/>
      </c>
      <c r="H824" s="5"/>
    </row>
    <row r="825" spans="7:8" x14ac:dyDescent="0.55000000000000004">
      <c r="G825" t="str">
        <f>IF(_xlfn.CONCAT(Heritage!$D$8:$D$10)=H825,I825,"")</f>
        <v/>
      </c>
    </row>
    <row r="826" spans="7:8" x14ac:dyDescent="0.55000000000000004">
      <c r="G826" t="str">
        <f>IF(_xlfn.CONCAT(Heritage!$D$8:$D$10)=H826,I826,"")</f>
        <v/>
      </c>
    </row>
    <row r="827" spans="7:8" x14ac:dyDescent="0.55000000000000004">
      <c r="G827" t="str">
        <f>IF(_xlfn.CONCAT(Heritage!$D$8:$D$10)=H827,I827,"")</f>
        <v/>
      </c>
      <c r="H827" s="36"/>
    </row>
    <row r="828" spans="7:8" x14ac:dyDescent="0.55000000000000004">
      <c r="G828" t="str">
        <f>IF(_xlfn.CONCAT(Heritage!$D$8:$D$10)=H828,I828,"")</f>
        <v/>
      </c>
      <c r="H828" s="36"/>
    </row>
    <row r="829" spans="7:8" x14ac:dyDescent="0.55000000000000004">
      <c r="G829" t="str">
        <f>IF(_xlfn.CONCAT(Heritage!$D$8:$D$10)=H829,I829,"")</f>
        <v/>
      </c>
      <c r="H829" s="36"/>
    </row>
    <row r="830" spans="7:8" x14ac:dyDescent="0.55000000000000004">
      <c r="G830" t="str">
        <f>IF(_xlfn.CONCAT(Heritage!$D$8:$D$10)=H830,I830,"")</f>
        <v/>
      </c>
    </row>
    <row r="831" spans="7:8" x14ac:dyDescent="0.55000000000000004">
      <c r="G831" t="str">
        <f>IF(_xlfn.CONCAT(Heritage!$D$8:$D$10)=H831,I831,"")</f>
        <v/>
      </c>
      <c r="H831" s="36"/>
    </row>
    <row r="832" spans="7:8" x14ac:dyDescent="0.55000000000000004">
      <c r="G832" t="str">
        <f>IF(_xlfn.CONCAT(Heritage!$D$8:$D$10)=H832,I832,"")</f>
        <v/>
      </c>
      <c r="H832" s="36"/>
    </row>
    <row r="833" spans="7:8" x14ac:dyDescent="0.55000000000000004">
      <c r="G833" t="str">
        <f>IF(_xlfn.CONCAT(Heritage!$D$8:$D$10)=H833,I833,"")</f>
        <v/>
      </c>
    </row>
    <row r="834" spans="7:8" x14ac:dyDescent="0.55000000000000004">
      <c r="G834" t="str">
        <f>IF(_xlfn.CONCAT(Heritage!$D$8:$D$10)=H834,I834,"")</f>
        <v/>
      </c>
    </row>
    <row r="835" spans="7:8" x14ac:dyDescent="0.55000000000000004">
      <c r="G835" t="str">
        <f>IF(_xlfn.CONCAT(Heritage!$D$8:$D$10)=H835,I835,"")</f>
        <v/>
      </c>
      <c r="H835" s="36"/>
    </row>
    <row r="836" spans="7:8" x14ac:dyDescent="0.55000000000000004">
      <c r="G836" t="str">
        <f>IF(_xlfn.CONCAT(Heritage!$D$8:$D$10)=H836,I836,"")</f>
        <v/>
      </c>
      <c r="H836" s="36"/>
    </row>
    <row r="837" spans="7:8" x14ac:dyDescent="0.55000000000000004">
      <c r="G837" t="str">
        <f>IF(_xlfn.CONCAT(Heritage!$D$8:$D$10)=H837,I837,"")</f>
        <v/>
      </c>
      <c r="H837" s="36"/>
    </row>
    <row r="838" spans="7:8" x14ac:dyDescent="0.55000000000000004">
      <c r="G838" t="str">
        <f>IF(_xlfn.CONCAT(Heritage!$D$8:$D$10)=H838,I838,"")</f>
        <v/>
      </c>
    </row>
    <row r="839" spans="7:8" x14ac:dyDescent="0.55000000000000004">
      <c r="G839" t="str">
        <f>IF(_xlfn.CONCAT(Heritage!$D$8:$D$10)=H839,I839,"")</f>
        <v/>
      </c>
      <c r="H839" s="36"/>
    </row>
    <row r="840" spans="7:8" x14ac:dyDescent="0.55000000000000004">
      <c r="G840" t="str">
        <f>IF(_xlfn.CONCAT(Heritage!$D$8:$D$10)=H840,I840,"")</f>
        <v/>
      </c>
      <c r="H840" s="36"/>
    </row>
    <row r="841" spans="7:8" x14ac:dyDescent="0.55000000000000004">
      <c r="G841" t="str">
        <f>IF(_xlfn.CONCAT(Heritage!$D$8:$D$10)=H841,I841,"")</f>
        <v/>
      </c>
    </row>
    <row r="842" spans="7:8" x14ac:dyDescent="0.55000000000000004">
      <c r="G842" t="str">
        <f>IF(_xlfn.CONCAT(Heritage!$D$8:$D$10)=H842,I842,"")</f>
        <v/>
      </c>
    </row>
    <row r="843" spans="7:8" x14ac:dyDescent="0.55000000000000004">
      <c r="G843" t="str">
        <f>IF(_xlfn.CONCAT(Heritage!$D$8:$D$10)=H843,I843,"")</f>
        <v/>
      </c>
      <c r="H843" s="36"/>
    </row>
    <row r="844" spans="7:8" x14ac:dyDescent="0.55000000000000004">
      <c r="G844" t="str">
        <f>IF(_xlfn.CONCAT(Heritage!$D$8:$D$10)=H844,I844,"")</f>
        <v/>
      </c>
      <c r="H844" s="36"/>
    </row>
    <row r="845" spans="7:8" x14ac:dyDescent="0.55000000000000004">
      <c r="G845" t="str">
        <f>IF(_xlfn.CONCAT(Heritage!$D$8:$D$10)=H845,I845,"")</f>
        <v/>
      </c>
      <c r="H845" s="36"/>
    </row>
    <row r="846" spans="7:8" x14ac:dyDescent="0.55000000000000004">
      <c r="G846" t="str">
        <f>IF(_xlfn.CONCAT(Heritage!$D$8:$D$10)=H846,I846,"")</f>
        <v/>
      </c>
    </row>
    <row r="847" spans="7:8" x14ac:dyDescent="0.55000000000000004">
      <c r="G847" t="str">
        <f>IF(_xlfn.CONCAT(Heritage!$D$8:$D$10)=H847,I847,"")</f>
        <v/>
      </c>
      <c r="H847" s="36"/>
    </row>
    <row r="848" spans="7:8" x14ac:dyDescent="0.55000000000000004">
      <c r="G848" t="str">
        <f>IF(_xlfn.CONCAT(Heritage!$D$8:$D$10)=H848,I848,"")</f>
        <v/>
      </c>
      <c r="H848" s="36"/>
    </row>
    <row r="849" spans="7:8" x14ac:dyDescent="0.55000000000000004">
      <c r="G849" t="str">
        <f>IF(_xlfn.CONCAT(Heritage!$D$8:$D$10)=H849,I849,"")</f>
        <v/>
      </c>
    </row>
    <row r="850" spans="7:8" x14ac:dyDescent="0.55000000000000004">
      <c r="G850" t="str">
        <f>IF(_xlfn.CONCAT(Heritage!$D$8:$D$10)=H850,I850,"")</f>
        <v/>
      </c>
    </row>
    <row r="851" spans="7:8" x14ac:dyDescent="0.55000000000000004">
      <c r="G851" t="str">
        <f>IF(_xlfn.CONCAT(Heritage!$D$8:$D$10)=H851,I851,"")</f>
        <v/>
      </c>
      <c r="H851" s="36"/>
    </row>
    <row r="852" spans="7:8" x14ac:dyDescent="0.55000000000000004">
      <c r="G852" t="str">
        <f>IF(_xlfn.CONCAT(Heritage!$D$8:$D$10)=H852,I852,"")</f>
        <v/>
      </c>
      <c r="H852" s="36"/>
    </row>
    <row r="853" spans="7:8" x14ac:dyDescent="0.55000000000000004">
      <c r="G853" t="str">
        <f>IF(_xlfn.CONCAT(Heritage!$D$8:$D$10)=H853,I853,"")</f>
        <v/>
      </c>
      <c r="H853" s="36"/>
    </row>
    <row r="854" spans="7:8" x14ac:dyDescent="0.55000000000000004">
      <c r="G854" t="str">
        <f>IF(_xlfn.CONCAT(Heritage!$D$8:$D$10)=H854,I854,"")</f>
        <v/>
      </c>
    </row>
    <row r="855" spans="7:8" x14ac:dyDescent="0.55000000000000004">
      <c r="G855" t="str">
        <f>IF(_xlfn.CONCAT(Heritage!$D$8:$D$10)=H855,I855,"")</f>
        <v/>
      </c>
      <c r="H855" s="36"/>
    </row>
    <row r="856" spans="7:8" x14ac:dyDescent="0.55000000000000004">
      <c r="G856" t="str">
        <f>IF(_xlfn.CONCAT(Heritage!$D$8:$D$10)=H856,I856,"")</f>
        <v/>
      </c>
      <c r="H856" s="36"/>
    </row>
    <row r="857" spans="7:8" x14ac:dyDescent="0.55000000000000004">
      <c r="G857" t="str">
        <f>IF(_xlfn.CONCAT(Heritage!$D$8:$D$10)=H857,I857,"")</f>
        <v/>
      </c>
    </row>
    <row r="858" spans="7:8" x14ac:dyDescent="0.55000000000000004">
      <c r="G858" t="str">
        <f>IF(_xlfn.CONCAT(Heritage!$D$8:$D$10)=H858,I858,"")</f>
        <v/>
      </c>
    </row>
    <row r="859" spans="7:8" x14ac:dyDescent="0.55000000000000004">
      <c r="G859" t="str">
        <f>IF(_xlfn.CONCAT(Heritage!$D$8:$D$10)=H859,I859,"")</f>
        <v/>
      </c>
      <c r="H859" s="36"/>
    </row>
    <row r="860" spans="7:8" x14ac:dyDescent="0.55000000000000004">
      <c r="G860" t="str">
        <f>IF(_xlfn.CONCAT(Heritage!$D$8:$D$10)=H860,I860,"")</f>
        <v/>
      </c>
      <c r="H860" s="36"/>
    </row>
    <row r="861" spans="7:8" x14ac:dyDescent="0.55000000000000004">
      <c r="G861" t="str">
        <f>IF(_xlfn.CONCAT(Heritage!$D$8:$D$10)=H861,I861,"")</f>
        <v/>
      </c>
      <c r="H861" s="36"/>
    </row>
    <row r="862" spans="7:8" x14ac:dyDescent="0.55000000000000004">
      <c r="G862" t="str">
        <f>IF(_xlfn.CONCAT(Heritage!$D$8:$D$10)=H862,I862,"")</f>
        <v/>
      </c>
    </row>
    <row r="863" spans="7:8" x14ac:dyDescent="0.55000000000000004">
      <c r="G863" t="str">
        <f>IF(_xlfn.CONCAT(Heritage!$D$8:$D$10)=H863,I863,"")</f>
        <v/>
      </c>
      <c r="H863" s="36"/>
    </row>
    <row r="864" spans="7:8" x14ac:dyDescent="0.55000000000000004">
      <c r="G864" t="str">
        <f>IF(_xlfn.CONCAT(Heritage!$D$8:$D$10)=H864,I864,"")</f>
        <v/>
      </c>
      <c r="H864" s="36"/>
    </row>
    <row r="865" spans="7:8" x14ac:dyDescent="0.55000000000000004">
      <c r="G865" t="str">
        <f>IF(_xlfn.CONCAT(Heritage!$D$8:$D$10)=H865,I865,"")</f>
        <v/>
      </c>
      <c r="H865" s="3"/>
    </row>
    <row r="866" spans="7:8" x14ac:dyDescent="0.55000000000000004">
      <c r="G866" t="str">
        <f>IF(_xlfn.CONCAT(Heritage!$D$8:$D$10)=H866,I866,"")</f>
        <v/>
      </c>
      <c r="H866" s="3"/>
    </row>
    <row r="867" spans="7:8" x14ac:dyDescent="0.55000000000000004">
      <c r="G867" t="str">
        <f>IF(_xlfn.CONCAT(Heritage!$D$8:$D$10)=H867,I867,"")</f>
        <v/>
      </c>
      <c r="H867" s="3"/>
    </row>
    <row r="868" spans="7:8" x14ac:dyDescent="0.55000000000000004">
      <c r="G868" t="str">
        <f>IF(_xlfn.CONCAT(Heritage!$D$8:$D$10)=H868,I868,"")</f>
        <v/>
      </c>
      <c r="H868" s="3"/>
    </row>
    <row r="869" spans="7:8" x14ac:dyDescent="0.55000000000000004">
      <c r="G869" t="str">
        <f>IF(_xlfn.CONCAT(Heritage!$D$8:$D$10)=H869,I869,"")</f>
        <v/>
      </c>
      <c r="H869" s="3"/>
    </row>
    <row r="870" spans="7:8" x14ac:dyDescent="0.55000000000000004">
      <c r="G870" t="str">
        <f>IF(_xlfn.CONCAT(Heritage!$D$8:$D$10)=H870,I870,"")</f>
        <v/>
      </c>
      <c r="H870" s="3"/>
    </row>
    <row r="871" spans="7:8" x14ac:dyDescent="0.55000000000000004">
      <c r="G871" t="str">
        <f>IF(_xlfn.CONCAT(Heritage!$D$8:$D$10)=H871,I871,"")</f>
        <v/>
      </c>
      <c r="H871" s="3"/>
    </row>
    <row r="872" spans="7:8" x14ac:dyDescent="0.55000000000000004">
      <c r="G872" t="str">
        <f>IF(_xlfn.CONCAT(Heritage!$D$8:$D$10)=H872,I872,"")</f>
        <v/>
      </c>
      <c r="H872" s="3"/>
    </row>
    <row r="873" spans="7:8" x14ac:dyDescent="0.55000000000000004">
      <c r="G873" t="str">
        <f>IF(_xlfn.CONCAT(Heritage!$D$8:$D$10)=H873,I873,"")</f>
        <v/>
      </c>
      <c r="H873" s="3"/>
    </row>
    <row r="874" spans="7:8" x14ac:dyDescent="0.55000000000000004">
      <c r="G874" t="str">
        <f>IF(_xlfn.CONCAT(Heritage!$D$8:$D$10)=H874,I874,"")</f>
        <v/>
      </c>
      <c r="H874" s="3"/>
    </row>
    <row r="875" spans="7:8" x14ac:dyDescent="0.55000000000000004">
      <c r="G875" t="str">
        <f>IF(_xlfn.CONCAT(Heritage!$D$8:$D$10)=H875,I875,"")</f>
        <v/>
      </c>
      <c r="H875" s="3"/>
    </row>
    <row r="876" spans="7:8" x14ac:dyDescent="0.55000000000000004">
      <c r="G876" t="str">
        <f>IF(_xlfn.CONCAT(Heritage!$D$8:$D$10)=H876,I876,"")</f>
        <v/>
      </c>
      <c r="H876" s="3"/>
    </row>
    <row r="877" spans="7:8" x14ac:dyDescent="0.55000000000000004">
      <c r="G877" t="str">
        <f>IF(_xlfn.CONCAT(Heritage!$D$8:$D$10)=H877,I877,"")</f>
        <v/>
      </c>
      <c r="H877" s="3"/>
    </row>
    <row r="878" spans="7:8" x14ac:dyDescent="0.55000000000000004">
      <c r="G878" t="str">
        <f>IF(_xlfn.CONCAT(Heritage!$D$8:$D$10)=H878,I878,"")</f>
        <v/>
      </c>
      <c r="H878" s="3"/>
    </row>
    <row r="879" spans="7:8" x14ac:dyDescent="0.55000000000000004">
      <c r="G879" t="str">
        <f>IF(_xlfn.CONCAT(Heritage!$D$8:$D$10)=H879,I879,"")</f>
        <v/>
      </c>
      <c r="H879" s="3"/>
    </row>
    <row r="880" spans="7:8" x14ac:dyDescent="0.55000000000000004">
      <c r="G880" t="str">
        <f>IF(_xlfn.CONCAT(Heritage!$D$8:$D$10)=H880,I880,"")</f>
        <v/>
      </c>
      <c r="H880" s="3"/>
    </row>
    <row r="881" spans="7:8" x14ac:dyDescent="0.55000000000000004">
      <c r="G881" t="str">
        <f>IF(_xlfn.CONCAT(Heritage!$D$8:$D$10)=H881,I881,"")</f>
        <v/>
      </c>
      <c r="H881" s="3"/>
    </row>
    <row r="882" spans="7:8" x14ac:dyDescent="0.55000000000000004">
      <c r="G882" t="str">
        <f>IF(_xlfn.CONCAT(Heritage!$D$8:$D$10)=H882,I882,"")</f>
        <v/>
      </c>
      <c r="H882" s="3"/>
    </row>
    <row r="883" spans="7:8" x14ac:dyDescent="0.55000000000000004">
      <c r="G883" t="str">
        <f>IF(_xlfn.CONCAT(Heritage!$D$8:$D$10)=H883,I883,"")</f>
        <v/>
      </c>
      <c r="H883" s="3"/>
    </row>
    <row r="884" spans="7:8" x14ac:dyDescent="0.55000000000000004">
      <c r="G884" t="str">
        <f>IF(_xlfn.CONCAT(Heritage!$D$8:$D$10)=H884,I884,"")</f>
        <v/>
      </c>
      <c r="H884" s="3"/>
    </row>
    <row r="885" spans="7:8" x14ac:dyDescent="0.55000000000000004">
      <c r="G885" t="str">
        <f>IF(_xlfn.CONCAT(Heritage!$D$8:$D$10)=H885,I885,"")</f>
        <v/>
      </c>
      <c r="H885" s="3"/>
    </row>
    <row r="886" spans="7:8" x14ac:dyDescent="0.55000000000000004">
      <c r="G886" t="str">
        <f>IF(_xlfn.CONCAT(Heritage!$D$8:$D$10)=H886,I886,"")</f>
        <v/>
      </c>
      <c r="H886" s="3"/>
    </row>
    <row r="887" spans="7:8" x14ac:dyDescent="0.55000000000000004">
      <c r="G887" t="str">
        <f>IF(_xlfn.CONCAT(Heritage!$D$8:$D$10)=H887,I887,"")</f>
        <v/>
      </c>
      <c r="H887" s="3"/>
    </row>
    <row r="888" spans="7:8" x14ac:dyDescent="0.55000000000000004">
      <c r="G888" t="str">
        <f>IF(_xlfn.CONCAT(Heritage!$D$8:$D$10)=H888,I888,"")</f>
        <v/>
      </c>
      <c r="H888" s="3"/>
    </row>
    <row r="889" spans="7:8" x14ac:dyDescent="0.55000000000000004">
      <c r="G889" t="str">
        <f>IF(_xlfn.CONCAT(Heritage!$D$8:$D$10)=H889,I889,"")</f>
        <v/>
      </c>
      <c r="H889" s="3"/>
    </row>
    <row r="890" spans="7:8" x14ac:dyDescent="0.55000000000000004">
      <c r="G890" t="str">
        <f>IF(_xlfn.CONCAT(Heritage!$D$8:$D$10)=H890,I890,"")</f>
        <v/>
      </c>
      <c r="H890" s="3"/>
    </row>
    <row r="891" spans="7:8" x14ac:dyDescent="0.55000000000000004">
      <c r="G891" t="str">
        <f>IF(_xlfn.CONCAT(Heritage!$D$8:$D$10)=H891,I891,"")</f>
        <v/>
      </c>
      <c r="H891" s="3"/>
    </row>
    <row r="892" spans="7:8" x14ac:dyDescent="0.55000000000000004">
      <c r="G892" t="str">
        <f>IF(_xlfn.CONCAT(Heritage!$D$8:$D$10)=H892,I892,"")</f>
        <v/>
      </c>
      <c r="H892" s="3"/>
    </row>
    <row r="893" spans="7:8" x14ac:dyDescent="0.55000000000000004">
      <c r="G893" t="str">
        <f>IF(_xlfn.CONCAT(Heritage!$D$8:$D$10)=H893,I893,"")</f>
        <v/>
      </c>
      <c r="H893" s="3"/>
    </row>
    <row r="894" spans="7:8" x14ac:dyDescent="0.55000000000000004">
      <c r="G894" t="str">
        <f>IF(_xlfn.CONCAT(Heritage!$D$8:$D$10)=H894,I894,"")</f>
        <v/>
      </c>
      <c r="H894" s="3"/>
    </row>
    <row r="895" spans="7:8" x14ac:dyDescent="0.55000000000000004">
      <c r="G895" t="str">
        <f>IF(_xlfn.CONCAT(Heritage!$D$8:$D$10)=H895,I895,"")</f>
        <v/>
      </c>
      <c r="H895" s="3"/>
    </row>
    <row r="896" spans="7:8" x14ac:dyDescent="0.55000000000000004">
      <c r="G896" t="str">
        <f>IF(_xlfn.CONCAT(Heritage!$D$8:$D$10)=H896,I896,"")</f>
        <v/>
      </c>
      <c r="H896" s="3"/>
    </row>
    <row r="897" spans="7:8" x14ac:dyDescent="0.55000000000000004">
      <c r="G897" t="str">
        <f>IF(_xlfn.CONCAT(Heritage!$D$8:$D$10)=H897,I897,"")</f>
        <v/>
      </c>
    </row>
    <row r="898" spans="7:8" x14ac:dyDescent="0.55000000000000004">
      <c r="G898" t="str">
        <f>IF(_xlfn.CONCAT(Heritage!$D$8:$D$10)=H898,I898,"")</f>
        <v/>
      </c>
    </row>
    <row r="899" spans="7:8" x14ac:dyDescent="0.55000000000000004">
      <c r="G899" t="str">
        <f>IF(_xlfn.CONCAT(Heritage!$D$8:$D$10)=H899,I899,"")</f>
        <v/>
      </c>
      <c r="H899" s="36"/>
    </row>
    <row r="900" spans="7:8" x14ac:dyDescent="0.55000000000000004">
      <c r="G900" t="str">
        <f>IF(_xlfn.CONCAT(Heritage!$D$8:$D$10)=H900,I900,"")</f>
        <v/>
      </c>
      <c r="H900" s="36"/>
    </row>
    <row r="901" spans="7:8" x14ac:dyDescent="0.55000000000000004">
      <c r="G901" t="str">
        <f>IF(_xlfn.CONCAT(Heritage!$D$8:$D$10)=H901,I901,"")</f>
        <v/>
      </c>
      <c r="H901" s="36"/>
    </row>
    <row r="902" spans="7:8" x14ac:dyDescent="0.55000000000000004">
      <c r="G902" t="str">
        <f>IF(_xlfn.CONCAT(Heritage!$D$8:$D$10)=H902,I902,"")</f>
        <v/>
      </c>
    </row>
    <row r="903" spans="7:8" x14ac:dyDescent="0.55000000000000004">
      <c r="G903" t="str">
        <f>IF(_xlfn.CONCAT(Heritage!$D$8:$D$10)=H903,I903,"")</f>
        <v/>
      </c>
      <c r="H903" s="36"/>
    </row>
    <row r="904" spans="7:8" x14ac:dyDescent="0.55000000000000004">
      <c r="G904" t="str">
        <f>IF(_xlfn.CONCAT(Heritage!$D$8:$D$10)=H904,I904,"")</f>
        <v/>
      </c>
      <c r="H904" s="36"/>
    </row>
    <row r="905" spans="7:8" x14ac:dyDescent="0.55000000000000004">
      <c r="G905" t="str">
        <f>IF(_xlfn.CONCAT(Heritage!$D$8:$D$10)=H905,I905,"")</f>
        <v/>
      </c>
      <c r="H905" s="5"/>
    </row>
    <row r="906" spans="7:8" x14ac:dyDescent="0.55000000000000004">
      <c r="G906" t="str">
        <f>IF(_xlfn.CONCAT(Heritage!$D$8:$D$10)=H906,I906,"")</f>
        <v/>
      </c>
      <c r="H906" s="5"/>
    </row>
    <row r="907" spans="7:8" x14ac:dyDescent="0.55000000000000004">
      <c r="G907" t="str">
        <f>IF(_xlfn.CONCAT(Heritage!$D$8:$D$10)=H907,I907,"")</f>
        <v/>
      </c>
      <c r="H907" s="5"/>
    </row>
    <row r="908" spans="7:8" x14ac:dyDescent="0.55000000000000004">
      <c r="G908" t="str">
        <f>IF(_xlfn.CONCAT(Heritage!$D$8:$D$10)=H908,I908,"")</f>
        <v/>
      </c>
      <c r="H908" s="5"/>
    </row>
    <row r="909" spans="7:8" x14ac:dyDescent="0.55000000000000004">
      <c r="G909" t="str">
        <f>IF(_xlfn.CONCAT(Heritage!$D$8:$D$10)=H909,I909,"")</f>
        <v/>
      </c>
      <c r="H909" s="5"/>
    </row>
    <row r="910" spans="7:8" x14ac:dyDescent="0.55000000000000004">
      <c r="G910" t="str">
        <f>IF(_xlfn.CONCAT(Heritage!$D$8:$D$10)=H910,I910,"")</f>
        <v/>
      </c>
      <c r="H910" s="5"/>
    </row>
    <row r="911" spans="7:8" x14ac:dyDescent="0.55000000000000004">
      <c r="G911" t="str">
        <f>IF(_xlfn.CONCAT(Heritage!$D$8:$D$10)=H911,I911,"")</f>
        <v/>
      </c>
      <c r="H911" s="5"/>
    </row>
    <row r="912" spans="7:8" x14ac:dyDescent="0.55000000000000004">
      <c r="G912" t="str">
        <f>IF(_xlfn.CONCAT(Heritage!$D$8:$D$10)=H912,I912,"")</f>
        <v/>
      </c>
      <c r="H912" s="5"/>
    </row>
    <row r="913" spans="7:8" x14ac:dyDescent="0.55000000000000004">
      <c r="G913" t="str">
        <f>IF(_xlfn.CONCAT(Heritage!$D$8:$D$10)=H913,I913,"")</f>
        <v/>
      </c>
    </row>
    <row r="914" spans="7:8" x14ac:dyDescent="0.55000000000000004">
      <c r="G914" t="str">
        <f>IF(_xlfn.CONCAT(Heritage!$D$8:$D$10)=H914,I914,"")</f>
        <v/>
      </c>
    </row>
    <row r="915" spans="7:8" x14ac:dyDescent="0.55000000000000004">
      <c r="G915" t="str">
        <f>IF(_xlfn.CONCAT(Heritage!$D$8:$D$10)=H915,I915,"")</f>
        <v/>
      </c>
      <c r="H915" s="36"/>
    </row>
    <row r="916" spans="7:8" x14ac:dyDescent="0.55000000000000004">
      <c r="G916" t="str">
        <f>IF(_xlfn.CONCAT(Heritage!$D$8:$D$10)=H916,I916,"")</f>
        <v/>
      </c>
      <c r="H916" s="36"/>
    </row>
    <row r="917" spans="7:8" x14ac:dyDescent="0.55000000000000004">
      <c r="G917" t="str">
        <f>IF(_xlfn.CONCAT(Heritage!$D$8:$D$10)=H917,I917,"")</f>
        <v/>
      </c>
      <c r="H917" s="36"/>
    </row>
    <row r="918" spans="7:8" x14ac:dyDescent="0.55000000000000004">
      <c r="G918" t="str">
        <f>IF(_xlfn.CONCAT(Heritage!$D$8:$D$10)=H918,I918,"")</f>
        <v/>
      </c>
    </row>
    <row r="919" spans="7:8" x14ac:dyDescent="0.55000000000000004">
      <c r="G919" t="str">
        <f>IF(_xlfn.CONCAT(Heritage!$D$8:$D$10)=H919,I919,"")</f>
        <v/>
      </c>
      <c r="H919" s="36"/>
    </row>
    <row r="920" spans="7:8" x14ac:dyDescent="0.55000000000000004">
      <c r="G920" t="str">
        <f>IF(_xlfn.CONCAT(Heritage!$D$8:$D$10)=H920,I920,"")</f>
        <v/>
      </c>
      <c r="H920" s="36"/>
    </row>
    <row r="921" spans="7:8" x14ac:dyDescent="0.55000000000000004">
      <c r="G921" t="str">
        <f>IF(_xlfn.CONCAT(Heritage!$D$8:$D$10)=H921,I921,"")</f>
        <v/>
      </c>
    </row>
    <row r="922" spans="7:8" x14ac:dyDescent="0.55000000000000004">
      <c r="G922" t="str">
        <f>IF(_xlfn.CONCAT(Heritage!$D$8:$D$10)=H922,I922,"")</f>
        <v/>
      </c>
    </row>
    <row r="923" spans="7:8" x14ac:dyDescent="0.55000000000000004">
      <c r="G923" t="str">
        <f>IF(_xlfn.CONCAT(Heritage!$D$8:$D$10)=H923,I923,"")</f>
        <v/>
      </c>
      <c r="H923" s="36"/>
    </row>
    <row r="924" spans="7:8" x14ac:dyDescent="0.55000000000000004">
      <c r="G924" t="str">
        <f>IF(_xlfn.CONCAT(Heritage!$D$8:$D$10)=H924,I924,"")</f>
        <v/>
      </c>
      <c r="H924" s="36"/>
    </row>
    <row r="925" spans="7:8" x14ac:dyDescent="0.55000000000000004">
      <c r="G925" t="str">
        <f>IF(_xlfn.CONCAT(Heritage!$D$8:$D$10)=H925,I925,"")</f>
        <v/>
      </c>
      <c r="H925" s="36"/>
    </row>
    <row r="926" spans="7:8" x14ac:dyDescent="0.55000000000000004">
      <c r="G926" t="str">
        <f>IF(_xlfn.CONCAT(Heritage!$D$8:$D$10)=H926,I926,"")</f>
        <v/>
      </c>
    </row>
    <row r="927" spans="7:8" x14ac:dyDescent="0.55000000000000004">
      <c r="G927" t="str">
        <f>IF(_xlfn.CONCAT(Heritage!$D$8:$D$10)=H927,I927,"")</f>
        <v/>
      </c>
      <c r="H927" s="36"/>
    </row>
    <row r="928" spans="7:8" x14ac:dyDescent="0.55000000000000004">
      <c r="G928" t="str">
        <f>IF(_xlfn.CONCAT(Heritage!$D$8:$D$10)=H928,I928,"")</f>
        <v/>
      </c>
      <c r="H928" s="36"/>
    </row>
    <row r="929" spans="7:8" x14ac:dyDescent="0.55000000000000004">
      <c r="G929" t="str">
        <f>IF(_xlfn.CONCAT(Heritage!$D$8:$D$10)=H929,I929,"")</f>
        <v/>
      </c>
    </row>
    <row r="930" spans="7:8" x14ac:dyDescent="0.55000000000000004">
      <c r="G930" t="str">
        <f>IF(_xlfn.CONCAT(Heritage!$D$8:$D$10)=H930,I930,"")</f>
        <v/>
      </c>
    </row>
    <row r="931" spans="7:8" x14ac:dyDescent="0.55000000000000004">
      <c r="G931" t="str">
        <f>IF(_xlfn.CONCAT(Heritage!$D$8:$D$10)=H931,I931,"")</f>
        <v/>
      </c>
      <c r="H931" s="36"/>
    </row>
    <row r="932" spans="7:8" x14ac:dyDescent="0.55000000000000004">
      <c r="G932" t="str">
        <f>IF(_xlfn.CONCAT(Heritage!$D$8:$D$10)=H932,I932,"")</f>
        <v/>
      </c>
      <c r="H932" s="36"/>
    </row>
    <row r="933" spans="7:8" x14ac:dyDescent="0.55000000000000004">
      <c r="G933" t="str">
        <f>IF(_xlfn.CONCAT(Heritage!$D$8:$D$10)=H933,I933,"")</f>
        <v/>
      </c>
      <c r="H933" s="36"/>
    </row>
    <row r="934" spans="7:8" x14ac:dyDescent="0.55000000000000004">
      <c r="G934" t="str">
        <f>IF(_xlfn.CONCAT(Heritage!$D$8:$D$10)=H934,I934,"")</f>
        <v/>
      </c>
    </row>
    <row r="935" spans="7:8" x14ac:dyDescent="0.55000000000000004">
      <c r="G935" t="str">
        <f>IF(_xlfn.CONCAT(Heritage!$D$8:$D$10)=H935,I935,"")</f>
        <v/>
      </c>
      <c r="H935" s="36"/>
    </row>
    <row r="936" spans="7:8" x14ac:dyDescent="0.55000000000000004">
      <c r="G936" t="str">
        <f>IF(_xlfn.CONCAT(Heritage!$D$8:$D$10)=H936,I936,"")</f>
        <v/>
      </c>
      <c r="H936" s="36"/>
    </row>
    <row r="937" spans="7:8" x14ac:dyDescent="0.55000000000000004">
      <c r="G937" t="str">
        <f>IF(_xlfn.CONCAT(Heritage!$D$8:$D$10)=H937,I937,"")</f>
        <v/>
      </c>
    </row>
    <row r="938" spans="7:8" x14ac:dyDescent="0.55000000000000004">
      <c r="G938" t="str">
        <f>IF(_xlfn.CONCAT(Heritage!$D$8:$D$10)=H938,I938,"")</f>
        <v/>
      </c>
    </row>
    <row r="939" spans="7:8" x14ac:dyDescent="0.55000000000000004">
      <c r="G939" t="str">
        <f>IF(_xlfn.CONCAT(Heritage!$D$8:$D$10)=H939,I939,"")</f>
        <v/>
      </c>
      <c r="H939" s="36"/>
    </row>
    <row r="940" spans="7:8" x14ac:dyDescent="0.55000000000000004">
      <c r="G940" t="str">
        <f>IF(_xlfn.CONCAT(Heritage!$D$8:$D$10)=H940,I940,"")</f>
        <v/>
      </c>
      <c r="H940" s="36"/>
    </row>
    <row r="941" spans="7:8" x14ac:dyDescent="0.55000000000000004">
      <c r="G941" t="str">
        <f>IF(_xlfn.CONCAT(Heritage!$D$8:$D$10)=H941,I941,"")</f>
        <v/>
      </c>
      <c r="H941" s="36"/>
    </row>
    <row r="942" spans="7:8" x14ac:dyDescent="0.55000000000000004">
      <c r="G942" t="str">
        <f>IF(_xlfn.CONCAT(Heritage!$D$8:$D$10)=H942,I942,"")</f>
        <v/>
      </c>
    </row>
    <row r="943" spans="7:8" x14ac:dyDescent="0.55000000000000004">
      <c r="G943" t="str">
        <f>IF(_xlfn.CONCAT(Heritage!$D$8:$D$10)=H943,I943,"")</f>
        <v/>
      </c>
      <c r="H943" s="36"/>
    </row>
    <row r="944" spans="7:8" x14ac:dyDescent="0.55000000000000004">
      <c r="G944" t="str">
        <f>IF(_xlfn.CONCAT(Heritage!$D$8:$D$10)=H944,I944,"")</f>
        <v/>
      </c>
      <c r="H944" s="36"/>
    </row>
    <row r="945" spans="7:8" x14ac:dyDescent="0.55000000000000004">
      <c r="G945" t="str">
        <f>IF(_xlfn.CONCAT(Heritage!$D$8:$D$10)=H945,I945,"")</f>
        <v/>
      </c>
    </row>
    <row r="946" spans="7:8" x14ac:dyDescent="0.55000000000000004">
      <c r="G946" t="str">
        <f>IF(_xlfn.CONCAT(Heritage!$D$8:$D$10)=H946,I946,"")</f>
        <v/>
      </c>
    </row>
    <row r="947" spans="7:8" x14ac:dyDescent="0.55000000000000004">
      <c r="G947" t="str">
        <f>IF(_xlfn.CONCAT(Heritage!$D$8:$D$10)=H947,I947,"")</f>
        <v/>
      </c>
      <c r="H947" s="36"/>
    </row>
    <row r="948" spans="7:8" x14ac:dyDescent="0.55000000000000004">
      <c r="G948" t="str">
        <f>IF(_xlfn.CONCAT(Heritage!$D$8:$D$10)=H948,I948,"")</f>
        <v/>
      </c>
      <c r="H948" s="36"/>
    </row>
    <row r="949" spans="7:8" x14ac:dyDescent="0.55000000000000004">
      <c r="G949" t="str">
        <f>IF(_xlfn.CONCAT(Heritage!$D$8:$D$10)=H949,I949,"")</f>
        <v/>
      </c>
      <c r="H949" s="36"/>
    </row>
    <row r="950" spans="7:8" x14ac:dyDescent="0.55000000000000004">
      <c r="G950" t="str">
        <f>IF(_xlfn.CONCAT(Heritage!$D$8:$D$10)=H950,I950,"")</f>
        <v/>
      </c>
    </row>
    <row r="951" spans="7:8" x14ac:dyDescent="0.55000000000000004">
      <c r="G951" t="str">
        <f>IF(_xlfn.CONCAT(Heritage!$D$8:$D$10)=H951,I951,"")</f>
        <v/>
      </c>
      <c r="H951" s="36"/>
    </row>
    <row r="952" spans="7:8" x14ac:dyDescent="0.55000000000000004">
      <c r="G952" t="str">
        <f>IF(_xlfn.CONCAT(Heritage!$D$8:$D$10)=H952,I952,"")</f>
        <v/>
      </c>
      <c r="H952" s="36"/>
    </row>
    <row r="953" spans="7:8" x14ac:dyDescent="0.55000000000000004">
      <c r="G953" t="str">
        <f>IF(_xlfn.CONCAT(Heritage!$D$8:$D$10)=H953,I953,"")</f>
        <v/>
      </c>
      <c r="H953" s="3"/>
    </row>
    <row r="954" spans="7:8" x14ac:dyDescent="0.55000000000000004">
      <c r="G954" t="str">
        <f>IF(_xlfn.CONCAT(Heritage!$D$8:$D$10)=H954,I954,"")</f>
        <v/>
      </c>
      <c r="H954" s="3"/>
    </row>
    <row r="955" spans="7:8" x14ac:dyDescent="0.55000000000000004">
      <c r="G955" t="str">
        <f>IF(_xlfn.CONCAT(Heritage!$D$8:$D$10)=H955,I955,"")</f>
        <v/>
      </c>
      <c r="H955" s="3"/>
    </row>
    <row r="956" spans="7:8" x14ac:dyDescent="0.55000000000000004">
      <c r="G956" t="str">
        <f>IF(_xlfn.CONCAT(Heritage!$D$8:$D$10)=H956,I956,"")</f>
        <v/>
      </c>
      <c r="H956" s="3"/>
    </row>
    <row r="957" spans="7:8" x14ac:dyDescent="0.55000000000000004">
      <c r="G957" t="str">
        <f>IF(_xlfn.CONCAT(Heritage!$D$8:$D$10)=H957,I957,"")</f>
        <v/>
      </c>
      <c r="H957" s="3"/>
    </row>
    <row r="958" spans="7:8" x14ac:dyDescent="0.55000000000000004">
      <c r="G958" t="str">
        <f>IF(_xlfn.CONCAT(Heritage!$D$8:$D$10)=H958,I958,"")</f>
        <v/>
      </c>
      <c r="H958" s="3"/>
    </row>
    <row r="959" spans="7:8" x14ac:dyDescent="0.55000000000000004">
      <c r="G959" t="str">
        <f>IF(_xlfn.CONCAT(Heritage!$D$8:$D$10)=H959,I959,"")</f>
        <v/>
      </c>
      <c r="H959" s="3"/>
    </row>
    <row r="960" spans="7:8" x14ac:dyDescent="0.55000000000000004">
      <c r="G960" t="str">
        <f>IF(_xlfn.CONCAT(Heritage!$D$8:$D$10)=H960,I960,"")</f>
        <v/>
      </c>
      <c r="H960" s="3"/>
    </row>
    <row r="961" spans="7:8" x14ac:dyDescent="0.55000000000000004">
      <c r="G961" t="str">
        <f>IF(_xlfn.CONCAT(Heritage!$D$8:$D$10)=H961,I961,"")</f>
        <v/>
      </c>
      <c r="H961" s="3"/>
    </row>
    <row r="962" spans="7:8" x14ac:dyDescent="0.55000000000000004">
      <c r="G962" t="str">
        <f>IF(_xlfn.CONCAT(Heritage!$D$8:$D$10)=H962,I962,"")</f>
        <v/>
      </c>
      <c r="H962" s="3"/>
    </row>
    <row r="963" spans="7:8" x14ac:dyDescent="0.55000000000000004">
      <c r="G963" t="str">
        <f>IF(_xlfn.CONCAT(Heritage!$D$8:$D$10)=H963,I963,"")</f>
        <v/>
      </c>
      <c r="H963" s="3"/>
    </row>
    <row r="964" spans="7:8" x14ac:dyDescent="0.55000000000000004">
      <c r="G964" t="str">
        <f>IF(_xlfn.CONCAT(Heritage!$D$8:$D$10)=H964,I964,"")</f>
        <v/>
      </c>
      <c r="H964" s="3"/>
    </row>
    <row r="965" spans="7:8" x14ac:dyDescent="0.55000000000000004">
      <c r="G965" t="str">
        <f>IF(_xlfn.CONCAT(Heritage!$D$8:$D$10)=H965,I965,"")</f>
        <v/>
      </c>
      <c r="H965" s="3"/>
    </row>
    <row r="966" spans="7:8" x14ac:dyDescent="0.55000000000000004">
      <c r="G966" t="str">
        <f>IF(_xlfn.CONCAT(Heritage!$D$8:$D$10)=H966,I966,"")</f>
        <v/>
      </c>
      <c r="H966" s="3"/>
    </row>
    <row r="967" spans="7:8" x14ac:dyDescent="0.55000000000000004">
      <c r="G967" t="str">
        <f>IF(_xlfn.CONCAT(Heritage!$D$8:$D$10)=H967,I967,"")</f>
        <v/>
      </c>
      <c r="H967" s="3"/>
    </row>
    <row r="968" spans="7:8" x14ac:dyDescent="0.55000000000000004">
      <c r="G968" t="str">
        <f>IF(_xlfn.CONCAT(Heritage!$D$8:$D$10)=H968,I968,"")</f>
        <v/>
      </c>
      <c r="H968" s="3"/>
    </row>
    <row r="969" spans="7:8" x14ac:dyDescent="0.55000000000000004">
      <c r="G969" t="str">
        <f>IF(_xlfn.CONCAT(Heritage!$D$8:$D$10)=H969,I969,"")</f>
        <v/>
      </c>
      <c r="H969" s="3"/>
    </row>
    <row r="970" spans="7:8" x14ac:dyDescent="0.55000000000000004">
      <c r="G970" t="str">
        <f>IF(_xlfn.CONCAT(Heritage!$D$8:$D$10)=H970,I970,"")</f>
        <v/>
      </c>
      <c r="H970" s="3"/>
    </row>
    <row r="971" spans="7:8" x14ac:dyDescent="0.55000000000000004">
      <c r="G971" t="str">
        <f>IF(_xlfn.CONCAT(Heritage!$D$8:$D$10)=H971,I971,"")</f>
        <v/>
      </c>
      <c r="H971" s="3"/>
    </row>
    <row r="972" spans="7:8" x14ac:dyDescent="0.55000000000000004">
      <c r="G972" t="str">
        <f>IF(_xlfn.CONCAT(Heritage!$D$8:$D$10)=H972,I972,"")</f>
        <v/>
      </c>
      <c r="H972" s="3"/>
    </row>
    <row r="973" spans="7:8" x14ac:dyDescent="0.55000000000000004">
      <c r="G973" t="str">
        <f>IF(_xlfn.CONCAT(Heritage!$D$8:$D$10)=H973,I973,"")</f>
        <v/>
      </c>
      <c r="H973" s="3"/>
    </row>
    <row r="974" spans="7:8" x14ac:dyDescent="0.55000000000000004">
      <c r="G974" t="str">
        <f>IF(_xlfn.CONCAT(Heritage!$D$8:$D$10)=H974,I974,"")</f>
        <v/>
      </c>
      <c r="H974" s="3"/>
    </row>
    <row r="975" spans="7:8" x14ac:dyDescent="0.55000000000000004">
      <c r="G975" t="str">
        <f>IF(_xlfn.CONCAT(Heritage!$D$8:$D$10)=H975,I975,"")</f>
        <v/>
      </c>
      <c r="H975" s="3"/>
    </row>
    <row r="976" spans="7:8" x14ac:dyDescent="0.55000000000000004">
      <c r="G976" t="str">
        <f>IF(_xlfn.CONCAT(Heritage!$D$8:$D$10)=H976,I976,"")</f>
        <v/>
      </c>
      <c r="H976" s="3"/>
    </row>
    <row r="977" spans="7:8" x14ac:dyDescent="0.55000000000000004">
      <c r="G977" t="str">
        <f>IF(_xlfn.CONCAT(Heritage!$D$8:$D$10)=H977,I977,"")</f>
        <v/>
      </c>
      <c r="H977" s="3"/>
    </row>
    <row r="978" spans="7:8" x14ac:dyDescent="0.55000000000000004">
      <c r="G978" t="str">
        <f>IF(_xlfn.CONCAT(Heritage!$D$8:$D$10)=H978,I978,"")</f>
        <v/>
      </c>
      <c r="H978" s="3"/>
    </row>
    <row r="979" spans="7:8" x14ac:dyDescent="0.55000000000000004">
      <c r="G979" t="str">
        <f>IF(_xlfn.CONCAT(Heritage!$D$8:$D$10)=H979,I979,"")</f>
        <v/>
      </c>
      <c r="H979" s="3"/>
    </row>
    <row r="980" spans="7:8" x14ac:dyDescent="0.55000000000000004">
      <c r="G980" t="str">
        <f>IF(_xlfn.CONCAT(Heritage!$D$8:$D$10)=H980,I980,"")</f>
        <v/>
      </c>
      <c r="H980" s="3"/>
    </row>
    <row r="981" spans="7:8" x14ac:dyDescent="0.55000000000000004">
      <c r="G981" t="str">
        <f>IF(_xlfn.CONCAT(Heritage!$D$8:$D$10)=H981,I981,"")</f>
        <v/>
      </c>
      <c r="H981" s="3"/>
    </row>
    <row r="982" spans="7:8" x14ac:dyDescent="0.55000000000000004">
      <c r="G982" t="str">
        <f>IF(_xlfn.CONCAT(Heritage!$D$8:$D$10)=H982,I982,"")</f>
        <v/>
      </c>
      <c r="H982" s="3"/>
    </row>
    <row r="983" spans="7:8" x14ac:dyDescent="0.55000000000000004">
      <c r="G983" t="str">
        <f>IF(_xlfn.CONCAT(Heritage!$D$8:$D$10)=H983,I983,"")</f>
        <v/>
      </c>
      <c r="H983" s="3"/>
    </row>
    <row r="984" spans="7:8" x14ac:dyDescent="0.55000000000000004">
      <c r="G984" t="str">
        <f>IF(_xlfn.CONCAT(Heritage!$D$8:$D$10)=H984,I984,"")</f>
        <v/>
      </c>
      <c r="H984" s="3"/>
    </row>
    <row r="985" spans="7:8" x14ac:dyDescent="0.55000000000000004">
      <c r="G985" t="str">
        <f>IF(_xlfn.CONCAT(Heritage!$D$8:$D$10)=H985,I985,"")</f>
        <v/>
      </c>
    </row>
    <row r="986" spans="7:8" x14ac:dyDescent="0.55000000000000004">
      <c r="G986" t="str">
        <f>IF(_xlfn.CONCAT(Heritage!$D$8:$D$10)=H986,I986,"")</f>
        <v/>
      </c>
    </row>
    <row r="987" spans="7:8" x14ac:dyDescent="0.55000000000000004">
      <c r="G987" t="str">
        <f>IF(_xlfn.CONCAT(Heritage!$D$8:$D$10)=H987,I987,"")</f>
        <v/>
      </c>
      <c r="H987" s="36"/>
    </row>
    <row r="988" spans="7:8" x14ac:dyDescent="0.55000000000000004">
      <c r="G988" t="str">
        <f>IF(_xlfn.CONCAT(Heritage!$D$8:$D$10)=H988,I988,"")</f>
        <v/>
      </c>
      <c r="H988" s="36"/>
    </row>
    <row r="989" spans="7:8" x14ac:dyDescent="0.55000000000000004">
      <c r="G989" t="str">
        <f>IF(_xlfn.CONCAT(Heritage!$D$8:$D$10)=H989,I989,"")</f>
        <v/>
      </c>
      <c r="H989" s="36"/>
    </row>
    <row r="990" spans="7:8" x14ac:dyDescent="0.55000000000000004">
      <c r="G990" t="str">
        <f>IF(_xlfn.CONCAT(Heritage!$D$8:$D$10)=H990,I990,"")</f>
        <v/>
      </c>
    </row>
    <row r="991" spans="7:8" x14ac:dyDescent="0.55000000000000004">
      <c r="G991" t="str">
        <f>IF(_xlfn.CONCAT(Heritage!$D$8:$D$10)=H991,I991,"")</f>
        <v/>
      </c>
      <c r="H991" s="36"/>
    </row>
    <row r="992" spans="7:8" x14ac:dyDescent="0.55000000000000004">
      <c r="G992" t="str">
        <f>IF(_xlfn.CONCAT(Heritage!$D$8:$D$10)=H992,I992,"")</f>
        <v/>
      </c>
      <c r="H992" s="36"/>
    </row>
    <row r="993" spans="7:8" x14ac:dyDescent="0.55000000000000004">
      <c r="G993" t="str">
        <f>IF(_xlfn.CONCAT(Heritage!$D$8:$D$10)=H993,I993,"")</f>
        <v/>
      </c>
      <c r="H993" s="5"/>
    </row>
    <row r="994" spans="7:8" x14ac:dyDescent="0.55000000000000004">
      <c r="G994" t="str">
        <f>IF(_xlfn.CONCAT(Heritage!$D$8:$D$10)=H994,I994,"")</f>
        <v/>
      </c>
      <c r="H994" s="5"/>
    </row>
    <row r="995" spans="7:8" x14ac:dyDescent="0.55000000000000004">
      <c r="G995" t="str">
        <f>IF(_xlfn.CONCAT(Heritage!$D$8:$D$10)=H995,I995,"")</f>
        <v/>
      </c>
      <c r="H995" s="5"/>
    </row>
    <row r="996" spans="7:8" x14ac:dyDescent="0.55000000000000004">
      <c r="G996" t="str">
        <f>IF(_xlfn.CONCAT(Heritage!$D$8:$D$10)=H996,I996,"")</f>
        <v/>
      </c>
      <c r="H996" s="5"/>
    </row>
    <row r="997" spans="7:8" x14ac:dyDescent="0.55000000000000004">
      <c r="G997" t="str">
        <f>IF(_xlfn.CONCAT(Heritage!$D$8:$D$10)=H997,I997,"")</f>
        <v/>
      </c>
      <c r="H997" s="5"/>
    </row>
    <row r="998" spans="7:8" x14ac:dyDescent="0.55000000000000004">
      <c r="G998" t="str">
        <f>IF(_xlfn.CONCAT(Heritage!$D$8:$D$10)=H998,I998,"")</f>
        <v/>
      </c>
      <c r="H998" s="5"/>
    </row>
    <row r="999" spans="7:8" x14ac:dyDescent="0.55000000000000004">
      <c r="G999" t="str">
        <f>IF(_xlfn.CONCAT(Heritage!$D$8:$D$10)=H999,I999,"")</f>
        <v/>
      </c>
      <c r="H999" s="5"/>
    </row>
    <row r="1000" spans="7:8" x14ac:dyDescent="0.55000000000000004">
      <c r="G1000" t="str">
        <f>IF(_xlfn.CONCAT(Heritage!$D$8:$D$10)=H1000,I1000,"")</f>
        <v/>
      </c>
      <c r="H1000" s="5"/>
    </row>
    <row r="1001" spans="7:8" x14ac:dyDescent="0.55000000000000004">
      <c r="G1001" t="str">
        <f>IF(_xlfn.CONCAT(Heritage!$D$8:$D$10)=H1001,I1001,"")</f>
        <v/>
      </c>
    </row>
    <row r="1002" spans="7:8" x14ac:dyDescent="0.55000000000000004">
      <c r="G1002" t="str">
        <f>IF(_xlfn.CONCAT(Heritage!$D$8:$D$10)=H1002,I1002,"")</f>
        <v/>
      </c>
    </row>
    <row r="1003" spans="7:8" x14ac:dyDescent="0.55000000000000004">
      <c r="G1003" t="str">
        <f>IF(_xlfn.CONCAT(Heritage!$D$8:$D$10)=H1003,I1003,"")</f>
        <v/>
      </c>
      <c r="H1003" s="36"/>
    </row>
    <row r="1004" spans="7:8" x14ac:dyDescent="0.55000000000000004">
      <c r="G1004" t="str">
        <f>IF(_xlfn.CONCAT(Heritage!$D$8:$D$10)=H1004,I1004,"")</f>
        <v/>
      </c>
      <c r="H1004" s="36"/>
    </row>
    <row r="1005" spans="7:8" x14ac:dyDescent="0.55000000000000004">
      <c r="G1005" t="str">
        <f>IF(_xlfn.CONCAT(Heritage!$D$8:$D$10)=H1005,I1005,"")</f>
        <v/>
      </c>
      <c r="H1005" s="36"/>
    </row>
    <row r="1006" spans="7:8" x14ac:dyDescent="0.55000000000000004">
      <c r="G1006" t="str">
        <f>IF(_xlfn.CONCAT(Heritage!$D$8:$D$10)=H1006,I1006,"")</f>
        <v/>
      </c>
    </row>
    <row r="1007" spans="7:8" x14ac:dyDescent="0.55000000000000004">
      <c r="G1007" t="str">
        <f>IF(_xlfn.CONCAT(Heritage!$D$8:$D$10)=H1007,I1007,"")</f>
        <v/>
      </c>
      <c r="H1007" s="36"/>
    </row>
    <row r="1008" spans="7:8" x14ac:dyDescent="0.55000000000000004">
      <c r="G1008" t="str">
        <f>IF(_xlfn.CONCAT(Heritage!$D$8:$D$10)=H1008,I1008,"")</f>
        <v/>
      </c>
      <c r="H1008" s="36"/>
    </row>
    <row r="1009" spans="7:8" x14ac:dyDescent="0.55000000000000004">
      <c r="G1009" t="str">
        <f>IF(_xlfn.CONCAT(Heritage!$D$8:$D$10)=H1009,I1009,"")</f>
        <v/>
      </c>
    </row>
    <row r="1010" spans="7:8" x14ac:dyDescent="0.55000000000000004">
      <c r="G1010" t="str">
        <f>IF(_xlfn.CONCAT(Heritage!$D$8:$D$10)=H1010,I1010,"")</f>
        <v/>
      </c>
    </row>
    <row r="1011" spans="7:8" x14ac:dyDescent="0.55000000000000004">
      <c r="G1011" t="str">
        <f>IF(_xlfn.CONCAT(Heritage!$D$8:$D$10)=H1011,I1011,"")</f>
        <v/>
      </c>
      <c r="H1011" s="36"/>
    </row>
    <row r="1012" spans="7:8" x14ac:dyDescent="0.55000000000000004">
      <c r="G1012" t="str">
        <f>IF(_xlfn.CONCAT(Heritage!$D$8:$D$10)=H1012,I1012,"")</f>
        <v/>
      </c>
      <c r="H1012" s="36"/>
    </row>
    <row r="1013" spans="7:8" x14ac:dyDescent="0.55000000000000004">
      <c r="G1013" t="str">
        <f>IF(_xlfn.CONCAT(Heritage!$D$8:$D$10)=H1013,I1013,"")</f>
        <v/>
      </c>
      <c r="H1013" s="36"/>
    </row>
    <row r="1014" spans="7:8" x14ac:dyDescent="0.55000000000000004">
      <c r="G1014" t="str">
        <f>IF(_xlfn.CONCAT(Heritage!$D$8:$D$10)=H1014,I1014,"")</f>
        <v/>
      </c>
    </row>
    <row r="1015" spans="7:8" x14ac:dyDescent="0.55000000000000004">
      <c r="G1015" t="str">
        <f>IF(_xlfn.CONCAT(Heritage!$D$8:$D$10)=H1015,I1015,"")</f>
        <v/>
      </c>
      <c r="H1015" s="36"/>
    </row>
    <row r="1016" spans="7:8" x14ac:dyDescent="0.55000000000000004">
      <c r="G1016" t="str">
        <f>IF(_xlfn.CONCAT(Heritage!$D$8:$D$10)=H1016,I1016,"")</f>
        <v/>
      </c>
      <c r="H1016" s="36"/>
    </row>
    <row r="1017" spans="7:8" x14ac:dyDescent="0.55000000000000004">
      <c r="G1017" t="str">
        <f>IF(_xlfn.CONCAT(Heritage!$D$8:$D$10)=H1017,I1017,"")</f>
        <v/>
      </c>
    </row>
    <row r="1018" spans="7:8" x14ac:dyDescent="0.55000000000000004">
      <c r="G1018" t="str">
        <f>IF(_xlfn.CONCAT(Heritage!$D$8:$D$10)=H1018,I1018,"")</f>
        <v/>
      </c>
    </row>
    <row r="1019" spans="7:8" x14ac:dyDescent="0.55000000000000004">
      <c r="G1019" t="str">
        <f>IF(_xlfn.CONCAT(Heritage!$D$8:$D$10)=H1019,I1019,"")</f>
        <v/>
      </c>
      <c r="H1019" s="36"/>
    </row>
    <row r="1020" spans="7:8" x14ac:dyDescent="0.55000000000000004">
      <c r="G1020" t="str">
        <f>IF(_xlfn.CONCAT(Heritage!$D$8:$D$10)=H1020,I1020,"")</f>
        <v/>
      </c>
      <c r="H1020" s="36"/>
    </row>
    <row r="1021" spans="7:8" x14ac:dyDescent="0.55000000000000004">
      <c r="G1021" t="str">
        <f>IF(_xlfn.CONCAT(Heritage!$D$8:$D$10)=H1021,I1021,"")</f>
        <v/>
      </c>
      <c r="H1021" s="36"/>
    </row>
    <row r="1022" spans="7:8" x14ac:dyDescent="0.55000000000000004">
      <c r="G1022" t="str">
        <f>IF(_xlfn.CONCAT(Heritage!$D$8:$D$10)=H1022,I1022,"")</f>
        <v/>
      </c>
    </row>
    <row r="1023" spans="7:8" x14ac:dyDescent="0.55000000000000004">
      <c r="G1023" t="str">
        <f>IF(_xlfn.CONCAT(Heritage!$D$8:$D$10)=H1023,I1023,"")</f>
        <v/>
      </c>
      <c r="H1023" s="36"/>
    </row>
    <row r="1024" spans="7:8" x14ac:dyDescent="0.55000000000000004">
      <c r="G1024" t="str">
        <f>IF(_xlfn.CONCAT(Heritage!$D$8:$D$10)=H1024,I1024,"")</f>
        <v/>
      </c>
      <c r="H1024" s="36"/>
    </row>
    <row r="1025" spans="7:8" x14ac:dyDescent="0.55000000000000004">
      <c r="G1025" t="str">
        <f>IF(_xlfn.CONCAT(Heritage!$D$8:$D$10)=H1025,I1025,"")</f>
        <v/>
      </c>
    </row>
    <row r="1026" spans="7:8" x14ac:dyDescent="0.55000000000000004">
      <c r="G1026" t="str">
        <f>IF(_xlfn.CONCAT(Heritage!$D$8:$D$10)=H1026,I1026,"")</f>
        <v/>
      </c>
    </row>
    <row r="1027" spans="7:8" x14ac:dyDescent="0.55000000000000004">
      <c r="G1027" t="str">
        <f>IF(_xlfn.CONCAT(Heritage!$D$8:$D$10)=H1027,I1027,"")</f>
        <v/>
      </c>
      <c r="H1027" s="36"/>
    </row>
    <row r="1028" spans="7:8" x14ac:dyDescent="0.55000000000000004">
      <c r="G1028" t="str">
        <f>IF(_xlfn.CONCAT(Heritage!$D$8:$D$10)=H1028,I1028,"")</f>
        <v/>
      </c>
      <c r="H1028" s="36"/>
    </row>
    <row r="1029" spans="7:8" x14ac:dyDescent="0.55000000000000004">
      <c r="G1029" t="str">
        <f>IF(_xlfn.CONCAT(Heritage!$D$8:$D$10)=H1029,I1029,"")</f>
        <v/>
      </c>
      <c r="H1029" s="36"/>
    </row>
    <row r="1030" spans="7:8" x14ac:dyDescent="0.55000000000000004">
      <c r="G1030" t="str">
        <f>IF(_xlfn.CONCAT(Heritage!$D$8:$D$10)=H1030,I1030,"")</f>
        <v/>
      </c>
    </row>
    <row r="1031" spans="7:8" x14ac:dyDescent="0.55000000000000004">
      <c r="G1031" t="str">
        <f>IF(_xlfn.CONCAT(Heritage!$D$8:$D$10)=H1031,I1031,"")</f>
        <v/>
      </c>
      <c r="H1031" s="36"/>
    </row>
    <row r="1032" spans="7:8" x14ac:dyDescent="0.55000000000000004">
      <c r="G1032" t="str">
        <f>IF(_xlfn.CONCAT(Heritage!$D$8:$D$10)=H1032,I1032,"")</f>
        <v/>
      </c>
      <c r="H1032" s="36"/>
    </row>
    <row r="1033" spans="7:8" x14ac:dyDescent="0.55000000000000004">
      <c r="G1033" t="str">
        <f>IF(_xlfn.CONCAT(Heritage!$D$8:$D$10)=H1033,I1033,"")</f>
        <v/>
      </c>
    </row>
    <row r="1034" spans="7:8" x14ac:dyDescent="0.55000000000000004">
      <c r="G1034" t="str">
        <f>IF(_xlfn.CONCAT(Heritage!$D$8:$D$10)=H1034,I1034,"")</f>
        <v/>
      </c>
    </row>
    <row r="1035" spans="7:8" x14ac:dyDescent="0.55000000000000004">
      <c r="G1035" t="str">
        <f>IF(_xlfn.CONCAT(Heritage!$D$8:$D$10)=H1035,I1035,"")</f>
        <v/>
      </c>
      <c r="H1035" s="36"/>
    </row>
    <row r="1036" spans="7:8" x14ac:dyDescent="0.55000000000000004">
      <c r="G1036" t="str">
        <f>IF(_xlfn.CONCAT(Heritage!$D$8:$D$10)=H1036,I1036,"")</f>
        <v/>
      </c>
      <c r="H1036" s="36"/>
    </row>
    <row r="1037" spans="7:8" x14ac:dyDescent="0.55000000000000004">
      <c r="G1037" t="str">
        <f>IF(_xlfn.CONCAT(Heritage!$D$8:$D$10)=H1037,I1037,"")</f>
        <v/>
      </c>
      <c r="H1037" s="36"/>
    </row>
    <row r="1038" spans="7:8" x14ac:dyDescent="0.55000000000000004">
      <c r="G1038" t="str">
        <f>IF(_xlfn.CONCAT(Heritage!$D$8:$D$10)=H1038,I1038,"")</f>
        <v/>
      </c>
    </row>
    <row r="1039" spans="7:8" x14ac:dyDescent="0.55000000000000004">
      <c r="G1039" t="str">
        <f>IF(_xlfn.CONCAT(Heritage!$D$8:$D$10)=H1039,I1039,"")</f>
        <v/>
      </c>
      <c r="H1039" s="36"/>
    </row>
    <row r="1040" spans="7:8" x14ac:dyDescent="0.55000000000000004">
      <c r="G1040" t="str">
        <f>IF(_xlfn.CONCAT(Heritage!$D$8:$D$10)=H1040,I1040,"")</f>
        <v/>
      </c>
      <c r="H1040" s="36"/>
    </row>
    <row r="1041" spans="7:8" x14ac:dyDescent="0.55000000000000004">
      <c r="G1041" t="str">
        <f>IF(_xlfn.CONCAT(Heritage!$D$8:$D$10)=H1041,I1041,"")</f>
        <v/>
      </c>
      <c r="H1041" s="3"/>
    </row>
    <row r="1042" spans="7:8" x14ac:dyDescent="0.55000000000000004">
      <c r="G1042" t="str">
        <f>IF(_xlfn.CONCAT(Heritage!$D$8:$D$10)=H1042,I1042,"")</f>
        <v/>
      </c>
      <c r="H1042" s="3"/>
    </row>
    <row r="1043" spans="7:8" x14ac:dyDescent="0.55000000000000004">
      <c r="G1043" t="str">
        <f>IF(_xlfn.CONCAT(Heritage!$D$8:$D$10)=H1043,I1043,"")</f>
        <v/>
      </c>
      <c r="H1043" s="3"/>
    </row>
    <row r="1044" spans="7:8" x14ac:dyDescent="0.55000000000000004">
      <c r="G1044" t="str">
        <f>IF(_xlfn.CONCAT(Heritage!$D$8:$D$10)=H1044,I1044,"")</f>
        <v/>
      </c>
      <c r="H1044" s="3"/>
    </row>
    <row r="1045" spans="7:8" x14ac:dyDescent="0.55000000000000004">
      <c r="G1045" t="str">
        <f>IF(_xlfn.CONCAT(Heritage!$D$8:$D$10)=H1045,I1045,"")</f>
        <v/>
      </c>
      <c r="H1045" s="3"/>
    </row>
    <row r="1046" spans="7:8" x14ac:dyDescent="0.55000000000000004">
      <c r="G1046" t="str">
        <f>IF(_xlfn.CONCAT(Heritage!$D$8:$D$10)=H1046,I1046,"")</f>
        <v/>
      </c>
      <c r="H1046" s="3"/>
    </row>
    <row r="1047" spans="7:8" x14ac:dyDescent="0.55000000000000004">
      <c r="G1047" t="str">
        <f>IF(_xlfn.CONCAT(Heritage!$D$8:$D$10)=H1047,I1047,"")</f>
        <v/>
      </c>
      <c r="H1047" s="3"/>
    </row>
    <row r="1048" spans="7:8" x14ac:dyDescent="0.55000000000000004">
      <c r="G1048" t="str">
        <f>IF(_xlfn.CONCAT(Heritage!$D$8:$D$10)=H1048,I1048,"")</f>
        <v/>
      </c>
      <c r="H1048" s="3"/>
    </row>
    <row r="1049" spans="7:8" x14ac:dyDescent="0.55000000000000004">
      <c r="G1049" t="str">
        <f>IF(_xlfn.CONCAT(Heritage!$D$8:$D$10)=H1049,I1049,"")</f>
        <v/>
      </c>
      <c r="H1049" s="3"/>
    </row>
    <row r="1050" spans="7:8" x14ac:dyDescent="0.55000000000000004">
      <c r="G1050" t="str">
        <f>IF(_xlfn.CONCAT(Heritage!$D$8:$D$10)=H1050,I1050,"")</f>
        <v/>
      </c>
      <c r="H1050" s="3"/>
    </row>
    <row r="1051" spans="7:8" x14ac:dyDescent="0.55000000000000004">
      <c r="G1051" t="str">
        <f>IF(_xlfn.CONCAT(Heritage!$D$8:$D$10)=H1051,I1051,"")</f>
        <v/>
      </c>
      <c r="H1051" s="3"/>
    </row>
    <row r="1052" spans="7:8" x14ac:dyDescent="0.55000000000000004">
      <c r="G1052" t="str">
        <f>IF(_xlfn.CONCAT(Heritage!$D$8:$D$10)=H1052,I1052,"")</f>
        <v/>
      </c>
      <c r="H1052" s="3"/>
    </row>
    <row r="1053" spans="7:8" x14ac:dyDescent="0.55000000000000004">
      <c r="G1053" t="str">
        <f>IF(_xlfn.CONCAT(Heritage!$D$8:$D$10)=H1053,I1053,"")</f>
        <v/>
      </c>
      <c r="H1053" s="3"/>
    </row>
    <row r="1054" spans="7:8" x14ac:dyDescent="0.55000000000000004">
      <c r="G1054" t="str">
        <f>IF(_xlfn.CONCAT(Heritage!$D$8:$D$10)=H1054,I1054,"")</f>
        <v/>
      </c>
      <c r="H1054" s="3"/>
    </row>
    <row r="1055" spans="7:8" x14ac:dyDescent="0.55000000000000004">
      <c r="G1055" t="str">
        <f>IF(_xlfn.CONCAT(Heritage!$D$8:$D$10)=H1055,I1055,"")</f>
        <v/>
      </c>
      <c r="H1055" s="3"/>
    </row>
    <row r="1056" spans="7:8" x14ac:dyDescent="0.55000000000000004">
      <c r="G1056" t="str">
        <f>IF(_xlfn.CONCAT(Heritage!$D$8:$D$10)=H1056,I1056,"")</f>
        <v/>
      </c>
      <c r="H1056" s="3"/>
    </row>
    <row r="1057" spans="7:8" x14ac:dyDescent="0.55000000000000004">
      <c r="G1057" t="str">
        <f>IF(_xlfn.CONCAT(Heritage!$D$8:$D$10)=H1057,I1057,"")</f>
        <v/>
      </c>
      <c r="H1057" s="3"/>
    </row>
    <row r="1058" spans="7:8" x14ac:dyDescent="0.55000000000000004">
      <c r="G1058" t="str">
        <f>IF(_xlfn.CONCAT(Heritage!$D$8:$D$10)=H1058,I1058,"")</f>
        <v/>
      </c>
      <c r="H1058" s="3"/>
    </row>
    <row r="1059" spans="7:8" x14ac:dyDescent="0.55000000000000004">
      <c r="G1059" t="str">
        <f>IF(_xlfn.CONCAT(Heritage!$D$8:$D$10)=H1059,I1059,"")</f>
        <v/>
      </c>
      <c r="H1059" s="3"/>
    </row>
    <row r="1060" spans="7:8" x14ac:dyDescent="0.55000000000000004">
      <c r="G1060" t="str">
        <f>IF(_xlfn.CONCAT(Heritage!$D$8:$D$10)=H1060,I1060,"")</f>
        <v/>
      </c>
      <c r="H1060" s="3"/>
    </row>
    <row r="1061" spans="7:8" x14ac:dyDescent="0.55000000000000004">
      <c r="G1061" t="str">
        <f>IF(_xlfn.CONCAT(Heritage!$D$8:$D$10)=H1061,I1061,"")</f>
        <v/>
      </c>
      <c r="H1061" s="3"/>
    </row>
    <row r="1062" spans="7:8" x14ac:dyDescent="0.55000000000000004">
      <c r="G1062" t="str">
        <f>IF(_xlfn.CONCAT(Heritage!$D$8:$D$10)=H1062,I1062,"")</f>
        <v/>
      </c>
      <c r="H1062" s="3"/>
    </row>
    <row r="1063" spans="7:8" x14ac:dyDescent="0.55000000000000004">
      <c r="G1063" t="str">
        <f>IF(_xlfn.CONCAT(Heritage!$D$8:$D$10)=H1063,I1063,"")</f>
        <v/>
      </c>
      <c r="H1063" s="3"/>
    </row>
    <row r="1064" spans="7:8" x14ac:dyDescent="0.55000000000000004">
      <c r="G1064" t="str">
        <f>IF(_xlfn.CONCAT(Heritage!$D$8:$D$10)=H1064,I1064,"")</f>
        <v/>
      </c>
      <c r="H1064" s="3"/>
    </row>
    <row r="1065" spans="7:8" x14ac:dyDescent="0.55000000000000004">
      <c r="G1065" t="str">
        <f>IF(_xlfn.CONCAT(Heritage!$D$8:$D$10)=H1065,I1065,"")</f>
        <v/>
      </c>
      <c r="H1065" s="3"/>
    </row>
    <row r="1066" spans="7:8" x14ac:dyDescent="0.55000000000000004">
      <c r="G1066" t="str">
        <f>IF(_xlfn.CONCAT(Heritage!$D$8:$D$10)=H1066,I1066,"")</f>
        <v/>
      </c>
      <c r="H1066" s="3"/>
    </row>
    <row r="1067" spans="7:8" x14ac:dyDescent="0.55000000000000004">
      <c r="G1067" t="str">
        <f>IF(_xlfn.CONCAT(Heritage!$D$8:$D$10)=H1067,I1067,"")</f>
        <v/>
      </c>
      <c r="H1067" s="3"/>
    </row>
    <row r="1068" spans="7:8" x14ac:dyDescent="0.55000000000000004">
      <c r="G1068" t="str">
        <f>IF(_xlfn.CONCAT(Heritage!$D$8:$D$10)=H1068,I1068,"")</f>
        <v/>
      </c>
      <c r="H1068" s="3"/>
    </row>
    <row r="1069" spans="7:8" x14ac:dyDescent="0.55000000000000004">
      <c r="G1069" t="str">
        <f>IF(_xlfn.CONCAT(Heritage!$D$8:$D$10)=H1069,I1069,"")</f>
        <v/>
      </c>
      <c r="H1069" s="3"/>
    </row>
    <row r="1070" spans="7:8" x14ac:dyDescent="0.55000000000000004">
      <c r="G1070" t="str">
        <f>IF(_xlfn.CONCAT(Heritage!$D$8:$D$10)=H1070,I1070,"")</f>
        <v/>
      </c>
      <c r="H1070" s="3"/>
    </row>
    <row r="1071" spans="7:8" x14ac:dyDescent="0.55000000000000004">
      <c r="G1071" t="str">
        <f>IF(_xlfn.CONCAT(Heritage!$D$8:$D$10)=H1071,I1071,"")</f>
        <v/>
      </c>
      <c r="H1071" s="3"/>
    </row>
    <row r="1072" spans="7:8" x14ac:dyDescent="0.55000000000000004">
      <c r="G1072" t="str">
        <f>IF(_xlfn.CONCAT(Heritage!$D$8:$D$10)=H1072,I1072,"")</f>
        <v/>
      </c>
      <c r="H1072" s="3"/>
    </row>
    <row r="1073" spans="7:8" x14ac:dyDescent="0.55000000000000004">
      <c r="G1073" t="str">
        <f>IF(_xlfn.CONCAT(Heritage!$D$8:$D$10)=H1073,I1073,"")</f>
        <v/>
      </c>
    </row>
    <row r="1074" spans="7:8" x14ac:dyDescent="0.55000000000000004">
      <c r="G1074" t="str">
        <f>IF(_xlfn.CONCAT(Heritage!$D$8:$D$10)=H1074,I1074,"")</f>
        <v/>
      </c>
    </row>
    <row r="1075" spans="7:8" x14ac:dyDescent="0.55000000000000004">
      <c r="G1075" t="str">
        <f>IF(_xlfn.CONCAT(Heritage!$D$8:$D$10)=H1075,I1075,"")</f>
        <v/>
      </c>
      <c r="H1075" s="36"/>
    </row>
    <row r="1076" spans="7:8" x14ac:dyDescent="0.55000000000000004">
      <c r="G1076" t="str">
        <f>IF(_xlfn.CONCAT(Heritage!$D$8:$D$10)=H1076,I1076,"")</f>
        <v/>
      </c>
      <c r="H1076" s="36"/>
    </row>
    <row r="1077" spans="7:8" x14ac:dyDescent="0.55000000000000004">
      <c r="G1077" t="str">
        <f>IF(_xlfn.CONCAT(Heritage!$D$8:$D$10)=H1077,I1077,"")</f>
        <v/>
      </c>
      <c r="H1077" s="36"/>
    </row>
    <row r="1078" spans="7:8" x14ac:dyDescent="0.55000000000000004">
      <c r="G1078" t="str">
        <f>IF(_xlfn.CONCAT(Heritage!$D$8:$D$10)=H1078,I1078,"")</f>
        <v/>
      </c>
    </row>
    <row r="1079" spans="7:8" x14ac:dyDescent="0.55000000000000004">
      <c r="G1079" t="str">
        <f>IF(_xlfn.CONCAT(Heritage!$D$8:$D$10)=H1079,I1079,"")</f>
        <v/>
      </c>
      <c r="H1079" s="36"/>
    </row>
    <row r="1080" spans="7:8" x14ac:dyDescent="0.55000000000000004">
      <c r="G1080" t="str">
        <f>IF(_xlfn.CONCAT(Heritage!$D$8:$D$10)=H1080,I1080,"")</f>
        <v/>
      </c>
      <c r="H1080" s="36"/>
    </row>
    <row r="1081" spans="7:8" x14ac:dyDescent="0.55000000000000004">
      <c r="G1081" t="str">
        <f>IF(_xlfn.CONCAT(Heritage!$D$8:$D$10)=H1081,I1081,"")</f>
        <v/>
      </c>
      <c r="H1081" s="5"/>
    </row>
    <row r="1082" spans="7:8" x14ac:dyDescent="0.55000000000000004">
      <c r="G1082" t="str">
        <f>IF(_xlfn.CONCAT(Heritage!$D$8:$D$10)=H1082,I1082,"")</f>
        <v/>
      </c>
      <c r="H1082" s="5"/>
    </row>
    <row r="1083" spans="7:8" x14ac:dyDescent="0.55000000000000004">
      <c r="G1083" t="str">
        <f>IF(_xlfn.CONCAT(Heritage!$D$8:$D$10)=H1083,I1083,"")</f>
        <v/>
      </c>
      <c r="H1083" s="5"/>
    </row>
    <row r="1084" spans="7:8" x14ac:dyDescent="0.55000000000000004">
      <c r="G1084" t="str">
        <f>IF(_xlfn.CONCAT(Heritage!$D$8:$D$10)=H1084,I1084,"")</f>
        <v/>
      </c>
      <c r="H1084" s="5"/>
    </row>
    <row r="1085" spans="7:8" x14ac:dyDescent="0.55000000000000004">
      <c r="G1085" t="str">
        <f>IF(_xlfn.CONCAT(Heritage!$D$8:$D$10)=H1085,I1085,"")</f>
        <v/>
      </c>
      <c r="H1085" s="5"/>
    </row>
    <row r="1086" spans="7:8" x14ac:dyDescent="0.55000000000000004">
      <c r="G1086" t="str">
        <f>IF(_xlfn.CONCAT(Heritage!$D$8:$D$10)=H1086,I1086,"")</f>
        <v/>
      </c>
      <c r="H1086" s="5"/>
    </row>
    <row r="1087" spans="7:8" x14ac:dyDescent="0.55000000000000004">
      <c r="G1087" t="str">
        <f>IF(_xlfn.CONCAT(Heritage!$D$8:$D$10)=H1087,I1087,"")</f>
        <v/>
      </c>
      <c r="H1087" s="5"/>
    </row>
    <row r="1088" spans="7:8" x14ac:dyDescent="0.55000000000000004">
      <c r="G1088" t="str">
        <f>IF(_xlfn.CONCAT(Heritage!$D$8:$D$10)=H1088,I1088,"")</f>
        <v/>
      </c>
      <c r="H1088" s="5"/>
    </row>
    <row r="1089" spans="7:8" x14ac:dyDescent="0.55000000000000004">
      <c r="G1089" t="str">
        <f>IF(_xlfn.CONCAT(Heritage!$D$8:$D$10)=H1089,I1089,"")</f>
        <v/>
      </c>
    </row>
    <row r="1090" spans="7:8" x14ac:dyDescent="0.55000000000000004">
      <c r="G1090" t="str">
        <f>IF(_xlfn.CONCAT(Heritage!$D$8:$D$10)=H1090,I1090,"")</f>
        <v/>
      </c>
    </row>
    <row r="1091" spans="7:8" x14ac:dyDescent="0.55000000000000004">
      <c r="G1091" t="str">
        <f>IF(_xlfn.CONCAT(Heritage!$D$8:$D$10)=H1091,I1091,"")</f>
        <v/>
      </c>
      <c r="H1091" s="36"/>
    </row>
    <row r="1092" spans="7:8" x14ac:dyDescent="0.55000000000000004">
      <c r="G1092" t="str">
        <f>IF(_xlfn.CONCAT(Heritage!$D$8:$D$10)=H1092,I1092,"")</f>
        <v/>
      </c>
      <c r="H1092" s="36"/>
    </row>
    <row r="1093" spans="7:8" x14ac:dyDescent="0.55000000000000004">
      <c r="G1093" t="str">
        <f>IF(_xlfn.CONCAT(Heritage!$D$8:$D$10)=H1093,I1093,"")</f>
        <v/>
      </c>
      <c r="H1093" s="36"/>
    </row>
    <row r="1094" spans="7:8" x14ac:dyDescent="0.55000000000000004">
      <c r="G1094" t="str">
        <f>IF(_xlfn.CONCAT(Heritage!$D$8:$D$10)=H1094,I1094,"")</f>
        <v/>
      </c>
    </row>
    <row r="1095" spans="7:8" x14ac:dyDescent="0.55000000000000004">
      <c r="G1095" t="str">
        <f>IF(_xlfn.CONCAT(Heritage!$D$8:$D$10)=H1095,I1095,"")</f>
        <v/>
      </c>
      <c r="H1095" s="36"/>
    </row>
    <row r="1096" spans="7:8" x14ac:dyDescent="0.55000000000000004">
      <c r="G1096" t="str">
        <f>IF(_xlfn.CONCAT(Heritage!$D$8:$D$10)=H1096,I1096,"")</f>
        <v/>
      </c>
      <c r="H1096" s="36"/>
    </row>
    <row r="1097" spans="7:8" x14ac:dyDescent="0.55000000000000004">
      <c r="G1097" t="str">
        <f>IF(_xlfn.CONCAT(Heritage!$D$8:$D$10)=H1097,I1097,"")</f>
        <v/>
      </c>
    </row>
    <row r="1098" spans="7:8" x14ac:dyDescent="0.55000000000000004">
      <c r="G1098" t="str">
        <f>IF(_xlfn.CONCAT(Heritage!$D$8:$D$10)=H1098,I1098,"")</f>
        <v/>
      </c>
    </row>
    <row r="1099" spans="7:8" x14ac:dyDescent="0.55000000000000004">
      <c r="G1099" t="str">
        <f>IF(_xlfn.CONCAT(Heritage!$D$8:$D$10)=H1099,I1099,"")</f>
        <v/>
      </c>
      <c r="H1099" s="36"/>
    </row>
    <row r="1100" spans="7:8" x14ac:dyDescent="0.55000000000000004">
      <c r="G1100" t="str">
        <f>IF(_xlfn.CONCAT(Heritage!$D$8:$D$10)=H1100,I1100,"")</f>
        <v/>
      </c>
      <c r="H1100" s="36"/>
    </row>
    <row r="1101" spans="7:8" x14ac:dyDescent="0.55000000000000004">
      <c r="G1101" t="str">
        <f>IF(_xlfn.CONCAT(Heritage!$D$8:$D$10)=H1101,I1101,"")</f>
        <v/>
      </c>
      <c r="H1101" s="36"/>
    </row>
    <row r="1102" spans="7:8" x14ac:dyDescent="0.55000000000000004">
      <c r="G1102" t="str">
        <f>IF(_xlfn.CONCAT(Heritage!$D$8:$D$10)=H1102,I1102,"")</f>
        <v/>
      </c>
    </row>
    <row r="1103" spans="7:8" x14ac:dyDescent="0.55000000000000004">
      <c r="G1103" t="str">
        <f>IF(_xlfn.CONCAT(Heritage!$D$8:$D$10)=H1103,I1103,"")</f>
        <v/>
      </c>
      <c r="H1103" s="36"/>
    </row>
    <row r="1104" spans="7:8" x14ac:dyDescent="0.55000000000000004">
      <c r="G1104" t="str">
        <f>IF(_xlfn.CONCAT(Heritage!$D$8:$D$10)=H1104,I1104,"")</f>
        <v/>
      </c>
      <c r="H1104" s="36"/>
    </row>
    <row r="1105" spans="7:8" x14ac:dyDescent="0.55000000000000004">
      <c r="G1105" t="str">
        <f>IF(_xlfn.CONCAT(Heritage!$D$8:$D$10)=H1105,I1105,"")</f>
        <v/>
      </c>
    </row>
    <row r="1106" spans="7:8" x14ac:dyDescent="0.55000000000000004">
      <c r="G1106" t="str">
        <f>IF(_xlfn.CONCAT(Heritage!$D$8:$D$10)=H1106,I1106,"")</f>
        <v/>
      </c>
    </row>
    <row r="1107" spans="7:8" x14ac:dyDescent="0.55000000000000004">
      <c r="G1107" t="str">
        <f>IF(_xlfn.CONCAT(Heritage!$D$8:$D$10)=H1107,I1107,"")</f>
        <v/>
      </c>
      <c r="H1107" s="36"/>
    </row>
    <row r="1108" spans="7:8" x14ac:dyDescent="0.55000000000000004">
      <c r="G1108" t="str">
        <f>IF(_xlfn.CONCAT(Heritage!$D$8:$D$10)=H1108,I1108,"")</f>
        <v/>
      </c>
      <c r="H1108" s="36"/>
    </row>
    <row r="1109" spans="7:8" x14ac:dyDescent="0.55000000000000004">
      <c r="G1109" t="str">
        <f>IF(_xlfn.CONCAT(Heritage!$D$8:$D$10)=H1109,I1109,"")</f>
        <v/>
      </c>
      <c r="H1109" s="36"/>
    </row>
    <row r="1110" spans="7:8" x14ac:dyDescent="0.55000000000000004">
      <c r="G1110" t="str">
        <f>IF(_xlfn.CONCAT(Heritage!$D$8:$D$10)=H1110,I1110,"")</f>
        <v/>
      </c>
    </row>
    <row r="1111" spans="7:8" x14ac:dyDescent="0.55000000000000004">
      <c r="G1111" t="str">
        <f>IF(_xlfn.CONCAT(Heritage!$D$8:$D$10)=H1111,I1111,"")</f>
        <v/>
      </c>
      <c r="H1111" s="36"/>
    </row>
    <row r="1112" spans="7:8" x14ac:dyDescent="0.55000000000000004">
      <c r="G1112" t="str">
        <f>IF(_xlfn.CONCAT(Heritage!$D$8:$D$10)=H1112,I1112,"")</f>
        <v/>
      </c>
      <c r="H1112" s="36"/>
    </row>
    <row r="1113" spans="7:8" x14ac:dyDescent="0.55000000000000004">
      <c r="G1113" t="str">
        <f>IF(_xlfn.CONCAT(Heritage!$D$8:$D$10)=H1113,I1113,"")</f>
        <v/>
      </c>
    </row>
    <row r="1114" spans="7:8" x14ac:dyDescent="0.55000000000000004">
      <c r="G1114" t="str">
        <f>IF(_xlfn.CONCAT(Heritage!$D$8:$D$10)=H1114,I1114,"")</f>
        <v/>
      </c>
    </row>
    <row r="1115" spans="7:8" x14ac:dyDescent="0.55000000000000004">
      <c r="G1115" t="str">
        <f>IF(_xlfn.CONCAT(Heritage!$D$8:$D$10)=H1115,I1115,"")</f>
        <v/>
      </c>
      <c r="H1115" s="36"/>
    </row>
    <row r="1116" spans="7:8" x14ac:dyDescent="0.55000000000000004">
      <c r="G1116" t="str">
        <f>IF(_xlfn.CONCAT(Heritage!$D$8:$D$10)=H1116,I1116,"")</f>
        <v/>
      </c>
      <c r="H1116" s="36"/>
    </row>
    <row r="1117" spans="7:8" x14ac:dyDescent="0.55000000000000004">
      <c r="G1117" t="str">
        <f>IF(_xlfn.CONCAT(Heritage!$D$8:$D$10)=H1117,I1117,"")</f>
        <v/>
      </c>
      <c r="H1117" s="36"/>
    </row>
    <row r="1118" spans="7:8" x14ac:dyDescent="0.55000000000000004">
      <c r="G1118" t="str">
        <f>IF(_xlfn.CONCAT(Heritage!$D$8:$D$10)=H1118,I1118,"")</f>
        <v/>
      </c>
    </row>
    <row r="1119" spans="7:8" x14ac:dyDescent="0.55000000000000004">
      <c r="G1119" t="str">
        <f>IF(_xlfn.CONCAT(Heritage!$D$8:$D$10)=H1119,I1119,"")</f>
        <v/>
      </c>
      <c r="H1119" s="36"/>
    </row>
    <row r="1120" spans="7:8" x14ac:dyDescent="0.55000000000000004">
      <c r="G1120" t="str">
        <f>IF(_xlfn.CONCAT(Heritage!$D$8:$D$10)=H1120,I1120,"")</f>
        <v/>
      </c>
      <c r="H1120" s="36"/>
    </row>
    <row r="1121" spans="7:8" x14ac:dyDescent="0.55000000000000004">
      <c r="G1121" t="str">
        <f>IF(_xlfn.CONCAT(Heritage!$D$8:$D$10)=H1121,I1121,"")</f>
        <v/>
      </c>
    </row>
    <row r="1122" spans="7:8" x14ac:dyDescent="0.55000000000000004">
      <c r="G1122" t="str">
        <f>IF(_xlfn.CONCAT(Heritage!$D$8:$D$10)=H1122,I1122,"")</f>
        <v/>
      </c>
    </row>
    <row r="1123" spans="7:8" x14ac:dyDescent="0.55000000000000004">
      <c r="G1123" t="str">
        <f>IF(_xlfn.CONCAT(Heritage!$D$8:$D$10)=H1123,I1123,"")</f>
        <v/>
      </c>
      <c r="H1123" s="36"/>
    </row>
    <row r="1124" spans="7:8" x14ac:dyDescent="0.55000000000000004">
      <c r="G1124" t="str">
        <f>IF(_xlfn.CONCAT(Heritage!$D$8:$D$10)=H1124,I1124,"")</f>
        <v/>
      </c>
      <c r="H1124" s="36"/>
    </row>
    <row r="1125" spans="7:8" x14ac:dyDescent="0.55000000000000004">
      <c r="G1125" t="str">
        <f>IF(_xlfn.CONCAT(Heritage!$D$8:$D$10)=H1125,I1125,"")</f>
        <v/>
      </c>
      <c r="H1125" s="36"/>
    </row>
    <row r="1126" spans="7:8" x14ac:dyDescent="0.55000000000000004">
      <c r="G1126" t="str">
        <f>IF(_xlfn.CONCAT(Heritage!$D$8:$D$10)=H1126,I1126,"")</f>
        <v/>
      </c>
    </row>
    <row r="1127" spans="7:8" x14ac:dyDescent="0.55000000000000004">
      <c r="G1127" t="str">
        <f>IF(_xlfn.CONCAT(Heritage!$D$8:$D$10)=H1127,I1127,"")</f>
        <v/>
      </c>
      <c r="H1127" s="36"/>
    </row>
    <row r="1128" spans="7:8" x14ac:dyDescent="0.55000000000000004">
      <c r="G1128" t="str">
        <f>IF(_xlfn.CONCAT(Heritage!$D$8:$D$10)=H1128,I1128,"")</f>
        <v/>
      </c>
      <c r="H1128" s="36"/>
    </row>
  </sheetData>
  <sortState xmlns:xlrd2="http://schemas.microsoft.com/office/spreadsheetml/2017/richdata2" ref="H2:I1128">
    <sortCondition ref="H1103:H1128"/>
  </sortState>
  <phoneticPr fontId="13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89F2-663F-4646-967A-2511B858FC9C}">
  <dimension ref="A1:N1019"/>
  <sheetViews>
    <sheetView topLeftCell="A9" zoomScaleNormal="100" workbookViewId="0">
      <selection activeCell="F2" sqref="F2"/>
    </sheetView>
  </sheetViews>
  <sheetFormatPr defaultRowHeight="19.5" x14ac:dyDescent="0.55000000000000004"/>
  <cols>
    <col min="1" max="1" width="9" style="26"/>
    <col min="2" max="2" width="31.625" style="26" customWidth="1"/>
    <col min="3" max="3" width="9" style="26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25" t="s">
        <v>15</v>
      </c>
      <c r="B1" s="48" t="s">
        <v>26</v>
      </c>
      <c r="C1" s="25" t="s">
        <v>16</v>
      </c>
      <c r="D1" s="25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29" customHeight="1" x14ac:dyDescent="0.55000000000000004">
      <c r="A2" s="49" t="s">
        <v>352</v>
      </c>
      <c r="B2" s="26" t="e" vm="65">
        <v>#VALUE!</v>
      </c>
      <c r="C2" s="57" t="s">
        <v>354</v>
      </c>
      <c r="D2" s="58" t="e" vm="66">
        <v>#VALUE!</v>
      </c>
      <c r="E2" s="24">
        <v>0.5</v>
      </c>
      <c r="F2">
        <f>IF(SUM(G2:G1019)&gt;0.1,SUM(G2:G1019),"N/A!")</f>
        <v>1.32</v>
      </c>
      <c r="G2" t="str">
        <f>IF(_xlfn.CONCAT('C70S'!$D$8:$D$10)=H2,I2,"")</f>
        <v/>
      </c>
      <c r="H2" s="3" t="s">
        <v>360</v>
      </c>
      <c r="I2">
        <v>0.93</v>
      </c>
      <c r="M2" t="s">
        <v>156</v>
      </c>
      <c r="N2" t="e" cm="1">
        <f t="array" ref="N2">Picture</f>
        <v>#NAME?</v>
      </c>
    </row>
    <row r="3" spans="1:14" ht="129" customHeight="1" x14ac:dyDescent="0.55000000000000004">
      <c r="A3" s="49" t="s">
        <v>2150</v>
      </c>
      <c r="B3" s="26" t="e" vm="67">
        <v>#VALUE!</v>
      </c>
      <c r="C3" s="59" t="s">
        <v>361</v>
      </c>
      <c r="D3" s="26" t="e" vm="68">
        <v>#VALUE!</v>
      </c>
      <c r="E3" s="24">
        <v>0.6</v>
      </c>
      <c r="G3" t="str">
        <f>IF(_xlfn.CONCAT('C70S'!$D$8:$D$10)=H3,I3,"")</f>
        <v/>
      </c>
      <c r="H3" s="3" t="s">
        <v>362</v>
      </c>
      <c r="I3">
        <v>1</v>
      </c>
    </row>
    <row r="4" spans="1:14" ht="129" customHeight="1" x14ac:dyDescent="0.55000000000000004">
      <c r="A4" s="26" t="s">
        <v>2151</v>
      </c>
      <c r="B4" s="26" t="e" vm="69">
        <v>#VALUE!</v>
      </c>
      <c r="D4" s="60"/>
      <c r="E4">
        <v>0.7</v>
      </c>
      <c r="G4" t="str">
        <f>IF(_xlfn.CONCAT('C70S'!$D$8:$D$10)=H4,I4,"")</f>
        <v/>
      </c>
      <c r="H4" s="3" t="s">
        <v>363</v>
      </c>
      <c r="I4">
        <v>1.1000000000000001</v>
      </c>
    </row>
    <row r="5" spans="1:14" ht="129" customHeight="1" x14ac:dyDescent="0.55000000000000004">
      <c r="A5" s="26" t="s">
        <v>2152</v>
      </c>
      <c r="B5" s="26" t="e" vm="70">
        <v>#VALUE!</v>
      </c>
      <c r="E5">
        <v>0.8</v>
      </c>
      <c r="G5" t="str">
        <f>IF(_xlfn.CONCAT('C70S'!$D$8:$D$10)=H5,I5,"")</f>
        <v/>
      </c>
      <c r="H5" s="3" t="s">
        <v>364</v>
      </c>
      <c r="I5">
        <v>1.2</v>
      </c>
    </row>
    <row r="6" spans="1:14" ht="129" customHeight="1" x14ac:dyDescent="0.55000000000000004">
      <c r="E6">
        <v>0.9</v>
      </c>
      <c r="G6" t="str">
        <f>IF(_xlfn.CONCAT('C70S'!$D$8:$D$10)=H6,I6,"")</f>
        <v/>
      </c>
      <c r="H6" s="3" t="s">
        <v>365</v>
      </c>
      <c r="I6">
        <v>1.2</v>
      </c>
    </row>
    <row r="7" spans="1:14" ht="129" customHeight="1" x14ac:dyDescent="0.55000000000000004">
      <c r="E7">
        <v>1</v>
      </c>
      <c r="G7">
        <f>IF(_xlfn.CONCAT('C70S'!$D$8:$D$10)=H7,I7,"")</f>
        <v>1.32</v>
      </c>
      <c r="H7" s="3" t="s">
        <v>366</v>
      </c>
      <c r="I7">
        <v>1.32</v>
      </c>
    </row>
    <row r="8" spans="1:14" ht="129" customHeight="1" x14ac:dyDescent="0.55000000000000004">
      <c r="E8">
        <v>1.1000000000000001</v>
      </c>
      <c r="G8" t="str">
        <f>IF(_xlfn.CONCAT('C70S'!$D$8:$D$10)=H8,I8,"")</f>
        <v/>
      </c>
      <c r="H8" s="3" t="s">
        <v>367</v>
      </c>
      <c r="I8">
        <v>1.4</v>
      </c>
    </row>
    <row r="9" spans="1:14" ht="129" customHeight="1" x14ac:dyDescent="0.55000000000000004">
      <c r="E9">
        <v>1.2</v>
      </c>
      <c r="G9" t="str">
        <f>IF(_xlfn.CONCAT('C70S'!$D$8:$D$10)=H9,I9,"")</f>
        <v/>
      </c>
      <c r="H9" s="3" t="s">
        <v>368</v>
      </c>
      <c r="I9">
        <v>1.5</v>
      </c>
    </row>
    <row r="10" spans="1:14" ht="129" customHeight="1" x14ac:dyDescent="0.55000000000000004">
      <c r="G10" t="str">
        <f>IF(_xlfn.CONCAT('C70S'!$D$8:$D$10)=H10,I10,"")</f>
        <v/>
      </c>
      <c r="H10" s="3" t="s">
        <v>369</v>
      </c>
      <c r="I10">
        <v>0</v>
      </c>
    </row>
    <row r="11" spans="1:14" ht="129" customHeight="1" x14ac:dyDescent="0.55000000000000004">
      <c r="C11" s="27"/>
      <c r="D11" s="27"/>
      <c r="G11" t="str">
        <f>IF(_xlfn.CONCAT('C70S'!$D$8:$D$10)=H11,I11,"")</f>
        <v/>
      </c>
      <c r="H11" s="3" t="s">
        <v>370</v>
      </c>
      <c r="I11">
        <v>0</v>
      </c>
    </row>
    <row r="12" spans="1:14" ht="129" customHeight="1" x14ac:dyDescent="0.55000000000000004">
      <c r="C12" s="27"/>
      <c r="D12" s="27"/>
      <c r="G12" t="str">
        <f>IF(_xlfn.CONCAT('C70S'!$D$8:$D$10)=H12,I12,"")</f>
        <v/>
      </c>
      <c r="H12" s="3" t="s">
        <v>371</v>
      </c>
      <c r="I12">
        <v>0</v>
      </c>
    </row>
    <row r="13" spans="1:14" ht="129" customHeight="1" x14ac:dyDescent="0.55000000000000004">
      <c r="G13" t="str">
        <f>IF(_xlfn.CONCAT('C70S'!$D$8:$D$10)=H13,I13,"")</f>
        <v/>
      </c>
      <c r="H13" s="3" t="s">
        <v>372</v>
      </c>
      <c r="I13">
        <v>0</v>
      </c>
    </row>
    <row r="14" spans="1:14" ht="129" customHeight="1" x14ac:dyDescent="0.55000000000000004">
      <c r="G14" t="str">
        <f>IF(_xlfn.CONCAT('C70S'!$D$8:$D$10)=H14,I14,"")</f>
        <v/>
      </c>
      <c r="H14" s="3" t="s">
        <v>373</v>
      </c>
      <c r="I14">
        <v>0</v>
      </c>
    </row>
    <row r="15" spans="1:14" x14ac:dyDescent="0.55000000000000004">
      <c r="G15" t="str">
        <f>IF(_xlfn.CONCAT('C70S'!$D$8:$D$10)=H15,I15,"")</f>
        <v/>
      </c>
      <c r="H15" s="3" t="s">
        <v>374</v>
      </c>
      <c r="I15">
        <v>0</v>
      </c>
    </row>
    <row r="16" spans="1:14" x14ac:dyDescent="0.55000000000000004">
      <c r="G16" t="str">
        <f>IF(_xlfn.CONCAT('C70S'!$D$8:$D$10)=H16,I16,"")</f>
        <v/>
      </c>
      <c r="H16" s="3" t="s">
        <v>375</v>
      </c>
      <c r="I16">
        <v>0</v>
      </c>
    </row>
    <row r="17" spans="7:9" x14ac:dyDescent="0.55000000000000004">
      <c r="G17" t="str">
        <f>IF(_xlfn.CONCAT('C70S'!$D$8:$D$10)=H17,I17,"")</f>
        <v/>
      </c>
      <c r="H17" s="3" t="s">
        <v>376</v>
      </c>
      <c r="I17">
        <v>0</v>
      </c>
    </row>
    <row r="18" spans="7:9" x14ac:dyDescent="0.55000000000000004">
      <c r="G18" t="str">
        <f>IF(_xlfn.CONCAT('C70S'!$D$8:$D$10)=H18,I18,"")</f>
        <v/>
      </c>
      <c r="H18" s="3" t="s">
        <v>377</v>
      </c>
      <c r="I18">
        <v>0.96</v>
      </c>
    </row>
    <row r="19" spans="7:9" x14ac:dyDescent="0.55000000000000004">
      <c r="G19" t="str">
        <f>IF(_xlfn.CONCAT('C70S'!$D$8:$D$10)=H19,I19,"")</f>
        <v/>
      </c>
      <c r="H19" s="3" t="s">
        <v>378</v>
      </c>
      <c r="I19">
        <v>1.04</v>
      </c>
    </row>
    <row r="20" spans="7:9" x14ac:dyDescent="0.55000000000000004">
      <c r="G20" t="str">
        <f>IF(_xlfn.CONCAT('C70S'!$D$8:$D$10)=H20,I20,"")</f>
        <v/>
      </c>
      <c r="H20" s="3" t="s">
        <v>379</v>
      </c>
      <c r="I20">
        <v>1.1000000000000001</v>
      </c>
    </row>
    <row r="21" spans="7:9" x14ac:dyDescent="0.55000000000000004">
      <c r="G21" t="str">
        <f>IF(_xlfn.CONCAT('C70S'!$D$8:$D$10)=H21,I21,"")</f>
        <v/>
      </c>
      <c r="H21" s="3" t="s">
        <v>380</v>
      </c>
      <c r="I21">
        <v>1.2</v>
      </c>
    </row>
    <row r="22" spans="7:9" x14ac:dyDescent="0.55000000000000004">
      <c r="G22" t="str">
        <f>IF(_xlfn.CONCAT('C70S'!$D$8:$D$10)=H22,I22,"")</f>
        <v/>
      </c>
      <c r="H22" s="3" t="s">
        <v>381</v>
      </c>
      <c r="I22">
        <v>1.3</v>
      </c>
    </row>
    <row r="23" spans="7:9" x14ac:dyDescent="0.55000000000000004">
      <c r="G23" t="str">
        <f>IF(_xlfn.CONCAT('C70S'!$D$8:$D$10)=H23,I23,"")</f>
        <v/>
      </c>
      <c r="H23" s="3" t="s">
        <v>382</v>
      </c>
      <c r="I23">
        <v>1.36</v>
      </c>
    </row>
    <row r="24" spans="7:9" x14ac:dyDescent="0.55000000000000004">
      <c r="G24" t="str">
        <f>IF(_xlfn.CONCAT('C70S'!$D$8:$D$10)=H24,I24,"")</f>
        <v/>
      </c>
      <c r="H24" s="3" t="s">
        <v>383</v>
      </c>
      <c r="I24">
        <v>1.4</v>
      </c>
    </row>
    <row r="25" spans="7:9" x14ac:dyDescent="0.55000000000000004">
      <c r="G25" t="str">
        <f>IF(_xlfn.CONCAT('C70S'!$D$8:$D$10)=H25,I25,"")</f>
        <v/>
      </c>
      <c r="H25" s="3" t="s">
        <v>384</v>
      </c>
      <c r="I25">
        <v>1.5</v>
      </c>
    </row>
    <row r="26" spans="7:9" x14ac:dyDescent="0.55000000000000004">
      <c r="G26" t="str">
        <f>IF(_xlfn.CONCAT('C70S'!$D$8:$D$10)=H26,I26,"")</f>
        <v/>
      </c>
      <c r="H26" s="3" t="s">
        <v>385</v>
      </c>
      <c r="I26">
        <v>0.93</v>
      </c>
    </row>
    <row r="27" spans="7:9" x14ac:dyDescent="0.55000000000000004">
      <c r="G27" t="str">
        <f>IF(_xlfn.CONCAT('C70S'!$D$8:$D$10)=H27,I27,"")</f>
        <v/>
      </c>
      <c r="H27" s="3" t="s">
        <v>386</v>
      </c>
      <c r="I27">
        <v>1</v>
      </c>
    </row>
    <row r="28" spans="7:9" x14ac:dyDescent="0.55000000000000004">
      <c r="G28" t="str">
        <f>IF(_xlfn.CONCAT('C70S'!$D$8:$D$10)=H28,I28,"")</f>
        <v/>
      </c>
      <c r="H28" s="3" t="s">
        <v>387</v>
      </c>
      <c r="I28">
        <v>1.1000000000000001</v>
      </c>
    </row>
    <row r="29" spans="7:9" x14ac:dyDescent="0.55000000000000004">
      <c r="G29" t="str">
        <f>IF(_xlfn.CONCAT('C70S'!$D$8:$D$10)=H29,I29,"")</f>
        <v/>
      </c>
      <c r="H29" s="3" t="s">
        <v>388</v>
      </c>
      <c r="I29">
        <v>1.2</v>
      </c>
    </row>
    <row r="30" spans="7:9" x14ac:dyDescent="0.55000000000000004">
      <c r="G30" t="str">
        <f>IF(_xlfn.CONCAT('C70S'!$D$8:$D$10)=H30,I30,"")</f>
        <v/>
      </c>
      <c r="H30" s="3" t="s">
        <v>389</v>
      </c>
      <c r="I30">
        <v>1.2</v>
      </c>
    </row>
    <row r="31" spans="7:9" x14ac:dyDescent="0.55000000000000004">
      <c r="G31" t="str">
        <f>IF(_xlfn.CONCAT('C70S'!$D$8:$D$10)=H31,I31,"")</f>
        <v/>
      </c>
      <c r="H31" s="3" t="s">
        <v>390</v>
      </c>
      <c r="I31">
        <v>1.33</v>
      </c>
    </row>
    <row r="32" spans="7:9" x14ac:dyDescent="0.55000000000000004">
      <c r="G32" t="str">
        <f>IF(_xlfn.CONCAT('C70S'!$D$8:$D$10)=H32,I32,"")</f>
        <v/>
      </c>
      <c r="H32" s="3" t="s">
        <v>391</v>
      </c>
      <c r="I32">
        <v>1.4</v>
      </c>
    </row>
    <row r="33" spans="7:9" x14ac:dyDescent="0.55000000000000004">
      <c r="G33" t="str">
        <f>IF(_xlfn.CONCAT('C70S'!$D$8:$D$10)=H33,I33,"")</f>
        <v/>
      </c>
      <c r="H33" s="3" t="s">
        <v>392</v>
      </c>
      <c r="I33">
        <v>1.5</v>
      </c>
    </row>
    <row r="34" spans="7:9" x14ac:dyDescent="0.55000000000000004">
      <c r="G34" t="str">
        <f>IF(_xlfn.CONCAT('C70S'!$D$8:$D$10)=H34,I34,"")</f>
        <v/>
      </c>
      <c r="H34" s="3" t="s">
        <v>393</v>
      </c>
      <c r="I34">
        <v>0.95</v>
      </c>
    </row>
    <row r="35" spans="7:9" x14ac:dyDescent="0.55000000000000004">
      <c r="G35" t="str">
        <f>IF(_xlfn.CONCAT('C70S'!$D$8:$D$10)=H35,I35,"")</f>
        <v/>
      </c>
      <c r="H35" s="3" t="s">
        <v>394</v>
      </c>
      <c r="I35">
        <v>1.03</v>
      </c>
    </row>
    <row r="36" spans="7:9" x14ac:dyDescent="0.55000000000000004">
      <c r="G36" t="str">
        <f>IF(_xlfn.CONCAT('C70S'!$D$8:$D$10)=H36,I36,"")</f>
        <v/>
      </c>
      <c r="H36" s="3" t="s">
        <v>395</v>
      </c>
      <c r="I36">
        <v>1.1000000000000001</v>
      </c>
    </row>
    <row r="37" spans="7:9" x14ac:dyDescent="0.55000000000000004">
      <c r="G37" t="str">
        <f>IF(_xlfn.CONCAT('C70S'!$D$8:$D$10)=H37,I37,"")</f>
        <v/>
      </c>
      <c r="H37" s="3" t="s">
        <v>396</v>
      </c>
      <c r="I37">
        <v>1.2</v>
      </c>
    </row>
    <row r="38" spans="7:9" x14ac:dyDescent="0.55000000000000004">
      <c r="G38" t="str">
        <f>IF(_xlfn.CONCAT('C70S'!$D$8:$D$10)=H38,I38,"")</f>
        <v/>
      </c>
      <c r="H38" s="3" t="s">
        <v>397</v>
      </c>
      <c r="I38">
        <v>1.3</v>
      </c>
    </row>
    <row r="39" spans="7:9" x14ac:dyDescent="0.55000000000000004">
      <c r="G39" t="str">
        <f>IF(_xlfn.CONCAT('C70S'!$D$8:$D$10)=H39,I39,"")</f>
        <v/>
      </c>
      <c r="H39" s="3" t="s">
        <v>398</v>
      </c>
      <c r="I39">
        <v>1.34</v>
      </c>
    </row>
    <row r="40" spans="7:9" x14ac:dyDescent="0.55000000000000004">
      <c r="G40" t="str">
        <f>IF(_xlfn.CONCAT('C70S'!$D$8:$D$10)=H40,I40,"")</f>
        <v/>
      </c>
      <c r="H40" s="3" t="s">
        <v>399</v>
      </c>
      <c r="I40">
        <v>1.4</v>
      </c>
    </row>
    <row r="41" spans="7:9" x14ac:dyDescent="0.55000000000000004">
      <c r="G41" t="str">
        <f>IF(_xlfn.CONCAT('C70S'!$D$8:$D$10)=H41,I41,"")</f>
        <v/>
      </c>
      <c r="H41" s="3" t="s">
        <v>400</v>
      </c>
      <c r="I41">
        <v>1.5</v>
      </c>
    </row>
    <row r="42" spans="7:9" x14ac:dyDescent="0.55000000000000004">
      <c r="G42" t="str">
        <f>IF(_xlfn.CONCAT('C70S'!$D$8:$D$10)=H42,I42,"")</f>
        <v/>
      </c>
      <c r="H42" s="3" t="s">
        <v>401</v>
      </c>
      <c r="I42">
        <v>0.91</v>
      </c>
    </row>
    <row r="43" spans="7:9" x14ac:dyDescent="0.55000000000000004">
      <c r="G43" t="str">
        <f>IF(_xlfn.CONCAT('C70S'!$D$8:$D$10)=H43,I43,"")</f>
        <v/>
      </c>
      <c r="H43" s="3" t="s">
        <v>402</v>
      </c>
      <c r="I43">
        <v>0.99</v>
      </c>
    </row>
    <row r="44" spans="7:9" x14ac:dyDescent="0.55000000000000004">
      <c r="G44" t="str">
        <f>IF(_xlfn.CONCAT('C70S'!$D$8:$D$10)=H44,I44,"")</f>
        <v/>
      </c>
      <c r="H44" s="3" t="s">
        <v>403</v>
      </c>
      <c r="I44">
        <v>1.1000000000000001</v>
      </c>
    </row>
    <row r="45" spans="7:9" x14ac:dyDescent="0.55000000000000004">
      <c r="G45" t="str">
        <f>IF(_xlfn.CONCAT('C70S'!$D$8:$D$10)=H45,I45,"")</f>
        <v/>
      </c>
      <c r="H45" s="3" t="s">
        <v>404</v>
      </c>
      <c r="I45">
        <v>1.1000000000000001</v>
      </c>
    </row>
    <row r="46" spans="7:9" x14ac:dyDescent="0.55000000000000004">
      <c r="G46" t="str">
        <f>IF(_xlfn.CONCAT('C70S'!$D$8:$D$10)=H46,I46,"")</f>
        <v/>
      </c>
      <c r="H46" s="3" t="s">
        <v>405</v>
      </c>
      <c r="I46">
        <v>1.2</v>
      </c>
    </row>
    <row r="47" spans="7:9" x14ac:dyDescent="0.55000000000000004">
      <c r="G47" t="str">
        <f>IF(_xlfn.CONCAT('C70S'!$D$8:$D$10)=H47,I47,"")</f>
        <v/>
      </c>
      <c r="H47" s="3" t="s">
        <v>406</v>
      </c>
      <c r="I47">
        <v>1.3</v>
      </c>
    </row>
    <row r="48" spans="7:9" x14ac:dyDescent="0.55000000000000004">
      <c r="G48" t="str">
        <f>IF(_xlfn.CONCAT('C70S'!$D$8:$D$10)=H48,I48,"")</f>
        <v/>
      </c>
      <c r="H48" s="3" t="s">
        <v>407</v>
      </c>
      <c r="I48">
        <v>1.4</v>
      </c>
    </row>
    <row r="49" spans="7:9" x14ac:dyDescent="0.55000000000000004">
      <c r="G49" t="str">
        <f>IF(_xlfn.CONCAT('C70S'!$D$8:$D$10)=H49,I49,"")</f>
        <v/>
      </c>
      <c r="H49" s="3" t="s">
        <v>408</v>
      </c>
      <c r="I49">
        <v>1.5</v>
      </c>
    </row>
    <row r="50" spans="7:9" x14ac:dyDescent="0.55000000000000004">
      <c r="G50" t="str">
        <f>IF(_xlfn.CONCAT('C70S'!$D$8:$D$10)=H50,I50,"")</f>
        <v/>
      </c>
      <c r="H50" s="3" t="s">
        <v>409</v>
      </c>
      <c r="I50">
        <v>0.94</v>
      </c>
    </row>
    <row r="51" spans="7:9" x14ac:dyDescent="0.55000000000000004">
      <c r="G51" t="str">
        <f>IF(_xlfn.CONCAT('C70S'!$D$8:$D$10)=H51,I51,"")</f>
        <v/>
      </c>
      <c r="H51" s="3" t="s">
        <v>410</v>
      </c>
      <c r="I51">
        <v>1.01</v>
      </c>
    </row>
    <row r="52" spans="7:9" x14ac:dyDescent="0.55000000000000004">
      <c r="G52" t="str">
        <f>IF(_xlfn.CONCAT('C70S'!$D$8:$D$10)=H52,I52,"")</f>
        <v/>
      </c>
      <c r="H52" s="3" t="s">
        <v>411</v>
      </c>
      <c r="I52">
        <v>1.1000000000000001</v>
      </c>
    </row>
    <row r="53" spans="7:9" x14ac:dyDescent="0.55000000000000004">
      <c r="G53" t="str">
        <f>IF(_xlfn.CONCAT('C70S'!$D$8:$D$10)=H53,I53,"")</f>
        <v/>
      </c>
      <c r="H53" s="3" t="s">
        <v>412</v>
      </c>
      <c r="I53">
        <v>1.2</v>
      </c>
    </row>
    <row r="54" spans="7:9" x14ac:dyDescent="0.55000000000000004">
      <c r="G54" t="str">
        <f>IF(_xlfn.CONCAT('C70S'!$D$8:$D$10)=H54,I54,"")</f>
        <v/>
      </c>
      <c r="H54" s="3" t="s">
        <v>413</v>
      </c>
      <c r="I54">
        <v>1.2</v>
      </c>
    </row>
    <row r="55" spans="7:9" x14ac:dyDescent="0.55000000000000004">
      <c r="G55" t="str">
        <f>IF(_xlfn.CONCAT('C70S'!$D$8:$D$10)=H55,I55,"")</f>
        <v/>
      </c>
      <c r="H55" s="3" t="s">
        <v>414</v>
      </c>
      <c r="I55">
        <v>1.31</v>
      </c>
    </row>
    <row r="56" spans="7:9" x14ac:dyDescent="0.55000000000000004">
      <c r="G56" t="str">
        <f>IF(_xlfn.CONCAT('C70S'!$D$8:$D$10)=H56,I56,"")</f>
        <v/>
      </c>
      <c r="H56" s="3" t="s">
        <v>415</v>
      </c>
      <c r="I56">
        <v>1.4</v>
      </c>
    </row>
    <row r="57" spans="7:9" x14ac:dyDescent="0.55000000000000004">
      <c r="G57" t="str">
        <f>IF(_xlfn.CONCAT('C70S'!$D$8:$D$10)=H57,I57,"")</f>
        <v/>
      </c>
      <c r="H57" s="3" t="s">
        <v>416</v>
      </c>
      <c r="I57">
        <v>1.4</v>
      </c>
    </row>
    <row r="58" spans="7:9" x14ac:dyDescent="0.55000000000000004">
      <c r="G58" t="str">
        <f>IF(_xlfn.CONCAT('C70S'!$D$8:$D$10)=H58,I58,"")</f>
        <v/>
      </c>
      <c r="H58" s="3" t="s">
        <v>417</v>
      </c>
      <c r="I58">
        <v>0.9</v>
      </c>
    </row>
    <row r="59" spans="7:9" x14ac:dyDescent="0.55000000000000004">
      <c r="G59" t="str">
        <f>IF(_xlfn.CONCAT('C70S'!$D$8:$D$10)=H59,I59,"")</f>
        <v/>
      </c>
      <c r="H59" s="3" t="s">
        <v>418</v>
      </c>
      <c r="I59">
        <v>0.98</v>
      </c>
    </row>
    <row r="60" spans="7:9" x14ac:dyDescent="0.55000000000000004">
      <c r="G60" t="str">
        <f>IF(_xlfn.CONCAT('C70S'!$D$8:$D$10)=H60,I60,"")</f>
        <v/>
      </c>
      <c r="H60" s="3" t="s">
        <v>419</v>
      </c>
      <c r="I60">
        <v>1</v>
      </c>
    </row>
    <row r="61" spans="7:9" x14ac:dyDescent="0.55000000000000004">
      <c r="G61" t="str">
        <f>IF(_xlfn.CONCAT('C70S'!$D$8:$D$10)=H61,I61,"")</f>
        <v/>
      </c>
      <c r="H61" s="3" t="s">
        <v>420</v>
      </c>
      <c r="I61">
        <v>1.1000000000000001</v>
      </c>
    </row>
    <row r="62" spans="7:9" x14ac:dyDescent="0.55000000000000004">
      <c r="G62" t="str">
        <f>IF(_xlfn.CONCAT('C70S'!$D$8:$D$10)=H62,I62,"")</f>
        <v/>
      </c>
      <c r="H62" s="3" t="s">
        <v>421</v>
      </c>
      <c r="I62">
        <v>1.2</v>
      </c>
    </row>
    <row r="63" spans="7:9" x14ac:dyDescent="0.55000000000000004">
      <c r="G63" t="str">
        <f>IF(_xlfn.CONCAT('C70S'!$D$8:$D$10)=H63,I63,"")</f>
        <v/>
      </c>
      <c r="H63" s="3" t="s">
        <v>422</v>
      </c>
      <c r="I63">
        <v>1.27</v>
      </c>
    </row>
    <row r="64" spans="7:9" x14ac:dyDescent="0.55000000000000004">
      <c r="G64" t="str">
        <f>IF(_xlfn.CONCAT('C70S'!$D$8:$D$10)=H64,I64,"")</f>
        <v/>
      </c>
      <c r="H64" s="3" t="s">
        <v>423</v>
      </c>
      <c r="I64">
        <v>1.3</v>
      </c>
    </row>
    <row r="65" spans="7:9" x14ac:dyDescent="0.55000000000000004">
      <c r="G65" t="str">
        <f>IF(_xlfn.CONCAT('C70S'!$D$8:$D$10)=H65,I65,"")</f>
        <v/>
      </c>
      <c r="H65" s="3" t="s">
        <v>424</v>
      </c>
      <c r="I65">
        <v>1.4</v>
      </c>
    </row>
    <row r="66" spans="7:9" x14ac:dyDescent="0.55000000000000004">
      <c r="G66" t="str">
        <f>IF(_xlfn.CONCAT('C70S'!$D$8:$D$10)=H66,I66,"")</f>
        <v/>
      </c>
      <c r="H66" s="3"/>
    </row>
    <row r="67" spans="7:9" x14ac:dyDescent="0.55000000000000004">
      <c r="G67" t="str">
        <f>IF(_xlfn.CONCAT('C70S'!$D$8:$D$10)=H67,I67,"")</f>
        <v/>
      </c>
      <c r="H67" s="3"/>
    </row>
    <row r="68" spans="7:9" x14ac:dyDescent="0.55000000000000004">
      <c r="G68" t="str">
        <f>IF(_xlfn.CONCAT('C70S'!$D$8:$D$10)=H68,I68,"")</f>
        <v/>
      </c>
      <c r="H68" s="3"/>
    </row>
    <row r="69" spans="7:9" x14ac:dyDescent="0.55000000000000004">
      <c r="G69" t="str">
        <f>IF(_xlfn.CONCAT('C70S'!$D$8:$D$10)=H69,I69,"")</f>
        <v/>
      </c>
      <c r="H69" s="3"/>
    </row>
    <row r="70" spans="7:9" x14ac:dyDescent="0.55000000000000004">
      <c r="G70" t="str">
        <f>IF(_xlfn.CONCAT('C70S'!$D$8:$D$10)=H70,I70,"")</f>
        <v/>
      </c>
      <c r="H70" s="3"/>
    </row>
    <row r="71" spans="7:9" x14ac:dyDescent="0.55000000000000004">
      <c r="G71" t="str">
        <f>IF(_xlfn.CONCAT('C70S'!$D$8:$D$10)=H71,I71,"")</f>
        <v/>
      </c>
      <c r="H71" s="3"/>
    </row>
    <row r="72" spans="7:9" x14ac:dyDescent="0.55000000000000004">
      <c r="G72" t="str">
        <f>IF(_xlfn.CONCAT('C70S'!$D$8:$D$10)=H72,I72,"")</f>
        <v/>
      </c>
      <c r="H72" s="3"/>
    </row>
    <row r="73" spans="7:9" x14ac:dyDescent="0.55000000000000004">
      <c r="G73" t="str">
        <f>IF(_xlfn.CONCAT('C70S'!$D$8:$D$10)=H73,I73,"")</f>
        <v/>
      </c>
      <c r="H73" s="3"/>
    </row>
    <row r="74" spans="7:9" x14ac:dyDescent="0.55000000000000004">
      <c r="G74" t="str">
        <f>IF(_xlfn.CONCAT('C70S'!$D$8:$D$10)=H74,I74,"")</f>
        <v/>
      </c>
    </row>
    <row r="75" spans="7:9" x14ac:dyDescent="0.55000000000000004">
      <c r="G75" t="str">
        <f>IF(_xlfn.CONCAT('C70S'!$D$8:$D$10)=H75,I75,"")</f>
        <v/>
      </c>
    </row>
    <row r="76" spans="7:9" x14ac:dyDescent="0.55000000000000004">
      <c r="G76" t="str">
        <f>IF(_xlfn.CONCAT('C70S'!$D$8:$D$10)=H76,I76,"")</f>
        <v/>
      </c>
    </row>
    <row r="77" spans="7:9" x14ac:dyDescent="0.55000000000000004">
      <c r="G77" t="str">
        <f>IF(_xlfn.CONCAT('C70S'!$D$8:$D$10)=H77,I77,"")</f>
        <v/>
      </c>
    </row>
    <row r="78" spans="7:9" x14ac:dyDescent="0.55000000000000004">
      <c r="G78" t="str">
        <f>IF(_xlfn.CONCAT('C70S'!$D$8:$D$10)=H78,I78,"")</f>
        <v/>
      </c>
    </row>
    <row r="79" spans="7:9" x14ac:dyDescent="0.55000000000000004">
      <c r="G79" t="str">
        <f>IF(_xlfn.CONCAT('C70S'!$D$8:$D$10)=H79,I79,"")</f>
        <v/>
      </c>
    </row>
    <row r="80" spans="7:9" x14ac:dyDescent="0.55000000000000004">
      <c r="G80" t="str">
        <f>IF(_xlfn.CONCAT('C70S'!$D$8:$D$10)=H80,I80,"")</f>
        <v/>
      </c>
    </row>
    <row r="81" spans="7:8" x14ac:dyDescent="0.55000000000000004">
      <c r="G81" t="str">
        <f>IF(_xlfn.CONCAT('C70S'!$D$8:$D$10)=H81,I81,"")</f>
        <v/>
      </c>
    </row>
    <row r="82" spans="7:8" x14ac:dyDescent="0.55000000000000004">
      <c r="G82" t="str">
        <f>IF(_xlfn.CONCAT('C70S'!$D$8:$D$10)=H82,I82,"")</f>
        <v/>
      </c>
    </row>
    <row r="83" spans="7:8" x14ac:dyDescent="0.55000000000000004">
      <c r="G83" t="str">
        <f>IF(_xlfn.CONCAT('C70S'!$D$8:$D$10)=H83,I83,"")</f>
        <v/>
      </c>
    </row>
    <row r="84" spans="7:8" x14ac:dyDescent="0.55000000000000004">
      <c r="G84" t="str">
        <f>IF(_xlfn.CONCAT('C70S'!$D$8:$D$10)=H84,I84,"")</f>
        <v/>
      </c>
    </row>
    <row r="85" spans="7:8" x14ac:dyDescent="0.55000000000000004">
      <c r="G85" t="str">
        <f>IF(_xlfn.CONCAT('C70S'!$D$8:$D$10)=H85,I85,"")</f>
        <v/>
      </c>
    </row>
    <row r="86" spans="7:8" x14ac:dyDescent="0.55000000000000004">
      <c r="G86" t="str">
        <f>IF(_xlfn.CONCAT('C70S'!$D$8:$D$10)=H86,I86,"")</f>
        <v/>
      </c>
      <c r="H86" s="5"/>
    </row>
    <row r="87" spans="7:8" x14ac:dyDescent="0.55000000000000004">
      <c r="G87" t="str">
        <f>IF(_xlfn.CONCAT('C70S'!$D$8:$D$10)=H87,I87,"")</f>
        <v/>
      </c>
      <c r="H87" s="5"/>
    </row>
    <row r="88" spans="7:8" x14ac:dyDescent="0.55000000000000004">
      <c r="G88" t="str">
        <f>IF(_xlfn.CONCAT('C70S'!$D$8:$D$10)=H88,I88,"")</f>
        <v/>
      </c>
      <c r="H88" s="3"/>
    </row>
    <row r="89" spans="7:8" x14ac:dyDescent="0.55000000000000004">
      <c r="G89" t="str">
        <f>IF(_xlfn.CONCAT('C70S'!$D$8:$D$10)=H89,I89,"")</f>
        <v/>
      </c>
      <c r="H89" s="3"/>
    </row>
    <row r="90" spans="7:8" x14ac:dyDescent="0.55000000000000004">
      <c r="G90" t="str">
        <f>IF(_xlfn.CONCAT('C70S'!$D$8:$D$10)=H90,I90,"")</f>
        <v/>
      </c>
      <c r="H90" s="3"/>
    </row>
    <row r="91" spans="7:8" x14ac:dyDescent="0.55000000000000004">
      <c r="G91" t="str">
        <f>IF(_xlfn.CONCAT('C70S'!$D$8:$D$10)=H91,I91,"")</f>
        <v/>
      </c>
      <c r="H91" s="3"/>
    </row>
    <row r="92" spans="7:8" x14ac:dyDescent="0.55000000000000004">
      <c r="G92" t="str">
        <f>IF(_xlfn.CONCAT('C70S'!$D$8:$D$10)=H92,I92,"")</f>
        <v/>
      </c>
      <c r="H92" s="3"/>
    </row>
    <row r="93" spans="7:8" x14ac:dyDescent="0.55000000000000004">
      <c r="G93" t="str">
        <f>IF(_xlfn.CONCAT('C70S'!$D$8:$D$10)=H93,I93,"")</f>
        <v/>
      </c>
      <c r="H93" s="3"/>
    </row>
    <row r="94" spans="7:8" x14ac:dyDescent="0.55000000000000004">
      <c r="G94" t="str">
        <f>IF(_xlfn.CONCAT('C70S'!$D$8:$D$10)=H94,I94,"")</f>
        <v/>
      </c>
      <c r="H94" s="3"/>
    </row>
    <row r="95" spans="7:8" x14ac:dyDescent="0.55000000000000004">
      <c r="G95" t="str">
        <f>IF(_xlfn.CONCAT('C70S'!$D$8:$D$10)=H95,I95,"")</f>
        <v/>
      </c>
      <c r="H95" s="3"/>
    </row>
    <row r="96" spans="7:8" x14ac:dyDescent="0.55000000000000004">
      <c r="G96" t="str">
        <f>IF(_xlfn.CONCAT('C70S'!$D$8:$D$10)=H96,I96,"")</f>
        <v/>
      </c>
    </row>
    <row r="97" spans="7:8" x14ac:dyDescent="0.55000000000000004">
      <c r="G97" t="str">
        <f>IF(_xlfn.CONCAT('C70S'!$D$8:$D$10)=H97,I97,"")</f>
        <v/>
      </c>
    </row>
    <row r="98" spans="7:8" x14ac:dyDescent="0.55000000000000004">
      <c r="G98" t="str">
        <f>IF(_xlfn.CONCAT('C70S'!$D$8:$D$10)=H98,I98,"")</f>
        <v/>
      </c>
    </row>
    <row r="99" spans="7:8" x14ac:dyDescent="0.55000000000000004">
      <c r="G99" t="str">
        <f>IF(_xlfn.CONCAT('C70S'!$D$8:$D$10)=H99,I99,"")</f>
        <v/>
      </c>
    </row>
    <row r="100" spans="7:8" x14ac:dyDescent="0.55000000000000004">
      <c r="G100" t="str">
        <f>IF(_xlfn.CONCAT('C70S'!$D$8:$D$10)=H100,I100,"")</f>
        <v/>
      </c>
    </row>
    <row r="101" spans="7:8" x14ac:dyDescent="0.55000000000000004">
      <c r="G101" t="str">
        <f>IF(_xlfn.CONCAT('C70S'!$D$8:$D$10)=H101,I101,"")</f>
        <v/>
      </c>
    </row>
    <row r="102" spans="7:8" x14ac:dyDescent="0.55000000000000004">
      <c r="G102" t="str">
        <f>IF(_xlfn.CONCAT('C70S'!$D$8:$D$10)=H102,I102,"")</f>
        <v/>
      </c>
    </row>
    <row r="103" spans="7:8" x14ac:dyDescent="0.55000000000000004">
      <c r="G103" t="str">
        <f>IF(_xlfn.CONCAT('C70S'!$D$8:$D$10)=H103,I103,"")</f>
        <v/>
      </c>
    </row>
    <row r="104" spans="7:8" x14ac:dyDescent="0.55000000000000004">
      <c r="G104" t="str">
        <f>IF(_xlfn.CONCAT('C70S'!$D$8:$D$10)=H104,I104,"")</f>
        <v/>
      </c>
    </row>
    <row r="105" spans="7:8" x14ac:dyDescent="0.55000000000000004">
      <c r="G105" t="str">
        <f>IF(_xlfn.CONCAT('C70S'!$D$8:$D$10)=H105,I105,"")</f>
        <v/>
      </c>
    </row>
    <row r="106" spans="7:8" x14ac:dyDescent="0.55000000000000004">
      <c r="G106" t="str">
        <f>IF(_xlfn.CONCAT('C70S'!$D$8:$D$10)=H106,I106,"")</f>
        <v/>
      </c>
    </row>
    <row r="107" spans="7:8" x14ac:dyDescent="0.55000000000000004">
      <c r="G107" t="str">
        <f>IF(_xlfn.CONCAT('C70S'!$D$8:$D$10)=H107,I107,"")</f>
        <v/>
      </c>
    </row>
    <row r="108" spans="7:8" x14ac:dyDescent="0.55000000000000004">
      <c r="G108" t="str">
        <f>IF(_xlfn.CONCAT('C70S'!$D$8:$D$10)=H108,I108,"")</f>
        <v/>
      </c>
      <c r="H108" s="5"/>
    </row>
    <row r="109" spans="7:8" x14ac:dyDescent="0.55000000000000004">
      <c r="G109" t="str">
        <f>IF(_xlfn.CONCAT('C70S'!$D$8:$D$10)=H109,I109,"")</f>
        <v/>
      </c>
      <c r="H109" s="5"/>
    </row>
    <row r="110" spans="7:8" x14ac:dyDescent="0.55000000000000004">
      <c r="G110" t="str">
        <f>IF(_xlfn.CONCAT('C70S'!$D$8:$D$10)=H110,I110,"")</f>
        <v/>
      </c>
      <c r="H110" s="3"/>
    </row>
    <row r="111" spans="7:8" x14ac:dyDescent="0.55000000000000004">
      <c r="G111" t="str">
        <f>IF(_xlfn.CONCAT('C70S'!$D$8:$D$10)=H111,I111,"")</f>
        <v/>
      </c>
      <c r="H111" s="3"/>
    </row>
    <row r="112" spans="7:8" x14ac:dyDescent="0.55000000000000004">
      <c r="G112" t="str">
        <f>IF(_xlfn.CONCAT('C70S'!$D$8:$D$10)=H112,I112,"")</f>
        <v/>
      </c>
      <c r="H112" s="3"/>
    </row>
    <row r="113" spans="7:8" x14ac:dyDescent="0.55000000000000004">
      <c r="G113" t="str">
        <f>IF(_xlfn.CONCAT('C70S'!$D$8:$D$10)=H113,I113,"")</f>
        <v/>
      </c>
      <c r="H113" s="3"/>
    </row>
    <row r="114" spans="7:8" x14ac:dyDescent="0.55000000000000004">
      <c r="G114" t="str">
        <f>IF(_xlfn.CONCAT('C70S'!$D$8:$D$10)=H114,I114,"")</f>
        <v/>
      </c>
      <c r="H114" s="3"/>
    </row>
    <row r="115" spans="7:8" x14ac:dyDescent="0.55000000000000004">
      <c r="G115" t="str">
        <f>IF(_xlfn.CONCAT('C70S'!$D$8:$D$10)=H115,I115,"")</f>
        <v/>
      </c>
      <c r="H115" s="3"/>
    </row>
    <row r="116" spans="7:8" x14ac:dyDescent="0.55000000000000004">
      <c r="G116" t="str">
        <f>IF(_xlfn.CONCAT('C70S'!$D$8:$D$10)=H116,I116,"")</f>
        <v/>
      </c>
      <c r="H116" s="3"/>
    </row>
    <row r="117" spans="7:8" x14ac:dyDescent="0.55000000000000004">
      <c r="G117" t="str">
        <f>IF(_xlfn.CONCAT('C70S'!$D$8:$D$10)=H117,I117,"")</f>
        <v/>
      </c>
      <c r="H117" s="3"/>
    </row>
    <row r="118" spans="7:8" x14ac:dyDescent="0.55000000000000004">
      <c r="G118" t="str">
        <f>IF(_xlfn.CONCAT('C70S'!$D$8:$D$10)=H118,I118,"")</f>
        <v/>
      </c>
    </row>
    <row r="119" spans="7:8" x14ac:dyDescent="0.55000000000000004">
      <c r="G119" t="str">
        <f>IF(_xlfn.CONCAT('C70S'!$D$8:$D$10)=H119,I119,"")</f>
        <v/>
      </c>
    </row>
    <row r="120" spans="7:8" x14ac:dyDescent="0.55000000000000004">
      <c r="G120" t="str">
        <f>IF(_xlfn.CONCAT('C70S'!$D$8:$D$10)=H120,I120,"")</f>
        <v/>
      </c>
    </row>
    <row r="121" spans="7:8" x14ac:dyDescent="0.55000000000000004">
      <c r="G121" t="str">
        <f>IF(_xlfn.CONCAT('C70S'!$D$8:$D$10)=H121,I121,"")</f>
        <v/>
      </c>
    </row>
    <row r="122" spans="7:8" x14ac:dyDescent="0.55000000000000004">
      <c r="G122" t="str">
        <f>IF(_xlfn.CONCAT('C70S'!$D$8:$D$10)=H122,I122,"")</f>
        <v/>
      </c>
    </row>
    <row r="123" spans="7:8" x14ac:dyDescent="0.55000000000000004">
      <c r="G123" t="str">
        <f>IF(_xlfn.CONCAT('C70S'!$D$8:$D$10)=H123,I123,"")</f>
        <v/>
      </c>
    </row>
    <row r="124" spans="7:8" x14ac:dyDescent="0.55000000000000004">
      <c r="G124" t="str">
        <f>IF(_xlfn.CONCAT('C70S'!$D$8:$D$10)=H124,I124,"")</f>
        <v/>
      </c>
    </row>
    <row r="125" spans="7:8" x14ac:dyDescent="0.55000000000000004">
      <c r="G125" t="str">
        <f>IF(_xlfn.CONCAT('C70S'!$D$8:$D$10)=H125,I125,"")</f>
        <v/>
      </c>
    </row>
    <row r="126" spans="7:8" x14ac:dyDescent="0.55000000000000004">
      <c r="G126" t="str">
        <f>IF(_xlfn.CONCAT('C70S'!$D$8:$D$10)=H126,I126,"")</f>
        <v/>
      </c>
    </row>
    <row r="127" spans="7:8" x14ac:dyDescent="0.55000000000000004">
      <c r="G127" t="str">
        <f>IF(_xlfn.CONCAT('C70S'!$D$8:$D$10)=H127,I127,"")</f>
        <v/>
      </c>
    </row>
    <row r="128" spans="7:8" x14ac:dyDescent="0.55000000000000004">
      <c r="G128" t="str">
        <f>IF(_xlfn.CONCAT('C70S'!$D$8:$D$10)=H128,I128,"")</f>
        <v/>
      </c>
    </row>
    <row r="129" spans="7:8" x14ac:dyDescent="0.55000000000000004">
      <c r="G129" t="str">
        <f>IF(_xlfn.CONCAT('C70S'!$D$8:$D$10)=H129,I129,"")</f>
        <v/>
      </c>
    </row>
    <row r="130" spans="7:8" x14ac:dyDescent="0.55000000000000004">
      <c r="G130" t="str">
        <f>IF(_xlfn.CONCAT('C70S'!$D$8:$D$10)=H130,I130,"")</f>
        <v/>
      </c>
      <c r="H130" s="5"/>
    </row>
    <row r="131" spans="7:8" x14ac:dyDescent="0.55000000000000004">
      <c r="G131" t="str">
        <f>IF(_xlfn.CONCAT('C70S'!$D$8:$D$10)=H131,I131,"")</f>
        <v/>
      </c>
      <c r="H131" s="5"/>
    </row>
    <row r="132" spans="7:8" x14ac:dyDescent="0.55000000000000004">
      <c r="G132" t="str">
        <f>IF(_xlfn.CONCAT('C70S'!$D$8:$D$10)=H132,I132,"")</f>
        <v/>
      </c>
      <c r="H132" s="3"/>
    </row>
    <row r="133" spans="7:8" x14ac:dyDescent="0.55000000000000004">
      <c r="G133" t="str">
        <f>IF(_xlfn.CONCAT('C70S'!$D$8:$D$10)=H133,I133,"")</f>
        <v/>
      </c>
      <c r="H133" s="3"/>
    </row>
    <row r="134" spans="7:8" x14ac:dyDescent="0.55000000000000004">
      <c r="G134" t="str">
        <f>IF(_xlfn.CONCAT('C70S'!$D$8:$D$10)=H134,I134,"")</f>
        <v/>
      </c>
      <c r="H134" s="3"/>
    </row>
    <row r="135" spans="7:8" x14ac:dyDescent="0.55000000000000004">
      <c r="G135" t="str">
        <f>IF(_xlfn.CONCAT('C70S'!$D$8:$D$10)=H135,I135,"")</f>
        <v/>
      </c>
      <c r="H135" s="3"/>
    </row>
    <row r="136" spans="7:8" x14ac:dyDescent="0.55000000000000004">
      <c r="G136" t="str">
        <f>IF(_xlfn.CONCAT('C70S'!$D$8:$D$10)=H136,I136,"")</f>
        <v/>
      </c>
      <c r="H136" s="3"/>
    </row>
    <row r="137" spans="7:8" x14ac:dyDescent="0.55000000000000004">
      <c r="G137" t="str">
        <f>IF(_xlfn.CONCAT('C70S'!$D$8:$D$10)=H137,I137,"")</f>
        <v/>
      </c>
      <c r="H137" s="3"/>
    </row>
    <row r="138" spans="7:8" x14ac:dyDescent="0.55000000000000004">
      <c r="G138" t="str">
        <f>IF(_xlfn.CONCAT('C70S'!$D$8:$D$10)=H138,I138,"")</f>
        <v/>
      </c>
      <c r="H138" s="3"/>
    </row>
    <row r="139" spans="7:8" x14ac:dyDescent="0.55000000000000004">
      <c r="G139" t="str">
        <f>IF(_xlfn.CONCAT('C70S'!$D$8:$D$10)=H139,I139,"")</f>
        <v/>
      </c>
      <c r="H139" s="3"/>
    </row>
    <row r="140" spans="7:8" x14ac:dyDescent="0.55000000000000004">
      <c r="G140" t="str">
        <f>IF(_xlfn.CONCAT('C70S'!$D$8:$D$10)=H140,I140,"")</f>
        <v/>
      </c>
    </row>
    <row r="141" spans="7:8" x14ac:dyDescent="0.55000000000000004">
      <c r="G141" t="str">
        <f>IF(_xlfn.CONCAT('C70S'!$D$8:$D$10)=H141,I141,"")</f>
        <v/>
      </c>
    </row>
    <row r="142" spans="7:8" x14ac:dyDescent="0.55000000000000004">
      <c r="G142" t="str">
        <f>IF(_xlfn.CONCAT('C70S'!$D$8:$D$10)=H142,I142,"")</f>
        <v/>
      </c>
    </row>
    <row r="143" spans="7:8" x14ac:dyDescent="0.55000000000000004">
      <c r="G143" t="str">
        <f>IF(_xlfn.CONCAT('C70S'!$D$8:$D$10)=H143,I143,"")</f>
        <v/>
      </c>
    </row>
    <row r="144" spans="7:8" x14ac:dyDescent="0.55000000000000004">
      <c r="G144" t="str">
        <f>IF(_xlfn.CONCAT('C70S'!$D$8:$D$10)=H144,I144,"")</f>
        <v/>
      </c>
    </row>
    <row r="145" spans="7:8" x14ac:dyDescent="0.55000000000000004">
      <c r="G145" t="str">
        <f>IF(_xlfn.CONCAT('C70S'!$D$8:$D$10)=H145,I145,"")</f>
        <v/>
      </c>
    </row>
    <row r="146" spans="7:8" x14ac:dyDescent="0.55000000000000004">
      <c r="G146" t="str">
        <f>IF(_xlfn.CONCAT('C70S'!$D$8:$D$10)=H146,I146,"")</f>
        <v/>
      </c>
    </row>
    <row r="147" spans="7:8" x14ac:dyDescent="0.55000000000000004">
      <c r="G147" t="str">
        <f>IF(_xlfn.CONCAT('C70S'!$D$8:$D$10)=H147,I147,"")</f>
        <v/>
      </c>
    </row>
    <row r="148" spans="7:8" x14ac:dyDescent="0.55000000000000004">
      <c r="G148" t="str">
        <f>IF(_xlfn.CONCAT('C70S'!$D$8:$D$10)=H148,I148,"")</f>
        <v/>
      </c>
    </row>
    <row r="149" spans="7:8" x14ac:dyDescent="0.55000000000000004">
      <c r="G149" t="str">
        <f>IF(_xlfn.CONCAT('C70S'!$D$8:$D$10)=H149,I149,"")</f>
        <v/>
      </c>
    </row>
    <row r="150" spans="7:8" x14ac:dyDescent="0.55000000000000004">
      <c r="G150" t="str">
        <f>IF(_xlfn.CONCAT('C70S'!$D$8:$D$10)=H150,I150,"")</f>
        <v/>
      </c>
    </row>
    <row r="151" spans="7:8" x14ac:dyDescent="0.55000000000000004">
      <c r="G151" t="str">
        <f>IF(_xlfn.CONCAT('C70S'!$D$8:$D$10)=H151,I151,"")</f>
        <v/>
      </c>
    </row>
    <row r="152" spans="7:8" x14ac:dyDescent="0.55000000000000004">
      <c r="G152" t="str">
        <f>IF(_xlfn.CONCAT('C70S'!$D$8:$D$10)=H152,I152,"")</f>
        <v/>
      </c>
      <c r="H152" s="5"/>
    </row>
    <row r="153" spans="7:8" x14ac:dyDescent="0.55000000000000004">
      <c r="G153" t="str">
        <f>IF(_xlfn.CONCAT('C70S'!$D$8:$D$10)=H153,I153,"")</f>
        <v/>
      </c>
      <c r="H153" s="5"/>
    </row>
    <row r="154" spans="7:8" x14ac:dyDescent="0.55000000000000004">
      <c r="G154" t="str">
        <f>IF(_xlfn.CONCAT('C70S'!$D$8:$D$10)=H154,I154,"")</f>
        <v/>
      </c>
      <c r="H154" s="3"/>
    </row>
    <row r="155" spans="7:8" x14ac:dyDescent="0.55000000000000004">
      <c r="G155" t="str">
        <f>IF(_xlfn.CONCAT('C70S'!$D$8:$D$10)=H155,I155,"")</f>
        <v/>
      </c>
      <c r="H155" s="3"/>
    </row>
    <row r="156" spans="7:8" x14ac:dyDescent="0.55000000000000004">
      <c r="G156" t="str">
        <f>IF(_xlfn.CONCAT('C70S'!$D$8:$D$10)=H156,I156,"")</f>
        <v/>
      </c>
      <c r="H156" s="3"/>
    </row>
    <row r="157" spans="7:8" x14ac:dyDescent="0.55000000000000004">
      <c r="G157" t="str">
        <f>IF(_xlfn.CONCAT('C70S'!$D$8:$D$10)=H157,I157,"")</f>
        <v/>
      </c>
      <c r="H157" s="3"/>
    </row>
    <row r="158" spans="7:8" x14ac:dyDescent="0.55000000000000004">
      <c r="G158" t="str">
        <f>IF(_xlfn.CONCAT('C70S'!$D$8:$D$10)=H158,I158,"")</f>
        <v/>
      </c>
      <c r="H158" s="3"/>
    </row>
    <row r="159" spans="7:8" x14ac:dyDescent="0.55000000000000004">
      <c r="G159" t="str">
        <f>IF(_xlfn.CONCAT('C70S'!$D$8:$D$10)=H159,I159,"")</f>
        <v/>
      </c>
      <c r="H159" s="3"/>
    </row>
    <row r="160" spans="7:8" x14ac:dyDescent="0.55000000000000004">
      <c r="G160" t="str">
        <f>IF(_xlfn.CONCAT('C70S'!$D$8:$D$10)=H160,I160,"")</f>
        <v/>
      </c>
      <c r="H160" s="3"/>
    </row>
    <row r="161" spans="7:8" x14ac:dyDescent="0.55000000000000004">
      <c r="G161" t="str">
        <f>IF(_xlfn.CONCAT('C70S'!$D$8:$D$10)=H161,I161,"")</f>
        <v/>
      </c>
      <c r="H161" s="3"/>
    </row>
    <row r="162" spans="7:8" x14ac:dyDescent="0.55000000000000004">
      <c r="G162" t="str">
        <f>IF(_xlfn.CONCAT('C70S'!$D$8:$D$10)=H162,I162,"")</f>
        <v/>
      </c>
    </row>
    <row r="163" spans="7:8" x14ac:dyDescent="0.55000000000000004">
      <c r="G163" t="str">
        <f>IF(_xlfn.CONCAT('C70S'!$D$8:$D$10)=H163,I163,"")</f>
        <v/>
      </c>
    </row>
    <row r="164" spans="7:8" x14ac:dyDescent="0.55000000000000004">
      <c r="G164" t="str">
        <f>IF(_xlfn.CONCAT('C70S'!$D$8:$D$10)=H164,I164,"")</f>
        <v/>
      </c>
    </row>
    <row r="165" spans="7:8" x14ac:dyDescent="0.55000000000000004">
      <c r="G165" t="str">
        <f>IF(_xlfn.CONCAT('C70S'!$D$8:$D$10)=H165,I165,"")</f>
        <v/>
      </c>
    </row>
    <row r="166" spans="7:8" x14ac:dyDescent="0.55000000000000004">
      <c r="G166" t="str">
        <f>IF(_xlfn.CONCAT('C70S'!$D$8:$D$10)=H166,I166,"")</f>
        <v/>
      </c>
    </row>
    <row r="167" spans="7:8" x14ac:dyDescent="0.55000000000000004">
      <c r="G167" t="str">
        <f>IF(_xlfn.CONCAT('C70S'!$D$8:$D$10)=H167,I167,"")</f>
        <v/>
      </c>
    </row>
    <row r="168" spans="7:8" x14ac:dyDescent="0.55000000000000004">
      <c r="G168" t="str">
        <f>IF(_xlfn.CONCAT('C70S'!$D$8:$D$10)=H168,I168,"")</f>
        <v/>
      </c>
    </row>
    <row r="169" spans="7:8" x14ac:dyDescent="0.55000000000000004">
      <c r="G169" t="str">
        <f>IF(_xlfn.CONCAT('C70S'!$D$8:$D$10)=H169,I169,"")</f>
        <v/>
      </c>
    </row>
    <row r="170" spans="7:8" x14ac:dyDescent="0.55000000000000004">
      <c r="G170" t="str">
        <f>IF(_xlfn.CONCAT('C70S'!$D$8:$D$10)=H170,I170,"")</f>
        <v/>
      </c>
    </row>
    <row r="171" spans="7:8" x14ac:dyDescent="0.55000000000000004">
      <c r="G171" t="str">
        <f>IF(_xlfn.CONCAT('C70S'!$D$8:$D$10)=H171,I171,"")</f>
        <v/>
      </c>
    </row>
    <row r="172" spans="7:8" x14ac:dyDescent="0.55000000000000004">
      <c r="G172" t="str">
        <f>IF(_xlfn.CONCAT('C70S'!$D$8:$D$10)=H172,I172,"")</f>
        <v/>
      </c>
    </row>
    <row r="173" spans="7:8" x14ac:dyDescent="0.55000000000000004">
      <c r="G173" t="str">
        <f>IF(_xlfn.CONCAT('C70S'!$D$8:$D$10)=H173,I173,"")</f>
        <v/>
      </c>
    </row>
    <row r="174" spans="7:8" x14ac:dyDescent="0.55000000000000004">
      <c r="G174" t="str">
        <f>IF(_xlfn.CONCAT('C70S'!$D$8:$D$10)=H174,I174,"")</f>
        <v/>
      </c>
      <c r="H174" s="5"/>
    </row>
    <row r="175" spans="7:8" x14ac:dyDescent="0.55000000000000004">
      <c r="G175" t="str">
        <f>IF(_xlfn.CONCAT('C70S'!$D$8:$D$10)=H175,I175,"")</f>
        <v/>
      </c>
      <c r="H175" s="5"/>
    </row>
    <row r="176" spans="7:8" x14ac:dyDescent="0.55000000000000004">
      <c r="G176" t="str">
        <f>IF(_xlfn.CONCAT('C70S'!$D$8:$D$10)=H176,I176,"")</f>
        <v/>
      </c>
      <c r="H176" s="3"/>
    </row>
    <row r="177" spans="7:8" x14ac:dyDescent="0.55000000000000004">
      <c r="G177" t="str">
        <f>IF(_xlfn.CONCAT('C70S'!$D$8:$D$10)=H177,I177,"")</f>
        <v/>
      </c>
      <c r="H177" s="3"/>
    </row>
    <row r="178" spans="7:8" x14ac:dyDescent="0.55000000000000004">
      <c r="G178" t="str">
        <f>IF(_xlfn.CONCAT('C70S'!$D$8:$D$10)=H178,I178,"")</f>
        <v/>
      </c>
      <c r="H178" s="3"/>
    </row>
    <row r="179" spans="7:8" x14ac:dyDescent="0.55000000000000004">
      <c r="G179" t="str">
        <f>IF(_xlfn.CONCAT('C70S'!$D$8:$D$10)=H179,I179,"")</f>
        <v/>
      </c>
      <c r="H179" s="3"/>
    </row>
    <row r="180" spans="7:8" x14ac:dyDescent="0.55000000000000004">
      <c r="G180" t="str">
        <f>IF(_xlfn.CONCAT('C70S'!$D$8:$D$10)=H180,I180,"")</f>
        <v/>
      </c>
      <c r="H180" s="3"/>
    </row>
    <row r="181" spans="7:8" x14ac:dyDescent="0.55000000000000004">
      <c r="G181" t="str">
        <f>IF(_xlfn.CONCAT('C70S'!$D$8:$D$10)=H181,I181,"")</f>
        <v/>
      </c>
      <c r="H181" s="3"/>
    </row>
    <row r="182" spans="7:8" x14ac:dyDescent="0.55000000000000004">
      <c r="G182" t="str">
        <f>IF(_xlfn.CONCAT('C70S'!$D$8:$D$10)=H182,I182,"")</f>
        <v/>
      </c>
      <c r="H182" s="3"/>
    </row>
    <row r="183" spans="7:8" x14ac:dyDescent="0.55000000000000004">
      <c r="G183" t="str">
        <f>IF(_xlfn.CONCAT('C70S'!$D$8:$D$10)=H183,I183,"")</f>
        <v/>
      </c>
      <c r="H183" s="3"/>
    </row>
    <row r="184" spans="7:8" x14ac:dyDescent="0.55000000000000004">
      <c r="G184" t="str">
        <f>IF(_xlfn.CONCAT('C70S'!$D$8:$D$10)=H184,I184,"")</f>
        <v/>
      </c>
    </row>
    <row r="185" spans="7:8" x14ac:dyDescent="0.55000000000000004">
      <c r="G185" t="str">
        <f>IF(_xlfn.CONCAT('C70S'!$D$8:$D$10)=H185,I185,"")</f>
        <v/>
      </c>
    </row>
    <row r="186" spans="7:8" x14ac:dyDescent="0.55000000000000004">
      <c r="G186" t="str">
        <f>IF(_xlfn.CONCAT('C70S'!$D$8:$D$10)=H186,I186,"")</f>
        <v/>
      </c>
    </row>
    <row r="187" spans="7:8" x14ac:dyDescent="0.55000000000000004">
      <c r="G187" t="str">
        <f>IF(_xlfn.CONCAT('C70S'!$D$8:$D$10)=H187,I187,"")</f>
        <v/>
      </c>
    </row>
    <row r="188" spans="7:8" x14ac:dyDescent="0.55000000000000004">
      <c r="G188" t="str">
        <f>IF(_xlfn.CONCAT('C70S'!$D$8:$D$10)=H188,I188,"")</f>
        <v/>
      </c>
    </row>
    <row r="189" spans="7:8" x14ac:dyDescent="0.55000000000000004">
      <c r="G189" t="str">
        <f>IF(_xlfn.CONCAT('C70S'!$D$8:$D$10)=H189,I189,"")</f>
        <v/>
      </c>
    </row>
    <row r="190" spans="7:8" x14ac:dyDescent="0.55000000000000004">
      <c r="G190" t="str">
        <f>IF(_xlfn.CONCAT('C70S'!$D$8:$D$10)=H190,I190,"")</f>
        <v/>
      </c>
    </row>
    <row r="191" spans="7:8" x14ac:dyDescent="0.55000000000000004">
      <c r="G191" t="str">
        <f>IF(_xlfn.CONCAT('C70S'!$D$8:$D$10)=H191,I191,"")</f>
        <v/>
      </c>
    </row>
    <row r="192" spans="7:8" x14ac:dyDescent="0.55000000000000004">
      <c r="G192" t="str">
        <f>IF(_xlfn.CONCAT('C70S'!$D$8:$D$10)=H192,I192,"")</f>
        <v/>
      </c>
    </row>
    <row r="193" spans="7:8" x14ac:dyDescent="0.55000000000000004">
      <c r="G193" t="str">
        <f>IF(_xlfn.CONCAT('C70S'!$D$8:$D$10)=H193,I193,"")</f>
        <v/>
      </c>
    </row>
    <row r="194" spans="7:8" x14ac:dyDescent="0.55000000000000004">
      <c r="G194" t="str">
        <f>IF(_xlfn.CONCAT('C70S'!$D$8:$D$10)=H194,I194,"")</f>
        <v/>
      </c>
    </row>
    <row r="195" spans="7:8" x14ac:dyDescent="0.55000000000000004">
      <c r="G195" t="str">
        <f>IF(_xlfn.CONCAT('C70S'!$D$8:$D$10)=H195,I195,"")</f>
        <v/>
      </c>
    </row>
    <row r="196" spans="7:8" x14ac:dyDescent="0.55000000000000004">
      <c r="G196" t="str">
        <f>IF(_xlfn.CONCAT('C70S'!$D$8:$D$10)=H196,I196,"")</f>
        <v/>
      </c>
      <c r="H196" s="5"/>
    </row>
    <row r="197" spans="7:8" x14ac:dyDescent="0.55000000000000004">
      <c r="G197" t="str">
        <f>IF(_xlfn.CONCAT('C70S'!$D$8:$D$10)=H197,I197,"")</f>
        <v/>
      </c>
      <c r="H197" s="5"/>
    </row>
    <row r="198" spans="7:8" x14ac:dyDescent="0.55000000000000004">
      <c r="G198" t="str">
        <f>IF(_xlfn.CONCAT('C70S'!$D$8:$D$10)=H198,I198,"")</f>
        <v/>
      </c>
      <c r="H198" s="3"/>
    </row>
    <row r="199" spans="7:8" x14ac:dyDescent="0.55000000000000004">
      <c r="G199" t="str">
        <f>IF(_xlfn.CONCAT('C70S'!$D$8:$D$10)=H199,I199,"")</f>
        <v/>
      </c>
      <c r="H199" s="3"/>
    </row>
    <row r="200" spans="7:8" x14ac:dyDescent="0.55000000000000004">
      <c r="G200" t="str">
        <f>IF(_xlfn.CONCAT('C70S'!$D$8:$D$10)=H200,I200,"")</f>
        <v/>
      </c>
      <c r="H200" s="3"/>
    </row>
    <row r="201" spans="7:8" x14ac:dyDescent="0.55000000000000004">
      <c r="G201" t="str">
        <f>IF(_xlfn.CONCAT('C70S'!$D$8:$D$10)=H201,I201,"")</f>
        <v/>
      </c>
      <c r="H201" s="3"/>
    </row>
    <row r="202" spans="7:8" x14ac:dyDescent="0.55000000000000004">
      <c r="G202" t="str">
        <f>IF(_xlfn.CONCAT('C70S'!$D$8:$D$10)=H202,I202,"")</f>
        <v/>
      </c>
      <c r="H202" s="3"/>
    </row>
    <row r="203" spans="7:8" x14ac:dyDescent="0.55000000000000004">
      <c r="G203" t="str">
        <f>IF(_xlfn.CONCAT('C70S'!$D$8:$D$10)=H203,I203,"")</f>
        <v/>
      </c>
      <c r="H203" s="3"/>
    </row>
    <row r="204" spans="7:8" x14ac:dyDescent="0.55000000000000004">
      <c r="G204" t="str">
        <f>IF(_xlfn.CONCAT('C70S'!$D$8:$D$10)=H204,I204,"")</f>
        <v/>
      </c>
      <c r="H204" s="3"/>
    </row>
    <row r="205" spans="7:8" x14ac:dyDescent="0.55000000000000004">
      <c r="G205" t="str">
        <f>IF(_xlfn.CONCAT('C70S'!$D$8:$D$10)=H205,I205,"")</f>
        <v/>
      </c>
      <c r="H205" s="3"/>
    </row>
    <row r="206" spans="7:8" x14ac:dyDescent="0.55000000000000004">
      <c r="G206" t="str">
        <f>IF(_xlfn.CONCAT('C70S'!$D$8:$D$10)=H206,I206,"")</f>
        <v/>
      </c>
    </row>
    <row r="207" spans="7:8" x14ac:dyDescent="0.55000000000000004">
      <c r="G207" t="str">
        <f>IF(_xlfn.CONCAT('C70S'!$D$8:$D$10)=H207,I207,"")</f>
        <v/>
      </c>
    </row>
    <row r="208" spans="7:8" x14ac:dyDescent="0.55000000000000004">
      <c r="G208" t="str">
        <f>IF(_xlfn.CONCAT('C70S'!$D$8:$D$10)=H208,I208,"")</f>
        <v/>
      </c>
    </row>
    <row r="209" spans="7:8" x14ac:dyDescent="0.55000000000000004">
      <c r="G209" t="str">
        <f>IF(_xlfn.CONCAT('C70S'!$D$8:$D$10)=H209,I209,"")</f>
        <v/>
      </c>
    </row>
    <row r="210" spans="7:8" x14ac:dyDescent="0.55000000000000004">
      <c r="G210" t="str">
        <f>IF(_xlfn.CONCAT('C70S'!$D$8:$D$10)=H210,I210,"")</f>
        <v/>
      </c>
    </row>
    <row r="211" spans="7:8" x14ac:dyDescent="0.55000000000000004">
      <c r="G211" t="str">
        <f>IF(_xlfn.CONCAT('C70S'!$D$8:$D$10)=H211,I211,"")</f>
        <v/>
      </c>
    </row>
    <row r="212" spans="7:8" x14ac:dyDescent="0.55000000000000004">
      <c r="G212" t="str">
        <f>IF(_xlfn.CONCAT('C70S'!$D$8:$D$10)=H212,I212,"")</f>
        <v/>
      </c>
    </row>
    <row r="213" spans="7:8" x14ac:dyDescent="0.55000000000000004">
      <c r="G213" t="str">
        <f>IF(_xlfn.CONCAT('C70S'!$D$8:$D$10)=H213,I213,"")</f>
        <v/>
      </c>
    </row>
    <row r="214" spans="7:8" x14ac:dyDescent="0.55000000000000004">
      <c r="G214" t="str">
        <f>IF(_xlfn.CONCAT('C70S'!$D$8:$D$10)=H214,I214,"")</f>
        <v/>
      </c>
    </row>
    <row r="215" spans="7:8" x14ac:dyDescent="0.55000000000000004">
      <c r="G215" t="str">
        <f>IF(_xlfn.CONCAT('C70S'!$D$8:$D$10)=H215,I215,"")</f>
        <v/>
      </c>
    </row>
    <row r="216" spans="7:8" x14ac:dyDescent="0.55000000000000004">
      <c r="G216" t="str">
        <f>IF(_xlfn.CONCAT('C70S'!$D$8:$D$10)=H216,I216,"")</f>
        <v/>
      </c>
    </row>
    <row r="217" spans="7:8" x14ac:dyDescent="0.55000000000000004">
      <c r="G217" t="str">
        <f>IF(_xlfn.CONCAT('C70S'!$D$8:$D$10)=H217,I217,"")</f>
        <v/>
      </c>
    </row>
    <row r="218" spans="7:8" x14ac:dyDescent="0.55000000000000004">
      <c r="G218" t="str">
        <f>IF(_xlfn.CONCAT('C70S'!$D$8:$D$10)=H218,I218,"")</f>
        <v/>
      </c>
      <c r="H218" s="5"/>
    </row>
    <row r="219" spans="7:8" x14ac:dyDescent="0.55000000000000004">
      <c r="G219" t="str">
        <f>IF(_xlfn.CONCAT('C70S'!$D$8:$D$10)=H219,I219,"")</f>
        <v/>
      </c>
      <c r="H219" s="5"/>
    </row>
    <row r="220" spans="7:8" x14ac:dyDescent="0.55000000000000004">
      <c r="G220" t="str">
        <f>IF(_xlfn.CONCAT('C70S'!$D$8:$D$10)=H220,I220,"")</f>
        <v/>
      </c>
      <c r="H220" s="3"/>
    </row>
    <row r="221" spans="7:8" x14ac:dyDescent="0.55000000000000004">
      <c r="G221" t="str">
        <f>IF(_xlfn.CONCAT('C70S'!$D$8:$D$10)=H221,I221,"")</f>
        <v/>
      </c>
      <c r="H221" s="3"/>
    </row>
    <row r="222" spans="7:8" x14ac:dyDescent="0.55000000000000004">
      <c r="G222" t="str">
        <f>IF(_xlfn.CONCAT('C70S'!$D$8:$D$10)=H222,I222,"")</f>
        <v/>
      </c>
      <c r="H222" s="3"/>
    </row>
    <row r="223" spans="7:8" x14ac:dyDescent="0.55000000000000004">
      <c r="G223" t="str">
        <f>IF(_xlfn.CONCAT('C70S'!$D$8:$D$10)=H223,I223,"")</f>
        <v/>
      </c>
      <c r="H223" s="3"/>
    </row>
    <row r="224" spans="7:8" x14ac:dyDescent="0.55000000000000004">
      <c r="G224" t="str">
        <f>IF(_xlfn.CONCAT('C70S'!$D$8:$D$10)=H224,I224,"")</f>
        <v/>
      </c>
      <c r="H224" s="3"/>
    </row>
    <row r="225" spans="7:8" x14ac:dyDescent="0.55000000000000004">
      <c r="G225" t="str">
        <f>IF(_xlfn.CONCAT('C70S'!$D$8:$D$10)=H225,I225,"")</f>
        <v/>
      </c>
      <c r="H225" s="3"/>
    </row>
    <row r="226" spans="7:8" x14ac:dyDescent="0.55000000000000004">
      <c r="G226" t="str">
        <f>IF(_xlfn.CONCAT('C70S'!$D$8:$D$10)=H226,I226,"")</f>
        <v/>
      </c>
      <c r="H226" s="3"/>
    </row>
    <row r="227" spans="7:8" x14ac:dyDescent="0.55000000000000004">
      <c r="G227" t="str">
        <f>IF(_xlfn.CONCAT('C70S'!$D$8:$D$10)=H227,I227,"")</f>
        <v/>
      </c>
      <c r="H227" s="3"/>
    </row>
    <row r="228" spans="7:8" x14ac:dyDescent="0.55000000000000004">
      <c r="G228" t="str">
        <f>IF(_xlfn.CONCAT('C70S'!$D$8:$D$10)=H228,I228,"")</f>
        <v/>
      </c>
    </row>
    <row r="229" spans="7:8" x14ac:dyDescent="0.55000000000000004">
      <c r="G229" t="str">
        <f>IF(_xlfn.CONCAT('C70S'!$D$8:$D$10)=H229,I229,"")</f>
        <v/>
      </c>
    </row>
    <row r="230" spans="7:8" x14ac:dyDescent="0.55000000000000004">
      <c r="G230" t="str">
        <f>IF(_xlfn.CONCAT('C70S'!$D$8:$D$10)=H230,I230,"")</f>
        <v/>
      </c>
    </row>
    <row r="231" spans="7:8" x14ac:dyDescent="0.55000000000000004">
      <c r="G231" t="str">
        <f>IF(_xlfn.CONCAT('C70S'!$D$8:$D$10)=H231,I231,"")</f>
        <v/>
      </c>
    </row>
    <row r="232" spans="7:8" x14ac:dyDescent="0.55000000000000004">
      <c r="G232" t="str">
        <f>IF(_xlfn.CONCAT('C70S'!$D$8:$D$10)=H232,I232,"")</f>
        <v/>
      </c>
    </row>
    <row r="233" spans="7:8" x14ac:dyDescent="0.55000000000000004">
      <c r="G233" t="str">
        <f>IF(_xlfn.CONCAT('C70S'!$D$8:$D$10)=H233,I233,"")</f>
        <v/>
      </c>
    </row>
    <row r="234" spans="7:8" x14ac:dyDescent="0.55000000000000004">
      <c r="G234" t="str">
        <f>IF(_xlfn.CONCAT('C70S'!$D$8:$D$10)=H234,I234,"")</f>
        <v/>
      </c>
    </row>
    <row r="235" spans="7:8" x14ac:dyDescent="0.55000000000000004">
      <c r="G235" t="str">
        <f>IF(_xlfn.CONCAT('C70S'!$D$8:$D$10)=H235,I235,"")</f>
        <v/>
      </c>
    </row>
    <row r="236" spans="7:8" x14ac:dyDescent="0.55000000000000004">
      <c r="G236" t="str">
        <f>IF(_xlfn.CONCAT('C70S'!$D$8:$D$10)=H236,I236,"")</f>
        <v/>
      </c>
    </row>
    <row r="237" spans="7:8" x14ac:dyDescent="0.55000000000000004">
      <c r="G237" t="str">
        <f>IF(_xlfn.CONCAT('C70S'!$D$8:$D$10)=H237,I237,"")</f>
        <v/>
      </c>
    </row>
    <row r="238" spans="7:8" x14ac:dyDescent="0.55000000000000004">
      <c r="G238" t="str">
        <f>IF(_xlfn.CONCAT('C70S'!$D$8:$D$10)=H238,I238,"")</f>
        <v/>
      </c>
    </row>
    <row r="239" spans="7:8" x14ac:dyDescent="0.55000000000000004">
      <c r="G239" t="str">
        <f>IF(_xlfn.CONCAT('C70S'!$D$8:$D$10)=H239,I239,"")</f>
        <v/>
      </c>
    </row>
    <row r="240" spans="7:8" x14ac:dyDescent="0.55000000000000004">
      <c r="G240" t="str">
        <f>IF(_xlfn.CONCAT('C70S'!$D$8:$D$10)=H240,I240,"")</f>
        <v/>
      </c>
      <c r="H240" s="5"/>
    </row>
    <row r="241" spans="7:8" x14ac:dyDescent="0.55000000000000004">
      <c r="G241" t="str">
        <f>IF(_xlfn.CONCAT('C70S'!$D$8:$D$10)=H241,I241,"")</f>
        <v/>
      </c>
      <c r="H241" s="5"/>
    </row>
    <row r="242" spans="7:8" x14ac:dyDescent="0.55000000000000004">
      <c r="G242" t="str">
        <f>IF(_xlfn.CONCAT('C70S'!$D$8:$D$10)=H242,I242,"")</f>
        <v/>
      </c>
      <c r="H242" s="3"/>
    </row>
    <row r="243" spans="7:8" x14ac:dyDescent="0.55000000000000004">
      <c r="G243" t="str">
        <f>IF(_xlfn.CONCAT('C70S'!$D$8:$D$10)=H243,I243,"")</f>
        <v/>
      </c>
      <c r="H243" s="3"/>
    </row>
    <row r="244" spans="7:8" x14ac:dyDescent="0.55000000000000004">
      <c r="G244" t="str">
        <f>IF(_xlfn.CONCAT('C70S'!$D$8:$D$10)=H244,I244,"")</f>
        <v/>
      </c>
      <c r="H244" s="3"/>
    </row>
    <row r="245" spans="7:8" x14ac:dyDescent="0.55000000000000004">
      <c r="G245" t="str">
        <f>IF(_xlfn.CONCAT('C70S'!$D$8:$D$10)=H245,I245,"")</f>
        <v/>
      </c>
      <c r="H245" s="3"/>
    </row>
    <row r="246" spans="7:8" x14ac:dyDescent="0.55000000000000004">
      <c r="G246" t="str">
        <f>IF(_xlfn.CONCAT('C70S'!$D$8:$D$10)=H246,I246,"")</f>
        <v/>
      </c>
      <c r="H246" s="3"/>
    </row>
    <row r="247" spans="7:8" x14ac:dyDescent="0.55000000000000004">
      <c r="G247" t="str">
        <f>IF(_xlfn.CONCAT('C70S'!$D$8:$D$10)=H247,I247,"")</f>
        <v/>
      </c>
      <c r="H247" s="3"/>
    </row>
    <row r="248" spans="7:8" x14ac:dyDescent="0.55000000000000004">
      <c r="G248" t="str">
        <f>IF(_xlfn.CONCAT('C70S'!$D$8:$D$10)=H248,I248,"")</f>
        <v/>
      </c>
      <c r="H248" s="3"/>
    </row>
    <row r="249" spans="7:8" x14ac:dyDescent="0.55000000000000004">
      <c r="G249" t="str">
        <f>IF(_xlfn.CONCAT('C70S'!$D$8:$D$10)=H249,I249,"")</f>
        <v/>
      </c>
      <c r="H249" s="3"/>
    </row>
    <row r="250" spans="7:8" x14ac:dyDescent="0.55000000000000004">
      <c r="G250" t="str">
        <f>IF(_xlfn.CONCAT('C70S'!$D$8:$D$10)=H250,I250,"")</f>
        <v/>
      </c>
    </row>
    <row r="251" spans="7:8" x14ac:dyDescent="0.55000000000000004">
      <c r="G251" t="str">
        <f>IF(_xlfn.CONCAT('C70S'!$D$8:$D$10)=H251,I251,"")</f>
        <v/>
      </c>
    </row>
    <row r="252" spans="7:8" x14ac:dyDescent="0.55000000000000004">
      <c r="G252" t="str">
        <f>IF(_xlfn.CONCAT('C70S'!$D$8:$D$10)=H252,I252,"")</f>
        <v/>
      </c>
    </row>
    <row r="253" spans="7:8" x14ac:dyDescent="0.55000000000000004">
      <c r="G253" t="str">
        <f>IF(_xlfn.CONCAT('C70S'!$D$8:$D$10)=H253,I253,"")</f>
        <v/>
      </c>
    </row>
    <row r="254" spans="7:8" x14ac:dyDescent="0.55000000000000004">
      <c r="G254" t="str">
        <f>IF(_xlfn.CONCAT('C70S'!$D$8:$D$10)=H254,I254,"")</f>
        <v/>
      </c>
    </row>
    <row r="255" spans="7:8" x14ac:dyDescent="0.55000000000000004">
      <c r="G255" t="str">
        <f>IF(_xlfn.CONCAT('C70S'!$D$8:$D$10)=H255,I255,"")</f>
        <v/>
      </c>
    </row>
    <row r="256" spans="7:8" x14ac:dyDescent="0.55000000000000004">
      <c r="G256" t="str">
        <f>IF(_xlfn.CONCAT('C70S'!$D$8:$D$10)=H256,I256,"")</f>
        <v/>
      </c>
    </row>
    <row r="257" spans="7:8" x14ac:dyDescent="0.55000000000000004">
      <c r="G257" t="str">
        <f>IF(_xlfn.CONCAT('C70S'!$D$8:$D$10)=H257,I257,"")</f>
        <v/>
      </c>
    </row>
    <row r="258" spans="7:8" x14ac:dyDescent="0.55000000000000004">
      <c r="G258" t="str">
        <f>IF(_xlfn.CONCAT('C70S'!$D$8:$D$10)=H258,I258,"")</f>
        <v/>
      </c>
    </row>
    <row r="259" spans="7:8" x14ac:dyDescent="0.55000000000000004">
      <c r="G259" t="str">
        <f>IF(_xlfn.CONCAT('C70S'!$D$8:$D$10)=H259,I259,"")</f>
        <v/>
      </c>
    </row>
    <row r="260" spans="7:8" x14ac:dyDescent="0.55000000000000004">
      <c r="G260" t="str">
        <f>IF(_xlfn.CONCAT('C70S'!$D$8:$D$10)=H260,I260,"")</f>
        <v/>
      </c>
      <c r="H260" s="5"/>
    </row>
    <row r="261" spans="7:8" x14ac:dyDescent="0.55000000000000004">
      <c r="G261" t="str">
        <f>IF(_xlfn.CONCAT('C70S'!$D$8:$D$10)=H261,I261,"")</f>
        <v/>
      </c>
      <c r="H261" s="5"/>
    </row>
    <row r="262" spans="7:8" x14ac:dyDescent="0.55000000000000004">
      <c r="G262" t="str">
        <f>IF(_xlfn.CONCAT('C70S'!$D$8:$D$10)=H262,I262,"")</f>
        <v/>
      </c>
      <c r="H262" s="3"/>
    </row>
    <row r="263" spans="7:8" x14ac:dyDescent="0.55000000000000004">
      <c r="G263" t="str">
        <f>IF(_xlfn.CONCAT('C70S'!$D$8:$D$10)=H263,I263,"")</f>
        <v/>
      </c>
      <c r="H263" s="3"/>
    </row>
    <row r="264" spans="7:8" x14ac:dyDescent="0.55000000000000004">
      <c r="G264" t="str">
        <f>IF(_xlfn.CONCAT('C70S'!$D$8:$D$10)=H264,I264,"")</f>
        <v/>
      </c>
      <c r="H264" s="3"/>
    </row>
    <row r="265" spans="7:8" x14ac:dyDescent="0.55000000000000004">
      <c r="G265" t="str">
        <f>IF(_xlfn.CONCAT('C70S'!$D$8:$D$10)=H265,I265,"")</f>
        <v/>
      </c>
      <c r="H265" s="3"/>
    </row>
    <row r="266" spans="7:8" x14ac:dyDescent="0.55000000000000004">
      <c r="G266" t="str">
        <f>IF(_xlfn.CONCAT('C70S'!$D$8:$D$10)=H266,I266,"")</f>
        <v/>
      </c>
      <c r="H266" s="3"/>
    </row>
    <row r="267" spans="7:8" x14ac:dyDescent="0.55000000000000004">
      <c r="G267" t="str">
        <f>IF(_xlfn.CONCAT('C70S'!$D$8:$D$10)=H267,I267,"")</f>
        <v/>
      </c>
      <c r="H267" s="3"/>
    </row>
    <row r="268" spans="7:8" x14ac:dyDescent="0.55000000000000004">
      <c r="G268" t="str">
        <f>IF(_xlfn.CONCAT('C70S'!$D$8:$D$10)=H268,I268,"")</f>
        <v/>
      </c>
      <c r="H268" s="3"/>
    </row>
    <row r="269" spans="7:8" x14ac:dyDescent="0.55000000000000004">
      <c r="G269" t="str">
        <f>IF(_xlfn.CONCAT('C70S'!$D$8:$D$10)=H269,I269,"")</f>
        <v/>
      </c>
      <c r="H269" s="3"/>
    </row>
    <row r="270" spans="7:8" x14ac:dyDescent="0.55000000000000004">
      <c r="G270" t="str">
        <f>IF(_xlfn.CONCAT('C70S'!$D$8:$D$10)=H270,I270,"")</f>
        <v/>
      </c>
    </row>
    <row r="271" spans="7:8" x14ac:dyDescent="0.55000000000000004">
      <c r="G271" t="str">
        <f>IF(_xlfn.CONCAT('C70S'!$D$8:$D$10)=H271,I271,"")</f>
        <v/>
      </c>
    </row>
    <row r="272" spans="7:8" x14ac:dyDescent="0.55000000000000004">
      <c r="G272" t="str">
        <f>IF(_xlfn.CONCAT('C70S'!$D$8:$D$10)=H272,I272,"")</f>
        <v/>
      </c>
    </row>
    <row r="273" spans="7:8" x14ac:dyDescent="0.55000000000000004">
      <c r="G273" t="str">
        <f>IF(_xlfn.CONCAT('C70S'!$D$8:$D$10)=H273,I273,"")</f>
        <v/>
      </c>
    </row>
    <row r="274" spans="7:8" x14ac:dyDescent="0.55000000000000004">
      <c r="G274" t="str">
        <f>IF(_xlfn.CONCAT('C70S'!$D$8:$D$10)=H274,I274,"")</f>
        <v/>
      </c>
    </row>
    <row r="275" spans="7:8" x14ac:dyDescent="0.55000000000000004">
      <c r="G275" t="str">
        <f>IF(_xlfn.CONCAT('C70S'!$D$8:$D$10)=H275,I275,"")</f>
        <v/>
      </c>
    </row>
    <row r="276" spans="7:8" x14ac:dyDescent="0.55000000000000004">
      <c r="G276" t="str">
        <f>IF(_xlfn.CONCAT('C70S'!$D$8:$D$10)=H276,I276,"")</f>
        <v/>
      </c>
    </row>
    <row r="277" spans="7:8" x14ac:dyDescent="0.55000000000000004">
      <c r="G277" t="str">
        <f>IF(_xlfn.CONCAT('C70S'!$D$8:$D$10)=H277,I277,"")</f>
        <v/>
      </c>
    </row>
    <row r="278" spans="7:8" x14ac:dyDescent="0.55000000000000004">
      <c r="G278" t="str">
        <f>IF(_xlfn.CONCAT('C70S'!$D$8:$D$10)=H278,I278,"")</f>
        <v/>
      </c>
    </row>
    <row r="279" spans="7:8" x14ac:dyDescent="0.55000000000000004">
      <c r="G279" t="str">
        <f>IF(_xlfn.CONCAT('C70S'!$D$8:$D$10)=H279,I279,"")</f>
        <v/>
      </c>
    </row>
    <row r="280" spans="7:8" x14ac:dyDescent="0.55000000000000004">
      <c r="G280" t="str">
        <f>IF(_xlfn.CONCAT('C70S'!$D$8:$D$10)=H280,I280,"")</f>
        <v/>
      </c>
      <c r="H280" s="5"/>
    </row>
    <row r="281" spans="7:8" x14ac:dyDescent="0.55000000000000004">
      <c r="G281" t="str">
        <f>IF(_xlfn.CONCAT('C70S'!$D$8:$D$10)=H281,I281,"")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conditionalFormatting sqref="H4:H9">
    <cfRule type="duplicateValues" dxfId="1" priority="2"/>
  </conditionalFormatting>
  <conditionalFormatting sqref="H12:H1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D1988-B38E-47E3-B9AF-70B0F291C8B4}">
  <dimension ref="A1:N1019"/>
  <sheetViews>
    <sheetView zoomScaleNormal="100" workbookViewId="0">
      <selection activeCell="F3" sqref="F3"/>
    </sheetView>
  </sheetViews>
  <sheetFormatPr defaultRowHeight="19.5" x14ac:dyDescent="0.55000000000000004"/>
  <cols>
    <col min="1" max="1" width="12.5" style="26" bestFit="1" customWidth="1"/>
    <col min="2" max="2" width="31.625" style="26" customWidth="1"/>
    <col min="3" max="3" width="14" style="26" bestFit="1" customWidth="1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46" t="s">
        <v>15</v>
      </c>
      <c r="B1" s="26" t="s">
        <v>26</v>
      </c>
      <c r="C1" s="47" t="s">
        <v>104</v>
      </c>
      <c r="D1" s="48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59.94999999999999" customHeight="1" x14ac:dyDescent="0.55000000000000004">
      <c r="A2" s="49" t="s">
        <v>325</v>
      </c>
      <c r="C2" s="50" t="s">
        <v>94</v>
      </c>
      <c r="D2" s="26" t="e" vm="71">
        <v>#VALUE!</v>
      </c>
      <c r="E2" s="24">
        <v>0.5</v>
      </c>
      <c r="F2">
        <f>IF(SUM(G2:G1019)&gt;0.1,SUM(G2:G1019),"N/A!")</f>
        <v>1.359</v>
      </c>
      <c r="G2" t="str">
        <f>IF(_xlfn.CONCAT('SC156'!$D$8:$D$10)=H2,I2,"")</f>
        <v/>
      </c>
      <c r="H2" s="3" t="s">
        <v>330</v>
      </c>
      <c r="I2">
        <v>1.5229999999999999</v>
      </c>
      <c r="M2" t="s">
        <v>156</v>
      </c>
      <c r="N2" t="e" cm="1">
        <f t="array" ref="N2">Picture</f>
        <v>#NAME?</v>
      </c>
    </row>
    <row r="3" spans="1:14" ht="159.94999999999999" customHeight="1" x14ac:dyDescent="0.55000000000000004">
      <c r="C3" s="49" t="s">
        <v>108</v>
      </c>
      <c r="D3" s="26" t="e" vm="72">
        <v>#VALUE!</v>
      </c>
      <c r="E3" s="24">
        <v>0.6</v>
      </c>
      <c r="G3" t="str">
        <f>IF(_xlfn.CONCAT('SC156'!$D$8:$D$10)=H3,I3,"")</f>
        <v/>
      </c>
      <c r="H3" s="3" t="s">
        <v>331</v>
      </c>
      <c r="I3">
        <v>1.4</v>
      </c>
    </row>
    <row r="4" spans="1:14" ht="159.94999999999999" customHeight="1" x14ac:dyDescent="0.55000000000000004">
      <c r="C4" s="49"/>
      <c r="E4">
        <v>0.7</v>
      </c>
      <c r="G4">
        <f>IF(_xlfn.CONCAT('SC156'!$D$8:$D$10)=H4,I4,"")</f>
        <v>1.359</v>
      </c>
      <c r="H4" s="3" t="s">
        <v>332</v>
      </c>
      <c r="I4">
        <v>1.359</v>
      </c>
    </row>
    <row r="5" spans="1:14" ht="129" customHeight="1" x14ac:dyDescent="0.55000000000000004">
      <c r="E5">
        <v>0.8</v>
      </c>
      <c r="G5" t="str">
        <f>IF(_xlfn.CONCAT('SC156'!$D$8:$D$10)=H5,I5,"")</f>
        <v/>
      </c>
      <c r="H5" s="3" t="s">
        <v>333</v>
      </c>
      <c r="I5">
        <v>1.2769999999999999</v>
      </c>
    </row>
    <row r="6" spans="1:14" ht="129" customHeight="1" x14ac:dyDescent="0.55000000000000004">
      <c r="E6">
        <v>0.9</v>
      </c>
      <c r="G6" t="str">
        <f>IF(_xlfn.CONCAT('SC156'!$D$8:$D$10)=H6,I6,"")</f>
        <v/>
      </c>
      <c r="H6" s="3" t="s">
        <v>334</v>
      </c>
      <c r="I6">
        <v>1.1839999999999999</v>
      </c>
    </row>
    <row r="7" spans="1:14" ht="129" customHeight="1" x14ac:dyDescent="0.55000000000000004">
      <c r="E7">
        <v>1</v>
      </c>
      <c r="G7" t="str">
        <f>IF(_xlfn.CONCAT('SC156'!$D$8:$D$10)=H7,I7,"")</f>
        <v/>
      </c>
      <c r="H7" s="3" t="s">
        <v>335</v>
      </c>
      <c r="I7">
        <v>1.1020000000000001</v>
      </c>
    </row>
    <row r="8" spans="1:14" ht="129" customHeight="1" x14ac:dyDescent="0.55000000000000004">
      <c r="E8">
        <v>1.1000000000000001</v>
      </c>
      <c r="G8" t="str">
        <f>IF(_xlfn.CONCAT('SC156'!$D$8:$D$10)=H8,I8,"")</f>
        <v/>
      </c>
      <c r="H8" s="3" t="s">
        <v>336</v>
      </c>
      <c r="I8">
        <v>1.02</v>
      </c>
    </row>
    <row r="9" spans="1:14" ht="129" customHeight="1" x14ac:dyDescent="0.55000000000000004">
      <c r="E9">
        <v>1.2</v>
      </c>
      <c r="G9" t="str">
        <f>IF(_xlfn.CONCAT('SC156'!$D$8:$D$10)=H9,I9,"")</f>
        <v/>
      </c>
      <c r="H9" s="3" t="s">
        <v>337</v>
      </c>
      <c r="I9">
        <v>0.93799999999999994</v>
      </c>
    </row>
    <row r="10" spans="1:14" ht="129" customHeight="1" x14ac:dyDescent="0.55000000000000004">
      <c r="G10" t="str">
        <f>IF(_xlfn.CONCAT('SC156'!$D$8:$D$10)=H10,I10,"")</f>
        <v/>
      </c>
      <c r="H10" s="3" t="s">
        <v>338</v>
      </c>
      <c r="I10">
        <v>1.536</v>
      </c>
    </row>
    <row r="11" spans="1:14" ht="129" customHeight="1" x14ac:dyDescent="0.55000000000000004">
      <c r="C11" s="27"/>
      <c r="D11" s="27"/>
      <c r="G11" t="str">
        <f>IF(_xlfn.CONCAT('SC156'!$D$8:$D$10)=H11,I11,"")</f>
        <v/>
      </c>
      <c r="H11" s="3" t="s">
        <v>339</v>
      </c>
      <c r="I11">
        <v>1.452</v>
      </c>
    </row>
    <row r="12" spans="1:14" ht="129" customHeight="1" x14ac:dyDescent="0.55000000000000004">
      <c r="C12" s="27"/>
      <c r="D12" s="27"/>
      <c r="G12" t="str">
        <f>IF(_xlfn.CONCAT('SC156'!$D$8:$D$10)=H12,I12,"")</f>
        <v/>
      </c>
      <c r="H12" s="3" t="s">
        <v>340</v>
      </c>
      <c r="I12">
        <v>1.367</v>
      </c>
    </row>
    <row r="13" spans="1:14" ht="129" customHeight="1" x14ac:dyDescent="0.55000000000000004">
      <c r="G13" t="str">
        <f>IF(_xlfn.CONCAT('SC156'!$D$8:$D$10)=H13,I13,"")</f>
        <v/>
      </c>
      <c r="H13" s="3" t="s">
        <v>341</v>
      </c>
      <c r="I13">
        <v>1.2829999999999999</v>
      </c>
    </row>
    <row r="14" spans="1:14" ht="129" customHeight="1" x14ac:dyDescent="0.55000000000000004">
      <c r="G14" t="str">
        <f>IF(_xlfn.CONCAT('SC156'!$D$8:$D$10)=H14,I14,"")</f>
        <v/>
      </c>
      <c r="H14" s="3" t="s">
        <v>342</v>
      </c>
      <c r="I14">
        <v>1.1870000000000001</v>
      </c>
    </row>
    <row r="15" spans="1:14" x14ac:dyDescent="0.55000000000000004">
      <c r="G15" t="str">
        <f>IF(_xlfn.CONCAT('SC156'!$D$8:$D$10)=H15,I15,"")</f>
        <v/>
      </c>
      <c r="H15" s="3" t="s">
        <v>343</v>
      </c>
      <c r="I15">
        <v>1.103</v>
      </c>
    </row>
    <row r="16" spans="1:14" x14ac:dyDescent="0.55000000000000004">
      <c r="G16" t="str">
        <f>IF(_xlfn.CONCAT('SC156'!$D$8:$D$10)=H16,I16,"")</f>
        <v/>
      </c>
      <c r="H16" s="3" t="s">
        <v>344</v>
      </c>
      <c r="I16">
        <v>1.018</v>
      </c>
    </row>
    <row r="17" spans="7:9" x14ac:dyDescent="0.55000000000000004">
      <c r="G17" t="str">
        <f>IF(_xlfn.CONCAT('SC156'!$D$8:$D$10)=H17,I17,"")</f>
        <v/>
      </c>
      <c r="H17" s="3" t="s">
        <v>345</v>
      </c>
      <c r="I17">
        <v>0.93400000000000005</v>
      </c>
    </row>
    <row r="18" spans="7:9" x14ac:dyDescent="0.55000000000000004">
      <c r="G18" t="str">
        <f>IF(_xlfn.CONCAT('SC156'!$D$8:$D$10)=H18,I18,"")</f>
        <v/>
      </c>
    </row>
    <row r="19" spans="7:9" x14ac:dyDescent="0.55000000000000004">
      <c r="G19" t="str">
        <f>IF(_xlfn.CONCAT('SC156'!$D$8:$D$10)=H19,I19,"")</f>
        <v/>
      </c>
    </row>
    <row r="20" spans="7:9" x14ac:dyDescent="0.55000000000000004">
      <c r="G20" t="str">
        <f>IF(_xlfn.CONCAT('SC156'!$D$8:$D$10)=H20,I20,"")</f>
        <v/>
      </c>
      <c r="H20" s="5"/>
    </row>
    <row r="21" spans="7:9" x14ac:dyDescent="0.55000000000000004">
      <c r="G21" t="str">
        <f>IF(_xlfn.CONCAT('SC156'!$D$8:$D$10)=H21,I21,"")</f>
        <v/>
      </c>
      <c r="H21" s="5"/>
    </row>
    <row r="22" spans="7:9" x14ac:dyDescent="0.55000000000000004">
      <c r="G22" t="str">
        <f>IF(_xlfn.CONCAT('SC156'!$D$8:$D$10)=H22,I22,"")</f>
        <v/>
      </c>
      <c r="H22" s="3"/>
    </row>
    <row r="23" spans="7:9" x14ac:dyDescent="0.55000000000000004">
      <c r="G23" t="str">
        <f>IF(_xlfn.CONCAT('SC156'!$D$8:$D$10)=H23,I23,"")</f>
        <v/>
      </c>
      <c r="H23" s="3"/>
    </row>
    <row r="24" spans="7:9" x14ac:dyDescent="0.55000000000000004">
      <c r="G24" t="str">
        <f>IF(_xlfn.CONCAT('SC156'!$D$8:$D$10)=H24,I24,"")</f>
        <v/>
      </c>
      <c r="H24" s="3"/>
    </row>
    <row r="25" spans="7:9" x14ac:dyDescent="0.55000000000000004">
      <c r="G25" t="str">
        <f>IF(_xlfn.CONCAT('SC156'!$D$8:$D$10)=H25,I25,"")</f>
        <v/>
      </c>
      <c r="H25" s="3"/>
    </row>
    <row r="26" spans="7:9" x14ac:dyDescent="0.55000000000000004">
      <c r="G26" t="str">
        <f>IF(_xlfn.CONCAT('SC156'!$D$8:$D$10)=H26,I26,"")</f>
        <v/>
      </c>
      <c r="H26" s="3"/>
    </row>
    <row r="27" spans="7:9" x14ac:dyDescent="0.55000000000000004">
      <c r="G27" t="str">
        <f>IF(_xlfn.CONCAT('SC156'!$D$8:$D$10)=H27,I27,"")</f>
        <v/>
      </c>
      <c r="H27" s="3"/>
    </row>
    <row r="28" spans="7:9" x14ac:dyDescent="0.55000000000000004">
      <c r="G28" t="str">
        <f>IF(_xlfn.CONCAT('SC156'!$D$8:$D$10)=H28,I28,"")</f>
        <v/>
      </c>
      <c r="H28" s="3"/>
    </row>
    <row r="29" spans="7:9" x14ac:dyDescent="0.55000000000000004">
      <c r="G29" t="str">
        <f>IF(_xlfn.CONCAT('SC156'!$D$8:$D$10)=H29,I29,"")</f>
        <v/>
      </c>
      <c r="H29" s="3"/>
    </row>
    <row r="30" spans="7:9" x14ac:dyDescent="0.55000000000000004">
      <c r="G30" t="str">
        <f>IF(_xlfn.CONCAT('SC156'!$D$8:$D$10)=H30,I30,"")</f>
        <v/>
      </c>
    </row>
    <row r="31" spans="7:9" x14ac:dyDescent="0.55000000000000004">
      <c r="G31" t="str">
        <f>IF(_xlfn.CONCAT('SC156'!$D$8:$D$10)=H31,I31,"")</f>
        <v/>
      </c>
    </row>
    <row r="32" spans="7:9" x14ac:dyDescent="0.55000000000000004">
      <c r="G32" t="str">
        <f>IF(_xlfn.CONCAT('SC156'!$D$8:$D$10)=H32,I32,"")</f>
        <v/>
      </c>
    </row>
    <row r="33" spans="7:8" x14ac:dyDescent="0.55000000000000004">
      <c r="G33" t="str">
        <f>IF(_xlfn.CONCAT('SC156'!$D$8:$D$10)=H33,I33,"")</f>
        <v/>
      </c>
    </row>
    <row r="34" spans="7:8" x14ac:dyDescent="0.55000000000000004">
      <c r="G34" t="str">
        <f>IF(_xlfn.CONCAT('SC156'!$D$8:$D$10)=H34,I34,"")</f>
        <v/>
      </c>
    </row>
    <row r="35" spans="7:8" x14ac:dyDescent="0.55000000000000004">
      <c r="G35" t="str">
        <f>IF(_xlfn.CONCAT('SC156'!$D$8:$D$10)=H35,I35,"")</f>
        <v/>
      </c>
    </row>
    <row r="36" spans="7:8" x14ac:dyDescent="0.55000000000000004">
      <c r="G36" t="str">
        <f>IF(_xlfn.CONCAT('SC156'!$D$8:$D$10)=H36,I36,"")</f>
        <v/>
      </c>
    </row>
    <row r="37" spans="7:8" x14ac:dyDescent="0.55000000000000004">
      <c r="G37" t="str">
        <f>IF(_xlfn.CONCAT('SC156'!$D$8:$D$10)=H37,I37,"")</f>
        <v/>
      </c>
    </row>
    <row r="38" spans="7:8" x14ac:dyDescent="0.55000000000000004">
      <c r="G38" t="str">
        <f>IF(_xlfn.CONCAT('SC156'!$D$8:$D$10)=H38,I38,"")</f>
        <v/>
      </c>
    </row>
    <row r="39" spans="7:8" x14ac:dyDescent="0.55000000000000004">
      <c r="G39" t="str">
        <f>IF(_xlfn.CONCAT('SC156'!$D$8:$D$10)=H39,I39,"")</f>
        <v/>
      </c>
    </row>
    <row r="40" spans="7:8" x14ac:dyDescent="0.55000000000000004">
      <c r="G40" t="str">
        <f>IF(_xlfn.CONCAT('SC156'!$D$8:$D$10)=H40,I40,"")</f>
        <v/>
      </c>
    </row>
    <row r="41" spans="7:8" x14ac:dyDescent="0.55000000000000004">
      <c r="G41" t="str">
        <f>IF(_xlfn.CONCAT('SC156'!$D$8:$D$10)=H41,I41,"")</f>
        <v/>
      </c>
    </row>
    <row r="42" spans="7:8" x14ac:dyDescent="0.55000000000000004">
      <c r="G42" t="str">
        <f>IF(_xlfn.CONCAT('SC156'!$D$8:$D$10)=H42,I42,"")</f>
        <v/>
      </c>
      <c r="H42" s="5"/>
    </row>
    <row r="43" spans="7:8" x14ac:dyDescent="0.55000000000000004">
      <c r="G43" t="str">
        <f>IF(_xlfn.CONCAT('SC156'!$D$8:$D$10)=H43,I43,"")</f>
        <v/>
      </c>
      <c r="H43" s="5"/>
    </row>
    <row r="44" spans="7:8" x14ac:dyDescent="0.55000000000000004">
      <c r="G44" t="str">
        <f>IF(_xlfn.CONCAT('SC156'!$D$8:$D$10)=H44,I44,"")</f>
        <v/>
      </c>
      <c r="H44" s="3"/>
    </row>
    <row r="45" spans="7:8" x14ac:dyDescent="0.55000000000000004">
      <c r="G45" t="str">
        <f>IF(_xlfn.CONCAT('SC156'!$D$8:$D$10)=H45,I45,"")</f>
        <v/>
      </c>
      <c r="H45" s="3"/>
    </row>
    <row r="46" spans="7:8" x14ac:dyDescent="0.55000000000000004">
      <c r="G46" t="str">
        <f>IF(_xlfn.CONCAT('SC156'!$D$8:$D$10)=H46,I46,"")</f>
        <v/>
      </c>
      <c r="H46" s="3"/>
    </row>
    <row r="47" spans="7:8" x14ac:dyDescent="0.55000000000000004">
      <c r="G47" t="str">
        <f>IF(_xlfn.CONCAT('SC156'!$D$8:$D$10)=H47,I47,"")</f>
        <v/>
      </c>
      <c r="H47" s="3"/>
    </row>
    <row r="48" spans="7:8" x14ac:dyDescent="0.55000000000000004">
      <c r="G48" t="str">
        <f>IF(_xlfn.CONCAT('SC156'!$D$8:$D$10)=H48,I48,"")</f>
        <v/>
      </c>
      <c r="H48" s="3"/>
    </row>
    <row r="49" spans="7:8" x14ac:dyDescent="0.55000000000000004">
      <c r="G49" t="str">
        <f>IF(_xlfn.CONCAT('SC156'!$D$8:$D$10)=H49,I49,"")</f>
        <v/>
      </c>
      <c r="H49" s="3"/>
    </row>
    <row r="50" spans="7:8" x14ac:dyDescent="0.55000000000000004">
      <c r="G50" t="str">
        <f>IF(_xlfn.CONCAT('SC156'!$D$8:$D$10)=H50,I50,"")</f>
        <v/>
      </c>
      <c r="H50" s="3"/>
    </row>
    <row r="51" spans="7:8" x14ac:dyDescent="0.55000000000000004">
      <c r="G51" t="str">
        <f>IF(_xlfn.CONCAT('SC156'!$D$8:$D$10)=H51,I51,"")</f>
        <v/>
      </c>
      <c r="H51" s="3"/>
    </row>
    <row r="52" spans="7:8" x14ac:dyDescent="0.55000000000000004">
      <c r="G52" t="str">
        <f>IF(_xlfn.CONCAT('SC156'!$D$8:$D$10)=H52,I52,"")</f>
        <v/>
      </c>
    </row>
    <row r="53" spans="7:8" x14ac:dyDescent="0.55000000000000004">
      <c r="G53" t="str">
        <f>IF(_xlfn.CONCAT('SC156'!$D$8:$D$10)=H53,I53,"")</f>
        <v/>
      </c>
    </row>
    <row r="54" spans="7:8" x14ac:dyDescent="0.55000000000000004">
      <c r="G54" t="str">
        <f>IF(_xlfn.CONCAT('SC156'!$D$8:$D$10)=H54,I54,"")</f>
        <v/>
      </c>
    </row>
    <row r="55" spans="7:8" x14ac:dyDescent="0.55000000000000004">
      <c r="G55" t="str">
        <f>IF(_xlfn.CONCAT('SC156'!$D$8:$D$10)=H55,I55,"")</f>
        <v/>
      </c>
    </row>
    <row r="56" spans="7:8" x14ac:dyDescent="0.55000000000000004">
      <c r="G56" t="str">
        <f>IF(_xlfn.CONCAT('SC156'!$D$8:$D$10)=H56,I56,"")</f>
        <v/>
      </c>
    </row>
    <row r="57" spans="7:8" x14ac:dyDescent="0.55000000000000004">
      <c r="G57" t="str">
        <f>IF(_xlfn.CONCAT('SC156'!$D$8:$D$10)=H57,I57,"")</f>
        <v/>
      </c>
    </row>
    <row r="58" spans="7:8" x14ac:dyDescent="0.55000000000000004">
      <c r="G58" t="str">
        <f>IF(_xlfn.CONCAT('SC156'!$D$8:$D$10)=H58,I58,"")</f>
        <v/>
      </c>
    </row>
    <row r="59" spans="7:8" x14ac:dyDescent="0.55000000000000004">
      <c r="G59" t="str">
        <f>IF(_xlfn.CONCAT('SC156'!$D$8:$D$10)=H59,I59,"")</f>
        <v/>
      </c>
    </row>
    <row r="60" spans="7:8" x14ac:dyDescent="0.55000000000000004">
      <c r="G60" t="str">
        <f>IF(_xlfn.CONCAT('SC156'!$D$8:$D$10)=H60,I60,"")</f>
        <v/>
      </c>
    </row>
    <row r="61" spans="7:8" x14ac:dyDescent="0.55000000000000004">
      <c r="G61" t="str">
        <f>IF(_xlfn.CONCAT('SC156'!$D$8:$D$10)=H61,I61,"")</f>
        <v/>
      </c>
    </row>
    <row r="62" spans="7:8" x14ac:dyDescent="0.55000000000000004">
      <c r="G62" t="str">
        <f>IF(_xlfn.CONCAT('SC156'!$D$8:$D$10)=H62,I62,"")</f>
        <v/>
      </c>
    </row>
    <row r="63" spans="7:8" x14ac:dyDescent="0.55000000000000004">
      <c r="G63" t="str">
        <f>IF(_xlfn.CONCAT('SC156'!$D$8:$D$10)=H63,I63,"")</f>
        <v/>
      </c>
    </row>
    <row r="64" spans="7:8" x14ac:dyDescent="0.55000000000000004">
      <c r="G64" t="str">
        <f>IF(_xlfn.CONCAT('SC156'!$D$8:$D$10)=H64,I64,"")</f>
        <v/>
      </c>
      <c r="H64" s="5"/>
    </row>
    <row r="65" spans="7:8" x14ac:dyDescent="0.55000000000000004">
      <c r="G65" t="str">
        <f>IF(_xlfn.CONCAT('SC156'!$D$8:$D$10)=H65,I65,"")</f>
        <v/>
      </c>
      <c r="H65" s="5"/>
    </row>
    <row r="66" spans="7:8" x14ac:dyDescent="0.55000000000000004">
      <c r="G66" t="str">
        <f>IF(_xlfn.CONCAT('SC156'!$D$8:$D$10)=H66,I66,"")</f>
        <v/>
      </c>
      <c r="H66" s="3"/>
    </row>
    <row r="67" spans="7:8" x14ac:dyDescent="0.55000000000000004">
      <c r="G67" t="str">
        <f>IF(_xlfn.CONCAT('SC156'!$D$8:$D$10)=H67,I67,"")</f>
        <v/>
      </c>
      <c r="H67" s="3"/>
    </row>
    <row r="68" spans="7:8" x14ac:dyDescent="0.55000000000000004">
      <c r="G68" t="str">
        <f>IF(_xlfn.CONCAT('SC156'!$D$8:$D$10)=H68,I68,"")</f>
        <v/>
      </c>
      <c r="H68" s="3"/>
    </row>
    <row r="69" spans="7:8" x14ac:dyDescent="0.55000000000000004">
      <c r="G69" t="str">
        <f>IF(_xlfn.CONCAT('SC156'!$D$8:$D$10)=H69,I69,"")</f>
        <v/>
      </c>
      <c r="H69" s="3"/>
    </row>
    <row r="70" spans="7:8" x14ac:dyDescent="0.55000000000000004">
      <c r="G70" t="str">
        <f>IF(_xlfn.CONCAT('SC156'!$D$8:$D$10)=H70,I70,"")</f>
        <v/>
      </c>
      <c r="H70" s="3"/>
    </row>
    <row r="71" spans="7:8" x14ac:dyDescent="0.55000000000000004">
      <c r="G71" t="str">
        <f>IF(_xlfn.CONCAT('SC156'!$D$8:$D$10)=H71,I71,"")</f>
        <v/>
      </c>
      <c r="H71" s="3"/>
    </row>
    <row r="72" spans="7:8" x14ac:dyDescent="0.55000000000000004">
      <c r="G72" t="str">
        <f>IF(_xlfn.CONCAT('SC156'!$D$8:$D$10)=H72,I72,"")</f>
        <v/>
      </c>
      <c r="H72" s="3"/>
    </row>
    <row r="73" spans="7:8" x14ac:dyDescent="0.55000000000000004">
      <c r="G73" t="str">
        <f>IF(_xlfn.CONCAT('SC156'!$D$8:$D$10)=H73,I73,"")</f>
        <v/>
      </c>
      <c r="H73" s="3"/>
    </row>
    <row r="74" spans="7:8" x14ac:dyDescent="0.55000000000000004">
      <c r="G74" t="str">
        <f>IF(_xlfn.CONCAT('SC156'!$D$8:$D$10)=H74,I74,"")</f>
        <v/>
      </c>
    </row>
    <row r="75" spans="7:8" x14ac:dyDescent="0.55000000000000004">
      <c r="G75" t="str">
        <f>IF(_xlfn.CONCAT('SC156'!$D$8:$D$10)=H75,I75,"")</f>
        <v/>
      </c>
    </row>
    <row r="76" spans="7:8" x14ac:dyDescent="0.55000000000000004">
      <c r="G76" t="str">
        <f>IF(_xlfn.CONCAT('SC156'!$D$8:$D$10)=H76,I76,"")</f>
        <v/>
      </c>
    </row>
    <row r="77" spans="7:8" x14ac:dyDescent="0.55000000000000004">
      <c r="G77" t="str">
        <f>IF(_xlfn.CONCAT('SC156'!$D$8:$D$10)=H77,I77,"")</f>
        <v/>
      </c>
    </row>
    <row r="78" spans="7:8" x14ac:dyDescent="0.55000000000000004">
      <c r="G78" t="str">
        <f>IF(_xlfn.CONCAT('SC156'!$D$8:$D$10)=H78,I78,"")</f>
        <v/>
      </c>
    </row>
    <row r="79" spans="7:8" x14ac:dyDescent="0.55000000000000004">
      <c r="G79" t="str">
        <f>IF(_xlfn.CONCAT('SC156'!$D$8:$D$10)=H79,I79,"")</f>
        <v/>
      </c>
    </row>
    <row r="80" spans="7:8" x14ac:dyDescent="0.55000000000000004">
      <c r="G80" t="str">
        <f>IF(_xlfn.CONCAT('SC156'!$D$8:$D$10)=H80,I80,"")</f>
        <v/>
      </c>
    </row>
    <row r="81" spans="7:8" x14ac:dyDescent="0.55000000000000004">
      <c r="G81" t="str">
        <f>IF(_xlfn.CONCAT('SC156'!$D$8:$D$10)=H81,I81,"")</f>
        <v/>
      </c>
    </row>
    <row r="82" spans="7:8" x14ac:dyDescent="0.55000000000000004">
      <c r="G82" t="str">
        <f>IF(_xlfn.CONCAT('SC156'!$D$8:$D$10)=H82,I82,"")</f>
        <v/>
      </c>
    </row>
    <row r="83" spans="7:8" x14ac:dyDescent="0.55000000000000004">
      <c r="G83" t="str">
        <f>IF(_xlfn.CONCAT('SC156'!$D$8:$D$10)=H83,I83,"")</f>
        <v/>
      </c>
    </row>
    <row r="84" spans="7:8" x14ac:dyDescent="0.55000000000000004">
      <c r="G84" t="str">
        <f>IF(_xlfn.CONCAT('SC156'!$D$8:$D$10)=H84,I84,"")</f>
        <v/>
      </c>
    </row>
    <row r="85" spans="7:8" x14ac:dyDescent="0.55000000000000004">
      <c r="G85" t="str">
        <f>IF(_xlfn.CONCAT('SC156'!$D$8:$D$10)=H85,I85,"")</f>
        <v/>
      </c>
    </row>
    <row r="86" spans="7:8" x14ac:dyDescent="0.55000000000000004">
      <c r="G86" t="str">
        <f>IF(_xlfn.CONCAT('SC156'!$D$8:$D$10)=H86,I86,"")</f>
        <v/>
      </c>
      <c r="H86" s="5"/>
    </row>
    <row r="87" spans="7:8" x14ac:dyDescent="0.55000000000000004">
      <c r="G87" t="str">
        <f>IF(_xlfn.CONCAT('SC156'!$D$8:$D$10)=H87,I87,"")</f>
        <v/>
      </c>
      <c r="H87" s="5"/>
    </row>
    <row r="88" spans="7:8" x14ac:dyDescent="0.55000000000000004">
      <c r="G88" t="str">
        <f>IF(_xlfn.CONCAT('SC156'!$D$8:$D$10)=H88,I88,"")</f>
        <v/>
      </c>
      <c r="H88" s="3"/>
    </row>
    <row r="89" spans="7:8" x14ac:dyDescent="0.55000000000000004">
      <c r="G89" t="str">
        <f>IF(_xlfn.CONCAT('SC156'!$D$8:$D$10)=H89,I89,"")</f>
        <v/>
      </c>
      <c r="H89" s="3"/>
    </row>
    <row r="90" spans="7:8" x14ac:dyDescent="0.55000000000000004">
      <c r="G90" t="str">
        <f>IF(_xlfn.CONCAT('SC156'!$D$8:$D$10)=H90,I90,"")</f>
        <v/>
      </c>
      <c r="H90" s="3"/>
    </row>
    <row r="91" spans="7:8" x14ac:dyDescent="0.55000000000000004">
      <c r="G91" t="str">
        <f>IF(_xlfn.CONCAT('SC156'!$D$8:$D$10)=H91,I91,"")</f>
        <v/>
      </c>
      <c r="H91" s="3"/>
    </row>
    <row r="92" spans="7:8" x14ac:dyDescent="0.55000000000000004">
      <c r="G92" t="str">
        <f>IF(_xlfn.CONCAT('SC156'!$D$8:$D$10)=H92,I92,"")</f>
        <v/>
      </c>
      <c r="H92" s="3"/>
    </row>
    <row r="93" spans="7:8" x14ac:dyDescent="0.55000000000000004">
      <c r="G93" t="str">
        <f>IF(_xlfn.CONCAT('SC156'!$D$8:$D$10)=H93,I93,"")</f>
        <v/>
      </c>
      <c r="H93" s="3"/>
    </row>
    <row r="94" spans="7:8" x14ac:dyDescent="0.55000000000000004">
      <c r="G94" t="str">
        <f>IF(_xlfn.CONCAT('SC156'!$D$8:$D$10)=H94,I94,"")</f>
        <v/>
      </c>
      <c r="H94" s="3"/>
    </row>
    <row r="95" spans="7:8" x14ac:dyDescent="0.55000000000000004">
      <c r="G95" t="str">
        <f>IF(_xlfn.CONCAT('SC156'!$D$8:$D$10)=H95,I95,"")</f>
        <v/>
      </c>
      <c r="H95" s="3"/>
    </row>
    <row r="96" spans="7:8" x14ac:dyDescent="0.55000000000000004">
      <c r="G96" t="str">
        <f>IF(_xlfn.CONCAT('SC156'!$D$8:$D$10)=H96,I96,"")</f>
        <v/>
      </c>
    </row>
    <row r="97" spans="7:8" x14ac:dyDescent="0.55000000000000004">
      <c r="G97" t="str">
        <f>IF(_xlfn.CONCAT('SC156'!$D$8:$D$10)=H97,I97,"")</f>
        <v/>
      </c>
    </row>
    <row r="98" spans="7:8" x14ac:dyDescent="0.55000000000000004">
      <c r="G98" t="str">
        <f>IF(_xlfn.CONCAT('SC156'!$D$8:$D$10)=H98,I98,"")</f>
        <v/>
      </c>
    </row>
    <row r="99" spans="7:8" x14ac:dyDescent="0.55000000000000004">
      <c r="G99" t="str">
        <f>IF(_xlfn.CONCAT('SC156'!$D$8:$D$10)=H99,I99,"")</f>
        <v/>
      </c>
    </row>
    <row r="100" spans="7:8" x14ac:dyDescent="0.55000000000000004">
      <c r="G100" t="str">
        <f>IF(_xlfn.CONCAT('SC156'!$D$8:$D$10)=H100,I100,"")</f>
        <v/>
      </c>
    </row>
    <row r="101" spans="7:8" x14ac:dyDescent="0.55000000000000004">
      <c r="G101" t="str">
        <f>IF(_xlfn.CONCAT('SC156'!$D$8:$D$10)=H101,I101,"")</f>
        <v/>
      </c>
    </row>
    <row r="102" spans="7:8" x14ac:dyDescent="0.55000000000000004">
      <c r="G102" t="str">
        <f>IF(_xlfn.CONCAT('SC156'!$D$8:$D$10)=H102,I102,"")</f>
        <v/>
      </c>
    </row>
    <row r="103" spans="7:8" x14ac:dyDescent="0.55000000000000004">
      <c r="G103" t="str">
        <f>IF(_xlfn.CONCAT('SC156'!$D$8:$D$10)=H103,I103,"")</f>
        <v/>
      </c>
    </row>
    <row r="104" spans="7:8" x14ac:dyDescent="0.55000000000000004">
      <c r="G104" t="str">
        <f>IF(_xlfn.CONCAT('SC156'!$D$8:$D$10)=H104,I104,"")</f>
        <v/>
      </c>
    </row>
    <row r="105" spans="7:8" x14ac:dyDescent="0.55000000000000004">
      <c r="G105" t="str">
        <f>IF(_xlfn.CONCAT('SC156'!$D$8:$D$10)=H105,I105,"")</f>
        <v/>
      </c>
    </row>
    <row r="106" spans="7:8" x14ac:dyDescent="0.55000000000000004">
      <c r="G106" t="str">
        <f>IF(_xlfn.CONCAT('SC156'!$D$8:$D$10)=H106,I106,"")</f>
        <v/>
      </c>
    </row>
    <row r="107" spans="7:8" x14ac:dyDescent="0.55000000000000004">
      <c r="G107" t="str">
        <f>IF(_xlfn.CONCAT('SC156'!$D$8:$D$10)=H107,I107,"")</f>
        <v/>
      </c>
    </row>
    <row r="108" spans="7:8" x14ac:dyDescent="0.55000000000000004">
      <c r="G108" t="str">
        <f>IF(_xlfn.CONCAT('SC156'!$D$8:$D$10)=H108,I108,"")</f>
        <v/>
      </c>
      <c r="H108" s="5"/>
    </row>
    <row r="109" spans="7:8" x14ac:dyDescent="0.55000000000000004">
      <c r="G109" t="str">
        <f>IF(_xlfn.CONCAT('SC156'!$D$8:$D$10)=H109,I109,"")</f>
        <v/>
      </c>
      <c r="H109" s="5"/>
    </row>
    <row r="110" spans="7:8" x14ac:dyDescent="0.55000000000000004">
      <c r="G110" t="str">
        <f>IF(_xlfn.CONCAT('SC156'!$D$8:$D$10)=H110,I110,"")</f>
        <v/>
      </c>
      <c r="H110" s="3"/>
    </row>
    <row r="111" spans="7:8" x14ac:dyDescent="0.55000000000000004">
      <c r="G111" t="str">
        <f>IF(_xlfn.CONCAT('SC156'!$D$8:$D$10)=H111,I111,"")</f>
        <v/>
      </c>
      <c r="H111" s="3"/>
    </row>
    <row r="112" spans="7:8" x14ac:dyDescent="0.55000000000000004">
      <c r="G112" t="str">
        <f>IF(_xlfn.CONCAT('SC156'!$D$8:$D$10)=H112,I112,"")</f>
        <v/>
      </c>
      <c r="H112" s="3"/>
    </row>
    <row r="113" spans="7:8" x14ac:dyDescent="0.55000000000000004">
      <c r="G113" t="str">
        <f>IF(_xlfn.CONCAT('SC156'!$D$8:$D$10)=H113,I113,"")</f>
        <v/>
      </c>
      <c r="H113" s="3"/>
    </row>
    <row r="114" spans="7:8" x14ac:dyDescent="0.55000000000000004">
      <c r="G114" t="str">
        <f>IF(_xlfn.CONCAT('SC156'!$D$8:$D$10)=H114,I114,"")</f>
        <v/>
      </c>
      <c r="H114" s="3"/>
    </row>
    <row r="115" spans="7:8" x14ac:dyDescent="0.55000000000000004">
      <c r="G115" t="str">
        <f>IF(_xlfn.CONCAT('SC156'!$D$8:$D$10)=H115,I115,"")</f>
        <v/>
      </c>
      <c r="H115" s="3"/>
    </row>
    <row r="116" spans="7:8" x14ac:dyDescent="0.55000000000000004">
      <c r="G116" t="str">
        <f>IF(_xlfn.CONCAT('SC156'!$D$8:$D$10)=H116,I116,"")</f>
        <v/>
      </c>
      <c r="H116" s="3"/>
    </row>
    <row r="117" spans="7:8" x14ac:dyDescent="0.55000000000000004">
      <c r="G117" t="str">
        <f>IF(_xlfn.CONCAT('SC156'!$D$8:$D$10)=H117,I117,"")</f>
        <v/>
      </c>
      <c r="H117" s="3"/>
    </row>
    <row r="118" spans="7:8" x14ac:dyDescent="0.55000000000000004">
      <c r="G118" t="str">
        <f>IF(_xlfn.CONCAT('SC156'!$D$8:$D$10)=H118,I118,"")</f>
        <v/>
      </c>
    </row>
    <row r="119" spans="7:8" x14ac:dyDescent="0.55000000000000004">
      <c r="G119" t="str">
        <f>IF(_xlfn.CONCAT('SC156'!$D$8:$D$10)=H119,I119,"")</f>
        <v/>
      </c>
    </row>
    <row r="120" spans="7:8" x14ac:dyDescent="0.55000000000000004">
      <c r="G120" t="str">
        <f>IF(_xlfn.CONCAT('SC156'!$D$8:$D$10)=H120,I120,"")</f>
        <v/>
      </c>
    </row>
    <row r="121" spans="7:8" x14ac:dyDescent="0.55000000000000004">
      <c r="G121" t="str">
        <f>IF(_xlfn.CONCAT('SC156'!$D$8:$D$10)=H121,I121,"")</f>
        <v/>
      </c>
    </row>
    <row r="122" spans="7:8" x14ac:dyDescent="0.55000000000000004">
      <c r="G122" t="str">
        <f>IF(_xlfn.CONCAT('SC156'!$D$8:$D$10)=H122,I122,"")</f>
        <v/>
      </c>
    </row>
    <row r="123" spans="7:8" x14ac:dyDescent="0.55000000000000004">
      <c r="G123" t="str">
        <f>IF(_xlfn.CONCAT('SC156'!$D$8:$D$10)=H123,I123,"")</f>
        <v/>
      </c>
    </row>
    <row r="124" spans="7:8" x14ac:dyDescent="0.55000000000000004">
      <c r="G124" t="str">
        <f>IF(_xlfn.CONCAT('SC156'!$D$8:$D$10)=H124,I124,"")</f>
        <v/>
      </c>
    </row>
    <row r="125" spans="7:8" x14ac:dyDescent="0.55000000000000004">
      <c r="G125" t="str">
        <f>IF(_xlfn.CONCAT('SC156'!$D$8:$D$10)=H125,I125,"")</f>
        <v/>
      </c>
    </row>
    <row r="126" spans="7:8" x14ac:dyDescent="0.55000000000000004">
      <c r="G126" t="str">
        <f>IF(_xlfn.CONCAT('SC156'!$D$8:$D$10)=H126,I126,"")</f>
        <v/>
      </c>
    </row>
    <row r="127" spans="7:8" x14ac:dyDescent="0.55000000000000004">
      <c r="G127" t="str">
        <f>IF(_xlfn.CONCAT('SC156'!$D$8:$D$10)=H127,I127,"")</f>
        <v/>
      </c>
    </row>
    <row r="128" spans="7:8" x14ac:dyDescent="0.55000000000000004">
      <c r="G128" t="str">
        <f>IF(_xlfn.CONCAT('SC156'!$D$8:$D$10)=H128,I128,"")</f>
        <v/>
      </c>
    </row>
    <row r="129" spans="7:8" x14ac:dyDescent="0.55000000000000004">
      <c r="G129" t="str">
        <f>IF(_xlfn.CONCAT('SC156'!$D$8:$D$10)=H129,I129,"")</f>
        <v/>
      </c>
    </row>
    <row r="130" spans="7:8" x14ac:dyDescent="0.55000000000000004">
      <c r="G130" t="str">
        <f>IF(_xlfn.CONCAT('SC156'!$D$8:$D$10)=H130,I130,"")</f>
        <v/>
      </c>
      <c r="H130" s="5"/>
    </row>
    <row r="131" spans="7:8" x14ac:dyDescent="0.55000000000000004">
      <c r="G131" t="str">
        <f>IF(_xlfn.CONCAT('SC156'!$D$8:$D$10)=H131,I131,"")</f>
        <v/>
      </c>
      <c r="H131" s="5"/>
    </row>
    <row r="132" spans="7:8" x14ac:dyDescent="0.55000000000000004">
      <c r="G132" t="str">
        <f>IF(_xlfn.CONCAT('SC156'!$D$8:$D$10)=H132,I132,"")</f>
        <v/>
      </c>
      <c r="H132" s="3"/>
    </row>
    <row r="133" spans="7:8" x14ac:dyDescent="0.55000000000000004">
      <c r="G133" t="str">
        <f>IF(_xlfn.CONCAT('SC156'!$D$8:$D$10)=H133,I133,"")</f>
        <v/>
      </c>
      <c r="H133" s="3"/>
    </row>
    <row r="134" spans="7:8" x14ac:dyDescent="0.55000000000000004">
      <c r="G134" t="str">
        <f>IF(_xlfn.CONCAT('SC156'!$D$8:$D$10)=H134,I134,"")</f>
        <v/>
      </c>
      <c r="H134" s="3"/>
    </row>
    <row r="135" spans="7:8" x14ac:dyDescent="0.55000000000000004">
      <c r="G135" t="str">
        <f>IF(_xlfn.CONCAT('SC156'!$D$8:$D$10)=H135,I135,"")</f>
        <v/>
      </c>
      <c r="H135" s="3"/>
    </row>
    <row r="136" spans="7:8" x14ac:dyDescent="0.55000000000000004">
      <c r="G136" t="str">
        <f>IF(_xlfn.CONCAT('SC156'!$D$8:$D$10)=H136,I136,"")</f>
        <v/>
      </c>
      <c r="H136" s="3"/>
    </row>
    <row r="137" spans="7:8" x14ac:dyDescent="0.55000000000000004">
      <c r="G137" t="str">
        <f>IF(_xlfn.CONCAT('SC156'!$D$8:$D$10)=H137,I137,"")</f>
        <v/>
      </c>
      <c r="H137" s="3"/>
    </row>
    <row r="138" spans="7:8" x14ac:dyDescent="0.55000000000000004">
      <c r="G138" t="str">
        <f>IF(_xlfn.CONCAT('SC156'!$D$8:$D$10)=H138,I138,"")</f>
        <v/>
      </c>
      <c r="H138" s="3"/>
    </row>
    <row r="139" spans="7:8" x14ac:dyDescent="0.55000000000000004">
      <c r="G139" t="str">
        <f>IF(_xlfn.CONCAT('SC156'!$D$8:$D$10)=H139,I139,"")</f>
        <v/>
      </c>
      <c r="H139" s="3"/>
    </row>
    <row r="140" spans="7:8" x14ac:dyDescent="0.55000000000000004">
      <c r="G140" t="str">
        <f>IF(_xlfn.CONCAT('SC156'!$D$8:$D$10)=H140,I140,"")</f>
        <v/>
      </c>
    </row>
    <row r="141" spans="7:8" x14ac:dyDescent="0.55000000000000004">
      <c r="G141" t="str">
        <f>IF(_xlfn.CONCAT('SC156'!$D$8:$D$10)=H141,I141,"")</f>
        <v/>
      </c>
    </row>
    <row r="142" spans="7:8" x14ac:dyDescent="0.55000000000000004">
      <c r="G142" t="str">
        <f>IF(_xlfn.CONCAT('SC156'!$D$8:$D$10)=H142,I142,"")</f>
        <v/>
      </c>
    </row>
    <row r="143" spans="7:8" x14ac:dyDescent="0.55000000000000004">
      <c r="G143" t="str">
        <f>IF(_xlfn.CONCAT('SC156'!$D$8:$D$10)=H143,I143,"")</f>
        <v/>
      </c>
    </row>
    <row r="144" spans="7:8" x14ac:dyDescent="0.55000000000000004">
      <c r="G144" t="str">
        <f>IF(_xlfn.CONCAT('SC156'!$D$8:$D$10)=H144,I144,"")</f>
        <v/>
      </c>
    </row>
    <row r="145" spans="7:8" x14ac:dyDescent="0.55000000000000004">
      <c r="G145" t="str">
        <f>IF(_xlfn.CONCAT('SC156'!$D$8:$D$10)=H145,I145,"")</f>
        <v/>
      </c>
    </row>
    <row r="146" spans="7:8" x14ac:dyDescent="0.55000000000000004">
      <c r="G146" t="str">
        <f>IF(_xlfn.CONCAT('SC156'!$D$8:$D$10)=H146,I146,"")</f>
        <v/>
      </c>
    </row>
    <row r="147" spans="7:8" x14ac:dyDescent="0.55000000000000004">
      <c r="G147" t="str">
        <f>IF(_xlfn.CONCAT('SC156'!$D$8:$D$10)=H147,I147,"")</f>
        <v/>
      </c>
    </row>
    <row r="148" spans="7:8" x14ac:dyDescent="0.55000000000000004">
      <c r="G148" t="str">
        <f>IF(_xlfn.CONCAT('SC156'!$D$8:$D$10)=H148,I148,"")</f>
        <v/>
      </c>
    </row>
    <row r="149" spans="7:8" x14ac:dyDescent="0.55000000000000004">
      <c r="G149" t="str">
        <f>IF(_xlfn.CONCAT('SC156'!$D$8:$D$10)=H149,I149,"")</f>
        <v/>
      </c>
    </row>
    <row r="150" spans="7:8" x14ac:dyDescent="0.55000000000000004">
      <c r="G150" t="str">
        <f>IF(_xlfn.CONCAT('SC156'!$D$8:$D$10)=H150,I150,"")</f>
        <v/>
      </c>
    </row>
    <row r="151" spans="7:8" x14ac:dyDescent="0.55000000000000004">
      <c r="G151" t="str">
        <f>IF(_xlfn.CONCAT('SC156'!$D$8:$D$10)=H151,I151,"")</f>
        <v/>
      </c>
    </row>
    <row r="152" spans="7:8" x14ac:dyDescent="0.55000000000000004">
      <c r="G152" t="str">
        <f>IF(_xlfn.CONCAT('SC156'!$D$8:$D$10)=H152,I152,"")</f>
        <v/>
      </c>
      <c r="H152" s="5"/>
    </row>
    <row r="153" spans="7:8" x14ac:dyDescent="0.55000000000000004">
      <c r="G153" t="str">
        <f>IF(_xlfn.CONCAT('SC156'!$D$8:$D$10)=H153,I153,"")</f>
        <v/>
      </c>
      <c r="H153" s="5"/>
    </row>
    <row r="154" spans="7:8" x14ac:dyDescent="0.55000000000000004">
      <c r="G154" t="str">
        <f>IF(_xlfn.CONCAT('SC156'!$D$8:$D$10)=H154,I154,"")</f>
        <v/>
      </c>
      <c r="H154" s="3"/>
    </row>
    <row r="155" spans="7:8" x14ac:dyDescent="0.55000000000000004">
      <c r="G155" t="str">
        <f>IF(_xlfn.CONCAT('SC156'!$D$8:$D$10)=H155,I155,"")</f>
        <v/>
      </c>
      <c r="H155" s="3"/>
    </row>
    <row r="156" spans="7:8" x14ac:dyDescent="0.55000000000000004">
      <c r="G156" t="str">
        <f>IF(_xlfn.CONCAT('SC156'!$D$8:$D$10)=H156,I156,"")</f>
        <v/>
      </c>
      <c r="H156" s="3"/>
    </row>
    <row r="157" spans="7:8" x14ac:dyDescent="0.55000000000000004">
      <c r="G157" t="str">
        <f>IF(_xlfn.CONCAT('SC156'!$D$8:$D$10)=H157,I157,"")</f>
        <v/>
      </c>
      <c r="H157" s="3"/>
    </row>
    <row r="158" spans="7:8" x14ac:dyDescent="0.55000000000000004">
      <c r="G158" t="str">
        <f>IF(_xlfn.CONCAT('SC156'!$D$8:$D$10)=H158,I158,"")</f>
        <v/>
      </c>
      <c r="H158" s="3"/>
    </row>
    <row r="159" spans="7:8" x14ac:dyDescent="0.55000000000000004">
      <c r="G159" t="str">
        <f>IF(_xlfn.CONCAT('SC156'!$D$8:$D$10)=H159,I159,"")</f>
        <v/>
      </c>
      <c r="H159" s="3"/>
    </row>
    <row r="160" spans="7:8" x14ac:dyDescent="0.55000000000000004">
      <c r="G160" t="str">
        <f>IF(_xlfn.CONCAT('SC156'!$D$8:$D$10)=H160,I160,"")</f>
        <v/>
      </c>
      <c r="H160" s="3"/>
    </row>
    <row r="161" spans="7:8" x14ac:dyDescent="0.55000000000000004">
      <c r="G161" t="str">
        <f>IF(_xlfn.CONCAT('SC156'!$D$8:$D$10)=H161,I161,"")</f>
        <v/>
      </c>
      <c r="H161" s="3"/>
    </row>
    <row r="162" spans="7:8" x14ac:dyDescent="0.55000000000000004">
      <c r="G162" t="str">
        <f>IF(_xlfn.CONCAT('SC156'!$D$8:$D$10)=H162,I162,"")</f>
        <v/>
      </c>
    </row>
    <row r="163" spans="7:8" x14ac:dyDescent="0.55000000000000004">
      <c r="G163" t="str">
        <f>IF(_xlfn.CONCAT('SC156'!$D$8:$D$10)=H163,I163,"")</f>
        <v/>
      </c>
    </row>
    <row r="164" spans="7:8" x14ac:dyDescent="0.55000000000000004">
      <c r="G164" t="str">
        <f>IF(_xlfn.CONCAT('SC156'!$D$8:$D$10)=H164,I164,"")</f>
        <v/>
      </c>
    </row>
    <row r="165" spans="7:8" x14ac:dyDescent="0.55000000000000004">
      <c r="G165" t="str">
        <f>IF(_xlfn.CONCAT('SC156'!$D$8:$D$10)=H165,I165,"")</f>
        <v/>
      </c>
    </row>
    <row r="166" spans="7:8" x14ac:dyDescent="0.55000000000000004">
      <c r="G166" t="str">
        <f>IF(_xlfn.CONCAT('SC156'!$D$8:$D$10)=H166,I166,"")</f>
        <v/>
      </c>
    </row>
    <row r="167" spans="7:8" x14ac:dyDescent="0.55000000000000004">
      <c r="G167" t="str">
        <f>IF(_xlfn.CONCAT('SC156'!$D$8:$D$10)=H167,I167,"")</f>
        <v/>
      </c>
    </row>
    <row r="168" spans="7:8" x14ac:dyDescent="0.55000000000000004">
      <c r="G168" t="str">
        <f>IF(_xlfn.CONCAT('SC156'!$D$8:$D$10)=H168,I168,"")</f>
        <v/>
      </c>
    </row>
    <row r="169" spans="7:8" x14ac:dyDescent="0.55000000000000004">
      <c r="G169" t="str">
        <f>IF(_xlfn.CONCAT('SC156'!$D$8:$D$10)=H169,I169,"")</f>
        <v/>
      </c>
    </row>
    <row r="170" spans="7:8" x14ac:dyDescent="0.55000000000000004">
      <c r="G170" t="str">
        <f>IF(_xlfn.CONCAT('SC156'!$D$8:$D$10)=H170,I170,"")</f>
        <v/>
      </c>
    </row>
    <row r="171" spans="7:8" x14ac:dyDescent="0.55000000000000004">
      <c r="G171" t="str">
        <f>IF(_xlfn.CONCAT('SC156'!$D$8:$D$10)=H171,I171,"")</f>
        <v/>
      </c>
    </row>
    <row r="172" spans="7:8" x14ac:dyDescent="0.55000000000000004">
      <c r="G172" t="str">
        <f>IF(_xlfn.CONCAT('SC156'!$D$8:$D$10)=H172,I172,"")</f>
        <v/>
      </c>
    </row>
    <row r="173" spans="7:8" x14ac:dyDescent="0.55000000000000004">
      <c r="G173" t="str">
        <f>IF(_xlfn.CONCAT('SC156'!$D$8:$D$10)=H173,I173,"")</f>
        <v/>
      </c>
    </row>
    <row r="174" spans="7:8" x14ac:dyDescent="0.55000000000000004">
      <c r="G174" t="str">
        <f>IF(_xlfn.CONCAT('SC156'!$D$8:$D$10)=H174,I174,"")</f>
        <v/>
      </c>
      <c r="H174" s="5"/>
    </row>
    <row r="175" spans="7:8" x14ac:dyDescent="0.55000000000000004">
      <c r="G175" t="str">
        <f>IF(_xlfn.CONCAT('SC156'!$D$8:$D$10)=H175,I175,"")</f>
        <v/>
      </c>
      <c r="H175" s="5"/>
    </row>
    <row r="176" spans="7:8" x14ac:dyDescent="0.55000000000000004">
      <c r="G176" t="str">
        <f>IF(_xlfn.CONCAT('SC156'!$D$8:$D$10)=H176,I176,"")</f>
        <v/>
      </c>
      <c r="H176" s="3"/>
    </row>
    <row r="177" spans="7:8" x14ac:dyDescent="0.55000000000000004">
      <c r="G177" t="str">
        <f>IF(_xlfn.CONCAT('SC156'!$D$8:$D$10)=H177,I177,"")</f>
        <v/>
      </c>
      <c r="H177" s="3"/>
    </row>
    <row r="178" spans="7:8" x14ac:dyDescent="0.55000000000000004">
      <c r="G178" t="str">
        <f>IF(_xlfn.CONCAT('SC156'!$D$8:$D$10)=H178,I178,"")</f>
        <v/>
      </c>
      <c r="H178" s="3"/>
    </row>
    <row r="179" spans="7:8" x14ac:dyDescent="0.55000000000000004">
      <c r="G179" t="str">
        <f>IF(_xlfn.CONCAT('SC156'!$D$8:$D$10)=H179,I179,"")</f>
        <v/>
      </c>
      <c r="H179" s="3"/>
    </row>
    <row r="180" spans="7:8" x14ac:dyDescent="0.55000000000000004">
      <c r="G180" t="str">
        <f>IF(_xlfn.CONCAT('SC156'!$D$8:$D$10)=H180,I180,"")</f>
        <v/>
      </c>
      <c r="H180" s="3"/>
    </row>
    <row r="181" spans="7:8" x14ac:dyDescent="0.55000000000000004">
      <c r="G181" t="str">
        <f>IF(_xlfn.CONCAT('SC156'!$D$8:$D$10)=H181,I181,"")</f>
        <v/>
      </c>
      <c r="H181" s="3"/>
    </row>
    <row r="182" spans="7:8" x14ac:dyDescent="0.55000000000000004">
      <c r="G182" t="str">
        <f>IF(_xlfn.CONCAT('SC156'!$D$8:$D$10)=H182,I182,"")</f>
        <v/>
      </c>
      <c r="H182" s="3"/>
    </row>
    <row r="183" spans="7:8" x14ac:dyDescent="0.55000000000000004">
      <c r="G183" t="str">
        <f>IF(_xlfn.CONCAT('SC156'!$D$8:$D$10)=H183,I183,"")</f>
        <v/>
      </c>
      <c r="H183" s="3"/>
    </row>
    <row r="184" spans="7:8" x14ac:dyDescent="0.55000000000000004">
      <c r="G184" t="str">
        <f>IF(_xlfn.CONCAT('SC156'!$D$8:$D$10)=H184,I184,"")</f>
        <v/>
      </c>
    </row>
    <row r="185" spans="7:8" x14ac:dyDescent="0.55000000000000004">
      <c r="G185" t="str">
        <f>IF(_xlfn.CONCAT('SC156'!$D$8:$D$10)=H185,I185,"")</f>
        <v/>
      </c>
    </row>
    <row r="186" spans="7:8" x14ac:dyDescent="0.55000000000000004">
      <c r="G186" t="str">
        <f>IF(_xlfn.CONCAT('SC156'!$D$8:$D$10)=H186,I186,"")</f>
        <v/>
      </c>
    </row>
    <row r="187" spans="7:8" x14ac:dyDescent="0.55000000000000004">
      <c r="G187" t="str">
        <f>IF(_xlfn.CONCAT('SC156'!$D$8:$D$10)=H187,I187,"")</f>
        <v/>
      </c>
    </row>
    <row r="188" spans="7:8" x14ac:dyDescent="0.55000000000000004">
      <c r="G188" t="str">
        <f>IF(_xlfn.CONCAT('SC156'!$D$8:$D$10)=H188,I188,"")</f>
        <v/>
      </c>
    </row>
    <row r="189" spans="7:8" x14ac:dyDescent="0.55000000000000004">
      <c r="G189" t="str">
        <f>IF(_xlfn.CONCAT('SC156'!$D$8:$D$10)=H189,I189,"")</f>
        <v/>
      </c>
    </row>
    <row r="190" spans="7:8" x14ac:dyDescent="0.55000000000000004">
      <c r="G190" t="str">
        <f>IF(_xlfn.CONCAT('SC156'!$D$8:$D$10)=H190,I190,"")</f>
        <v/>
      </c>
    </row>
    <row r="191" spans="7:8" x14ac:dyDescent="0.55000000000000004">
      <c r="G191" t="str">
        <f>IF(_xlfn.CONCAT('SC156'!$D$8:$D$10)=H191,I191,"")</f>
        <v/>
      </c>
    </row>
    <row r="192" spans="7:8" x14ac:dyDescent="0.55000000000000004">
      <c r="G192" t="str">
        <f>IF(_xlfn.CONCAT('SC156'!$D$8:$D$10)=H192,I192,"")</f>
        <v/>
      </c>
    </row>
    <row r="193" spans="7:8" x14ac:dyDescent="0.55000000000000004">
      <c r="G193" t="str">
        <f>IF(_xlfn.CONCAT('SC156'!$D$8:$D$10)=H193,I193,"")</f>
        <v/>
      </c>
    </row>
    <row r="194" spans="7:8" x14ac:dyDescent="0.55000000000000004">
      <c r="G194" t="str">
        <f>IF(_xlfn.CONCAT('SC156'!$D$8:$D$10)=H194,I194,"")</f>
        <v/>
      </c>
    </row>
    <row r="195" spans="7:8" x14ac:dyDescent="0.55000000000000004">
      <c r="G195" t="str">
        <f>IF(_xlfn.CONCAT('SC156'!$D$8:$D$10)=H195,I195,"")</f>
        <v/>
      </c>
    </row>
    <row r="196" spans="7:8" x14ac:dyDescent="0.55000000000000004">
      <c r="G196" t="str">
        <f>IF(_xlfn.CONCAT('SC156'!$D$8:$D$10)=H196,I196,"")</f>
        <v/>
      </c>
      <c r="H196" s="5"/>
    </row>
    <row r="197" spans="7:8" x14ac:dyDescent="0.55000000000000004">
      <c r="G197" t="str">
        <f>IF(_xlfn.CONCAT('SC156'!$D$8:$D$10)=H197,I197,"")</f>
        <v/>
      </c>
      <c r="H197" s="5"/>
    </row>
    <row r="198" spans="7:8" x14ac:dyDescent="0.55000000000000004">
      <c r="G198" t="str">
        <f>IF(_xlfn.CONCAT('SC156'!$D$8:$D$10)=H198,I198,"")</f>
        <v/>
      </c>
      <c r="H198" s="3"/>
    </row>
    <row r="199" spans="7:8" x14ac:dyDescent="0.55000000000000004">
      <c r="G199" t="str">
        <f>IF(_xlfn.CONCAT('SC156'!$D$8:$D$10)=H199,I199,"")</f>
        <v/>
      </c>
      <c r="H199" s="3"/>
    </row>
    <row r="200" spans="7:8" x14ac:dyDescent="0.55000000000000004">
      <c r="G200" t="str">
        <f>IF(_xlfn.CONCAT('SC156'!$D$8:$D$10)=H200,I200,"")</f>
        <v/>
      </c>
      <c r="H200" s="3"/>
    </row>
    <row r="201" spans="7:8" x14ac:dyDescent="0.55000000000000004">
      <c r="G201" t="str">
        <f>IF(_xlfn.CONCAT('SC156'!$D$8:$D$10)=H201,I201,"")</f>
        <v/>
      </c>
      <c r="H201" s="3"/>
    </row>
    <row r="202" spans="7:8" x14ac:dyDescent="0.55000000000000004">
      <c r="G202" t="str">
        <f>IF(_xlfn.CONCAT('SC156'!$D$8:$D$10)=H202,I202,"")</f>
        <v/>
      </c>
      <c r="H202" s="3"/>
    </row>
    <row r="203" spans="7:8" x14ac:dyDescent="0.55000000000000004">
      <c r="G203" t="str">
        <f>IF(_xlfn.CONCAT('SC156'!$D$8:$D$10)=H203,I203,"")</f>
        <v/>
      </c>
      <c r="H203" s="3"/>
    </row>
    <row r="204" spans="7:8" x14ac:dyDescent="0.55000000000000004">
      <c r="G204" t="str">
        <f>IF(_xlfn.CONCAT('SC156'!$D$8:$D$10)=H204,I204,"")</f>
        <v/>
      </c>
      <c r="H204" s="3"/>
    </row>
    <row r="205" spans="7:8" x14ac:dyDescent="0.55000000000000004">
      <c r="G205" t="str">
        <f>IF(_xlfn.CONCAT('SC156'!$D$8:$D$10)=H205,I205,"")</f>
        <v/>
      </c>
      <c r="H205" s="3"/>
    </row>
    <row r="206" spans="7:8" x14ac:dyDescent="0.55000000000000004">
      <c r="G206" t="str">
        <f>IF(_xlfn.CONCAT('SC156'!$D$8:$D$10)=H206,I206,"")</f>
        <v/>
      </c>
    </row>
    <row r="207" spans="7:8" x14ac:dyDescent="0.55000000000000004">
      <c r="G207" t="str">
        <f>IF(_xlfn.CONCAT('SC156'!$D$8:$D$10)=H207,I207,"")</f>
        <v/>
      </c>
    </row>
    <row r="208" spans="7:8" x14ac:dyDescent="0.55000000000000004">
      <c r="G208" t="str">
        <f>IF(_xlfn.CONCAT('SC156'!$D$8:$D$10)=H208,I208,"")</f>
        <v/>
      </c>
    </row>
    <row r="209" spans="7:8" x14ac:dyDescent="0.55000000000000004">
      <c r="G209" t="str">
        <f>IF(_xlfn.CONCAT('SC156'!$D$8:$D$10)=H209,I209,"")</f>
        <v/>
      </c>
    </row>
    <row r="210" spans="7:8" x14ac:dyDescent="0.55000000000000004">
      <c r="G210" t="str">
        <f>IF(_xlfn.CONCAT('SC156'!$D$8:$D$10)=H210,I210,"")</f>
        <v/>
      </c>
    </row>
    <row r="211" spans="7:8" x14ac:dyDescent="0.55000000000000004">
      <c r="G211" t="str">
        <f>IF(_xlfn.CONCAT('SC156'!$D$8:$D$10)=H211,I211,"")</f>
        <v/>
      </c>
    </row>
    <row r="212" spans="7:8" x14ac:dyDescent="0.55000000000000004">
      <c r="G212" t="str">
        <f>IF(_xlfn.CONCAT('SC156'!$D$8:$D$10)=H212,I212,"")</f>
        <v/>
      </c>
    </row>
    <row r="213" spans="7:8" x14ac:dyDescent="0.55000000000000004">
      <c r="G213" t="str">
        <f>IF(_xlfn.CONCAT('SC156'!$D$8:$D$10)=H213,I213,"")</f>
        <v/>
      </c>
    </row>
    <row r="214" spans="7:8" x14ac:dyDescent="0.55000000000000004">
      <c r="G214" t="str">
        <f>IF(_xlfn.CONCAT('SC156'!$D$8:$D$10)=H214,I214,"")</f>
        <v/>
      </c>
    </row>
    <row r="215" spans="7:8" x14ac:dyDescent="0.55000000000000004">
      <c r="G215" t="str">
        <f>IF(_xlfn.CONCAT('SC156'!$D$8:$D$10)=H215,I215,"")</f>
        <v/>
      </c>
    </row>
    <row r="216" spans="7:8" x14ac:dyDescent="0.55000000000000004">
      <c r="G216" t="str">
        <f>IF(_xlfn.CONCAT('SC156'!$D$8:$D$10)=H216,I216,"")</f>
        <v/>
      </c>
    </row>
    <row r="217" spans="7:8" x14ac:dyDescent="0.55000000000000004">
      <c r="G217" t="str">
        <f>IF(_xlfn.CONCAT('SC156'!$D$8:$D$10)=H217,I217,"")</f>
        <v/>
      </c>
    </row>
    <row r="218" spans="7:8" x14ac:dyDescent="0.55000000000000004">
      <c r="G218" t="str">
        <f>IF(_xlfn.CONCAT('SC156'!$D$8:$D$10)=H218,I218,"")</f>
        <v/>
      </c>
      <c r="H218" s="5"/>
    </row>
    <row r="219" spans="7:8" x14ac:dyDescent="0.55000000000000004">
      <c r="G219" t="str">
        <f>IF(_xlfn.CONCAT('SC156'!$D$8:$D$10)=H219,I219,"")</f>
        <v/>
      </c>
      <c r="H219" s="5"/>
    </row>
    <row r="220" spans="7:8" x14ac:dyDescent="0.55000000000000004">
      <c r="G220" t="str">
        <f>IF(_xlfn.CONCAT('SC156'!$D$8:$D$10)=H220,I220,"")</f>
        <v/>
      </c>
      <c r="H220" s="3"/>
    </row>
    <row r="221" spans="7:8" x14ac:dyDescent="0.55000000000000004">
      <c r="G221" t="str">
        <f>IF(_xlfn.CONCAT('SC156'!$D$8:$D$10)=H221,I221,"")</f>
        <v/>
      </c>
      <c r="H221" s="3"/>
    </row>
    <row r="222" spans="7:8" x14ac:dyDescent="0.55000000000000004">
      <c r="G222" t="str">
        <f>IF(_xlfn.CONCAT('SC156'!$D$8:$D$10)=H222,I222,"")</f>
        <v/>
      </c>
      <c r="H222" s="3"/>
    </row>
    <row r="223" spans="7:8" x14ac:dyDescent="0.55000000000000004">
      <c r="G223" t="str">
        <f>IF(_xlfn.CONCAT('SC156'!$D$8:$D$10)=H223,I223,"")</f>
        <v/>
      </c>
      <c r="H223" s="3"/>
    </row>
    <row r="224" spans="7:8" x14ac:dyDescent="0.55000000000000004">
      <c r="G224" t="str">
        <f>IF(_xlfn.CONCAT('SC156'!$D$8:$D$10)=H224,I224,"")</f>
        <v/>
      </c>
      <c r="H224" s="3"/>
    </row>
    <row r="225" spans="7:8" x14ac:dyDescent="0.55000000000000004">
      <c r="G225" t="str">
        <f>IF(_xlfn.CONCAT('SC156'!$D$8:$D$10)=H225,I225,"")</f>
        <v/>
      </c>
      <c r="H225" s="3"/>
    </row>
    <row r="226" spans="7:8" x14ac:dyDescent="0.55000000000000004">
      <c r="G226" t="str">
        <f>IF(_xlfn.CONCAT('SC156'!$D$8:$D$10)=H226,I226,"")</f>
        <v/>
      </c>
      <c r="H226" s="3"/>
    </row>
    <row r="227" spans="7:8" x14ac:dyDescent="0.55000000000000004">
      <c r="G227" t="str">
        <f>IF(_xlfn.CONCAT('SC156'!$D$8:$D$10)=H227,I227,"")</f>
        <v/>
      </c>
      <c r="H227" s="3"/>
    </row>
    <row r="228" spans="7:8" x14ac:dyDescent="0.55000000000000004">
      <c r="G228" t="str">
        <f>IF(_xlfn.CONCAT('SC156'!$D$8:$D$10)=H228,I228,"")</f>
        <v/>
      </c>
    </row>
    <row r="229" spans="7:8" x14ac:dyDescent="0.55000000000000004">
      <c r="G229" t="str">
        <f>IF(_xlfn.CONCAT('SC156'!$D$8:$D$10)=H229,I229,"")</f>
        <v/>
      </c>
    </row>
    <row r="230" spans="7:8" x14ac:dyDescent="0.55000000000000004">
      <c r="G230" t="str">
        <f>IF(_xlfn.CONCAT('SC156'!$D$8:$D$10)=H230,I230,"")</f>
        <v/>
      </c>
    </row>
    <row r="231" spans="7:8" x14ac:dyDescent="0.55000000000000004">
      <c r="G231" t="str">
        <f>IF(_xlfn.CONCAT('SC156'!$D$8:$D$10)=H231,I231,"")</f>
        <v/>
      </c>
    </row>
    <row r="232" spans="7:8" x14ac:dyDescent="0.55000000000000004">
      <c r="G232" t="str">
        <f>IF(_xlfn.CONCAT('SC156'!$D$8:$D$10)=H232,I232,"")</f>
        <v/>
      </c>
    </row>
    <row r="233" spans="7:8" x14ac:dyDescent="0.55000000000000004">
      <c r="G233" t="str">
        <f>IF(_xlfn.CONCAT('SC156'!$D$8:$D$10)=H233,I233,"")</f>
        <v/>
      </c>
    </row>
    <row r="234" spans="7:8" x14ac:dyDescent="0.55000000000000004">
      <c r="G234" t="str">
        <f>IF(_xlfn.CONCAT('SC156'!$D$8:$D$10)=H234,I234,"")</f>
        <v/>
      </c>
    </row>
    <row r="235" spans="7:8" x14ac:dyDescent="0.55000000000000004">
      <c r="G235" t="str">
        <f>IF(_xlfn.CONCAT('SC156'!$D$8:$D$10)=H235,I235,"")</f>
        <v/>
      </c>
    </row>
    <row r="236" spans="7:8" x14ac:dyDescent="0.55000000000000004">
      <c r="G236" t="str">
        <f>IF(_xlfn.CONCAT('SC156'!$D$8:$D$10)=H236,I236,"")</f>
        <v/>
      </c>
    </row>
    <row r="237" spans="7:8" x14ac:dyDescent="0.55000000000000004">
      <c r="G237" t="str">
        <f>IF(_xlfn.CONCAT('SC156'!$D$8:$D$10)=H237,I237,"")</f>
        <v/>
      </c>
    </row>
    <row r="238" spans="7:8" x14ac:dyDescent="0.55000000000000004">
      <c r="G238" t="str">
        <f>IF(_xlfn.CONCAT('SC156'!$D$8:$D$10)=H238,I238,"")</f>
        <v/>
      </c>
    </row>
    <row r="239" spans="7:8" x14ac:dyDescent="0.55000000000000004">
      <c r="G239" t="str">
        <f>IF(_xlfn.CONCAT('SC156'!$D$8:$D$10)=H239,I239,"")</f>
        <v/>
      </c>
    </row>
    <row r="240" spans="7:8" x14ac:dyDescent="0.55000000000000004">
      <c r="G240" t="str">
        <f>IF(_xlfn.CONCAT('SC156'!$D$8:$D$10)=H240,I240,"")</f>
        <v/>
      </c>
      <c r="H240" s="5"/>
    </row>
    <row r="241" spans="7:8" x14ac:dyDescent="0.55000000000000004">
      <c r="G241" t="str">
        <f>IF(_xlfn.CONCAT('SC156'!$D$8:$D$10)=H241,I241,"")</f>
        <v/>
      </c>
      <c r="H241" s="5"/>
    </row>
    <row r="242" spans="7:8" x14ac:dyDescent="0.55000000000000004">
      <c r="G242" t="str">
        <f>IF(_xlfn.CONCAT('SC156'!$D$8:$D$10)=H242,I242,"")</f>
        <v/>
      </c>
      <c r="H242" s="3"/>
    </row>
    <row r="243" spans="7:8" x14ac:dyDescent="0.55000000000000004">
      <c r="G243" t="str">
        <f>IF(_xlfn.CONCAT('SC156'!$D$8:$D$10)=H243,I243,"")</f>
        <v/>
      </c>
      <c r="H243" s="3"/>
    </row>
    <row r="244" spans="7:8" x14ac:dyDescent="0.55000000000000004">
      <c r="G244" t="str">
        <f>IF(_xlfn.CONCAT('SC156'!$D$8:$D$10)=H244,I244,"")</f>
        <v/>
      </c>
      <c r="H244" s="3"/>
    </row>
    <row r="245" spans="7:8" x14ac:dyDescent="0.55000000000000004">
      <c r="G245" t="str">
        <f>IF(_xlfn.CONCAT('SC156'!$D$8:$D$10)=H245,I245,"")</f>
        <v/>
      </c>
      <c r="H245" s="3"/>
    </row>
    <row r="246" spans="7:8" x14ac:dyDescent="0.55000000000000004">
      <c r="G246" t="str">
        <f>IF(_xlfn.CONCAT('SC156'!$D$8:$D$10)=H246,I246,"")</f>
        <v/>
      </c>
      <c r="H246" s="3"/>
    </row>
    <row r="247" spans="7:8" x14ac:dyDescent="0.55000000000000004">
      <c r="G247" t="str">
        <f>IF(_xlfn.CONCAT('SC156'!$D$8:$D$10)=H247,I247,"")</f>
        <v/>
      </c>
      <c r="H247" s="3"/>
    </row>
    <row r="248" spans="7:8" x14ac:dyDescent="0.55000000000000004">
      <c r="G248" t="str">
        <f>IF(_xlfn.CONCAT('SC156'!$D$8:$D$10)=H248,I248,"")</f>
        <v/>
      </c>
      <c r="H248" s="3"/>
    </row>
    <row r="249" spans="7:8" x14ac:dyDescent="0.55000000000000004">
      <c r="G249" t="str">
        <f>IF(_xlfn.CONCAT('SC156'!$D$8:$D$10)=H249,I249,"")</f>
        <v/>
      </c>
      <c r="H249" s="3"/>
    </row>
    <row r="250" spans="7:8" x14ac:dyDescent="0.55000000000000004">
      <c r="G250" t="str">
        <f>IF(_xlfn.CONCAT('SC156'!$D$8:$D$10)=H250,I250,"")</f>
        <v/>
      </c>
    </row>
    <row r="251" spans="7:8" x14ac:dyDescent="0.55000000000000004">
      <c r="G251" t="str">
        <f>IF(_xlfn.CONCAT('SC156'!$D$8:$D$10)=H251,I251,"")</f>
        <v/>
      </c>
    </row>
    <row r="252" spans="7:8" x14ac:dyDescent="0.55000000000000004">
      <c r="G252" t="str">
        <f>IF(_xlfn.CONCAT('SC156'!$D$8:$D$10)=H252,I252,"")</f>
        <v/>
      </c>
    </row>
    <row r="253" spans="7:8" x14ac:dyDescent="0.55000000000000004">
      <c r="G253" t="str">
        <f>IF(_xlfn.CONCAT('SC156'!$D$8:$D$10)=H253,I253,"")</f>
        <v/>
      </c>
    </row>
    <row r="254" spans="7:8" x14ac:dyDescent="0.55000000000000004">
      <c r="G254" t="str">
        <f>IF(_xlfn.CONCAT('SC156'!$D$8:$D$10)=H254,I254,"")</f>
        <v/>
      </c>
    </row>
    <row r="255" spans="7:8" x14ac:dyDescent="0.55000000000000004">
      <c r="G255" t="str">
        <f>IF(_xlfn.CONCAT('SC156'!$D$8:$D$10)=H255,I255,"")</f>
        <v/>
      </c>
    </row>
    <row r="256" spans="7:8" x14ac:dyDescent="0.55000000000000004">
      <c r="G256" t="str">
        <f>IF(_xlfn.CONCAT('SC156'!$D$8:$D$10)=H256,I256,"")</f>
        <v/>
      </c>
    </row>
    <row r="257" spans="7:8" x14ac:dyDescent="0.55000000000000004">
      <c r="G257" t="str">
        <f>IF(_xlfn.CONCAT('SC156'!$D$8:$D$10)=H257,I257,"")</f>
        <v/>
      </c>
    </row>
    <row r="258" spans="7:8" x14ac:dyDescent="0.55000000000000004">
      <c r="G258" t="str">
        <f>IF(_xlfn.CONCAT('SC156'!$D$8:$D$10)=H258,I258,"")</f>
        <v/>
      </c>
    </row>
    <row r="259" spans="7:8" x14ac:dyDescent="0.55000000000000004">
      <c r="G259" t="str">
        <f>IF(_xlfn.CONCAT('SC156'!$D$8:$D$10)=H259,I259,"")</f>
        <v/>
      </c>
    </row>
    <row r="260" spans="7:8" x14ac:dyDescent="0.55000000000000004">
      <c r="G260" t="str">
        <f>IF(_xlfn.CONCAT('SC156'!$D$8:$D$10)=H260,I260,"")</f>
        <v/>
      </c>
      <c r="H260" s="5"/>
    </row>
    <row r="261" spans="7:8" x14ac:dyDescent="0.55000000000000004">
      <c r="G261" t="str">
        <f>IF(_xlfn.CONCAT('SC156'!$D$8:$D$10)=H261,I261,"")</f>
        <v/>
      </c>
      <c r="H261" s="5"/>
    </row>
    <row r="262" spans="7:8" x14ac:dyDescent="0.55000000000000004">
      <c r="G262" t="str">
        <f>IF(_xlfn.CONCAT('SC156'!$D$8:$D$10)=H262,I262,"")</f>
        <v/>
      </c>
      <c r="H262" s="3"/>
    </row>
    <row r="263" spans="7:8" x14ac:dyDescent="0.55000000000000004">
      <c r="G263" t="str">
        <f>IF(_xlfn.CONCAT('SC156'!$D$8:$D$10)=H263,I263,"")</f>
        <v/>
      </c>
      <c r="H263" s="3"/>
    </row>
    <row r="264" spans="7:8" x14ac:dyDescent="0.55000000000000004">
      <c r="G264" t="str">
        <f>IF(_xlfn.CONCAT('SC156'!$D$8:$D$10)=H264,I264,"")</f>
        <v/>
      </c>
      <c r="H264" s="3"/>
    </row>
    <row r="265" spans="7:8" x14ac:dyDescent="0.55000000000000004">
      <c r="G265" t="str">
        <f>IF(_xlfn.CONCAT('SC156'!$D$8:$D$10)=H265,I265,"")</f>
        <v/>
      </c>
      <c r="H265" s="3"/>
    </row>
    <row r="266" spans="7:8" x14ac:dyDescent="0.55000000000000004">
      <c r="G266" t="str">
        <f>IF(_xlfn.CONCAT('SC156'!$D$8:$D$10)=H266,I266,"")</f>
        <v/>
      </c>
      <c r="H266" s="3"/>
    </row>
    <row r="267" spans="7:8" x14ac:dyDescent="0.55000000000000004">
      <c r="G267" t="str">
        <f>IF(_xlfn.CONCAT('SC156'!$D$8:$D$10)=H267,I267,"")</f>
        <v/>
      </c>
      <c r="H267" s="3"/>
    </row>
    <row r="268" spans="7:8" x14ac:dyDescent="0.55000000000000004">
      <c r="G268" t="str">
        <f>IF(_xlfn.CONCAT('SC156'!$D$8:$D$10)=H268,I268,"")</f>
        <v/>
      </c>
      <c r="H268" s="3"/>
    </row>
    <row r="269" spans="7:8" x14ac:dyDescent="0.55000000000000004">
      <c r="G269" t="str">
        <f>IF(_xlfn.CONCAT('SC156'!$D$8:$D$10)=H269,I269,"")</f>
        <v/>
      </c>
      <c r="H269" s="3"/>
    </row>
    <row r="270" spans="7:8" x14ac:dyDescent="0.55000000000000004">
      <c r="G270" t="str">
        <f>IF(_xlfn.CONCAT('SC156'!$D$8:$D$10)=H270,I270,"")</f>
        <v/>
      </c>
    </row>
    <row r="271" spans="7:8" x14ac:dyDescent="0.55000000000000004">
      <c r="G271" t="str">
        <f>IF(_xlfn.CONCAT('SC156'!$D$8:$D$10)=H271,I271,"")</f>
        <v/>
      </c>
    </row>
    <row r="272" spans="7:8" x14ac:dyDescent="0.55000000000000004">
      <c r="G272" t="str">
        <f>IF(_xlfn.CONCAT('SC156'!$D$8:$D$10)=H272,I272,"")</f>
        <v/>
      </c>
    </row>
    <row r="273" spans="7:8" x14ac:dyDescent="0.55000000000000004">
      <c r="G273" t="str">
        <f>IF(_xlfn.CONCAT('SC156'!$D$8:$D$10)=H273,I273,"")</f>
        <v/>
      </c>
    </row>
    <row r="274" spans="7:8" x14ac:dyDescent="0.55000000000000004">
      <c r="G274" t="str">
        <f>IF(_xlfn.CONCAT('SC156'!$D$8:$D$10)=H274,I274,"")</f>
        <v/>
      </c>
    </row>
    <row r="275" spans="7:8" x14ac:dyDescent="0.55000000000000004">
      <c r="G275" t="str">
        <f>IF(_xlfn.CONCAT('SC156'!$D$8:$D$10)=H275,I275,"")</f>
        <v/>
      </c>
    </row>
    <row r="276" spans="7:8" x14ac:dyDescent="0.55000000000000004">
      <c r="G276" t="str">
        <f>IF(_xlfn.CONCAT('SC156'!$D$8:$D$10)=H276,I276,"")</f>
        <v/>
      </c>
    </row>
    <row r="277" spans="7:8" x14ac:dyDescent="0.55000000000000004">
      <c r="G277" t="str">
        <f>IF(_xlfn.CONCAT('SC156'!$D$8:$D$10)=H277,I277,"")</f>
        <v/>
      </c>
    </row>
    <row r="278" spans="7:8" x14ac:dyDescent="0.55000000000000004">
      <c r="G278" t="str">
        <f>IF(_xlfn.CONCAT('SC156'!$D$8:$D$10)=H278,I278,"")</f>
        <v/>
      </c>
    </row>
    <row r="279" spans="7:8" x14ac:dyDescent="0.55000000000000004">
      <c r="G279" t="str">
        <f>IF(_xlfn.CONCAT('SC156'!$D$8:$D$10)=H279,I279,"")</f>
        <v/>
      </c>
    </row>
    <row r="280" spans="7:8" x14ac:dyDescent="0.55000000000000004">
      <c r="G280" t="str">
        <f>IF(_xlfn.CONCAT('SC156'!$D$8:$D$10)=H280,I280,"")</f>
        <v/>
      </c>
      <c r="H280" s="5"/>
    </row>
    <row r="281" spans="7:8" x14ac:dyDescent="0.55000000000000004">
      <c r="G281" t="str">
        <f>IF(_xlfn.CONCAT('SC156'!$D$8:$D$10)=H281,I281,"")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DB2B-32AC-45F8-B32C-57624EBCF22A}">
  <dimension ref="A1:O26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6" width="16.625" customWidth="1"/>
    <col min="7" max="7" width="1.25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t="19.5" hidden="1" customHeight="1" x14ac:dyDescent="0.55000000000000004">
      <c r="B1" s="6"/>
      <c r="C1" s="6"/>
      <c r="D1" s="6"/>
      <c r="E1" s="6"/>
      <c r="F1" s="6"/>
      <c r="G1" s="6"/>
      <c r="H1" s="39"/>
      <c r="I1" s="39"/>
    </row>
    <row r="2" spans="2:14" x14ac:dyDescent="0.55000000000000004">
      <c r="B2" s="6"/>
      <c r="C2" s="6"/>
      <c r="D2" s="6"/>
      <c r="E2" s="6"/>
      <c r="F2" s="7"/>
      <c r="G2" s="7"/>
      <c r="H2" s="39"/>
      <c r="I2" s="39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89" t="e" vm="1">
        <f>VLOOKUP(D8,'Formulas Heritage'!A2:B4,2,FALSE)</f>
        <v>#VALUE!</v>
      </c>
      <c r="I3" s="89"/>
      <c r="J3" s="13"/>
      <c r="K3" s="13"/>
      <c r="N3" t="str">
        <f>_xlfn.CONCAT(D8,"_")</f>
        <v>U44008_</v>
      </c>
    </row>
    <row r="4" spans="2:14" x14ac:dyDescent="0.55000000000000004">
      <c r="B4" s="6"/>
      <c r="C4" s="6"/>
      <c r="D4" s="6"/>
      <c r="E4" s="6"/>
      <c r="F4" s="7"/>
      <c r="G4" s="7"/>
      <c r="H4" s="89"/>
      <c r="I4" s="89"/>
      <c r="J4" s="13"/>
      <c r="K4" s="13"/>
      <c r="N4" t="str">
        <f>_xlfn.CONCAT(D9,"_")</f>
        <v>Double_</v>
      </c>
    </row>
    <row r="5" spans="2:14" x14ac:dyDescent="0.55000000000000004">
      <c r="B5" s="6"/>
      <c r="C5" s="6"/>
      <c r="D5" s="6"/>
      <c r="E5" s="6"/>
      <c r="F5" s="7"/>
      <c r="G5" s="7"/>
      <c r="H5" s="89"/>
      <c r="I5" s="89"/>
      <c r="J5" s="13"/>
      <c r="K5" s="13"/>
    </row>
    <row r="6" spans="2:14" x14ac:dyDescent="0.55000000000000004">
      <c r="B6" s="91"/>
      <c r="C6" s="91"/>
      <c r="D6" s="91"/>
      <c r="E6" s="91"/>
      <c r="G6" s="7"/>
      <c r="H6" s="89"/>
      <c r="I6" s="89"/>
      <c r="J6" s="13"/>
      <c r="K6" s="13"/>
    </row>
    <row r="7" spans="2:14" ht="20.25" thickBot="1" x14ac:dyDescent="0.6">
      <c r="B7" s="6"/>
      <c r="C7" s="6"/>
      <c r="D7" s="6"/>
      <c r="E7" s="88" t="e" vm="2">
        <f>VLOOKUP(D9,'Formulas Heritage'!C2:D3,2,FALSE)</f>
        <v>#VALUE!</v>
      </c>
      <c r="F7" s="88"/>
      <c r="G7" s="7"/>
      <c r="H7" s="39"/>
      <c r="I7" s="39"/>
      <c r="J7" s="13"/>
      <c r="K7" s="13"/>
    </row>
    <row r="8" spans="2:14" ht="23.25" x14ac:dyDescent="0.55000000000000004">
      <c r="B8" s="8"/>
      <c r="C8" s="16" t="s">
        <v>22</v>
      </c>
      <c r="D8" s="17" t="s">
        <v>1</v>
      </c>
      <c r="E8" s="88"/>
      <c r="F8" s="88"/>
      <c r="G8" s="9"/>
      <c r="H8" s="39"/>
      <c r="I8" s="39"/>
      <c r="J8" s="14"/>
      <c r="K8" s="14"/>
    </row>
    <row r="9" spans="2:14" ht="23.25" x14ac:dyDescent="0.55000000000000004">
      <c r="B9" s="6"/>
      <c r="C9" s="18" t="s">
        <v>40</v>
      </c>
      <c r="D9" s="19" t="s">
        <v>42</v>
      </c>
      <c r="E9" s="88"/>
      <c r="F9" s="88"/>
      <c r="G9" s="12"/>
      <c r="H9" s="95"/>
      <c r="I9" s="95"/>
      <c r="J9" s="13"/>
      <c r="K9" s="13"/>
    </row>
    <row r="10" spans="2:14" ht="23.25" x14ac:dyDescent="0.55000000000000004">
      <c r="B10" s="6"/>
      <c r="C10" s="18" t="s">
        <v>23</v>
      </c>
      <c r="D10" s="20">
        <v>0.5</v>
      </c>
      <c r="E10" s="88"/>
      <c r="F10" s="88"/>
      <c r="G10" s="7"/>
      <c r="H10" s="95"/>
      <c r="I10" s="95"/>
      <c r="J10" s="13"/>
      <c r="K10" s="13"/>
    </row>
    <row r="11" spans="2:14" ht="24" thickBot="1" x14ac:dyDescent="0.7">
      <c r="B11" s="6"/>
      <c r="C11" s="21" t="s">
        <v>24</v>
      </c>
      <c r="D11" s="22">
        <f>'Formulas Heritage'!F2</f>
        <v>0.97099999999999997</v>
      </c>
      <c r="E11" s="88"/>
      <c r="F11" s="88"/>
      <c r="G11" s="7"/>
      <c r="H11" s="95"/>
      <c r="I11" s="95"/>
      <c r="J11" s="13"/>
      <c r="K11" s="13"/>
    </row>
    <row r="12" spans="2:14" x14ac:dyDescent="0.45">
      <c r="B12" s="94" t="s">
        <v>36</v>
      </c>
      <c r="C12" s="94"/>
      <c r="D12" s="94"/>
      <c r="E12" s="94"/>
      <c r="F12" s="7"/>
      <c r="G12" s="7"/>
      <c r="H12" s="95"/>
      <c r="I12" s="95"/>
      <c r="J12" s="13"/>
      <c r="K12" s="13"/>
    </row>
    <row r="13" spans="2:14" ht="13.5" customHeight="1" x14ac:dyDescent="0.55000000000000004">
      <c r="B13" s="92" t="s">
        <v>37</v>
      </c>
      <c r="C13" s="92"/>
      <c r="D13" s="92"/>
      <c r="E13" s="92"/>
      <c r="F13" s="37"/>
      <c r="G13" s="7"/>
      <c r="H13" s="95"/>
      <c r="I13" s="95"/>
      <c r="J13" s="13"/>
      <c r="K13" s="13"/>
    </row>
    <row r="14" spans="2:14" ht="13.5" customHeight="1" x14ac:dyDescent="0.55000000000000004">
      <c r="B14" s="92" t="s">
        <v>38</v>
      </c>
      <c r="C14" s="92"/>
      <c r="D14" s="92"/>
      <c r="E14" s="92"/>
      <c r="F14" s="10"/>
      <c r="G14" s="7"/>
      <c r="H14" s="95"/>
      <c r="I14" s="95"/>
      <c r="J14" s="13"/>
      <c r="K14" s="13"/>
    </row>
    <row r="15" spans="2:14" ht="13.5" customHeight="1" x14ac:dyDescent="0.55000000000000004">
      <c r="B15" s="93" t="s">
        <v>39</v>
      </c>
      <c r="C15" s="92"/>
      <c r="D15" s="92"/>
      <c r="E15" s="92"/>
      <c r="F15" s="11"/>
      <c r="G15" s="7"/>
      <c r="H15" s="95"/>
      <c r="I15" s="95"/>
      <c r="J15" s="13"/>
      <c r="K15" s="13"/>
    </row>
    <row r="16" spans="2:14" ht="13.5" customHeight="1" x14ac:dyDescent="0.55000000000000004">
      <c r="B16" s="93" t="s">
        <v>51</v>
      </c>
      <c r="C16" s="92"/>
      <c r="D16" s="92"/>
      <c r="E16" s="92"/>
      <c r="F16" s="7"/>
      <c r="G16" s="7"/>
      <c r="H16" s="95"/>
      <c r="I16" s="95"/>
      <c r="J16" s="13"/>
      <c r="K16" s="13"/>
    </row>
    <row r="17" spans="2:11" ht="13.5" customHeight="1" x14ac:dyDescent="0.15">
      <c r="B17" s="29" t="s">
        <v>25</v>
      </c>
      <c r="C17" s="6"/>
      <c r="D17" s="6"/>
      <c r="F17" s="7"/>
      <c r="G17" s="12"/>
      <c r="H17" s="95"/>
      <c r="I17" s="95"/>
      <c r="J17" s="15"/>
      <c r="K17" s="15"/>
    </row>
    <row r="18" spans="2:11" ht="14.45" customHeight="1" x14ac:dyDescent="0.15">
      <c r="B18" s="29" t="s">
        <v>34</v>
      </c>
      <c r="C18" s="29"/>
      <c r="D18" s="29"/>
      <c r="E18" s="29"/>
      <c r="F18" s="29"/>
      <c r="G18" s="7"/>
      <c r="H18" s="95"/>
      <c r="I18" s="95"/>
      <c r="J18" s="13"/>
      <c r="K18" s="13"/>
    </row>
    <row r="19" spans="2:11" s="30" customFormat="1" ht="14.45" customHeight="1" x14ac:dyDescent="0.55000000000000004">
      <c r="B19" s="28" t="s">
        <v>33</v>
      </c>
      <c r="C19" s="6"/>
      <c r="D19" s="6"/>
      <c r="E19" s="6"/>
      <c r="F19" s="7"/>
      <c r="G19" s="33"/>
      <c r="H19" s="95"/>
      <c r="I19" s="95"/>
      <c r="J19" s="34"/>
      <c r="K19" s="34"/>
    </row>
    <row r="20" spans="2:11" s="30" customFormat="1" ht="14.45" customHeight="1" x14ac:dyDescent="0.55000000000000004">
      <c r="B20" s="28" t="s">
        <v>32</v>
      </c>
      <c r="C20" s="33"/>
      <c r="D20" s="33"/>
      <c r="E20" s="33"/>
      <c r="F20" s="33"/>
      <c r="G20" s="11"/>
      <c r="H20" s="95"/>
      <c r="I20" s="95"/>
      <c r="J20" s="31"/>
      <c r="K20" s="31"/>
    </row>
    <row r="21" spans="2:11" s="30" customFormat="1" ht="14.45" customHeight="1" x14ac:dyDescent="0.55000000000000004">
      <c r="B21" s="28" t="s">
        <v>27</v>
      </c>
      <c r="C21" s="11"/>
      <c r="D21" s="11"/>
      <c r="E21" s="11"/>
      <c r="F21" s="11"/>
      <c r="G21" s="11"/>
      <c r="H21" s="95"/>
      <c r="I21" s="95"/>
      <c r="J21" s="31"/>
      <c r="K21" s="31"/>
    </row>
    <row r="22" spans="2:11" s="30" customFormat="1" ht="14.45" customHeight="1" x14ac:dyDescent="0.55000000000000004">
      <c r="B22" s="28" t="s">
        <v>35</v>
      </c>
      <c r="C22" s="11"/>
      <c r="D22" s="11"/>
      <c r="E22" s="11"/>
      <c r="F22" s="11"/>
      <c r="G22" s="32"/>
      <c r="H22" s="95"/>
      <c r="I22" s="95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  <c r="H23" s="95"/>
      <c r="I23" s="95"/>
    </row>
    <row r="24" spans="2:11" ht="9.6" customHeight="1" x14ac:dyDescent="0.55000000000000004">
      <c r="B24" s="35" t="s">
        <v>30</v>
      </c>
      <c r="H24" s="95"/>
      <c r="I24" s="95"/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0" t="s">
        <v>28</v>
      </c>
      <c r="I26" s="90"/>
    </row>
  </sheetData>
  <sheetProtection algorithmName="SHA-512" hashValue="+k5g5H9e9uwZDfWYHhyaq+wLJy6JJF8HJAXYbmxRiRWFPjEf2PDNuAGoy7OR6PAa6619Ul9jYxY6RdMdxeLtng==" saltValue="Ub59W5NJ55GyVOi9b+DFLQ==" spinCount="100000" sheet="1" objects="1" scenarios="1" selectLockedCells="1"/>
  <mergeCells count="11">
    <mergeCell ref="E7:F11"/>
    <mergeCell ref="H3:I6"/>
    <mergeCell ref="H26:I26"/>
    <mergeCell ref="B6:E6"/>
    <mergeCell ref="B13:E13"/>
    <mergeCell ref="B14:E14"/>
    <mergeCell ref="B15:E15"/>
    <mergeCell ref="B12:E12"/>
    <mergeCell ref="H9:I15"/>
    <mergeCell ref="H16:I24"/>
    <mergeCell ref="B16:E16"/>
  </mergeCells>
  <conditionalFormatting sqref="D11">
    <cfRule type="cellIs" dxfId="53" priority="6" operator="greaterThanOrEqual">
      <formula>1.455</formula>
    </cfRule>
    <cfRule type="cellIs" dxfId="52" priority="7" operator="lessThanOrEqual">
      <formula>1.444</formula>
    </cfRule>
    <cfRule type="containsText" dxfId="51" priority="8" operator="containsText" text="N.A!">
      <formula>NOT(ISERROR(SEARCH("N.A!",D11)))</formula>
    </cfRule>
  </conditionalFormatting>
  <conditionalFormatting sqref="H9">
    <cfRule type="expression" dxfId="50" priority="2">
      <formula>$D$8</formula>
    </cfRule>
  </conditionalFormatting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2D14F20-19C9-4387-AF13-B42D1B5A7CE1}">
          <x14:formula1>
            <xm:f>'Formulas Heritage'!$A$2:$A$4</xm:f>
          </x14:formula1>
          <xm:sqref>D8</xm:sqref>
        </x14:dataValidation>
        <x14:dataValidation type="list" allowBlank="1" showInputMessage="1" showErrorMessage="1" xr:uid="{4D305601-B920-4C12-99C3-C836C40A8F15}">
          <x14:formula1>
            <xm:f>'Formulas Heritage'!$C$2:$C$3</xm:f>
          </x14:formula1>
          <xm:sqref>D9</xm:sqref>
        </x14:dataValidation>
        <x14:dataValidation type="list" allowBlank="1" showInputMessage="1" showErrorMessage="1" xr:uid="{02BB263B-23DB-47DC-B1BE-23DCE9155E0A}">
          <x14:formula1>
            <xm:f>'Formulas Heritage'!$E$2:$E$9</xm:f>
          </x14:formula1>
          <xm:sqref>D10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04423-63DD-4490-9F53-09B33E6EA851}">
  <dimension ref="A1:N1019"/>
  <sheetViews>
    <sheetView zoomScaleNormal="100" workbookViewId="0">
      <selection activeCell="F4" sqref="F4"/>
    </sheetView>
  </sheetViews>
  <sheetFormatPr defaultRowHeight="19.5" x14ac:dyDescent="0.55000000000000004"/>
  <cols>
    <col min="1" max="1" width="12.5" style="26" bestFit="1" customWidth="1"/>
    <col min="2" max="2" width="31.625" style="26" customWidth="1"/>
    <col min="3" max="3" width="14" style="26" bestFit="1" customWidth="1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46" t="s">
        <v>15</v>
      </c>
      <c r="B1" s="26" t="s">
        <v>26</v>
      </c>
      <c r="C1" s="47" t="s">
        <v>104</v>
      </c>
      <c r="D1" s="48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59.94999999999999" customHeight="1" x14ac:dyDescent="0.55000000000000004">
      <c r="A2" s="49" t="s">
        <v>241</v>
      </c>
      <c r="C2" s="50" t="s">
        <v>249</v>
      </c>
      <c r="D2" s="26" t="e" vm="73">
        <v>#VALUE!</v>
      </c>
      <c r="E2" s="24">
        <v>0.5</v>
      </c>
      <c r="F2">
        <f>IF(SUM(G2:G1019)&gt;0.1,SUM(G2:G1019),"N/A!")</f>
        <v>1.3680000000000001</v>
      </c>
      <c r="G2" t="str">
        <f>IF(_xlfn.CONCAT('BSF70'!$D$8:$D$10)=H2,I2,"")</f>
        <v/>
      </c>
      <c r="H2" s="3" t="s">
        <v>247</v>
      </c>
      <c r="I2">
        <v>1</v>
      </c>
      <c r="M2" t="s">
        <v>156</v>
      </c>
      <c r="N2" t="e" cm="1">
        <f t="array" ref="N2">Picture</f>
        <v>#NAME?</v>
      </c>
    </row>
    <row r="3" spans="1:14" ht="159.94999999999999" customHeight="1" x14ac:dyDescent="0.55000000000000004">
      <c r="A3" s="26" t="s">
        <v>248</v>
      </c>
      <c r="C3" s="49" t="s">
        <v>251</v>
      </c>
      <c r="D3" s="26" t="e" vm="74">
        <v>#VALUE!</v>
      </c>
      <c r="E3" s="24">
        <v>0.6</v>
      </c>
      <c r="G3" t="str">
        <f>IF(_xlfn.CONCAT('BSF70'!$D$8:$D$10)=H3,I3,"")</f>
        <v/>
      </c>
      <c r="H3" s="3" t="s">
        <v>250</v>
      </c>
      <c r="I3">
        <v>1.097</v>
      </c>
    </row>
    <row r="4" spans="1:14" ht="159.94999999999999" customHeight="1" x14ac:dyDescent="0.55000000000000004">
      <c r="C4" s="49" t="s">
        <v>253</v>
      </c>
      <c r="D4" s="26" t="e" vm="75">
        <v>#VALUE!</v>
      </c>
      <c r="E4">
        <v>0.7</v>
      </c>
      <c r="G4" t="str">
        <f>IF(_xlfn.CONCAT('BSF70'!$D$8:$D$10)=H4,I4,"")</f>
        <v/>
      </c>
      <c r="H4" s="3" t="s">
        <v>252</v>
      </c>
      <c r="I4">
        <v>1.2</v>
      </c>
    </row>
    <row r="5" spans="1:14" ht="159.94999999999999" customHeight="1" x14ac:dyDescent="0.55000000000000004">
      <c r="C5" s="50" t="s">
        <v>242</v>
      </c>
      <c r="D5" s="26" t="e" vm="76">
        <v>#VALUE!</v>
      </c>
      <c r="E5">
        <v>0.8</v>
      </c>
      <c r="G5" t="str">
        <f>IF(_xlfn.CONCAT('BSF70'!$D$8:$D$10)=H5,I5,"")</f>
        <v/>
      </c>
      <c r="H5" s="3" t="s">
        <v>254</v>
      </c>
      <c r="I5">
        <v>1.2</v>
      </c>
    </row>
    <row r="6" spans="1:14" ht="129" customHeight="1" x14ac:dyDescent="0.55000000000000004">
      <c r="E6">
        <v>0.9</v>
      </c>
      <c r="G6" t="str">
        <f>IF(_xlfn.CONCAT('BSF70'!$D$8:$D$10)=H6,I6,"")</f>
        <v/>
      </c>
      <c r="H6" s="3" t="s">
        <v>255</v>
      </c>
      <c r="I6">
        <v>1.3</v>
      </c>
    </row>
    <row r="7" spans="1:14" ht="129" customHeight="1" x14ac:dyDescent="0.55000000000000004">
      <c r="E7">
        <v>1</v>
      </c>
      <c r="G7" t="str">
        <f>IF(_xlfn.CONCAT('BSF70'!$D$8:$D$10)=H7,I7,"")</f>
        <v/>
      </c>
      <c r="H7" s="3" t="s">
        <v>256</v>
      </c>
      <c r="I7">
        <v>1.3959999999999999</v>
      </c>
    </row>
    <row r="8" spans="1:14" ht="129" customHeight="1" x14ac:dyDescent="0.55000000000000004">
      <c r="E8">
        <v>1.1000000000000001</v>
      </c>
      <c r="G8" t="str">
        <f>IF(_xlfn.CONCAT('BSF70'!$D$8:$D$10)=H8,I8,"")</f>
        <v/>
      </c>
      <c r="H8" s="3" t="s">
        <v>257</v>
      </c>
      <c r="I8">
        <v>1.5</v>
      </c>
    </row>
    <row r="9" spans="1:14" ht="129" customHeight="1" x14ac:dyDescent="0.55000000000000004">
      <c r="E9">
        <v>1.2</v>
      </c>
      <c r="G9" t="str">
        <f>IF(_xlfn.CONCAT('BSF70'!$D$8:$D$10)=H9,I9,"")</f>
        <v/>
      </c>
      <c r="H9" s="3" t="s">
        <v>258</v>
      </c>
      <c r="I9">
        <v>1.5</v>
      </c>
    </row>
    <row r="10" spans="1:14" ht="129" customHeight="1" x14ac:dyDescent="0.55000000000000004">
      <c r="G10" t="str">
        <f>IF(_xlfn.CONCAT('BSF70'!$D$8:$D$10)=H10,I10,"")</f>
        <v/>
      </c>
      <c r="H10" s="3" t="s">
        <v>259</v>
      </c>
      <c r="I10">
        <v>0.9</v>
      </c>
    </row>
    <row r="11" spans="1:14" ht="129" customHeight="1" x14ac:dyDescent="0.55000000000000004">
      <c r="C11" s="27"/>
      <c r="D11" s="27"/>
      <c r="G11" t="str">
        <f>IF(_xlfn.CONCAT('BSF70'!$D$8:$D$10)=H11,I11,"")</f>
        <v/>
      </c>
      <c r="H11" s="3" t="s">
        <v>260</v>
      </c>
      <c r="I11">
        <v>1</v>
      </c>
    </row>
    <row r="12" spans="1:14" ht="129" customHeight="1" x14ac:dyDescent="0.55000000000000004">
      <c r="C12" s="27"/>
      <c r="D12" s="27"/>
      <c r="G12" t="str">
        <f>IF(_xlfn.CONCAT('BSF70'!$D$8:$D$10)=H12,I12,"")</f>
        <v/>
      </c>
      <c r="H12" s="3" t="s">
        <v>261</v>
      </c>
      <c r="I12">
        <v>1.1000000000000001</v>
      </c>
    </row>
    <row r="13" spans="1:14" ht="129" customHeight="1" x14ac:dyDescent="0.55000000000000004">
      <c r="G13" t="str">
        <f>IF(_xlfn.CONCAT('BSF70'!$D$8:$D$10)=H13,I13,"")</f>
        <v/>
      </c>
      <c r="H13" s="3" t="s">
        <v>262</v>
      </c>
      <c r="I13">
        <v>1.2</v>
      </c>
    </row>
    <row r="14" spans="1:14" ht="129" customHeight="1" x14ac:dyDescent="0.55000000000000004">
      <c r="G14" t="str">
        <f>IF(_xlfn.CONCAT('BSF70'!$D$8:$D$10)=H14,I14,"")</f>
        <v/>
      </c>
      <c r="H14" s="3" t="s">
        <v>263</v>
      </c>
      <c r="I14">
        <v>1.2</v>
      </c>
    </row>
    <row r="15" spans="1:14" x14ac:dyDescent="0.55000000000000004">
      <c r="G15" t="str">
        <f>IF(_xlfn.CONCAT('BSF70'!$D$8:$D$10)=H15,I15,"")</f>
        <v/>
      </c>
      <c r="H15" s="3" t="s">
        <v>264</v>
      </c>
      <c r="I15">
        <v>1.3</v>
      </c>
    </row>
    <row r="16" spans="1:14" x14ac:dyDescent="0.55000000000000004">
      <c r="G16" t="str">
        <f>IF(_xlfn.CONCAT('BSF70'!$D$8:$D$10)=H16,I16,"")</f>
        <v/>
      </c>
      <c r="H16" s="3" t="s">
        <v>265</v>
      </c>
      <c r="I16">
        <v>1.4</v>
      </c>
    </row>
    <row r="17" spans="7:9" x14ac:dyDescent="0.55000000000000004">
      <c r="G17" t="str">
        <f>IF(_xlfn.CONCAT('BSF70'!$D$8:$D$10)=H17,I17,"")</f>
        <v/>
      </c>
      <c r="H17" s="3" t="s">
        <v>266</v>
      </c>
      <c r="I17">
        <v>1.5</v>
      </c>
    </row>
    <row r="18" spans="7:9" x14ac:dyDescent="0.55000000000000004">
      <c r="G18" t="str">
        <f>IF(_xlfn.CONCAT('BSF70'!$D$8:$D$10)=H18,I18,"")</f>
        <v/>
      </c>
      <c r="H18" s="3" t="s">
        <v>267</v>
      </c>
      <c r="I18">
        <v>1</v>
      </c>
    </row>
    <row r="19" spans="7:9" x14ac:dyDescent="0.55000000000000004">
      <c r="G19" t="str">
        <f>IF(_xlfn.CONCAT('BSF70'!$D$8:$D$10)=H19,I19,"")</f>
        <v/>
      </c>
      <c r="H19" s="3" t="s">
        <v>268</v>
      </c>
      <c r="I19">
        <v>1.02</v>
      </c>
    </row>
    <row r="20" spans="7:9" x14ac:dyDescent="0.55000000000000004">
      <c r="G20" t="str">
        <f>IF(_xlfn.CONCAT('BSF70'!$D$8:$D$10)=H20,I20,"")</f>
        <v/>
      </c>
      <c r="H20" s="3" t="s">
        <v>269</v>
      </c>
      <c r="I20">
        <v>1.1000000000000001</v>
      </c>
    </row>
    <row r="21" spans="7:9" x14ac:dyDescent="0.55000000000000004">
      <c r="G21" t="str">
        <f>IF(_xlfn.CONCAT('BSF70'!$D$8:$D$10)=H21,I21,"")</f>
        <v/>
      </c>
      <c r="H21" s="3" t="s">
        <v>270</v>
      </c>
      <c r="I21">
        <v>1.2</v>
      </c>
    </row>
    <row r="22" spans="7:9" x14ac:dyDescent="0.55000000000000004">
      <c r="G22" t="str">
        <f>IF(_xlfn.CONCAT('BSF70'!$D$8:$D$10)=H22,I22,"")</f>
        <v/>
      </c>
      <c r="H22" s="3" t="s">
        <v>271</v>
      </c>
      <c r="I22">
        <v>1.3</v>
      </c>
    </row>
    <row r="23" spans="7:9" x14ac:dyDescent="0.55000000000000004">
      <c r="G23" t="str">
        <f>IF(_xlfn.CONCAT('BSF70'!$D$8:$D$10)=H23,I23,"")</f>
        <v/>
      </c>
      <c r="H23" s="3" t="s">
        <v>272</v>
      </c>
      <c r="I23">
        <v>1.3360000000000001</v>
      </c>
    </row>
    <row r="24" spans="7:9" x14ac:dyDescent="0.55000000000000004">
      <c r="G24" t="str">
        <f>IF(_xlfn.CONCAT('BSF70'!$D$8:$D$10)=H24,I24,"")</f>
        <v/>
      </c>
      <c r="H24" s="3" t="s">
        <v>273</v>
      </c>
      <c r="I24">
        <v>1.4</v>
      </c>
    </row>
    <row r="25" spans="7:9" x14ac:dyDescent="0.55000000000000004">
      <c r="G25" t="str">
        <f>IF(_xlfn.CONCAT('BSF70'!$D$8:$D$10)=H25,I25,"")</f>
        <v/>
      </c>
      <c r="H25" s="3" t="s">
        <v>274</v>
      </c>
      <c r="I25">
        <v>1.5</v>
      </c>
    </row>
    <row r="26" spans="7:9" x14ac:dyDescent="0.55000000000000004">
      <c r="G26" t="str">
        <f>IF(_xlfn.CONCAT('BSF70'!$D$8:$D$10)=H26,I26,"")</f>
        <v/>
      </c>
      <c r="H26" s="3" t="s">
        <v>275</v>
      </c>
      <c r="I26">
        <v>1</v>
      </c>
    </row>
    <row r="27" spans="7:9" x14ac:dyDescent="0.55000000000000004">
      <c r="G27" t="str">
        <f>IF(_xlfn.CONCAT('BSF70'!$D$8:$D$10)=H27,I27,"")</f>
        <v/>
      </c>
      <c r="H27" s="3" t="s">
        <v>276</v>
      </c>
      <c r="I27">
        <v>1.097</v>
      </c>
    </row>
    <row r="28" spans="7:9" x14ac:dyDescent="0.55000000000000004">
      <c r="G28" t="str">
        <f>IF(_xlfn.CONCAT('BSF70'!$D$8:$D$10)=H28,I28,"")</f>
        <v/>
      </c>
      <c r="H28" s="3" t="s">
        <v>277</v>
      </c>
      <c r="I28">
        <v>1.2</v>
      </c>
    </row>
    <row r="29" spans="7:9" x14ac:dyDescent="0.55000000000000004">
      <c r="G29" t="str">
        <f>IF(_xlfn.CONCAT('BSF70'!$D$8:$D$10)=H29,I29,"")</f>
        <v/>
      </c>
      <c r="H29" s="3" t="s">
        <v>278</v>
      </c>
      <c r="I29">
        <v>1.2</v>
      </c>
    </row>
    <row r="30" spans="7:9" x14ac:dyDescent="0.55000000000000004">
      <c r="G30" t="str">
        <f>IF(_xlfn.CONCAT('BSF70'!$D$8:$D$10)=H30,I30,"")</f>
        <v/>
      </c>
      <c r="H30" s="3" t="s">
        <v>279</v>
      </c>
      <c r="I30">
        <v>1.3</v>
      </c>
    </row>
    <row r="31" spans="7:9" x14ac:dyDescent="0.55000000000000004">
      <c r="G31" t="str">
        <f>IF(_xlfn.CONCAT('BSF70'!$D$8:$D$10)=H31,I31,"")</f>
        <v/>
      </c>
      <c r="H31" s="3" t="s">
        <v>280</v>
      </c>
      <c r="I31">
        <v>1.3959999999999999</v>
      </c>
    </row>
    <row r="32" spans="7:9" x14ac:dyDescent="0.55000000000000004">
      <c r="G32" t="str">
        <f>IF(_xlfn.CONCAT('BSF70'!$D$8:$D$10)=H32,I32,"")</f>
        <v/>
      </c>
      <c r="H32" s="3" t="s">
        <v>281</v>
      </c>
      <c r="I32">
        <v>1.5</v>
      </c>
    </row>
    <row r="33" spans="7:9" x14ac:dyDescent="0.55000000000000004">
      <c r="G33" t="str">
        <f>IF(_xlfn.CONCAT('BSF70'!$D$8:$D$10)=H33,I33,"")</f>
        <v/>
      </c>
      <c r="H33" s="3" t="s">
        <v>282</v>
      </c>
      <c r="I33">
        <v>1.5</v>
      </c>
    </row>
    <row r="34" spans="7:9" x14ac:dyDescent="0.55000000000000004">
      <c r="G34" t="str">
        <f>IF(_xlfn.CONCAT('BSF70'!$D$8:$D$10)=H34,I34,"")</f>
        <v/>
      </c>
      <c r="H34" s="3" t="s">
        <v>283</v>
      </c>
      <c r="I34">
        <v>0.95299999999999996</v>
      </c>
    </row>
    <row r="35" spans="7:9" x14ac:dyDescent="0.55000000000000004">
      <c r="G35" t="str">
        <f>IF(_xlfn.CONCAT('BSF70'!$D$8:$D$10)=H35,I35,"")</f>
        <v/>
      </c>
      <c r="H35" s="3" t="s">
        <v>284</v>
      </c>
      <c r="I35">
        <v>1.03</v>
      </c>
    </row>
    <row r="36" spans="7:9" x14ac:dyDescent="0.55000000000000004">
      <c r="G36" t="str">
        <f>IF(_xlfn.CONCAT('BSF70'!$D$8:$D$10)=H36,I36,"")</f>
        <v/>
      </c>
      <c r="H36" s="3" t="s">
        <v>285</v>
      </c>
      <c r="I36">
        <v>1.107</v>
      </c>
    </row>
    <row r="37" spans="7:9" x14ac:dyDescent="0.55000000000000004">
      <c r="G37" t="str">
        <f>IF(_xlfn.CONCAT('BSF70'!$D$8:$D$10)=H37,I37,"")</f>
        <v/>
      </c>
      <c r="H37" s="3" t="s">
        <v>286</v>
      </c>
      <c r="I37">
        <v>1.1839999999999999</v>
      </c>
    </row>
    <row r="38" spans="7:9" x14ac:dyDescent="0.55000000000000004">
      <c r="G38" t="str">
        <f>IF(_xlfn.CONCAT('BSF70'!$D$8:$D$10)=H38,I38,"")</f>
        <v/>
      </c>
      <c r="H38" s="3" t="s">
        <v>287</v>
      </c>
      <c r="I38">
        <v>1.2709999999999999</v>
      </c>
    </row>
    <row r="39" spans="7:9" x14ac:dyDescent="0.55000000000000004">
      <c r="G39" t="str">
        <f>IF(_xlfn.CONCAT('BSF70'!$D$8:$D$10)=H39,I39,"")</f>
        <v/>
      </c>
      <c r="H39" s="3" t="s">
        <v>288</v>
      </c>
      <c r="I39">
        <v>1.3480000000000001</v>
      </c>
    </row>
    <row r="40" spans="7:9" x14ac:dyDescent="0.55000000000000004">
      <c r="G40" t="str">
        <f>IF(_xlfn.CONCAT('BSF70'!$D$8:$D$10)=H40,I40,"")</f>
        <v/>
      </c>
      <c r="H40" s="3" t="s">
        <v>289</v>
      </c>
      <c r="I40">
        <v>1.4239999999999999</v>
      </c>
    </row>
    <row r="41" spans="7:9" x14ac:dyDescent="0.55000000000000004">
      <c r="G41" t="str">
        <f>IF(_xlfn.CONCAT('BSF70'!$D$8:$D$10)=H41,I41,"")</f>
        <v/>
      </c>
      <c r="H41" s="3" t="s">
        <v>290</v>
      </c>
      <c r="I41">
        <v>1.5</v>
      </c>
    </row>
    <row r="42" spans="7:9" x14ac:dyDescent="0.55000000000000004">
      <c r="G42" t="str">
        <f>IF(_xlfn.CONCAT('BSF70'!$D$8:$D$10)=H42,I42,"")</f>
        <v/>
      </c>
      <c r="H42" s="3" t="s">
        <v>291</v>
      </c>
      <c r="I42">
        <v>1</v>
      </c>
    </row>
    <row r="43" spans="7:9" x14ac:dyDescent="0.55000000000000004">
      <c r="G43" t="str">
        <f>IF(_xlfn.CONCAT('BSF70'!$D$8:$D$10)=H43,I43,"")</f>
        <v/>
      </c>
      <c r="H43" s="3" t="s">
        <v>292</v>
      </c>
      <c r="I43">
        <v>1.02</v>
      </c>
    </row>
    <row r="44" spans="7:9" x14ac:dyDescent="0.55000000000000004">
      <c r="G44" t="str">
        <f>IF(_xlfn.CONCAT('BSF70'!$D$8:$D$10)=H44,I44,"")</f>
        <v/>
      </c>
      <c r="H44" s="3" t="s">
        <v>293</v>
      </c>
      <c r="I44">
        <v>1.1000000000000001</v>
      </c>
    </row>
    <row r="45" spans="7:9" x14ac:dyDescent="0.55000000000000004">
      <c r="G45" t="str">
        <f>IF(_xlfn.CONCAT('BSF70'!$D$8:$D$10)=H45,I45,"")</f>
        <v/>
      </c>
      <c r="H45" s="3" t="s">
        <v>294</v>
      </c>
      <c r="I45">
        <v>1.2</v>
      </c>
    </row>
    <row r="46" spans="7:9" x14ac:dyDescent="0.55000000000000004">
      <c r="G46" t="str">
        <f>IF(_xlfn.CONCAT('BSF70'!$D$8:$D$10)=H46,I46,"")</f>
        <v/>
      </c>
      <c r="H46" s="3" t="s">
        <v>295</v>
      </c>
      <c r="I46">
        <v>1.3</v>
      </c>
    </row>
    <row r="47" spans="7:9" x14ac:dyDescent="0.55000000000000004">
      <c r="G47" t="str">
        <f>IF(_xlfn.CONCAT('BSF70'!$D$8:$D$10)=H47,I47,"")</f>
        <v/>
      </c>
      <c r="H47" s="3" t="s">
        <v>296</v>
      </c>
      <c r="I47">
        <v>1.3360000000000001</v>
      </c>
    </row>
    <row r="48" spans="7:9" x14ac:dyDescent="0.55000000000000004">
      <c r="G48" t="str">
        <f>IF(_xlfn.CONCAT('BSF70'!$D$8:$D$10)=H48,I48,"")</f>
        <v/>
      </c>
      <c r="H48" s="3" t="s">
        <v>297</v>
      </c>
      <c r="I48">
        <v>1.4</v>
      </c>
    </row>
    <row r="49" spans="7:9" x14ac:dyDescent="0.55000000000000004">
      <c r="G49" t="str">
        <f>IF(_xlfn.CONCAT('BSF70'!$D$8:$D$10)=H49,I49,"")</f>
        <v/>
      </c>
      <c r="H49" s="3" t="s">
        <v>298</v>
      </c>
      <c r="I49">
        <v>1.5</v>
      </c>
    </row>
    <row r="50" spans="7:9" x14ac:dyDescent="0.55000000000000004">
      <c r="G50" t="str">
        <f>IF(_xlfn.CONCAT('BSF70'!$D$8:$D$10)=H50,I50,"")</f>
        <v/>
      </c>
      <c r="H50" s="3" t="s">
        <v>299</v>
      </c>
      <c r="I50">
        <v>0.99</v>
      </c>
    </row>
    <row r="51" spans="7:9" x14ac:dyDescent="0.55000000000000004">
      <c r="G51" t="str">
        <f>IF(_xlfn.CONCAT('BSF70'!$D$8:$D$10)=H51,I51,"")</f>
        <v/>
      </c>
      <c r="H51" s="3" t="s">
        <v>300</v>
      </c>
      <c r="I51">
        <v>1.0629999999999999</v>
      </c>
    </row>
    <row r="52" spans="7:9" x14ac:dyDescent="0.55000000000000004">
      <c r="G52" t="str">
        <f>IF(_xlfn.CONCAT('BSF70'!$D$8:$D$10)=H52,I52,"")</f>
        <v/>
      </c>
      <c r="H52" s="3" t="s">
        <v>301</v>
      </c>
      <c r="I52">
        <v>1.1359999999999999</v>
      </c>
    </row>
    <row r="53" spans="7:9" x14ac:dyDescent="0.55000000000000004">
      <c r="G53" t="str">
        <f>IF(_xlfn.CONCAT('BSF70'!$D$8:$D$10)=H53,I53,"")</f>
        <v/>
      </c>
      <c r="H53" s="3" t="s">
        <v>302</v>
      </c>
      <c r="I53">
        <v>1.2090000000000001</v>
      </c>
    </row>
    <row r="54" spans="7:9" x14ac:dyDescent="0.55000000000000004">
      <c r="G54" t="str">
        <f>IF(_xlfn.CONCAT('BSF70'!$D$8:$D$10)=H54,I54,"")</f>
        <v/>
      </c>
      <c r="H54" s="3" t="s">
        <v>303</v>
      </c>
      <c r="I54">
        <v>1.2949999999999999</v>
      </c>
    </row>
    <row r="55" spans="7:9" x14ac:dyDescent="0.55000000000000004">
      <c r="G55">
        <f>IF(_xlfn.CONCAT('BSF70'!$D$8:$D$10)=H55,I55,"")</f>
        <v>1.3680000000000001</v>
      </c>
      <c r="H55" s="3" t="s">
        <v>304</v>
      </c>
      <c r="I55">
        <v>1.3680000000000001</v>
      </c>
    </row>
    <row r="56" spans="7:9" x14ac:dyDescent="0.55000000000000004">
      <c r="G56" t="str">
        <f>IF(_xlfn.CONCAT('BSF70'!$D$8:$D$10)=H56,I56,"")</f>
        <v/>
      </c>
      <c r="H56" s="3" t="s">
        <v>305</v>
      </c>
      <c r="I56">
        <v>1.44</v>
      </c>
    </row>
    <row r="57" spans="7:9" x14ac:dyDescent="0.55000000000000004">
      <c r="G57" t="str">
        <f>IF(_xlfn.CONCAT('BSF70'!$D$8:$D$10)=H57,I57,"")</f>
        <v/>
      </c>
      <c r="H57" s="3" t="s">
        <v>306</v>
      </c>
      <c r="I57">
        <v>1.514</v>
      </c>
    </row>
    <row r="58" spans="7:9" x14ac:dyDescent="0.55000000000000004">
      <c r="G58" t="str">
        <f>IF(_xlfn.CONCAT('BSF70'!$D$8:$D$10)=H58,I58,"")</f>
        <v/>
      </c>
      <c r="H58" s="3" t="s">
        <v>307</v>
      </c>
      <c r="I58">
        <v>0.99</v>
      </c>
    </row>
    <row r="59" spans="7:9" x14ac:dyDescent="0.55000000000000004">
      <c r="G59" t="str">
        <f>IF(_xlfn.CONCAT('BSF70'!$D$8:$D$10)=H59,I59,"")</f>
        <v/>
      </c>
      <c r="H59" s="3" t="s">
        <v>308</v>
      </c>
      <c r="I59">
        <v>1.0629999999999999</v>
      </c>
    </row>
    <row r="60" spans="7:9" x14ac:dyDescent="0.55000000000000004">
      <c r="G60" t="str">
        <f>IF(_xlfn.CONCAT('BSF70'!$D$8:$D$10)=H60,I60,"")</f>
        <v/>
      </c>
      <c r="H60" s="3" t="s">
        <v>309</v>
      </c>
      <c r="I60">
        <v>1.1359999999999999</v>
      </c>
    </row>
    <row r="61" spans="7:9" x14ac:dyDescent="0.55000000000000004">
      <c r="G61" t="str">
        <f>IF(_xlfn.CONCAT('BSF70'!$D$8:$D$10)=H61,I61,"")</f>
        <v/>
      </c>
      <c r="H61" s="3" t="s">
        <v>310</v>
      </c>
      <c r="I61">
        <v>1.2090000000000001</v>
      </c>
    </row>
    <row r="62" spans="7:9" x14ac:dyDescent="0.55000000000000004">
      <c r="G62" t="str">
        <f>IF(_xlfn.CONCAT('BSF70'!$D$8:$D$10)=H62,I62,"")</f>
        <v/>
      </c>
      <c r="H62" s="3" t="s">
        <v>311</v>
      </c>
      <c r="I62">
        <v>1.2949999999999999</v>
      </c>
    </row>
    <row r="63" spans="7:9" x14ac:dyDescent="0.55000000000000004">
      <c r="G63" t="str">
        <f>IF(_xlfn.CONCAT('BSF70'!$D$8:$D$10)=H63,I63,"")</f>
        <v/>
      </c>
      <c r="H63" s="3" t="s">
        <v>312</v>
      </c>
      <c r="I63">
        <v>1.3680000000000001</v>
      </c>
    </row>
    <row r="64" spans="7:9" x14ac:dyDescent="0.55000000000000004">
      <c r="G64" t="str">
        <f>IF(_xlfn.CONCAT('BSF70'!$D$8:$D$10)=H64,I64,"")</f>
        <v/>
      </c>
      <c r="H64" s="3" t="s">
        <v>313</v>
      </c>
      <c r="I64">
        <v>1.44</v>
      </c>
    </row>
    <row r="65" spans="7:9" x14ac:dyDescent="0.55000000000000004">
      <c r="G65" t="str">
        <f>IF(_xlfn.CONCAT('BSF70'!$D$8:$D$10)=H65,I65,"")</f>
        <v/>
      </c>
      <c r="H65" s="3" t="s">
        <v>314</v>
      </c>
      <c r="I65">
        <v>1.514</v>
      </c>
    </row>
    <row r="66" spans="7:9" x14ac:dyDescent="0.55000000000000004">
      <c r="G66" t="str">
        <f>IF(_xlfn.CONCAT('BSF70'!$D$8:$D$10)=H66,I66,"")</f>
        <v/>
      </c>
      <c r="H66" s="3"/>
    </row>
    <row r="67" spans="7:9" x14ac:dyDescent="0.55000000000000004">
      <c r="G67" t="str">
        <f>IF(_xlfn.CONCAT('BSF70'!$D$8:$D$10)=H67,I67,"")</f>
        <v/>
      </c>
      <c r="H67" s="3"/>
    </row>
    <row r="68" spans="7:9" x14ac:dyDescent="0.55000000000000004">
      <c r="G68" t="str">
        <f>IF(_xlfn.CONCAT('BSF70'!$D$8:$D$10)=H68,I68,"")</f>
        <v/>
      </c>
      <c r="H68" s="3"/>
    </row>
    <row r="69" spans="7:9" x14ac:dyDescent="0.55000000000000004">
      <c r="G69" t="str">
        <f>IF(_xlfn.CONCAT('BSF70'!$D$8:$D$10)=H69,I69,"")</f>
        <v/>
      </c>
      <c r="H69" s="3"/>
    </row>
    <row r="70" spans="7:9" x14ac:dyDescent="0.55000000000000004">
      <c r="G70" t="str">
        <f>IF(_xlfn.CONCAT('BSF70'!$D$8:$D$10)=H70,I70,"")</f>
        <v/>
      </c>
      <c r="H70" s="3"/>
    </row>
    <row r="71" spans="7:9" x14ac:dyDescent="0.55000000000000004">
      <c r="G71" t="str">
        <f>IF(_xlfn.CONCAT('BSF70'!$D$8:$D$10)=H71,I71,"")</f>
        <v/>
      </c>
      <c r="H71" s="3"/>
    </row>
    <row r="72" spans="7:9" x14ac:dyDescent="0.55000000000000004">
      <c r="G72" t="str">
        <f>IF(_xlfn.CONCAT('BSF70'!$D$8:$D$10)=H72,I72,"")</f>
        <v/>
      </c>
      <c r="H72" s="3"/>
    </row>
    <row r="73" spans="7:9" x14ac:dyDescent="0.55000000000000004">
      <c r="G73" t="str">
        <f>IF(_xlfn.CONCAT('BSF70'!$D$8:$D$10)=H73,I73,"")</f>
        <v/>
      </c>
      <c r="H73" s="3"/>
    </row>
    <row r="74" spans="7:9" x14ac:dyDescent="0.55000000000000004">
      <c r="G74" t="str">
        <f>IF(_xlfn.CONCAT('BSF70'!$D$8:$D$10)=H74,I74,"")</f>
        <v/>
      </c>
    </row>
    <row r="75" spans="7:9" x14ac:dyDescent="0.55000000000000004">
      <c r="G75" t="str">
        <f>IF(_xlfn.CONCAT('BSF70'!$D$8:$D$10)=H75,I75,"")</f>
        <v/>
      </c>
    </row>
    <row r="76" spans="7:9" x14ac:dyDescent="0.55000000000000004">
      <c r="G76" t="str">
        <f>IF(_xlfn.CONCAT('BSF70'!$D$8:$D$10)=H76,I76,"")</f>
        <v/>
      </c>
    </row>
    <row r="77" spans="7:9" x14ac:dyDescent="0.55000000000000004">
      <c r="G77" t="str">
        <f>IF(_xlfn.CONCAT('BSF70'!$D$8:$D$10)=H77,I77,"")</f>
        <v/>
      </c>
    </row>
    <row r="78" spans="7:9" x14ac:dyDescent="0.55000000000000004">
      <c r="G78" t="str">
        <f>IF(_xlfn.CONCAT('BSF70'!$D$8:$D$10)=H78,I78,"")</f>
        <v/>
      </c>
    </row>
    <row r="79" spans="7:9" x14ac:dyDescent="0.55000000000000004">
      <c r="G79" t="str">
        <f>IF(_xlfn.CONCAT('BSF70'!$D$8:$D$10)=H79,I79,"")</f>
        <v/>
      </c>
    </row>
    <row r="80" spans="7:9" x14ac:dyDescent="0.55000000000000004">
      <c r="G80" t="str">
        <f>IF(_xlfn.CONCAT('BSF70'!$D$8:$D$10)=H80,I80,"")</f>
        <v/>
      </c>
    </row>
    <row r="81" spans="7:8" x14ac:dyDescent="0.55000000000000004">
      <c r="G81" t="str">
        <f>IF(_xlfn.CONCAT('BSF70'!$D$8:$D$10)=H81,I81,"")</f>
        <v/>
      </c>
    </row>
    <row r="82" spans="7:8" x14ac:dyDescent="0.55000000000000004">
      <c r="G82" t="str">
        <f>IF(_xlfn.CONCAT('BSF70'!$D$8:$D$10)=H82,I82,"")</f>
        <v/>
      </c>
    </row>
    <row r="83" spans="7:8" x14ac:dyDescent="0.55000000000000004">
      <c r="G83" t="str">
        <f>IF(_xlfn.CONCAT('BSF70'!$D$8:$D$10)=H83,I83,"")</f>
        <v/>
      </c>
    </row>
    <row r="84" spans="7:8" x14ac:dyDescent="0.55000000000000004">
      <c r="G84" t="str">
        <f>IF(_xlfn.CONCAT('BSF70'!$D$8:$D$10)=H84,I84,"")</f>
        <v/>
      </c>
    </row>
    <row r="85" spans="7:8" x14ac:dyDescent="0.55000000000000004">
      <c r="G85" t="str">
        <f>IF(_xlfn.CONCAT('BSF70'!$D$8:$D$10)=H85,I85,"")</f>
        <v/>
      </c>
    </row>
    <row r="86" spans="7:8" x14ac:dyDescent="0.55000000000000004">
      <c r="G86" t="str">
        <f>IF(_xlfn.CONCAT('BSF70'!$D$8:$D$10)=H86,I86,"")</f>
        <v/>
      </c>
      <c r="H86" s="5"/>
    </row>
    <row r="87" spans="7:8" x14ac:dyDescent="0.55000000000000004">
      <c r="G87" t="str">
        <f>IF(_xlfn.CONCAT('BSF70'!$D$8:$D$10)=H87,I87,"")</f>
        <v/>
      </c>
      <c r="H87" s="5"/>
    </row>
    <row r="88" spans="7:8" x14ac:dyDescent="0.55000000000000004">
      <c r="G88" t="str">
        <f>IF(_xlfn.CONCAT('BSF70'!$D$8:$D$10)=H88,I88,"")</f>
        <v/>
      </c>
      <c r="H88" s="3"/>
    </row>
    <row r="89" spans="7:8" x14ac:dyDescent="0.55000000000000004">
      <c r="G89" t="str">
        <f>IF(_xlfn.CONCAT('BSF70'!$D$8:$D$10)=H89,I89,"")</f>
        <v/>
      </c>
      <c r="H89" s="3"/>
    </row>
    <row r="90" spans="7:8" x14ac:dyDescent="0.55000000000000004">
      <c r="G90" t="str">
        <f>IF(_xlfn.CONCAT('BSF70'!$D$8:$D$10)=H90,I90,"")</f>
        <v/>
      </c>
      <c r="H90" s="3"/>
    </row>
    <row r="91" spans="7:8" x14ac:dyDescent="0.55000000000000004">
      <c r="G91" t="str">
        <f>IF(_xlfn.CONCAT('BSF70'!$D$8:$D$10)=H91,I91,"")</f>
        <v/>
      </c>
      <c r="H91" s="3"/>
    </row>
    <row r="92" spans="7:8" x14ac:dyDescent="0.55000000000000004">
      <c r="G92" t="str">
        <f>IF(_xlfn.CONCAT('BSF70'!$D$8:$D$10)=H92,I92,"")</f>
        <v/>
      </c>
      <c r="H92" s="3"/>
    </row>
    <row r="93" spans="7:8" x14ac:dyDescent="0.55000000000000004">
      <c r="G93" t="str">
        <f>IF(_xlfn.CONCAT('BSF70'!$D$8:$D$10)=H93,I93,"")</f>
        <v/>
      </c>
      <c r="H93" s="3"/>
    </row>
    <row r="94" spans="7:8" x14ac:dyDescent="0.55000000000000004">
      <c r="G94" t="str">
        <f>IF(_xlfn.CONCAT('BSF70'!$D$8:$D$10)=H94,I94,"")</f>
        <v/>
      </c>
      <c r="H94" s="3"/>
    </row>
    <row r="95" spans="7:8" x14ac:dyDescent="0.55000000000000004">
      <c r="G95" t="str">
        <f>IF(_xlfn.CONCAT('BSF70'!$D$8:$D$10)=H95,I95,"")</f>
        <v/>
      </c>
      <c r="H95" s="3"/>
    </row>
    <row r="96" spans="7:8" x14ac:dyDescent="0.55000000000000004">
      <c r="G96" t="str">
        <f>IF(_xlfn.CONCAT('BSF70'!$D$8:$D$10)=H96,I96,"")</f>
        <v/>
      </c>
    </row>
    <row r="97" spans="7:8" x14ac:dyDescent="0.55000000000000004">
      <c r="G97" t="str">
        <f>IF(_xlfn.CONCAT('BSF70'!$D$8:$D$10)=H97,I97,"")</f>
        <v/>
      </c>
    </row>
    <row r="98" spans="7:8" x14ac:dyDescent="0.55000000000000004">
      <c r="G98" t="str">
        <f>IF(_xlfn.CONCAT('BSF70'!$D$8:$D$10)=H98,I98,"")</f>
        <v/>
      </c>
    </row>
    <row r="99" spans="7:8" x14ac:dyDescent="0.55000000000000004">
      <c r="G99" t="str">
        <f>IF(_xlfn.CONCAT('BSF70'!$D$8:$D$10)=H99,I99,"")</f>
        <v/>
      </c>
    </row>
    <row r="100" spans="7:8" x14ac:dyDescent="0.55000000000000004">
      <c r="G100" t="str">
        <f>IF(_xlfn.CONCAT('BSF70'!$D$8:$D$10)=H100,I100,"")</f>
        <v/>
      </c>
    </row>
    <row r="101" spans="7:8" x14ac:dyDescent="0.55000000000000004">
      <c r="G101" t="str">
        <f>IF(_xlfn.CONCAT('BSF70'!$D$8:$D$10)=H101,I101,"")</f>
        <v/>
      </c>
    </row>
    <row r="102" spans="7:8" x14ac:dyDescent="0.55000000000000004">
      <c r="G102" t="str">
        <f>IF(_xlfn.CONCAT('BSF70'!$D$8:$D$10)=H102,I102,"")</f>
        <v/>
      </c>
    </row>
    <row r="103" spans="7:8" x14ac:dyDescent="0.55000000000000004">
      <c r="G103" t="str">
        <f>IF(_xlfn.CONCAT('BSF70'!$D$8:$D$10)=H103,I103,"")</f>
        <v/>
      </c>
    </row>
    <row r="104" spans="7:8" x14ac:dyDescent="0.55000000000000004">
      <c r="G104" t="str">
        <f>IF(_xlfn.CONCAT('BSF70'!$D$8:$D$10)=H104,I104,"")</f>
        <v/>
      </c>
    </row>
    <row r="105" spans="7:8" x14ac:dyDescent="0.55000000000000004">
      <c r="G105" t="str">
        <f>IF(_xlfn.CONCAT('BSF70'!$D$8:$D$10)=H105,I105,"")</f>
        <v/>
      </c>
    </row>
    <row r="106" spans="7:8" x14ac:dyDescent="0.55000000000000004">
      <c r="G106" t="str">
        <f>IF(_xlfn.CONCAT('BSF70'!$D$8:$D$10)=H106,I106,"")</f>
        <v/>
      </c>
    </row>
    <row r="107" spans="7:8" x14ac:dyDescent="0.55000000000000004">
      <c r="G107" t="str">
        <f>IF(_xlfn.CONCAT('BSF70'!$D$8:$D$10)=H107,I107,"")</f>
        <v/>
      </c>
    </row>
    <row r="108" spans="7:8" x14ac:dyDescent="0.55000000000000004">
      <c r="G108" t="str">
        <f>IF(_xlfn.CONCAT('BSF70'!$D$8:$D$10)=H108,I108,"")</f>
        <v/>
      </c>
      <c r="H108" s="5"/>
    </row>
    <row r="109" spans="7:8" x14ac:dyDescent="0.55000000000000004">
      <c r="G109" t="str">
        <f>IF(_xlfn.CONCAT('BSF70'!$D$8:$D$10)=H109,I109,"")</f>
        <v/>
      </c>
      <c r="H109" s="5"/>
    </row>
    <row r="110" spans="7:8" x14ac:dyDescent="0.55000000000000004">
      <c r="G110" t="str">
        <f>IF(_xlfn.CONCAT('BSF70'!$D$8:$D$10)=H110,I110,"")</f>
        <v/>
      </c>
      <c r="H110" s="3"/>
    </row>
    <row r="111" spans="7:8" x14ac:dyDescent="0.55000000000000004">
      <c r="G111" t="str">
        <f>IF(_xlfn.CONCAT('BSF70'!$D$8:$D$10)=H111,I111,"")</f>
        <v/>
      </c>
      <c r="H111" s="3"/>
    </row>
    <row r="112" spans="7:8" x14ac:dyDescent="0.55000000000000004">
      <c r="G112" t="str">
        <f>IF(_xlfn.CONCAT('BSF70'!$D$8:$D$10)=H112,I112,"")</f>
        <v/>
      </c>
      <c r="H112" s="3"/>
    </row>
    <row r="113" spans="7:8" x14ac:dyDescent="0.55000000000000004">
      <c r="G113" t="str">
        <f>IF(_xlfn.CONCAT('BSF70'!$D$8:$D$10)=H113,I113,"")</f>
        <v/>
      </c>
      <c r="H113" s="3"/>
    </row>
    <row r="114" spans="7:8" x14ac:dyDescent="0.55000000000000004">
      <c r="G114" t="str">
        <f>IF(_xlfn.CONCAT('BSF70'!$D$8:$D$10)=H114,I114,"")</f>
        <v/>
      </c>
      <c r="H114" s="3"/>
    </row>
    <row r="115" spans="7:8" x14ac:dyDescent="0.55000000000000004">
      <c r="G115" t="str">
        <f>IF(_xlfn.CONCAT('BSF70'!$D$8:$D$10)=H115,I115,"")</f>
        <v/>
      </c>
      <c r="H115" s="3"/>
    </row>
    <row r="116" spans="7:8" x14ac:dyDescent="0.55000000000000004">
      <c r="G116" t="str">
        <f>IF(_xlfn.CONCAT('BSF70'!$D$8:$D$10)=H116,I116,"")</f>
        <v/>
      </c>
      <c r="H116" s="3"/>
    </row>
    <row r="117" spans="7:8" x14ac:dyDescent="0.55000000000000004">
      <c r="G117" t="str">
        <f>IF(_xlfn.CONCAT('BSF70'!$D$8:$D$10)=H117,I117,"")</f>
        <v/>
      </c>
      <c r="H117" s="3"/>
    </row>
    <row r="118" spans="7:8" x14ac:dyDescent="0.55000000000000004">
      <c r="G118" t="str">
        <f>IF(_xlfn.CONCAT('BSF70'!$D$8:$D$10)=H118,I118,"")</f>
        <v/>
      </c>
    </row>
    <row r="119" spans="7:8" x14ac:dyDescent="0.55000000000000004">
      <c r="G119" t="str">
        <f>IF(_xlfn.CONCAT('BSF70'!$D$8:$D$10)=H119,I119,"")</f>
        <v/>
      </c>
    </row>
    <row r="120" spans="7:8" x14ac:dyDescent="0.55000000000000004">
      <c r="G120" t="str">
        <f>IF(_xlfn.CONCAT('BSF70'!$D$8:$D$10)=H120,I120,"")</f>
        <v/>
      </c>
    </row>
    <row r="121" spans="7:8" x14ac:dyDescent="0.55000000000000004">
      <c r="G121" t="str">
        <f>IF(_xlfn.CONCAT('BSF70'!$D$8:$D$10)=H121,I121,"")</f>
        <v/>
      </c>
    </row>
    <row r="122" spans="7:8" x14ac:dyDescent="0.55000000000000004">
      <c r="G122" t="str">
        <f>IF(_xlfn.CONCAT('BSF70'!$D$8:$D$10)=H122,I122,"")</f>
        <v/>
      </c>
    </row>
    <row r="123" spans="7:8" x14ac:dyDescent="0.55000000000000004">
      <c r="G123" t="str">
        <f>IF(_xlfn.CONCAT('BSF70'!$D$8:$D$10)=H123,I123,"")</f>
        <v/>
      </c>
    </row>
    <row r="124" spans="7:8" x14ac:dyDescent="0.55000000000000004">
      <c r="G124" t="str">
        <f>IF(_xlfn.CONCAT('BSF70'!$D$8:$D$10)=H124,I124,"")</f>
        <v/>
      </c>
    </row>
    <row r="125" spans="7:8" x14ac:dyDescent="0.55000000000000004">
      <c r="G125" t="str">
        <f>IF(_xlfn.CONCAT('BSF70'!$D$8:$D$10)=H125,I125,"")</f>
        <v/>
      </c>
    </row>
    <row r="126" spans="7:8" x14ac:dyDescent="0.55000000000000004">
      <c r="G126" t="str">
        <f>IF(_xlfn.CONCAT('BSF70'!$D$8:$D$10)=H126,I126,"")</f>
        <v/>
      </c>
    </row>
    <row r="127" spans="7:8" x14ac:dyDescent="0.55000000000000004">
      <c r="G127" t="str">
        <f>IF(_xlfn.CONCAT('BSF70'!$D$8:$D$10)=H127,I127,"")</f>
        <v/>
      </c>
    </row>
    <row r="128" spans="7:8" x14ac:dyDescent="0.55000000000000004">
      <c r="G128" t="str">
        <f>IF(_xlfn.CONCAT('BSF70'!$D$8:$D$10)=H128,I128,"")</f>
        <v/>
      </c>
    </row>
    <row r="129" spans="7:8" x14ac:dyDescent="0.55000000000000004">
      <c r="G129" t="str">
        <f>IF(_xlfn.CONCAT('BSF70'!$D$8:$D$10)=H129,I129,"")</f>
        <v/>
      </c>
    </row>
    <row r="130" spans="7:8" x14ac:dyDescent="0.55000000000000004">
      <c r="G130" t="str">
        <f>IF(_xlfn.CONCAT('BSF70'!$D$8:$D$10)=H130,I130,"")</f>
        <v/>
      </c>
      <c r="H130" s="5"/>
    </row>
    <row r="131" spans="7:8" x14ac:dyDescent="0.55000000000000004">
      <c r="G131" t="str">
        <f>IF(_xlfn.CONCAT('BSF70'!$D$8:$D$10)=H131,I131,"")</f>
        <v/>
      </c>
      <c r="H131" s="5"/>
    </row>
    <row r="132" spans="7:8" x14ac:dyDescent="0.55000000000000004">
      <c r="G132" t="str">
        <f>IF(_xlfn.CONCAT('BSF70'!$D$8:$D$10)=H132,I132,"")</f>
        <v/>
      </c>
      <c r="H132" s="3"/>
    </row>
    <row r="133" spans="7:8" x14ac:dyDescent="0.55000000000000004">
      <c r="G133" t="str">
        <f>IF(_xlfn.CONCAT('BSF70'!$D$8:$D$10)=H133,I133,"")</f>
        <v/>
      </c>
      <c r="H133" s="3"/>
    </row>
    <row r="134" spans="7:8" x14ac:dyDescent="0.55000000000000004">
      <c r="G134" t="str">
        <f>IF(_xlfn.CONCAT('BSF70'!$D$8:$D$10)=H134,I134,"")</f>
        <v/>
      </c>
      <c r="H134" s="3"/>
    </row>
    <row r="135" spans="7:8" x14ac:dyDescent="0.55000000000000004">
      <c r="G135" t="str">
        <f>IF(_xlfn.CONCAT('BSF70'!$D$8:$D$10)=H135,I135,"")</f>
        <v/>
      </c>
      <c r="H135" s="3"/>
    </row>
    <row r="136" spans="7:8" x14ac:dyDescent="0.55000000000000004">
      <c r="G136" t="str">
        <f>IF(_xlfn.CONCAT('BSF70'!$D$8:$D$10)=H136,I136,"")</f>
        <v/>
      </c>
      <c r="H136" s="3"/>
    </row>
    <row r="137" spans="7:8" x14ac:dyDescent="0.55000000000000004">
      <c r="G137" t="str">
        <f>IF(_xlfn.CONCAT('BSF70'!$D$8:$D$10)=H137,I137,"")</f>
        <v/>
      </c>
      <c r="H137" s="3"/>
    </row>
    <row r="138" spans="7:8" x14ac:dyDescent="0.55000000000000004">
      <c r="G138" t="str">
        <f>IF(_xlfn.CONCAT('BSF70'!$D$8:$D$10)=H138,I138,"")</f>
        <v/>
      </c>
      <c r="H138" s="3"/>
    </row>
    <row r="139" spans="7:8" x14ac:dyDescent="0.55000000000000004">
      <c r="G139" t="str">
        <f>IF(_xlfn.CONCAT('BSF70'!$D$8:$D$10)=H139,I139,"")</f>
        <v/>
      </c>
      <c r="H139" s="3"/>
    </row>
    <row r="140" spans="7:8" x14ac:dyDescent="0.55000000000000004">
      <c r="G140" t="str">
        <f>IF(_xlfn.CONCAT('BSF70'!$D$8:$D$10)=H140,I140,"")</f>
        <v/>
      </c>
    </row>
    <row r="141" spans="7:8" x14ac:dyDescent="0.55000000000000004">
      <c r="G141" t="str">
        <f>IF(_xlfn.CONCAT('BSF70'!$D$8:$D$10)=H141,I141,"")</f>
        <v/>
      </c>
    </row>
    <row r="142" spans="7:8" x14ac:dyDescent="0.55000000000000004">
      <c r="G142" t="str">
        <f>IF(_xlfn.CONCAT('BSF70'!$D$8:$D$10)=H142,I142,"")</f>
        <v/>
      </c>
    </row>
    <row r="143" spans="7:8" x14ac:dyDescent="0.55000000000000004">
      <c r="G143" t="str">
        <f>IF(_xlfn.CONCAT('BSF70'!$D$8:$D$10)=H143,I143,"")</f>
        <v/>
      </c>
    </row>
    <row r="144" spans="7:8" x14ac:dyDescent="0.55000000000000004">
      <c r="G144" t="str">
        <f>IF(_xlfn.CONCAT('BSF70'!$D$8:$D$10)=H144,I144,"")</f>
        <v/>
      </c>
    </row>
    <row r="145" spans="7:8" x14ac:dyDescent="0.55000000000000004">
      <c r="G145" t="str">
        <f>IF(_xlfn.CONCAT('BSF70'!$D$8:$D$10)=H145,I145,"")</f>
        <v/>
      </c>
    </row>
    <row r="146" spans="7:8" x14ac:dyDescent="0.55000000000000004">
      <c r="G146" t="str">
        <f>IF(_xlfn.CONCAT('BSF70'!$D$8:$D$10)=H146,I146,"")</f>
        <v/>
      </c>
    </row>
    <row r="147" spans="7:8" x14ac:dyDescent="0.55000000000000004">
      <c r="G147" t="str">
        <f>IF(_xlfn.CONCAT('BSF70'!$D$8:$D$10)=H147,I147,"")</f>
        <v/>
      </c>
    </row>
    <row r="148" spans="7:8" x14ac:dyDescent="0.55000000000000004">
      <c r="G148" t="str">
        <f>IF(_xlfn.CONCAT('BSF70'!$D$8:$D$10)=H148,I148,"")</f>
        <v/>
      </c>
    </row>
    <row r="149" spans="7:8" x14ac:dyDescent="0.55000000000000004">
      <c r="G149" t="str">
        <f>IF(_xlfn.CONCAT('BSF70'!$D$8:$D$10)=H149,I149,"")</f>
        <v/>
      </c>
    </row>
    <row r="150" spans="7:8" x14ac:dyDescent="0.55000000000000004">
      <c r="G150" t="str">
        <f>IF(_xlfn.CONCAT('BSF70'!$D$8:$D$10)=H150,I150,"")</f>
        <v/>
      </c>
    </row>
    <row r="151" spans="7:8" x14ac:dyDescent="0.55000000000000004">
      <c r="G151" t="str">
        <f>IF(_xlfn.CONCAT('BSF70'!$D$8:$D$10)=H151,I151,"")</f>
        <v/>
      </c>
    </row>
    <row r="152" spans="7:8" x14ac:dyDescent="0.55000000000000004">
      <c r="G152" t="str">
        <f>IF(_xlfn.CONCAT('BSF70'!$D$8:$D$10)=H152,I152,"")</f>
        <v/>
      </c>
      <c r="H152" s="5"/>
    </row>
    <row r="153" spans="7:8" x14ac:dyDescent="0.55000000000000004">
      <c r="G153" t="str">
        <f>IF(_xlfn.CONCAT('BSF70'!$D$8:$D$10)=H153,I153,"")</f>
        <v/>
      </c>
      <c r="H153" s="5"/>
    </row>
    <row r="154" spans="7:8" x14ac:dyDescent="0.55000000000000004">
      <c r="G154" t="str">
        <f>IF(_xlfn.CONCAT('BSF70'!$D$8:$D$10)=H154,I154,"")</f>
        <v/>
      </c>
      <c r="H154" s="3"/>
    </row>
    <row r="155" spans="7:8" x14ac:dyDescent="0.55000000000000004">
      <c r="G155" t="str">
        <f>IF(_xlfn.CONCAT('BSF70'!$D$8:$D$10)=H155,I155,"")</f>
        <v/>
      </c>
      <c r="H155" s="3"/>
    </row>
    <row r="156" spans="7:8" x14ac:dyDescent="0.55000000000000004">
      <c r="G156" t="str">
        <f>IF(_xlfn.CONCAT('BSF70'!$D$8:$D$10)=H156,I156,"")</f>
        <v/>
      </c>
      <c r="H156" s="3"/>
    </row>
    <row r="157" spans="7:8" x14ac:dyDescent="0.55000000000000004">
      <c r="G157" t="str">
        <f>IF(_xlfn.CONCAT('BSF70'!$D$8:$D$10)=H157,I157,"")</f>
        <v/>
      </c>
      <c r="H157" s="3"/>
    </row>
    <row r="158" spans="7:8" x14ac:dyDescent="0.55000000000000004">
      <c r="G158" t="str">
        <f>IF(_xlfn.CONCAT('BSF70'!$D$8:$D$10)=H158,I158,"")</f>
        <v/>
      </c>
      <c r="H158" s="3"/>
    </row>
    <row r="159" spans="7:8" x14ac:dyDescent="0.55000000000000004">
      <c r="G159" t="str">
        <f>IF(_xlfn.CONCAT('BSF70'!$D$8:$D$10)=H159,I159,"")</f>
        <v/>
      </c>
      <c r="H159" s="3"/>
    </row>
    <row r="160" spans="7:8" x14ac:dyDescent="0.55000000000000004">
      <c r="G160" t="str">
        <f>IF(_xlfn.CONCAT('BSF70'!$D$8:$D$10)=H160,I160,"")</f>
        <v/>
      </c>
      <c r="H160" s="3"/>
    </row>
    <row r="161" spans="7:8" x14ac:dyDescent="0.55000000000000004">
      <c r="G161" t="str">
        <f>IF(_xlfn.CONCAT('BSF70'!$D$8:$D$10)=H161,I161,"")</f>
        <v/>
      </c>
      <c r="H161" s="3"/>
    </row>
    <row r="162" spans="7:8" x14ac:dyDescent="0.55000000000000004">
      <c r="G162" t="str">
        <f>IF(_xlfn.CONCAT('BSF70'!$D$8:$D$10)=H162,I162,"")</f>
        <v/>
      </c>
    </row>
    <row r="163" spans="7:8" x14ac:dyDescent="0.55000000000000004">
      <c r="G163" t="str">
        <f>IF(_xlfn.CONCAT('BSF70'!$D$8:$D$10)=H163,I163,"")</f>
        <v/>
      </c>
    </row>
    <row r="164" spans="7:8" x14ac:dyDescent="0.55000000000000004">
      <c r="G164" t="str">
        <f>IF(_xlfn.CONCAT('BSF70'!$D$8:$D$10)=H164,I164,"")</f>
        <v/>
      </c>
    </row>
    <row r="165" spans="7:8" x14ac:dyDescent="0.55000000000000004">
      <c r="G165" t="str">
        <f>IF(_xlfn.CONCAT('BSF70'!$D$8:$D$10)=H165,I165,"")</f>
        <v/>
      </c>
    </row>
    <row r="166" spans="7:8" x14ac:dyDescent="0.55000000000000004">
      <c r="G166" t="str">
        <f>IF(_xlfn.CONCAT('BSF70'!$D$8:$D$10)=H166,I166,"")</f>
        <v/>
      </c>
    </row>
    <row r="167" spans="7:8" x14ac:dyDescent="0.55000000000000004">
      <c r="G167" t="str">
        <f>IF(_xlfn.CONCAT('BSF70'!$D$8:$D$10)=H167,I167,"")</f>
        <v/>
      </c>
    </row>
    <row r="168" spans="7:8" x14ac:dyDescent="0.55000000000000004">
      <c r="G168" t="str">
        <f>IF(_xlfn.CONCAT('BSF70'!$D$8:$D$10)=H168,I168,"")</f>
        <v/>
      </c>
    </row>
    <row r="169" spans="7:8" x14ac:dyDescent="0.55000000000000004">
      <c r="G169" t="str">
        <f>IF(_xlfn.CONCAT('BSF70'!$D$8:$D$10)=H169,I169,"")</f>
        <v/>
      </c>
    </row>
    <row r="170" spans="7:8" x14ac:dyDescent="0.55000000000000004">
      <c r="G170" t="str">
        <f>IF(_xlfn.CONCAT('BSF70'!$D$8:$D$10)=H170,I170,"")</f>
        <v/>
      </c>
    </row>
    <row r="171" spans="7:8" x14ac:dyDescent="0.55000000000000004">
      <c r="G171" t="str">
        <f>IF(_xlfn.CONCAT('BSF70'!$D$8:$D$10)=H171,I171,"")</f>
        <v/>
      </c>
    </row>
    <row r="172" spans="7:8" x14ac:dyDescent="0.55000000000000004">
      <c r="G172" t="str">
        <f>IF(_xlfn.CONCAT('BSF70'!$D$8:$D$10)=H172,I172,"")</f>
        <v/>
      </c>
    </row>
    <row r="173" spans="7:8" x14ac:dyDescent="0.55000000000000004">
      <c r="G173" t="str">
        <f>IF(_xlfn.CONCAT('BSF70'!$D$8:$D$10)=H173,I173,"")</f>
        <v/>
      </c>
    </row>
    <row r="174" spans="7:8" x14ac:dyDescent="0.55000000000000004">
      <c r="G174" t="str">
        <f>IF(_xlfn.CONCAT('BSF70'!$D$8:$D$10)=H174,I174,"")</f>
        <v/>
      </c>
      <c r="H174" s="5"/>
    </row>
    <row r="175" spans="7:8" x14ac:dyDescent="0.55000000000000004">
      <c r="G175" t="str">
        <f>IF(_xlfn.CONCAT('BSF70'!$D$8:$D$10)=H175,I175,"")</f>
        <v/>
      </c>
      <c r="H175" s="5"/>
    </row>
    <row r="176" spans="7:8" x14ac:dyDescent="0.55000000000000004">
      <c r="G176" t="str">
        <f>IF(_xlfn.CONCAT('BSF70'!$D$8:$D$10)=H176,I176,"")</f>
        <v/>
      </c>
      <c r="H176" s="3"/>
    </row>
    <row r="177" spans="7:8" x14ac:dyDescent="0.55000000000000004">
      <c r="G177" t="str">
        <f>IF(_xlfn.CONCAT('BSF70'!$D$8:$D$10)=H177,I177,"")</f>
        <v/>
      </c>
      <c r="H177" s="3"/>
    </row>
    <row r="178" spans="7:8" x14ac:dyDescent="0.55000000000000004">
      <c r="G178" t="str">
        <f>IF(_xlfn.CONCAT('BSF70'!$D$8:$D$10)=H178,I178,"")</f>
        <v/>
      </c>
      <c r="H178" s="3"/>
    </row>
    <row r="179" spans="7:8" x14ac:dyDescent="0.55000000000000004">
      <c r="G179" t="str">
        <f>IF(_xlfn.CONCAT('BSF70'!$D$8:$D$10)=H179,I179,"")</f>
        <v/>
      </c>
      <c r="H179" s="3"/>
    </row>
    <row r="180" spans="7:8" x14ac:dyDescent="0.55000000000000004">
      <c r="G180" t="str">
        <f>IF(_xlfn.CONCAT('BSF70'!$D$8:$D$10)=H180,I180,"")</f>
        <v/>
      </c>
      <c r="H180" s="3"/>
    </row>
    <row r="181" spans="7:8" x14ac:dyDescent="0.55000000000000004">
      <c r="G181" t="str">
        <f>IF(_xlfn.CONCAT('BSF70'!$D$8:$D$10)=H181,I181,"")</f>
        <v/>
      </c>
      <c r="H181" s="3"/>
    </row>
    <row r="182" spans="7:8" x14ac:dyDescent="0.55000000000000004">
      <c r="G182" t="str">
        <f>IF(_xlfn.CONCAT('BSF70'!$D$8:$D$10)=H182,I182,"")</f>
        <v/>
      </c>
      <c r="H182" s="3"/>
    </row>
    <row r="183" spans="7:8" x14ac:dyDescent="0.55000000000000004">
      <c r="G183" t="str">
        <f>IF(_xlfn.CONCAT('BSF70'!$D$8:$D$10)=H183,I183,"")</f>
        <v/>
      </c>
      <c r="H183" s="3"/>
    </row>
    <row r="184" spans="7:8" x14ac:dyDescent="0.55000000000000004">
      <c r="G184" t="str">
        <f>IF(_xlfn.CONCAT('BSF70'!$D$8:$D$10)=H184,I184,"")</f>
        <v/>
      </c>
    </row>
    <row r="185" spans="7:8" x14ac:dyDescent="0.55000000000000004">
      <c r="G185" t="str">
        <f>IF(_xlfn.CONCAT('BSF70'!$D$8:$D$10)=H185,I185,"")</f>
        <v/>
      </c>
    </row>
    <row r="186" spans="7:8" x14ac:dyDescent="0.55000000000000004">
      <c r="G186" t="str">
        <f>IF(_xlfn.CONCAT('BSF70'!$D$8:$D$10)=H186,I186,"")</f>
        <v/>
      </c>
    </row>
    <row r="187" spans="7:8" x14ac:dyDescent="0.55000000000000004">
      <c r="G187" t="str">
        <f>IF(_xlfn.CONCAT('BSF70'!$D$8:$D$10)=H187,I187,"")</f>
        <v/>
      </c>
    </row>
    <row r="188" spans="7:8" x14ac:dyDescent="0.55000000000000004">
      <c r="G188" t="str">
        <f>IF(_xlfn.CONCAT('BSF70'!$D$8:$D$10)=H188,I188,"")</f>
        <v/>
      </c>
    </row>
    <row r="189" spans="7:8" x14ac:dyDescent="0.55000000000000004">
      <c r="G189" t="str">
        <f>IF(_xlfn.CONCAT('BSF70'!$D$8:$D$10)=H189,I189,"")</f>
        <v/>
      </c>
    </row>
    <row r="190" spans="7:8" x14ac:dyDescent="0.55000000000000004">
      <c r="G190" t="str">
        <f>IF(_xlfn.CONCAT('BSF70'!$D$8:$D$10)=H190,I190,"")</f>
        <v/>
      </c>
    </row>
    <row r="191" spans="7:8" x14ac:dyDescent="0.55000000000000004">
      <c r="G191" t="str">
        <f>IF(_xlfn.CONCAT('BSF70'!$D$8:$D$10)=H191,I191,"")</f>
        <v/>
      </c>
    </row>
    <row r="192" spans="7:8" x14ac:dyDescent="0.55000000000000004">
      <c r="G192" t="str">
        <f>IF(_xlfn.CONCAT('BSF70'!$D$8:$D$10)=H192,I192,"")</f>
        <v/>
      </c>
    </row>
    <row r="193" spans="7:8" x14ac:dyDescent="0.55000000000000004">
      <c r="G193" t="str">
        <f>IF(_xlfn.CONCAT('BSF70'!$D$8:$D$10)=H193,I193,"")</f>
        <v/>
      </c>
    </row>
    <row r="194" spans="7:8" x14ac:dyDescent="0.55000000000000004">
      <c r="G194" t="str">
        <f>IF(_xlfn.CONCAT('BSF70'!$D$8:$D$10)=H194,I194,"")</f>
        <v/>
      </c>
    </row>
    <row r="195" spans="7:8" x14ac:dyDescent="0.55000000000000004">
      <c r="G195" t="str">
        <f>IF(_xlfn.CONCAT('BSF70'!$D$8:$D$10)=H195,I195,"")</f>
        <v/>
      </c>
    </row>
    <row r="196" spans="7:8" x14ac:dyDescent="0.55000000000000004">
      <c r="G196" t="str">
        <f>IF(_xlfn.CONCAT('BSF70'!$D$8:$D$10)=H196,I196,"")</f>
        <v/>
      </c>
      <c r="H196" s="5"/>
    </row>
    <row r="197" spans="7:8" x14ac:dyDescent="0.55000000000000004">
      <c r="G197" t="str">
        <f>IF(_xlfn.CONCAT('BSF70'!$D$8:$D$10)=H197,I197,"")</f>
        <v/>
      </c>
      <c r="H197" s="5"/>
    </row>
    <row r="198" spans="7:8" x14ac:dyDescent="0.55000000000000004">
      <c r="G198" t="str">
        <f>IF(_xlfn.CONCAT('BSF70'!$D$8:$D$10)=H198,I198,"")</f>
        <v/>
      </c>
      <c r="H198" s="3"/>
    </row>
    <row r="199" spans="7:8" x14ac:dyDescent="0.55000000000000004">
      <c r="G199" t="str">
        <f>IF(_xlfn.CONCAT('BSF70'!$D$8:$D$10)=H199,I199,"")</f>
        <v/>
      </c>
      <c r="H199" s="3"/>
    </row>
    <row r="200" spans="7:8" x14ac:dyDescent="0.55000000000000004">
      <c r="G200" t="str">
        <f>IF(_xlfn.CONCAT('BSF70'!$D$8:$D$10)=H200,I200,"")</f>
        <v/>
      </c>
      <c r="H200" s="3"/>
    </row>
    <row r="201" spans="7:8" x14ac:dyDescent="0.55000000000000004">
      <c r="G201" t="str">
        <f>IF(_xlfn.CONCAT('BSF70'!$D$8:$D$10)=H201,I201,"")</f>
        <v/>
      </c>
      <c r="H201" s="3"/>
    </row>
    <row r="202" spans="7:8" x14ac:dyDescent="0.55000000000000004">
      <c r="G202" t="str">
        <f>IF(_xlfn.CONCAT('BSF70'!$D$8:$D$10)=H202,I202,"")</f>
        <v/>
      </c>
      <c r="H202" s="3"/>
    </row>
    <row r="203" spans="7:8" x14ac:dyDescent="0.55000000000000004">
      <c r="G203" t="str">
        <f>IF(_xlfn.CONCAT('BSF70'!$D$8:$D$10)=H203,I203,"")</f>
        <v/>
      </c>
      <c r="H203" s="3"/>
    </row>
    <row r="204" spans="7:8" x14ac:dyDescent="0.55000000000000004">
      <c r="G204" t="str">
        <f>IF(_xlfn.CONCAT('BSF70'!$D$8:$D$10)=H204,I204,"")</f>
        <v/>
      </c>
      <c r="H204" s="3"/>
    </row>
    <row r="205" spans="7:8" x14ac:dyDescent="0.55000000000000004">
      <c r="G205" t="str">
        <f>IF(_xlfn.CONCAT('BSF70'!$D$8:$D$10)=H205,I205,"")</f>
        <v/>
      </c>
      <c r="H205" s="3"/>
    </row>
    <row r="206" spans="7:8" x14ac:dyDescent="0.55000000000000004">
      <c r="G206" t="str">
        <f>IF(_xlfn.CONCAT('BSF70'!$D$8:$D$10)=H206,I206,"")</f>
        <v/>
      </c>
    </row>
    <row r="207" spans="7:8" x14ac:dyDescent="0.55000000000000004">
      <c r="G207" t="str">
        <f>IF(_xlfn.CONCAT('BSF70'!$D$8:$D$10)=H207,I207,"")</f>
        <v/>
      </c>
    </row>
    <row r="208" spans="7:8" x14ac:dyDescent="0.55000000000000004">
      <c r="G208" t="str">
        <f>IF(_xlfn.CONCAT('BSF70'!$D$8:$D$10)=H208,I208,"")</f>
        <v/>
      </c>
    </row>
    <row r="209" spans="7:8" x14ac:dyDescent="0.55000000000000004">
      <c r="G209" t="str">
        <f>IF(_xlfn.CONCAT('BSF70'!$D$8:$D$10)=H209,I209,"")</f>
        <v/>
      </c>
    </row>
    <row r="210" spans="7:8" x14ac:dyDescent="0.55000000000000004">
      <c r="G210" t="str">
        <f>IF(_xlfn.CONCAT('BSF70'!$D$8:$D$10)=H210,I210,"")</f>
        <v/>
      </c>
    </row>
    <row r="211" spans="7:8" x14ac:dyDescent="0.55000000000000004">
      <c r="G211" t="str">
        <f>IF(_xlfn.CONCAT('BSF70'!$D$8:$D$10)=H211,I211,"")</f>
        <v/>
      </c>
    </row>
    <row r="212" spans="7:8" x14ac:dyDescent="0.55000000000000004">
      <c r="G212" t="str">
        <f>IF(_xlfn.CONCAT('BSF70'!$D$8:$D$10)=H212,I212,"")</f>
        <v/>
      </c>
    </row>
    <row r="213" spans="7:8" x14ac:dyDescent="0.55000000000000004">
      <c r="G213" t="str">
        <f>IF(_xlfn.CONCAT('BSF70'!$D$8:$D$10)=H213,I213,"")</f>
        <v/>
      </c>
    </row>
    <row r="214" spans="7:8" x14ac:dyDescent="0.55000000000000004">
      <c r="G214" t="str">
        <f>IF(_xlfn.CONCAT('BSF70'!$D$8:$D$10)=H214,I214,"")</f>
        <v/>
      </c>
    </row>
    <row r="215" spans="7:8" x14ac:dyDescent="0.55000000000000004">
      <c r="G215" t="str">
        <f>IF(_xlfn.CONCAT('BSF70'!$D$8:$D$10)=H215,I215,"")</f>
        <v/>
      </c>
    </row>
    <row r="216" spans="7:8" x14ac:dyDescent="0.55000000000000004">
      <c r="G216" t="str">
        <f>IF(_xlfn.CONCAT('BSF70'!$D$8:$D$10)=H216,I216,"")</f>
        <v/>
      </c>
    </row>
    <row r="217" spans="7:8" x14ac:dyDescent="0.55000000000000004">
      <c r="G217" t="str">
        <f>IF(_xlfn.CONCAT('BSF70'!$D$8:$D$10)=H217,I217,"")</f>
        <v/>
      </c>
    </row>
    <row r="218" spans="7:8" x14ac:dyDescent="0.55000000000000004">
      <c r="G218" t="str">
        <f>IF(_xlfn.CONCAT('BSF70'!$D$8:$D$10)=H218,I218,"")</f>
        <v/>
      </c>
      <c r="H218" s="5"/>
    </row>
    <row r="219" spans="7:8" x14ac:dyDescent="0.55000000000000004">
      <c r="G219" t="str">
        <f>IF(_xlfn.CONCAT('BSF70'!$D$8:$D$10)=H219,I219,"")</f>
        <v/>
      </c>
      <c r="H219" s="5"/>
    </row>
    <row r="220" spans="7:8" x14ac:dyDescent="0.55000000000000004">
      <c r="G220" t="str">
        <f>IF(_xlfn.CONCAT('BSF70'!$D$8:$D$10)=H220,I220,"")</f>
        <v/>
      </c>
      <c r="H220" s="3"/>
    </row>
    <row r="221" spans="7:8" x14ac:dyDescent="0.55000000000000004">
      <c r="G221" t="str">
        <f>IF(_xlfn.CONCAT('BSF70'!$D$8:$D$10)=H221,I221,"")</f>
        <v/>
      </c>
      <c r="H221" s="3"/>
    </row>
    <row r="222" spans="7:8" x14ac:dyDescent="0.55000000000000004">
      <c r="G222" t="str">
        <f>IF(_xlfn.CONCAT('BSF70'!$D$8:$D$10)=H222,I222,"")</f>
        <v/>
      </c>
      <c r="H222" s="3"/>
    </row>
    <row r="223" spans="7:8" x14ac:dyDescent="0.55000000000000004">
      <c r="G223" t="str">
        <f>IF(_xlfn.CONCAT('BSF70'!$D$8:$D$10)=H223,I223,"")</f>
        <v/>
      </c>
      <c r="H223" s="3"/>
    </row>
    <row r="224" spans="7:8" x14ac:dyDescent="0.55000000000000004">
      <c r="G224" t="str">
        <f>IF(_xlfn.CONCAT('BSF70'!$D$8:$D$10)=H224,I224,"")</f>
        <v/>
      </c>
      <c r="H224" s="3"/>
    </row>
    <row r="225" spans="7:8" x14ac:dyDescent="0.55000000000000004">
      <c r="G225" t="str">
        <f>IF(_xlfn.CONCAT('BSF70'!$D$8:$D$10)=H225,I225,"")</f>
        <v/>
      </c>
      <c r="H225" s="3"/>
    </row>
    <row r="226" spans="7:8" x14ac:dyDescent="0.55000000000000004">
      <c r="G226" t="str">
        <f>IF(_xlfn.CONCAT('BSF70'!$D$8:$D$10)=H226,I226,"")</f>
        <v/>
      </c>
      <c r="H226" s="3"/>
    </row>
    <row r="227" spans="7:8" x14ac:dyDescent="0.55000000000000004">
      <c r="G227" t="str">
        <f>IF(_xlfn.CONCAT('BSF70'!$D$8:$D$10)=H227,I227,"")</f>
        <v/>
      </c>
      <c r="H227" s="3"/>
    </row>
    <row r="228" spans="7:8" x14ac:dyDescent="0.55000000000000004">
      <c r="G228" t="str">
        <f>IF(_xlfn.CONCAT('BSF70'!$D$8:$D$10)=H228,I228,"")</f>
        <v/>
      </c>
    </row>
    <row r="229" spans="7:8" x14ac:dyDescent="0.55000000000000004">
      <c r="G229" t="str">
        <f>IF(_xlfn.CONCAT('BSF70'!$D$8:$D$10)=H229,I229,"")</f>
        <v/>
      </c>
    </row>
    <row r="230" spans="7:8" x14ac:dyDescent="0.55000000000000004">
      <c r="G230" t="str">
        <f>IF(_xlfn.CONCAT('BSF70'!$D$8:$D$10)=H230,I230,"")</f>
        <v/>
      </c>
    </row>
    <row r="231" spans="7:8" x14ac:dyDescent="0.55000000000000004">
      <c r="G231" t="str">
        <f>IF(_xlfn.CONCAT('BSF70'!$D$8:$D$10)=H231,I231,"")</f>
        <v/>
      </c>
    </row>
    <row r="232" spans="7:8" x14ac:dyDescent="0.55000000000000004">
      <c r="G232" t="str">
        <f>IF(_xlfn.CONCAT('BSF70'!$D$8:$D$10)=H232,I232,"")</f>
        <v/>
      </c>
    </row>
    <row r="233" spans="7:8" x14ac:dyDescent="0.55000000000000004">
      <c r="G233" t="str">
        <f>IF(_xlfn.CONCAT('BSF70'!$D$8:$D$10)=H233,I233,"")</f>
        <v/>
      </c>
    </row>
    <row r="234" spans="7:8" x14ac:dyDescent="0.55000000000000004">
      <c r="G234" t="str">
        <f>IF(_xlfn.CONCAT('BSF70'!$D$8:$D$10)=H234,I234,"")</f>
        <v/>
      </c>
    </row>
    <row r="235" spans="7:8" x14ac:dyDescent="0.55000000000000004">
      <c r="G235" t="str">
        <f>IF(_xlfn.CONCAT('BSF70'!$D$8:$D$10)=H235,I235,"")</f>
        <v/>
      </c>
    </row>
    <row r="236" spans="7:8" x14ac:dyDescent="0.55000000000000004">
      <c r="G236" t="str">
        <f>IF(_xlfn.CONCAT('BSF70'!$D$8:$D$10)=H236,I236,"")</f>
        <v/>
      </c>
    </row>
    <row r="237" spans="7:8" x14ac:dyDescent="0.55000000000000004">
      <c r="G237" t="str">
        <f>IF(_xlfn.CONCAT('BSF70'!$D$8:$D$10)=H237,I237,"")</f>
        <v/>
      </c>
    </row>
    <row r="238" spans="7:8" x14ac:dyDescent="0.55000000000000004">
      <c r="G238" t="str">
        <f>IF(_xlfn.CONCAT('BSF70'!$D$8:$D$10)=H238,I238,"")</f>
        <v/>
      </c>
    </row>
    <row r="239" spans="7:8" x14ac:dyDescent="0.55000000000000004">
      <c r="G239" t="str">
        <f>IF(_xlfn.CONCAT('BSF70'!$D$8:$D$10)=H239,I239,"")</f>
        <v/>
      </c>
    </row>
    <row r="240" spans="7:8" x14ac:dyDescent="0.55000000000000004">
      <c r="G240" t="str">
        <f>IF(_xlfn.CONCAT('BSF70'!$D$8:$D$10)=H240,I240,"")</f>
        <v/>
      </c>
      <c r="H240" s="5"/>
    </row>
    <row r="241" spans="7:8" x14ac:dyDescent="0.55000000000000004">
      <c r="G241" t="str">
        <f>IF(_xlfn.CONCAT('BSF70'!$D$8:$D$10)=H241,I241,"")</f>
        <v/>
      </c>
      <c r="H241" s="5"/>
    </row>
    <row r="242" spans="7:8" x14ac:dyDescent="0.55000000000000004">
      <c r="G242" t="str">
        <f>IF(_xlfn.CONCAT('BSF70'!$D$8:$D$10)=H242,I242,"")</f>
        <v/>
      </c>
      <c r="H242" s="3"/>
    </row>
    <row r="243" spans="7:8" x14ac:dyDescent="0.55000000000000004">
      <c r="G243" t="str">
        <f>IF(_xlfn.CONCAT('BSF70'!$D$8:$D$10)=H243,I243,"")</f>
        <v/>
      </c>
      <c r="H243" s="3"/>
    </row>
    <row r="244" spans="7:8" x14ac:dyDescent="0.55000000000000004">
      <c r="G244" t="str">
        <f>IF(_xlfn.CONCAT('BSF70'!$D$8:$D$10)=H244,I244,"")</f>
        <v/>
      </c>
      <c r="H244" s="3"/>
    </row>
    <row r="245" spans="7:8" x14ac:dyDescent="0.55000000000000004">
      <c r="G245" t="str">
        <f>IF(_xlfn.CONCAT('BSF70'!$D$8:$D$10)=H245,I245,"")</f>
        <v/>
      </c>
      <c r="H245" s="3"/>
    </row>
    <row r="246" spans="7:8" x14ac:dyDescent="0.55000000000000004">
      <c r="G246" t="str">
        <f>IF(_xlfn.CONCAT('BSF70'!$D$8:$D$10)=H246,I246,"")</f>
        <v/>
      </c>
      <c r="H246" s="3"/>
    </row>
    <row r="247" spans="7:8" x14ac:dyDescent="0.55000000000000004">
      <c r="G247" t="str">
        <f>IF(_xlfn.CONCAT('BSF70'!$D$8:$D$10)=H247,I247,"")</f>
        <v/>
      </c>
      <c r="H247" s="3"/>
    </row>
    <row r="248" spans="7:8" x14ac:dyDescent="0.55000000000000004">
      <c r="G248" t="str">
        <f>IF(_xlfn.CONCAT('BSF70'!$D$8:$D$10)=H248,I248,"")</f>
        <v/>
      </c>
      <c r="H248" s="3"/>
    </row>
    <row r="249" spans="7:8" x14ac:dyDescent="0.55000000000000004">
      <c r="G249" t="str">
        <f>IF(_xlfn.CONCAT('BSF70'!$D$8:$D$10)=H249,I249,"")</f>
        <v/>
      </c>
      <c r="H249" s="3"/>
    </row>
    <row r="250" spans="7:8" x14ac:dyDescent="0.55000000000000004">
      <c r="G250" t="str">
        <f>IF(_xlfn.CONCAT('BSF70'!$D$8:$D$10)=H250,I250,"")</f>
        <v/>
      </c>
    </row>
    <row r="251" spans="7:8" x14ac:dyDescent="0.55000000000000004">
      <c r="G251" t="str">
        <f>IF(_xlfn.CONCAT('BSF70'!$D$8:$D$10)=H251,I251,"")</f>
        <v/>
      </c>
    </row>
    <row r="252" spans="7:8" x14ac:dyDescent="0.55000000000000004">
      <c r="G252" t="str">
        <f>IF(_xlfn.CONCAT('BSF70'!$D$8:$D$10)=H252,I252,"")</f>
        <v/>
      </c>
    </row>
    <row r="253" spans="7:8" x14ac:dyDescent="0.55000000000000004">
      <c r="G253" t="str">
        <f>IF(_xlfn.CONCAT('BSF70'!$D$8:$D$10)=H253,I253,"")</f>
        <v/>
      </c>
    </row>
    <row r="254" spans="7:8" x14ac:dyDescent="0.55000000000000004">
      <c r="G254" t="str">
        <f>IF(_xlfn.CONCAT('BSF70'!$D$8:$D$10)=H254,I254,"")</f>
        <v/>
      </c>
    </row>
    <row r="255" spans="7:8" x14ac:dyDescent="0.55000000000000004">
      <c r="G255" t="str">
        <f>IF(_xlfn.CONCAT('BSF70'!$D$8:$D$10)=H255,I255,"")</f>
        <v/>
      </c>
    </row>
    <row r="256" spans="7:8" x14ac:dyDescent="0.55000000000000004">
      <c r="G256" t="str">
        <f>IF(_xlfn.CONCAT('BSF70'!$D$8:$D$10)=H256,I256,"")</f>
        <v/>
      </c>
    </row>
    <row r="257" spans="7:8" x14ac:dyDescent="0.55000000000000004">
      <c r="G257" t="str">
        <f>IF(_xlfn.CONCAT('BSF70'!$D$8:$D$10)=H257,I257,"")</f>
        <v/>
      </c>
    </row>
    <row r="258" spans="7:8" x14ac:dyDescent="0.55000000000000004">
      <c r="G258" t="str">
        <f>IF(_xlfn.CONCAT('BSF70'!$D$8:$D$10)=H258,I258,"")</f>
        <v/>
      </c>
    </row>
    <row r="259" spans="7:8" x14ac:dyDescent="0.55000000000000004">
      <c r="G259" t="str">
        <f>IF(_xlfn.CONCAT('BSF70'!$D$8:$D$10)=H259,I259,"")</f>
        <v/>
      </c>
    </row>
    <row r="260" spans="7:8" x14ac:dyDescent="0.55000000000000004">
      <c r="G260" t="str">
        <f>IF(_xlfn.CONCAT('BSF70'!$D$8:$D$10)=H260,I260,"")</f>
        <v/>
      </c>
      <c r="H260" s="5"/>
    </row>
    <row r="261" spans="7:8" x14ac:dyDescent="0.55000000000000004">
      <c r="G261" t="str">
        <f>IF(_xlfn.CONCAT('BSF70'!$D$8:$D$10)=H261,I261,"")</f>
        <v/>
      </c>
      <c r="H261" s="5"/>
    </row>
    <row r="262" spans="7:8" x14ac:dyDescent="0.55000000000000004">
      <c r="G262" t="str">
        <f>IF(_xlfn.CONCAT('BSF70'!$D$8:$D$10)=H262,I262,"")</f>
        <v/>
      </c>
      <c r="H262" s="3"/>
    </row>
    <row r="263" spans="7:8" x14ac:dyDescent="0.55000000000000004">
      <c r="G263" t="str">
        <f>IF(_xlfn.CONCAT('BSF70'!$D$8:$D$10)=H263,I263,"")</f>
        <v/>
      </c>
      <c r="H263" s="3"/>
    </row>
    <row r="264" spans="7:8" x14ac:dyDescent="0.55000000000000004">
      <c r="G264" t="str">
        <f>IF(_xlfn.CONCAT('BSF70'!$D$8:$D$10)=H264,I264,"")</f>
        <v/>
      </c>
      <c r="H264" s="3"/>
    </row>
    <row r="265" spans="7:8" x14ac:dyDescent="0.55000000000000004">
      <c r="G265" t="str">
        <f>IF(_xlfn.CONCAT('BSF70'!$D$8:$D$10)=H265,I265,"")</f>
        <v/>
      </c>
      <c r="H265" s="3"/>
    </row>
    <row r="266" spans="7:8" x14ac:dyDescent="0.55000000000000004">
      <c r="G266" t="str">
        <f>IF(_xlfn.CONCAT('BSF70'!$D$8:$D$10)=H266,I266,"")</f>
        <v/>
      </c>
      <c r="H266" s="3"/>
    </row>
    <row r="267" spans="7:8" x14ac:dyDescent="0.55000000000000004">
      <c r="G267" t="str">
        <f>IF(_xlfn.CONCAT('BSF70'!$D$8:$D$10)=H267,I267,"")</f>
        <v/>
      </c>
      <c r="H267" s="3"/>
    </row>
    <row r="268" spans="7:8" x14ac:dyDescent="0.55000000000000004">
      <c r="G268" t="str">
        <f>IF(_xlfn.CONCAT('BSF70'!$D$8:$D$10)=H268,I268,"")</f>
        <v/>
      </c>
      <c r="H268" s="3"/>
    </row>
    <row r="269" spans="7:8" x14ac:dyDescent="0.55000000000000004">
      <c r="G269" t="str">
        <f>IF(_xlfn.CONCAT('BSF70'!$D$8:$D$10)=H269,I269,"")</f>
        <v/>
      </c>
      <c r="H269" s="3"/>
    </row>
    <row r="270" spans="7:8" x14ac:dyDescent="0.55000000000000004">
      <c r="G270" t="str">
        <f>IF(_xlfn.CONCAT('BSF70'!$D$8:$D$10)=H270,I270,"")</f>
        <v/>
      </c>
    </row>
    <row r="271" spans="7:8" x14ac:dyDescent="0.55000000000000004">
      <c r="G271" t="str">
        <f>IF(_xlfn.CONCAT('BSF70'!$D$8:$D$10)=H271,I271,"")</f>
        <v/>
      </c>
    </row>
    <row r="272" spans="7:8" x14ac:dyDescent="0.55000000000000004">
      <c r="G272" t="str">
        <f>IF(_xlfn.CONCAT('BSF70'!$D$8:$D$10)=H272,I272,"")</f>
        <v/>
      </c>
    </row>
    <row r="273" spans="7:8" x14ac:dyDescent="0.55000000000000004">
      <c r="G273" t="str">
        <f>IF(_xlfn.CONCAT('BSF70'!$D$8:$D$10)=H273,I273,"")</f>
        <v/>
      </c>
    </row>
    <row r="274" spans="7:8" x14ac:dyDescent="0.55000000000000004">
      <c r="G274" t="str">
        <f>IF(_xlfn.CONCAT('BSF70'!$D$8:$D$10)=H274,I274,"")</f>
        <v/>
      </c>
    </row>
    <row r="275" spans="7:8" x14ac:dyDescent="0.55000000000000004">
      <c r="G275" t="str">
        <f>IF(_xlfn.CONCAT('BSF70'!$D$8:$D$10)=H275,I275,"")</f>
        <v/>
      </c>
    </row>
    <row r="276" spans="7:8" x14ac:dyDescent="0.55000000000000004">
      <c r="G276" t="str">
        <f>IF(_xlfn.CONCAT('BSF70'!$D$8:$D$10)=H276,I276,"")</f>
        <v/>
      </c>
    </row>
    <row r="277" spans="7:8" x14ac:dyDescent="0.55000000000000004">
      <c r="G277" t="str">
        <f>IF(_xlfn.CONCAT('BSF70'!$D$8:$D$10)=H277,I277,"")</f>
        <v/>
      </c>
    </row>
    <row r="278" spans="7:8" x14ac:dyDescent="0.55000000000000004">
      <c r="G278" t="str">
        <f>IF(_xlfn.CONCAT('BSF70'!$D$8:$D$10)=H278,I278,"")</f>
        <v/>
      </c>
    </row>
    <row r="279" spans="7:8" x14ac:dyDescent="0.55000000000000004">
      <c r="G279" t="str">
        <f>IF(_xlfn.CONCAT('BSF70'!$D$8:$D$10)=H279,I279,"")</f>
        <v/>
      </c>
    </row>
    <row r="280" spans="7:8" x14ac:dyDescent="0.55000000000000004">
      <c r="G280" t="str">
        <f>IF(_xlfn.CONCAT('BSF70'!$D$8:$D$10)=H280,I280,"")</f>
        <v/>
      </c>
      <c r="H280" s="5"/>
    </row>
    <row r="281" spans="7:8" x14ac:dyDescent="0.55000000000000004">
      <c r="G281" t="str">
        <f>IF(_xlfn.CONCAT('BSF70'!$D$8:$D$10)=H281,I281,"")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6E675-EE7C-4C0E-B5A1-EA82F721CA28}">
  <dimension ref="A1:O1019"/>
  <sheetViews>
    <sheetView zoomScaleNormal="100" workbookViewId="0">
      <selection activeCell="G3" sqref="G3"/>
    </sheetView>
  </sheetViews>
  <sheetFormatPr defaultRowHeight="19.5" x14ac:dyDescent="0.55000000000000004"/>
  <cols>
    <col min="1" max="1" width="12.5" style="26" bestFit="1" customWidth="1"/>
    <col min="2" max="2" width="31.625" style="26" customWidth="1"/>
    <col min="3" max="3" width="14" style="26" bestFit="1" customWidth="1"/>
    <col min="4" max="4" width="31.625" style="26" customWidth="1"/>
    <col min="5" max="5" width="31.625" customWidth="1"/>
    <col min="7" max="7" width="32.25" bestFit="1" customWidth="1"/>
    <col min="8" max="8" width="12.75" bestFit="1" customWidth="1"/>
    <col min="9" max="9" width="28.125" style="4" bestFit="1" customWidth="1"/>
    <col min="10" max="10" width="23.625" bestFit="1" customWidth="1"/>
    <col min="11" max="11" width="29.75" customWidth="1"/>
    <col min="14" max="14" width="57.25" customWidth="1"/>
    <col min="15" max="15" width="63" customWidth="1"/>
  </cols>
  <sheetData>
    <row r="1" spans="1:15" s="1" customFormat="1" x14ac:dyDescent="0.55000000000000004">
      <c r="A1" s="46" t="s">
        <v>16</v>
      </c>
      <c r="B1" s="26" t="s">
        <v>26</v>
      </c>
      <c r="C1" s="47" t="s">
        <v>104</v>
      </c>
      <c r="D1" s="48" t="s">
        <v>26</v>
      </c>
      <c r="E1" s="1" t="s">
        <v>2167</v>
      </c>
      <c r="F1" s="1" t="s">
        <v>17</v>
      </c>
      <c r="G1" s="23" t="s">
        <v>21</v>
      </c>
      <c r="H1" s="23" t="s">
        <v>19</v>
      </c>
      <c r="I1" s="2" t="s">
        <v>18</v>
      </c>
      <c r="J1" s="1" t="s">
        <v>20</v>
      </c>
    </row>
    <row r="2" spans="1:15" ht="159.94999999999999" customHeight="1" x14ac:dyDescent="0.55000000000000004">
      <c r="A2" s="49" t="s">
        <v>2170</v>
      </c>
      <c r="C2" s="50" t="s">
        <v>249</v>
      </c>
      <c r="D2" s="26" t="e" vm="77">
        <v>#VALUE!</v>
      </c>
      <c r="E2" t="s">
        <v>94</v>
      </c>
      <c r="F2" s="24">
        <v>0.5</v>
      </c>
      <c r="G2">
        <f>IF(SUM(H2:H1019)&gt;0.1,SUM(H2:H1019),"N/A!")</f>
        <v>1.395</v>
      </c>
      <c r="H2" t="str">
        <f>IF(_xlfn.CONCAT(IconiK!$D$8:$D$11)=I2,J2,"")</f>
        <v/>
      </c>
      <c r="I2" s="3" t="s">
        <v>2172</v>
      </c>
      <c r="J2">
        <v>0.995</v>
      </c>
      <c r="N2" t="s">
        <v>156</v>
      </c>
      <c r="O2" t="e" cm="1">
        <f t="array" ref="O2">Picture</f>
        <v>#NAME?</v>
      </c>
    </row>
    <row r="3" spans="1:15" ht="159.94999999999999" customHeight="1" x14ac:dyDescent="0.55000000000000004">
      <c r="A3" s="26" t="s">
        <v>2169</v>
      </c>
      <c r="C3" s="49" t="s">
        <v>251</v>
      </c>
      <c r="D3" s="26" t="e" vm="78">
        <v>#VALUE!</v>
      </c>
      <c r="E3" t="s">
        <v>2168</v>
      </c>
      <c r="F3" s="24">
        <v>0.6</v>
      </c>
      <c r="H3" t="str">
        <f>IF(_xlfn.CONCAT(IconiK!$D$8:$D$11)=I3,J3,"")</f>
        <v/>
      </c>
      <c r="I3" s="3" t="s">
        <v>2173</v>
      </c>
      <c r="J3">
        <v>1.0720000000000001</v>
      </c>
    </row>
    <row r="4" spans="1:15" ht="159.94999999999999" customHeight="1" x14ac:dyDescent="0.55000000000000004">
      <c r="C4" s="49" t="s">
        <v>253</v>
      </c>
      <c r="D4" s="26" t="e" vm="79">
        <v>#VALUE!</v>
      </c>
      <c r="F4">
        <v>0.7</v>
      </c>
      <c r="H4" t="str">
        <f>IF(_xlfn.CONCAT(IconiK!$D$8:$D$11)=I4,J4,"")</f>
        <v/>
      </c>
      <c r="I4" s="3" t="s">
        <v>2174</v>
      </c>
      <c r="J4">
        <v>1.149</v>
      </c>
    </row>
    <row r="5" spans="1:15" ht="159.94999999999999" customHeight="1" x14ac:dyDescent="0.55000000000000004">
      <c r="C5" s="50" t="s">
        <v>242</v>
      </c>
      <c r="D5" s="26" t="e" vm="80">
        <v>#VALUE!</v>
      </c>
      <c r="F5">
        <v>0.8</v>
      </c>
      <c r="H5" t="str">
        <f>IF(_xlfn.CONCAT(IconiK!$D$8:$D$11)=I5,J5,"")</f>
        <v/>
      </c>
      <c r="I5" s="3" t="s">
        <v>2175</v>
      </c>
      <c r="J5">
        <v>1.2270000000000001</v>
      </c>
    </row>
    <row r="6" spans="1:15" ht="129" customHeight="1" x14ac:dyDescent="0.55000000000000004">
      <c r="F6">
        <v>0.9</v>
      </c>
      <c r="H6" t="str">
        <f>IF(_xlfn.CONCAT(IconiK!$D$8:$D$11)=I6,J6,"")</f>
        <v/>
      </c>
      <c r="I6" s="3" t="s">
        <v>2176</v>
      </c>
      <c r="J6">
        <v>1.3180000000000001</v>
      </c>
    </row>
    <row r="7" spans="1:15" ht="129" customHeight="1" x14ac:dyDescent="0.55000000000000004">
      <c r="F7">
        <v>1</v>
      </c>
      <c r="H7" t="str">
        <f>IF(_xlfn.CONCAT(IconiK!$D$8:$D$11)=I7,J7,"")</f>
        <v/>
      </c>
      <c r="I7" s="3" t="s">
        <v>2177</v>
      </c>
      <c r="J7">
        <v>1.395</v>
      </c>
    </row>
    <row r="8" spans="1:15" ht="129" customHeight="1" x14ac:dyDescent="0.55000000000000004">
      <c r="F8">
        <v>1.1000000000000001</v>
      </c>
      <c r="H8" t="str">
        <f>IF(_xlfn.CONCAT(IconiK!$D$8:$D$11)=I8,J8,"")</f>
        <v/>
      </c>
      <c r="I8" s="3" t="s">
        <v>2178</v>
      </c>
      <c r="J8">
        <v>1.472</v>
      </c>
    </row>
    <row r="9" spans="1:15" ht="129" customHeight="1" x14ac:dyDescent="0.55000000000000004">
      <c r="F9">
        <v>1.2</v>
      </c>
      <c r="H9" t="str">
        <f>IF(_xlfn.CONCAT(IconiK!$D$8:$D$11)=I9,J9,"")</f>
        <v/>
      </c>
      <c r="I9" s="3" t="s">
        <v>2179</v>
      </c>
      <c r="J9">
        <v>1.5489999999999999</v>
      </c>
    </row>
    <row r="10" spans="1:15" ht="129" customHeight="1" x14ac:dyDescent="0.55000000000000004">
      <c r="H10" t="str">
        <f>IF(_xlfn.CONCAT(IconiK!$D$8:$D$11)=I10,J10,"")</f>
        <v/>
      </c>
      <c r="I10" s="3" t="s">
        <v>2180</v>
      </c>
      <c r="J10">
        <v>0.93100000000000005</v>
      </c>
    </row>
    <row r="11" spans="1:15" ht="129" customHeight="1" x14ac:dyDescent="0.55000000000000004">
      <c r="C11" s="27"/>
      <c r="D11" s="27"/>
      <c r="E11" s="40"/>
      <c r="H11" t="str">
        <f>IF(_xlfn.CONCAT(IconiK!$D$8:$D$11)=I11,J11,"")</f>
        <v/>
      </c>
      <c r="I11" s="3" t="s">
        <v>2181</v>
      </c>
      <c r="J11">
        <v>1.0109999999999999</v>
      </c>
    </row>
    <row r="12" spans="1:15" ht="129" customHeight="1" x14ac:dyDescent="0.55000000000000004">
      <c r="C12" s="27"/>
      <c r="D12" s="27"/>
      <c r="E12" s="40"/>
      <c r="H12" t="str">
        <f>IF(_xlfn.CONCAT(IconiK!$D$8:$D$11)=I12,J12,"")</f>
        <v/>
      </c>
      <c r="I12" s="3" t="s">
        <v>2182</v>
      </c>
      <c r="J12">
        <v>1.091</v>
      </c>
    </row>
    <row r="13" spans="1:15" ht="129" customHeight="1" x14ac:dyDescent="0.55000000000000004">
      <c r="H13" t="str">
        <f>IF(_xlfn.CONCAT(IconiK!$D$8:$D$11)=I13,J13,"")</f>
        <v/>
      </c>
      <c r="I13" s="3" t="s">
        <v>2183</v>
      </c>
      <c r="J13">
        <v>1.171</v>
      </c>
    </row>
    <row r="14" spans="1:15" ht="129" customHeight="1" x14ac:dyDescent="0.55000000000000004">
      <c r="H14" t="str">
        <f>IF(_xlfn.CONCAT(IconiK!$D$8:$D$11)=I14,J14,"")</f>
        <v/>
      </c>
      <c r="I14" s="3" t="s">
        <v>2184</v>
      </c>
      <c r="J14">
        <v>1.2649999999999999</v>
      </c>
    </row>
    <row r="15" spans="1:15" x14ac:dyDescent="0.55000000000000004">
      <c r="H15" t="str">
        <f>IF(_xlfn.CONCAT(IconiK!$D$8:$D$11)=I15,J15,"")</f>
        <v/>
      </c>
      <c r="I15" s="3" t="s">
        <v>2185</v>
      </c>
      <c r="J15">
        <v>1.345</v>
      </c>
    </row>
    <row r="16" spans="1:15" x14ac:dyDescent="0.55000000000000004">
      <c r="H16" t="str">
        <f>IF(_xlfn.CONCAT(IconiK!$D$8:$D$11)=I16,J16,"")</f>
        <v/>
      </c>
      <c r="I16" s="3" t="s">
        <v>2186</v>
      </c>
      <c r="J16">
        <v>1.425</v>
      </c>
    </row>
    <row r="17" spans="8:10" x14ac:dyDescent="0.55000000000000004">
      <c r="H17" t="str">
        <f>IF(_xlfn.CONCAT(IconiK!$D$8:$D$11)=I17,J17,"")</f>
        <v/>
      </c>
      <c r="I17" s="3" t="s">
        <v>2187</v>
      </c>
      <c r="J17">
        <v>1.504</v>
      </c>
    </row>
    <row r="18" spans="8:10" x14ac:dyDescent="0.55000000000000004">
      <c r="H18" t="str">
        <f>IF(_xlfn.CONCAT(IconiK!$D$8:$D$11)=I18,J18,"")</f>
        <v/>
      </c>
      <c r="I18" s="3" t="s">
        <v>2188</v>
      </c>
    </row>
    <row r="19" spans="8:10" x14ac:dyDescent="0.55000000000000004">
      <c r="H19" t="str">
        <f>IF(_xlfn.CONCAT(IconiK!$D$8:$D$11)=I19,J19,"")</f>
        <v/>
      </c>
      <c r="I19" s="3" t="s">
        <v>2189</v>
      </c>
    </row>
    <row r="20" spans="8:10" x14ac:dyDescent="0.55000000000000004">
      <c r="H20" t="str">
        <f>IF(_xlfn.CONCAT(IconiK!$D$8:$D$11)=I20,J20,"")</f>
        <v/>
      </c>
      <c r="I20" s="3" t="s">
        <v>2190</v>
      </c>
    </row>
    <row r="21" spans="8:10" x14ac:dyDescent="0.55000000000000004">
      <c r="H21" t="str">
        <f>IF(_xlfn.CONCAT(IconiK!$D$8:$D$11)=I21,J21,"")</f>
        <v/>
      </c>
      <c r="I21" s="3" t="s">
        <v>2191</v>
      </c>
    </row>
    <row r="22" spans="8:10" x14ac:dyDescent="0.55000000000000004">
      <c r="H22" t="str">
        <f>IF(_xlfn.CONCAT(IconiK!$D$8:$D$11)=I22,J22,"")</f>
        <v/>
      </c>
      <c r="I22" s="3" t="s">
        <v>2192</v>
      </c>
    </row>
    <row r="23" spans="8:10" x14ac:dyDescent="0.55000000000000004">
      <c r="H23" t="str">
        <f>IF(_xlfn.CONCAT(IconiK!$D$8:$D$11)=I23,J23,"")</f>
        <v/>
      </c>
      <c r="I23" s="3" t="s">
        <v>2193</v>
      </c>
    </row>
    <row r="24" spans="8:10" x14ac:dyDescent="0.55000000000000004">
      <c r="H24" t="str">
        <f>IF(_xlfn.CONCAT(IconiK!$D$8:$D$11)=I24,J24,"")</f>
        <v/>
      </c>
      <c r="I24" s="3" t="s">
        <v>2194</v>
      </c>
    </row>
    <row r="25" spans="8:10" x14ac:dyDescent="0.55000000000000004">
      <c r="H25" t="str">
        <f>IF(_xlfn.CONCAT(IconiK!$D$8:$D$11)=I25,J25,"")</f>
        <v/>
      </c>
      <c r="I25" s="3" t="s">
        <v>2195</v>
      </c>
    </row>
    <row r="26" spans="8:10" x14ac:dyDescent="0.55000000000000004">
      <c r="H26" t="str">
        <f>IF(_xlfn.CONCAT(IconiK!$D$8:$D$11)=I26,J26,"")</f>
        <v/>
      </c>
      <c r="I26" s="3" t="s">
        <v>2196</v>
      </c>
    </row>
    <row r="27" spans="8:10" x14ac:dyDescent="0.55000000000000004">
      <c r="H27" t="str">
        <f>IF(_xlfn.CONCAT(IconiK!$D$8:$D$11)=I27,J27,"")</f>
        <v/>
      </c>
      <c r="I27" s="3" t="s">
        <v>2197</v>
      </c>
    </row>
    <row r="28" spans="8:10" x14ac:dyDescent="0.55000000000000004">
      <c r="H28" t="str">
        <f>IF(_xlfn.CONCAT(IconiK!$D$8:$D$11)=I28,J28,"")</f>
        <v/>
      </c>
      <c r="I28" s="3" t="s">
        <v>2198</v>
      </c>
    </row>
    <row r="29" spans="8:10" x14ac:dyDescent="0.55000000000000004">
      <c r="H29" t="str">
        <f>IF(_xlfn.CONCAT(IconiK!$D$8:$D$11)=I29,J29,"")</f>
        <v/>
      </c>
      <c r="I29" s="3" t="s">
        <v>2199</v>
      </c>
    </row>
    <row r="30" spans="8:10" x14ac:dyDescent="0.55000000000000004">
      <c r="H30" t="str">
        <f>IF(_xlfn.CONCAT(IconiK!$D$8:$D$11)=I30,J30,"")</f>
        <v/>
      </c>
      <c r="I30" s="3" t="s">
        <v>2200</v>
      </c>
    </row>
    <row r="31" spans="8:10" x14ac:dyDescent="0.55000000000000004">
      <c r="H31" t="str">
        <f>IF(_xlfn.CONCAT(IconiK!$D$8:$D$11)=I31,J31,"")</f>
        <v/>
      </c>
      <c r="I31" s="3" t="s">
        <v>2201</v>
      </c>
    </row>
    <row r="32" spans="8:10" x14ac:dyDescent="0.55000000000000004">
      <c r="H32" t="str">
        <f>IF(_xlfn.CONCAT(IconiK!$D$8:$D$11)=I32,J32,"")</f>
        <v/>
      </c>
      <c r="I32" s="3" t="s">
        <v>2202</v>
      </c>
    </row>
    <row r="33" spans="8:10" x14ac:dyDescent="0.55000000000000004">
      <c r="H33" t="str">
        <f>IF(_xlfn.CONCAT(IconiK!$D$8:$D$11)=I33,J33,"")</f>
        <v/>
      </c>
      <c r="I33" s="3" t="s">
        <v>2203</v>
      </c>
    </row>
    <row r="34" spans="8:10" x14ac:dyDescent="0.55000000000000004">
      <c r="H34" t="str">
        <f>IF(_xlfn.CONCAT(IconiK!$D$8:$D$11)=I34,J34,"")</f>
        <v/>
      </c>
      <c r="I34" s="3" t="s">
        <v>2204</v>
      </c>
      <c r="J34">
        <v>0.99299999999999999</v>
      </c>
    </row>
    <row r="35" spans="8:10" x14ac:dyDescent="0.55000000000000004">
      <c r="H35" t="str">
        <f>IF(_xlfn.CONCAT(IconiK!$D$8:$D$11)=I35,J35,"")</f>
        <v/>
      </c>
      <c r="I35" s="3" t="s">
        <v>2205</v>
      </c>
      <c r="J35">
        <v>1.071</v>
      </c>
    </row>
    <row r="36" spans="8:10" x14ac:dyDescent="0.55000000000000004">
      <c r="H36" t="str">
        <f>IF(_xlfn.CONCAT(IconiK!$D$8:$D$11)=I36,J36,"")</f>
        <v/>
      </c>
      <c r="I36" s="3" t="s">
        <v>2206</v>
      </c>
      <c r="J36">
        <v>1.1479999999999999</v>
      </c>
    </row>
    <row r="37" spans="8:10" x14ac:dyDescent="0.55000000000000004">
      <c r="H37" t="str">
        <f>IF(_xlfn.CONCAT(IconiK!$D$8:$D$11)=I37,J37,"")</f>
        <v/>
      </c>
      <c r="I37" s="3" t="s">
        <v>2207</v>
      </c>
      <c r="J37">
        <v>1.226</v>
      </c>
    </row>
    <row r="38" spans="8:10" x14ac:dyDescent="0.55000000000000004">
      <c r="H38" t="str">
        <f>IF(_xlfn.CONCAT(IconiK!$D$8:$D$11)=I38,J38,"")</f>
        <v/>
      </c>
      <c r="I38" s="3" t="s">
        <v>2208</v>
      </c>
      <c r="J38">
        <v>1.3180000000000001</v>
      </c>
    </row>
    <row r="39" spans="8:10" x14ac:dyDescent="0.55000000000000004">
      <c r="H39">
        <f>IF(_xlfn.CONCAT(IconiK!$D$8:$D$11)=I39,J39,"")</f>
        <v>1.395</v>
      </c>
      <c r="I39" s="3" t="s">
        <v>2209</v>
      </c>
      <c r="J39">
        <v>1.395</v>
      </c>
    </row>
    <row r="40" spans="8:10" x14ac:dyDescent="0.55000000000000004">
      <c r="H40" t="str">
        <f>IF(_xlfn.CONCAT(IconiK!$D$8:$D$11)=I40,J40,"")</f>
        <v/>
      </c>
      <c r="I40" s="3" t="s">
        <v>2210</v>
      </c>
      <c r="J40">
        <v>1.4730000000000001</v>
      </c>
    </row>
    <row r="41" spans="8:10" x14ac:dyDescent="0.55000000000000004">
      <c r="H41" t="str">
        <f>IF(_xlfn.CONCAT(IconiK!$D$8:$D$11)=I41,J41,"")</f>
        <v/>
      </c>
      <c r="I41" s="3" t="s">
        <v>2211</v>
      </c>
      <c r="J41">
        <v>1.55</v>
      </c>
    </row>
    <row r="42" spans="8:10" x14ac:dyDescent="0.55000000000000004">
      <c r="H42" t="str">
        <f>IF(_xlfn.CONCAT(IconiK!$D$8:$D$11)=I42,J42,"")</f>
        <v/>
      </c>
      <c r="I42" s="3" t="s">
        <v>2212</v>
      </c>
      <c r="J42">
        <v>0.91800000000000004</v>
      </c>
    </row>
    <row r="43" spans="8:10" x14ac:dyDescent="0.55000000000000004">
      <c r="H43" t="str">
        <f>IF(_xlfn.CONCAT(IconiK!$D$8:$D$11)=I43,J43,"")</f>
        <v/>
      </c>
      <c r="I43" s="3" t="s">
        <v>2213</v>
      </c>
      <c r="J43">
        <v>0.998</v>
      </c>
    </row>
    <row r="44" spans="8:10" x14ac:dyDescent="0.55000000000000004">
      <c r="H44" t="str">
        <f>IF(_xlfn.CONCAT(IconiK!$D$8:$D$11)=I44,J44,"")</f>
        <v/>
      </c>
      <c r="I44" s="3" t="s">
        <v>2214</v>
      </c>
      <c r="J44">
        <v>1.0780000000000001</v>
      </c>
    </row>
    <row r="45" spans="8:10" x14ac:dyDescent="0.55000000000000004">
      <c r="H45" t="str">
        <f>IF(_xlfn.CONCAT(IconiK!$D$8:$D$11)=I45,J45,"")</f>
        <v/>
      </c>
      <c r="I45" s="3" t="s">
        <v>2215</v>
      </c>
      <c r="J45">
        <v>1.1579999999999999</v>
      </c>
    </row>
    <row r="46" spans="8:10" x14ac:dyDescent="0.55000000000000004">
      <c r="H46" t="str">
        <f>IF(_xlfn.CONCAT(IconiK!$D$8:$D$11)=I46,J46,"")</f>
        <v/>
      </c>
      <c r="I46" s="3" t="s">
        <v>2216</v>
      </c>
      <c r="J46">
        <v>1.2529999999999999</v>
      </c>
    </row>
    <row r="47" spans="8:10" x14ac:dyDescent="0.55000000000000004">
      <c r="H47" t="str">
        <f>IF(_xlfn.CONCAT(IconiK!$D$8:$D$11)=I47,J47,"")</f>
        <v/>
      </c>
      <c r="I47" s="3" t="s">
        <v>2217</v>
      </c>
      <c r="J47">
        <v>1.333</v>
      </c>
    </row>
    <row r="48" spans="8:10" x14ac:dyDescent="0.55000000000000004">
      <c r="H48" t="str">
        <f>IF(_xlfn.CONCAT(IconiK!$D$8:$D$11)=I48,J48,"")</f>
        <v/>
      </c>
      <c r="I48" s="3" t="s">
        <v>2218</v>
      </c>
      <c r="J48">
        <v>1.413</v>
      </c>
    </row>
    <row r="49" spans="8:10" x14ac:dyDescent="0.55000000000000004">
      <c r="H49" t="str">
        <f>IF(_xlfn.CONCAT(IconiK!$D$8:$D$11)=I49,J49,"")</f>
        <v/>
      </c>
      <c r="I49" s="3" t="s">
        <v>2219</v>
      </c>
      <c r="J49">
        <v>1.494</v>
      </c>
    </row>
    <row r="50" spans="8:10" x14ac:dyDescent="0.55000000000000004">
      <c r="H50" t="str">
        <f>IF(_xlfn.CONCAT(IconiK!$D$8:$D$11)=I50,J50,"")</f>
        <v/>
      </c>
      <c r="I50" s="3" t="s">
        <v>2220</v>
      </c>
    </row>
    <row r="51" spans="8:10" x14ac:dyDescent="0.55000000000000004">
      <c r="H51" t="str">
        <f>IF(_xlfn.CONCAT(IconiK!$D$8:$D$11)=I51,J51,"")</f>
        <v/>
      </c>
      <c r="I51" s="3" t="s">
        <v>2221</v>
      </c>
    </row>
    <row r="52" spans="8:10" x14ac:dyDescent="0.55000000000000004">
      <c r="H52" t="str">
        <f>IF(_xlfn.CONCAT(IconiK!$D$8:$D$11)=I52,J52,"")</f>
        <v/>
      </c>
      <c r="I52" s="3" t="s">
        <v>2222</v>
      </c>
    </row>
    <row r="53" spans="8:10" x14ac:dyDescent="0.55000000000000004">
      <c r="H53" t="str">
        <f>IF(_xlfn.CONCAT(IconiK!$D$8:$D$11)=I53,J53,"")</f>
        <v/>
      </c>
      <c r="I53" s="3" t="s">
        <v>2223</v>
      </c>
    </row>
    <row r="54" spans="8:10" x14ac:dyDescent="0.55000000000000004">
      <c r="H54" t="str">
        <f>IF(_xlfn.CONCAT(IconiK!$D$8:$D$11)=I54,J54,"")</f>
        <v/>
      </c>
      <c r="I54" s="3" t="s">
        <v>2224</v>
      </c>
    </row>
    <row r="55" spans="8:10" x14ac:dyDescent="0.55000000000000004">
      <c r="H55" t="str">
        <f>IF(_xlfn.CONCAT(IconiK!$D$8:$D$11)=I55,J55,"")</f>
        <v/>
      </c>
      <c r="I55" s="3" t="s">
        <v>2225</v>
      </c>
    </row>
    <row r="56" spans="8:10" x14ac:dyDescent="0.55000000000000004">
      <c r="H56" t="str">
        <f>IF(_xlfn.CONCAT(IconiK!$D$8:$D$11)=I56,J56,"")</f>
        <v/>
      </c>
      <c r="I56" s="3" t="s">
        <v>2226</v>
      </c>
    </row>
    <row r="57" spans="8:10" x14ac:dyDescent="0.55000000000000004">
      <c r="H57" t="str">
        <f>IF(_xlfn.CONCAT(IconiK!$D$8:$D$11)=I57,J57,"")</f>
        <v/>
      </c>
      <c r="I57" s="3" t="s">
        <v>2227</v>
      </c>
    </row>
    <row r="58" spans="8:10" x14ac:dyDescent="0.55000000000000004">
      <c r="H58" t="str">
        <f>IF(_xlfn.CONCAT(IconiK!$D$8:$D$11)=I58,J58,"")</f>
        <v/>
      </c>
      <c r="I58" s="3" t="s">
        <v>2228</v>
      </c>
    </row>
    <row r="59" spans="8:10" x14ac:dyDescent="0.55000000000000004">
      <c r="H59" t="str">
        <f>IF(_xlfn.CONCAT(IconiK!$D$8:$D$11)=I59,J59,"")</f>
        <v/>
      </c>
      <c r="I59" s="3" t="s">
        <v>2229</v>
      </c>
    </row>
    <row r="60" spans="8:10" x14ac:dyDescent="0.55000000000000004">
      <c r="H60" t="str">
        <f>IF(_xlfn.CONCAT(IconiK!$D$8:$D$11)=I60,J60,"")</f>
        <v/>
      </c>
      <c r="I60" s="3" t="s">
        <v>2230</v>
      </c>
    </row>
    <row r="61" spans="8:10" x14ac:dyDescent="0.55000000000000004">
      <c r="H61" t="str">
        <f>IF(_xlfn.CONCAT(IconiK!$D$8:$D$11)=I61,J61,"")</f>
        <v/>
      </c>
      <c r="I61" s="3" t="s">
        <v>2231</v>
      </c>
    </row>
    <row r="62" spans="8:10" x14ac:dyDescent="0.55000000000000004">
      <c r="H62" t="str">
        <f>IF(_xlfn.CONCAT(IconiK!$D$8:$D$11)=I62,J62,"")</f>
        <v/>
      </c>
      <c r="I62" s="3" t="s">
        <v>2232</v>
      </c>
    </row>
    <row r="63" spans="8:10" x14ac:dyDescent="0.55000000000000004">
      <c r="H63" t="str">
        <f>IF(_xlfn.CONCAT(IconiK!$D$8:$D$11)=I63,J63,"")</f>
        <v/>
      </c>
      <c r="I63" s="3" t="s">
        <v>2233</v>
      </c>
    </row>
    <row r="64" spans="8:10" x14ac:dyDescent="0.55000000000000004">
      <c r="H64" t="str">
        <f>IF(_xlfn.CONCAT(IconiK!$D$8:$D$11)=I64,J64,"")</f>
        <v/>
      </c>
      <c r="I64" s="3" t="s">
        <v>2234</v>
      </c>
    </row>
    <row r="65" spans="8:10" x14ac:dyDescent="0.55000000000000004">
      <c r="H65" t="str">
        <f>IF(_xlfn.CONCAT(IconiK!$D$8:$D$11)=I65,J65,"")</f>
        <v/>
      </c>
      <c r="I65" s="3" t="s">
        <v>2235</v>
      </c>
    </row>
    <row r="66" spans="8:10" x14ac:dyDescent="0.55000000000000004">
      <c r="H66" t="str">
        <f>IF(_xlfn.CONCAT(IconiK!$D$8:$D$11)=I66,J66,"")</f>
        <v/>
      </c>
      <c r="I66" s="3" t="s">
        <v>2236</v>
      </c>
      <c r="J66">
        <v>0.88200000000000001</v>
      </c>
    </row>
    <row r="67" spans="8:10" x14ac:dyDescent="0.55000000000000004">
      <c r="H67" t="str">
        <f>IF(_xlfn.CONCAT(IconiK!$D$8:$D$11)=I67,J67,"")</f>
        <v/>
      </c>
      <c r="I67" s="3" t="s">
        <v>2237</v>
      </c>
      <c r="J67">
        <v>0.96299999999999997</v>
      </c>
    </row>
    <row r="68" spans="8:10" x14ac:dyDescent="0.55000000000000004">
      <c r="H68" t="str">
        <f>IF(_xlfn.CONCAT(IconiK!$D$8:$D$11)=I68,J68,"")</f>
        <v/>
      </c>
      <c r="I68" s="3" t="s">
        <v>2238</v>
      </c>
      <c r="J68">
        <v>1.044</v>
      </c>
    </row>
    <row r="69" spans="8:10" x14ac:dyDescent="0.55000000000000004">
      <c r="H69" t="str">
        <f>IF(_xlfn.CONCAT(IconiK!$D$8:$D$11)=I69,J69,"")</f>
        <v/>
      </c>
      <c r="I69" s="3" t="s">
        <v>2239</v>
      </c>
      <c r="J69">
        <v>1.125</v>
      </c>
    </row>
    <row r="70" spans="8:10" x14ac:dyDescent="0.55000000000000004">
      <c r="H70" t="str">
        <f>IF(_xlfn.CONCAT(IconiK!$D$8:$D$11)=I70,J70,"")</f>
        <v/>
      </c>
      <c r="I70" s="3" t="s">
        <v>2240</v>
      </c>
      <c r="J70">
        <v>1.216</v>
      </c>
    </row>
    <row r="71" spans="8:10" x14ac:dyDescent="0.55000000000000004">
      <c r="H71" t="str">
        <f>IF(_xlfn.CONCAT(IconiK!$D$8:$D$11)=I71,J71,"")</f>
        <v/>
      </c>
      <c r="I71" s="3" t="s">
        <v>2241</v>
      </c>
      <c r="J71">
        <v>1.2969999999999999</v>
      </c>
    </row>
    <row r="72" spans="8:10" x14ac:dyDescent="0.55000000000000004">
      <c r="H72" t="str">
        <f>IF(_xlfn.CONCAT(IconiK!$D$8:$D$11)=I72,J72,"")</f>
        <v/>
      </c>
      <c r="I72" s="3" t="s">
        <v>2242</v>
      </c>
      <c r="J72">
        <v>1.3779999999999999</v>
      </c>
    </row>
    <row r="73" spans="8:10" x14ac:dyDescent="0.55000000000000004">
      <c r="H73" t="str">
        <f>IF(_xlfn.CONCAT(IconiK!$D$8:$D$11)=I73,J73,"")</f>
        <v/>
      </c>
      <c r="I73" s="3" t="s">
        <v>2243</v>
      </c>
      <c r="J73">
        <v>1.4590000000000001</v>
      </c>
    </row>
    <row r="74" spans="8:10" x14ac:dyDescent="0.55000000000000004">
      <c r="H74" t="str">
        <f>IF(_xlfn.CONCAT(IconiK!$D$8:$D$11)=I74,J74,"")</f>
        <v/>
      </c>
      <c r="I74" s="3" t="s">
        <v>2244</v>
      </c>
      <c r="J74">
        <v>0.86799999999999999</v>
      </c>
    </row>
    <row r="75" spans="8:10" x14ac:dyDescent="0.55000000000000004">
      <c r="H75" t="str">
        <f>IF(_xlfn.CONCAT(IconiK!$D$8:$D$11)=I75,J75,"")</f>
        <v/>
      </c>
      <c r="I75" s="3" t="s">
        <v>2245</v>
      </c>
      <c r="J75">
        <v>0.95</v>
      </c>
    </row>
    <row r="76" spans="8:10" x14ac:dyDescent="0.55000000000000004">
      <c r="H76" t="str">
        <f>IF(_xlfn.CONCAT(IconiK!$D$8:$D$11)=I76,J76,"")</f>
        <v/>
      </c>
      <c r="I76" s="3" t="s">
        <v>2246</v>
      </c>
      <c r="J76">
        <v>1.032</v>
      </c>
    </row>
    <row r="77" spans="8:10" x14ac:dyDescent="0.55000000000000004">
      <c r="H77" t="str">
        <f>IF(_xlfn.CONCAT(IconiK!$D$8:$D$11)=I77,J77,"")</f>
        <v/>
      </c>
      <c r="I77" s="3" t="s">
        <v>2247</v>
      </c>
      <c r="J77">
        <v>1.115</v>
      </c>
    </row>
    <row r="78" spans="8:10" x14ac:dyDescent="0.55000000000000004">
      <c r="H78" t="str">
        <f>IF(_xlfn.CONCAT(IconiK!$D$8:$D$11)=I78,J78,"")</f>
        <v/>
      </c>
      <c r="I78" s="3" t="s">
        <v>2248</v>
      </c>
      <c r="J78">
        <v>1.2070000000000001</v>
      </c>
    </row>
    <row r="79" spans="8:10" x14ac:dyDescent="0.55000000000000004">
      <c r="H79" t="str">
        <f>IF(_xlfn.CONCAT(IconiK!$D$8:$D$11)=I79,J79,"")</f>
        <v/>
      </c>
      <c r="I79" s="3" t="s">
        <v>2249</v>
      </c>
      <c r="J79">
        <v>1.2889999999999999</v>
      </c>
    </row>
    <row r="80" spans="8:10" x14ac:dyDescent="0.55000000000000004">
      <c r="H80" t="str">
        <f>IF(_xlfn.CONCAT(IconiK!$D$8:$D$11)=I80,J80,"")</f>
        <v/>
      </c>
      <c r="I80" s="3" t="s">
        <v>2250</v>
      </c>
      <c r="J80">
        <v>1.371</v>
      </c>
    </row>
    <row r="81" spans="8:10" x14ac:dyDescent="0.55000000000000004">
      <c r="H81" t="str">
        <f>IF(_xlfn.CONCAT(IconiK!$D$8:$D$11)=I81,J81,"")</f>
        <v/>
      </c>
      <c r="I81" s="3" t="s">
        <v>2251</v>
      </c>
      <c r="J81">
        <v>1.454</v>
      </c>
    </row>
    <row r="82" spans="8:10" x14ac:dyDescent="0.55000000000000004">
      <c r="H82" t="str">
        <f>IF(_xlfn.CONCAT(IconiK!$D$8:$D$11)=I82,J82,"")</f>
        <v/>
      </c>
      <c r="I82" s="3" t="s">
        <v>2252</v>
      </c>
    </row>
    <row r="83" spans="8:10" x14ac:dyDescent="0.55000000000000004">
      <c r="H83" t="str">
        <f>IF(_xlfn.CONCAT(IconiK!$D$8:$D$11)=I83,J83,"")</f>
        <v/>
      </c>
      <c r="I83" s="3" t="s">
        <v>2253</v>
      </c>
    </row>
    <row r="84" spans="8:10" x14ac:dyDescent="0.55000000000000004">
      <c r="H84" t="str">
        <f>IF(_xlfn.CONCAT(IconiK!$D$8:$D$11)=I84,J84,"")</f>
        <v/>
      </c>
      <c r="I84" s="3" t="s">
        <v>2254</v>
      </c>
    </row>
    <row r="85" spans="8:10" x14ac:dyDescent="0.55000000000000004">
      <c r="H85" t="str">
        <f>IF(_xlfn.CONCAT(IconiK!$D$8:$D$11)=I85,J85,"")</f>
        <v/>
      </c>
      <c r="I85" s="3" t="s">
        <v>2255</v>
      </c>
    </row>
    <row r="86" spans="8:10" x14ac:dyDescent="0.55000000000000004">
      <c r="H86" t="str">
        <f>IF(_xlfn.CONCAT(IconiK!$D$8:$D$11)=I86,J86,"")</f>
        <v/>
      </c>
      <c r="I86" s="3" t="s">
        <v>2256</v>
      </c>
    </row>
    <row r="87" spans="8:10" x14ac:dyDescent="0.55000000000000004">
      <c r="H87" t="str">
        <f>IF(_xlfn.CONCAT(IconiK!$D$8:$D$11)=I87,J87,"")</f>
        <v/>
      </c>
      <c r="I87" s="3" t="s">
        <v>2257</v>
      </c>
    </row>
    <row r="88" spans="8:10" x14ac:dyDescent="0.55000000000000004">
      <c r="H88" t="str">
        <f>IF(_xlfn.CONCAT(IconiK!$D$8:$D$11)=I88,J88,"")</f>
        <v/>
      </c>
      <c r="I88" s="3" t="s">
        <v>2258</v>
      </c>
    </row>
    <row r="89" spans="8:10" x14ac:dyDescent="0.55000000000000004">
      <c r="H89" t="str">
        <f>IF(_xlfn.CONCAT(IconiK!$D$8:$D$11)=I89,J89,"")</f>
        <v/>
      </c>
      <c r="I89" s="3" t="s">
        <v>2259</v>
      </c>
    </row>
    <row r="90" spans="8:10" x14ac:dyDescent="0.55000000000000004">
      <c r="H90" t="str">
        <f>IF(_xlfn.CONCAT(IconiK!$D$8:$D$11)=I90,J90,"")</f>
        <v/>
      </c>
      <c r="I90" s="3" t="s">
        <v>2260</v>
      </c>
    </row>
    <row r="91" spans="8:10" x14ac:dyDescent="0.55000000000000004">
      <c r="H91" t="str">
        <f>IF(_xlfn.CONCAT(IconiK!$D$8:$D$11)=I91,J91,"")</f>
        <v/>
      </c>
      <c r="I91" s="3" t="s">
        <v>2261</v>
      </c>
    </row>
    <row r="92" spans="8:10" x14ac:dyDescent="0.55000000000000004">
      <c r="H92" t="str">
        <f>IF(_xlfn.CONCAT(IconiK!$D$8:$D$11)=I92,J92,"")</f>
        <v/>
      </c>
      <c r="I92" s="3" t="s">
        <v>2262</v>
      </c>
    </row>
    <row r="93" spans="8:10" x14ac:dyDescent="0.55000000000000004">
      <c r="H93" t="str">
        <f>IF(_xlfn.CONCAT(IconiK!$D$8:$D$11)=I93,J93,"")</f>
        <v/>
      </c>
      <c r="I93" s="3" t="s">
        <v>2263</v>
      </c>
    </row>
    <row r="94" spans="8:10" x14ac:dyDescent="0.55000000000000004">
      <c r="H94" t="str">
        <f>IF(_xlfn.CONCAT(IconiK!$D$8:$D$11)=I94,J94,"")</f>
        <v/>
      </c>
      <c r="I94" s="3" t="s">
        <v>2264</v>
      </c>
    </row>
    <row r="95" spans="8:10" x14ac:dyDescent="0.55000000000000004">
      <c r="H95" t="str">
        <f>IF(_xlfn.CONCAT(IconiK!$D$8:$D$11)=I95,J95,"")</f>
        <v/>
      </c>
      <c r="I95" s="3" t="s">
        <v>2265</v>
      </c>
    </row>
    <row r="96" spans="8:10" x14ac:dyDescent="0.55000000000000004">
      <c r="H96" t="str">
        <f>IF(_xlfn.CONCAT(IconiK!$D$8:$D$11)=I96,J96,"")</f>
        <v/>
      </c>
      <c r="I96" s="3" t="s">
        <v>2266</v>
      </c>
    </row>
    <row r="97" spans="8:10" x14ac:dyDescent="0.55000000000000004">
      <c r="H97" t="str">
        <f>IF(_xlfn.CONCAT(IconiK!$D$8:$D$11)=I97,J97,"")</f>
        <v/>
      </c>
      <c r="I97" s="3" t="s">
        <v>2267</v>
      </c>
    </row>
    <row r="98" spans="8:10" x14ac:dyDescent="0.55000000000000004">
      <c r="H98" t="str">
        <f>IF(_xlfn.CONCAT(IconiK!$D$8:$D$11)=I98,J98,"")</f>
        <v/>
      </c>
      <c r="I98" s="3" t="s">
        <v>2268</v>
      </c>
      <c r="J98">
        <v>0.89900000000000002</v>
      </c>
    </row>
    <row r="99" spans="8:10" x14ac:dyDescent="0.55000000000000004">
      <c r="H99" t="str">
        <f>IF(_xlfn.CONCAT(IconiK!$D$8:$D$11)=I99,J99,"")</f>
        <v/>
      </c>
      <c r="I99" s="3" t="s">
        <v>2269</v>
      </c>
      <c r="J99">
        <v>0.98</v>
      </c>
    </row>
    <row r="100" spans="8:10" x14ac:dyDescent="0.55000000000000004">
      <c r="H100" t="str">
        <f>IF(_xlfn.CONCAT(IconiK!$D$8:$D$11)=I100,J100,"")</f>
        <v/>
      </c>
      <c r="I100" s="3" t="s">
        <v>2270</v>
      </c>
      <c r="J100">
        <v>1.06</v>
      </c>
    </row>
    <row r="101" spans="8:10" x14ac:dyDescent="0.55000000000000004">
      <c r="H101" t="str">
        <f>IF(_xlfn.CONCAT(IconiK!$D$8:$D$11)=I101,J101,"")</f>
        <v/>
      </c>
      <c r="I101" s="3" t="s">
        <v>2271</v>
      </c>
      <c r="J101">
        <v>1.141</v>
      </c>
    </row>
    <row r="102" spans="8:10" x14ac:dyDescent="0.55000000000000004">
      <c r="H102" t="str">
        <f>IF(_xlfn.CONCAT(IconiK!$D$8:$D$11)=I102,J102,"")</f>
        <v/>
      </c>
      <c r="I102" s="3" t="s">
        <v>2272</v>
      </c>
      <c r="J102">
        <v>1.232</v>
      </c>
    </row>
    <row r="103" spans="8:10" x14ac:dyDescent="0.55000000000000004">
      <c r="H103" t="str">
        <f>IF(_xlfn.CONCAT(IconiK!$D$8:$D$11)=I103,J103,"")</f>
        <v/>
      </c>
      <c r="I103" s="3" t="s">
        <v>2273</v>
      </c>
      <c r="J103">
        <v>1.3120000000000001</v>
      </c>
    </row>
    <row r="104" spans="8:10" x14ac:dyDescent="0.55000000000000004">
      <c r="H104" t="str">
        <f>IF(_xlfn.CONCAT(IconiK!$D$8:$D$11)=I104,J104,"")</f>
        <v/>
      </c>
      <c r="I104" s="3" t="s">
        <v>2274</v>
      </c>
      <c r="J104">
        <v>1.393</v>
      </c>
    </row>
    <row r="105" spans="8:10" x14ac:dyDescent="0.55000000000000004">
      <c r="H105" t="str">
        <f>IF(_xlfn.CONCAT(IconiK!$D$8:$D$11)=I105,J105,"")</f>
        <v/>
      </c>
      <c r="I105" s="3" t="s">
        <v>2275</v>
      </c>
      <c r="J105">
        <v>1.4730000000000001</v>
      </c>
    </row>
    <row r="106" spans="8:10" x14ac:dyDescent="0.55000000000000004">
      <c r="H106" t="str">
        <f>IF(_xlfn.CONCAT(IconiK!$D$8:$D$11)=I106,J106,"")</f>
        <v/>
      </c>
      <c r="I106" s="3" t="s">
        <v>2276</v>
      </c>
      <c r="J106">
        <v>0.877</v>
      </c>
    </row>
    <row r="107" spans="8:10" x14ac:dyDescent="0.55000000000000004">
      <c r="H107" t="str">
        <f>IF(_xlfn.CONCAT(IconiK!$D$8:$D$11)=I107,J107,"")</f>
        <v/>
      </c>
      <c r="I107" s="3" t="s">
        <v>2277</v>
      </c>
      <c r="J107">
        <v>0.95899999999999996</v>
      </c>
    </row>
    <row r="108" spans="8:10" x14ac:dyDescent="0.55000000000000004">
      <c r="H108" t="str">
        <f>IF(_xlfn.CONCAT(IconiK!$D$8:$D$11)=I108,J108,"")</f>
        <v/>
      </c>
      <c r="I108" s="3" t="s">
        <v>2278</v>
      </c>
      <c r="J108">
        <v>1.042</v>
      </c>
    </row>
    <row r="109" spans="8:10" x14ac:dyDescent="0.55000000000000004">
      <c r="H109" t="str">
        <f>IF(_xlfn.CONCAT(IconiK!$D$8:$D$11)=I109,J109,"")</f>
        <v/>
      </c>
      <c r="I109" s="3" t="s">
        <v>2279</v>
      </c>
      <c r="J109">
        <v>1.125</v>
      </c>
    </row>
    <row r="110" spans="8:10" x14ac:dyDescent="0.55000000000000004">
      <c r="H110" t="str">
        <f>IF(_xlfn.CONCAT(IconiK!$D$8:$D$11)=I110,J110,"")</f>
        <v/>
      </c>
      <c r="I110" s="3" t="s">
        <v>2280</v>
      </c>
      <c r="J110">
        <v>1.218</v>
      </c>
    </row>
    <row r="111" spans="8:10" x14ac:dyDescent="0.55000000000000004">
      <c r="H111" t="str">
        <f>IF(_xlfn.CONCAT(IconiK!$D$8:$D$11)=I111,J111,"")</f>
        <v/>
      </c>
      <c r="I111" s="3" t="s">
        <v>2281</v>
      </c>
      <c r="J111">
        <v>1.3009999999999999</v>
      </c>
    </row>
    <row r="112" spans="8:10" x14ac:dyDescent="0.55000000000000004">
      <c r="H112" t="str">
        <f>IF(_xlfn.CONCAT(IconiK!$D$8:$D$11)=I112,J112,"")</f>
        <v/>
      </c>
      <c r="I112" s="3" t="s">
        <v>2282</v>
      </c>
      <c r="J112">
        <v>1.383</v>
      </c>
    </row>
    <row r="113" spans="8:10" x14ac:dyDescent="0.55000000000000004">
      <c r="H113" t="str">
        <f>IF(_xlfn.CONCAT(IconiK!$D$8:$D$11)=I113,J113,"")</f>
        <v/>
      </c>
      <c r="I113" s="3" t="s">
        <v>2283</v>
      </c>
      <c r="J113">
        <v>1.466</v>
      </c>
    </row>
    <row r="114" spans="8:10" x14ac:dyDescent="0.55000000000000004">
      <c r="H114" t="str">
        <f>IF(_xlfn.CONCAT(IconiK!$D$8:$D$11)=I114,J114,"")</f>
        <v/>
      </c>
      <c r="I114" s="3" t="s">
        <v>2284</v>
      </c>
    </row>
    <row r="115" spans="8:10" x14ac:dyDescent="0.55000000000000004">
      <c r="H115" t="str">
        <f>IF(_xlfn.CONCAT(IconiK!$D$8:$D$11)=I115,J115,"")</f>
        <v/>
      </c>
      <c r="I115" s="3" t="s">
        <v>2285</v>
      </c>
    </row>
    <row r="116" spans="8:10" x14ac:dyDescent="0.55000000000000004">
      <c r="H116" t="str">
        <f>IF(_xlfn.CONCAT(IconiK!$D$8:$D$11)=I116,J116,"")</f>
        <v/>
      </c>
      <c r="I116" s="3" t="s">
        <v>2286</v>
      </c>
    </row>
    <row r="117" spans="8:10" x14ac:dyDescent="0.55000000000000004">
      <c r="H117" t="str">
        <f>IF(_xlfn.CONCAT(IconiK!$D$8:$D$11)=I117,J117,"")</f>
        <v/>
      </c>
      <c r="I117" s="3" t="s">
        <v>2287</v>
      </c>
    </row>
    <row r="118" spans="8:10" x14ac:dyDescent="0.55000000000000004">
      <c r="H118" t="str">
        <f>IF(_xlfn.CONCAT(IconiK!$D$8:$D$11)=I118,J118,"")</f>
        <v/>
      </c>
      <c r="I118" s="3" t="s">
        <v>2288</v>
      </c>
    </row>
    <row r="119" spans="8:10" x14ac:dyDescent="0.55000000000000004">
      <c r="H119" t="str">
        <f>IF(_xlfn.CONCAT(IconiK!$D$8:$D$11)=I119,J119,"")</f>
        <v/>
      </c>
      <c r="I119" s="3" t="s">
        <v>2289</v>
      </c>
    </row>
    <row r="120" spans="8:10" x14ac:dyDescent="0.55000000000000004">
      <c r="H120" t="str">
        <f>IF(_xlfn.CONCAT(IconiK!$D$8:$D$11)=I120,J120,"")</f>
        <v/>
      </c>
      <c r="I120" s="3" t="s">
        <v>2290</v>
      </c>
    </row>
    <row r="121" spans="8:10" x14ac:dyDescent="0.55000000000000004">
      <c r="H121" t="str">
        <f>IF(_xlfn.CONCAT(IconiK!$D$8:$D$11)=I121,J121,"")</f>
        <v/>
      </c>
      <c r="I121" s="3" t="s">
        <v>2291</v>
      </c>
    </row>
    <row r="122" spans="8:10" x14ac:dyDescent="0.55000000000000004">
      <c r="H122" t="str">
        <f>IF(_xlfn.CONCAT(IconiK!$D$8:$D$11)=I122,J122,"")</f>
        <v/>
      </c>
      <c r="I122" s="3" t="s">
        <v>2292</v>
      </c>
    </row>
    <row r="123" spans="8:10" x14ac:dyDescent="0.55000000000000004">
      <c r="H123" t="str">
        <f>IF(_xlfn.CONCAT(IconiK!$D$8:$D$11)=I123,J123,"")</f>
        <v/>
      </c>
      <c r="I123" s="3" t="s">
        <v>2293</v>
      </c>
    </row>
    <row r="124" spans="8:10" x14ac:dyDescent="0.55000000000000004">
      <c r="H124" t="str">
        <f>IF(_xlfn.CONCAT(IconiK!$D$8:$D$11)=I124,J124,"")</f>
        <v/>
      </c>
      <c r="I124" s="3" t="s">
        <v>2294</v>
      </c>
    </row>
    <row r="125" spans="8:10" x14ac:dyDescent="0.55000000000000004">
      <c r="H125" t="str">
        <f>IF(_xlfn.CONCAT(IconiK!$D$8:$D$11)=I125,J125,"")</f>
        <v/>
      </c>
      <c r="I125" s="3" t="s">
        <v>2295</v>
      </c>
    </row>
    <row r="126" spans="8:10" x14ac:dyDescent="0.55000000000000004">
      <c r="H126" t="str">
        <f>IF(_xlfn.CONCAT(IconiK!$D$8:$D$11)=I126,J126,"")</f>
        <v/>
      </c>
      <c r="I126" s="3" t="s">
        <v>2296</v>
      </c>
    </row>
    <row r="127" spans="8:10" x14ac:dyDescent="0.55000000000000004">
      <c r="H127" t="str">
        <f>IF(_xlfn.CONCAT(IconiK!$D$8:$D$11)=I127,J127,"")</f>
        <v/>
      </c>
      <c r="I127" s="3" t="s">
        <v>2297</v>
      </c>
    </row>
    <row r="128" spans="8:10" x14ac:dyDescent="0.55000000000000004">
      <c r="H128" t="str">
        <f>IF(_xlfn.CONCAT(IconiK!$D$8:$D$11)=I128,J128,"")</f>
        <v/>
      </c>
      <c r="I128" s="3" t="s">
        <v>2298</v>
      </c>
    </row>
    <row r="129" spans="5:9" x14ac:dyDescent="0.55000000000000004">
      <c r="H129" t="str">
        <f>IF(_xlfn.CONCAT(IconiK!$D$8:$D$11)=I129,J129,"")</f>
        <v/>
      </c>
      <c r="I129" s="3" t="s">
        <v>2299</v>
      </c>
    </row>
    <row r="130" spans="5:9" x14ac:dyDescent="0.55000000000000004">
      <c r="E130" s="65"/>
      <c r="H130" t="str">
        <f>IF(_xlfn.CONCAT(IconiK!$D$8:$D$11)=I130,J130,"")</f>
        <v/>
      </c>
      <c r="I130" s="5"/>
    </row>
    <row r="131" spans="5:9" x14ac:dyDescent="0.55000000000000004">
      <c r="H131" t="str">
        <f>IF(_xlfn.CONCAT(IconiK!$D$8:$D$11)=I131,J131,"")</f>
        <v/>
      </c>
      <c r="I131" s="5"/>
    </row>
    <row r="132" spans="5:9" x14ac:dyDescent="0.55000000000000004">
      <c r="H132" t="str">
        <f>IF(_xlfn.CONCAT(IconiK!$D$8:$D$11)=I132,J132,"")</f>
        <v/>
      </c>
      <c r="I132" s="3"/>
    </row>
    <row r="133" spans="5:9" x14ac:dyDescent="0.55000000000000004">
      <c r="H133" t="str">
        <f>IF(_xlfn.CONCAT(IconiK!$D$8:$D$11)=I133,J133,"")</f>
        <v/>
      </c>
      <c r="I133" s="3"/>
    </row>
    <row r="134" spans="5:9" x14ac:dyDescent="0.55000000000000004">
      <c r="H134" t="str">
        <f>IF(_xlfn.CONCAT(IconiK!$D$8:$D$11)=I134,J134,"")</f>
        <v/>
      </c>
      <c r="I134" s="3"/>
    </row>
    <row r="135" spans="5:9" x14ac:dyDescent="0.55000000000000004">
      <c r="H135" t="str">
        <f>IF(_xlfn.CONCAT(IconiK!$D$8:$D$11)=I135,J135,"")</f>
        <v/>
      </c>
      <c r="I135" s="3"/>
    </row>
    <row r="136" spans="5:9" x14ac:dyDescent="0.55000000000000004">
      <c r="H136" t="str">
        <f>IF(_xlfn.CONCAT(IconiK!$D$8:$D$11)=I136,J136,"")</f>
        <v/>
      </c>
      <c r="I136" s="3"/>
    </row>
    <row r="137" spans="5:9" x14ac:dyDescent="0.55000000000000004">
      <c r="H137" t="str">
        <f>IF(_xlfn.CONCAT(IconiK!$D$8:$D$11)=I137,J137,"")</f>
        <v/>
      </c>
      <c r="I137" s="3"/>
    </row>
    <row r="138" spans="5:9" x14ac:dyDescent="0.55000000000000004">
      <c r="H138" t="str">
        <f>IF(_xlfn.CONCAT(IconiK!$D$8:$D$11)=I138,J138,"")</f>
        <v/>
      </c>
      <c r="I138" s="3"/>
    </row>
    <row r="139" spans="5:9" x14ac:dyDescent="0.55000000000000004">
      <c r="H139" t="str">
        <f>IF(_xlfn.CONCAT(IconiK!$D$8:$D$11)=I139,J139,"")</f>
        <v/>
      </c>
      <c r="I139" s="3"/>
    </row>
    <row r="140" spans="5:9" x14ac:dyDescent="0.55000000000000004">
      <c r="H140" t="str">
        <f>IF(_xlfn.CONCAT(IconiK!$D$8:$D$11)=I140,J140,"")</f>
        <v/>
      </c>
    </row>
    <row r="141" spans="5:9" x14ac:dyDescent="0.55000000000000004">
      <c r="H141" t="str">
        <f>IF(_xlfn.CONCAT(IconiK!$D$8:$D$11)=I141,J141,"")</f>
        <v/>
      </c>
    </row>
    <row r="142" spans="5:9" x14ac:dyDescent="0.55000000000000004">
      <c r="H142" t="str">
        <f>IF(_xlfn.CONCAT(IconiK!$D$8:$D$11)=I142,J142,"")</f>
        <v/>
      </c>
    </row>
    <row r="143" spans="5:9" x14ac:dyDescent="0.55000000000000004">
      <c r="H143" t="str">
        <f>IF(_xlfn.CONCAT(IconiK!$D$8:$D$11)=I143,J143,"")</f>
        <v/>
      </c>
    </row>
    <row r="144" spans="5:9" x14ac:dyDescent="0.55000000000000004">
      <c r="H144" t="str">
        <f>IF(_xlfn.CONCAT(IconiK!$D$8:$D$11)=I144,J144,"")</f>
        <v/>
      </c>
    </row>
    <row r="145" spans="8:9" x14ac:dyDescent="0.55000000000000004">
      <c r="H145" t="str">
        <f>IF(_xlfn.CONCAT(IconiK!$D$8:$D$11)=I145,J145,"")</f>
        <v/>
      </c>
    </row>
    <row r="146" spans="8:9" x14ac:dyDescent="0.55000000000000004">
      <c r="H146" t="str">
        <f>IF(_xlfn.CONCAT(IconiK!$D$8:$D$11)=I146,J146,"")</f>
        <v/>
      </c>
    </row>
    <row r="147" spans="8:9" x14ac:dyDescent="0.55000000000000004">
      <c r="H147" t="str">
        <f>IF(_xlfn.CONCAT(IconiK!$D$8:$D$11)=I147,J147,"")</f>
        <v/>
      </c>
    </row>
    <row r="148" spans="8:9" x14ac:dyDescent="0.55000000000000004">
      <c r="H148" t="str">
        <f>IF(_xlfn.CONCAT(IconiK!$D$8:$D$11)=I148,J148,"")</f>
        <v/>
      </c>
    </row>
    <row r="149" spans="8:9" x14ac:dyDescent="0.55000000000000004">
      <c r="H149" t="str">
        <f>IF(_xlfn.CONCAT(IconiK!$D$8:$D$11)=I149,J149,"")</f>
        <v/>
      </c>
    </row>
    <row r="150" spans="8:9" x14ac:dyDescent="0.55000000000000004">
      <c r="H150" t="str">
        <f>IF(_xlfn.CONCAT(IconiK!$D$8:$D$11)=I150,J150,"")</f>
        <v/>
      </c>
    </row>
    <row r="151" spans="8:9" x14ac:dyDescent="0.55000000000000004">
      <c r="H151" t="str">
        <f>IF(_xlfn.CONCAT(IconiK!$D$8:$D$11)=I151,J151,"")</f>
        <v/>
      </c>
    </row>
    <row r="152" spans="8:9" x14ac:dyDescent="0.55000000000000004">
      <c r="H152" t="str">
        <f>IF(_xlfn.CONCAT(IconiK!$D$8:$D$11)=I152,J152,"")</f>
        <v/>
      </c>
      <c r="I152" s="5"/>
    </row>
    <row r="153" spans="8:9" x14ac:dyDescent="0.55000000000000004">
      <c r="H153" t="str">
        <f>IF(_xlfn.CONCAT(IconiK!$D$8:$D$11)=I153,J153,"")</f>
        <v/>
      </c>
      <c r="I153" s="5"/>
    </row>
    <row r="154" spans="8:9" x14ac:dyDescent="0.55000000000000004">
      <c r="H154" t="str">
        <f>IF(_xlfn.CONCAT(IconiK!$D$8:$D$11)=I154,J154,"")</f>
        <v/>
      </c>
      <c r="I154" s="3"/>
    </row>
    <row r="155" spans="8:9" x14ac:dyDescent="0.55000000000000004">
      <c r="H155" t="str">
        <f>IF(_xlfn.CONCAT(IconiK!$D$8:$D$11)=I155,J155,"")</f>
        <v/>
      </c>
      <c r="I155" s="3"/>
    </row>
    <row r="156" spans="8:9" x14ac:dyDescent="0.55000000000000004">
      <c r="H156" t="str">
        <f>IF(_xlfn.CONCAT(IconiK!$D$8:$D$11)=I156,J156,"")</f>
        <v/>
      </c>
      <c r="I156" s="3"/>
    </row>
    <row r="157" spans="8:9" x14ac:dyDescent="0.55000000000000004">
      <c r="H157" t="str">
        <f>IF(_xlfn.CONCAT(IconiK!$D$8:$D$11)=I157,J157,"")</f>
        <v/>
      </c>
      <c r="I157" s="3"/>
    </row>
    <row r="158" spans="8:9" x14ac:dyDescent="0.55000000000000004">
      <c r="H158" t="str">
        <f>IF(_xlfn.CONCAT(IconiK!$D$8:$D$11)=I158,J158,"")</f>
        <v/>
      </c>
      <c r="I158" s="3"/>
    </row>
    <row r="159" spans="8:9" x14ac:dyDescent="0.55000000000000004">
      <c r="H159" t="str">
        <f>IF(_xlfn.CONCAT(IconiK!$D$8:$D$11)=I159,J159,"")</f>
        <v/>
      </c>
      <c r="I159" s="3"/>
    </row>
    <row r="160" spans="8:9" x14ac:dyDescent="0.55000000000000004">
      <c r="H160" t="str">
        <f>IF(_xlfn.CONCAT(IconiK!$D$8:$D$11)=I160,J160,"")</f>
        <v/>
      </c>
      <c r="I160" s="3"/>
    </row>
    <row r="161" spans="8:9" x14ac:dyDescent="0.55000000000000004">
      <c r="H161" t="str">
        <f>IF(_xlfn.CONCAT(IconiK!$D$8:$D$11)=I161,J161,"")</f>
        <v/>
      </c>
      <c r="I161" s="3"/>
    </row>
    <row r="162" spans="8:9" x14ac:dyDescent="0.55000000000000004">
      <c r="H162" t="str">
        <f>IF(_xlfn.CONCAT(IconiK!$D$8:$D$11)=I162,J162,"")</f>
        <v/>
      </c>
    </row>
    <row r="163" spans="8:9" x14ac:dyDescent="0.55000000000000004">
      <c r="H163" t="str">
        <f>IF(_xlfn.CONCAT(IconiK!$D$8:$D$11)=I163,J163,"")</f>
        <v/>
      </c>
    </row>
    <row r="164" spans="8:9" x14ac:dyDescent="0.55000000000000004">
      <c r="H164" t="str">
        <f>IF(_xlfn.CONCAT(IconiK!$D$8:$D$11)=I164,J164,"")</f>
        <v/>
      </c>
    </row>
    <row r="165" spans="8:9" x14ac:dyDescent="0.55000000000000004">
      <c r="H165" t="str">
        <f>IF(_xlfn.CONCAT(IconiK!$D$8:$D$11)=I165,J165,"")</f>
        <v/>
      </c>
    </row>
    <row r="166" spans="8:9" x14ac:dyDescent="0.55000000000000004">
      <c r="H166" t="str">
        <f>IF(_xlfn.CONCAT(IconiK!$D$8:$D$11)=I166,J166,"")</f>
        <v/>
      </c>
    </row>
    <row r="167" spans="8:9" x14ac:dyDescent="0.55000000000000004">
      <c r="H167" t="str">
        <f>IF(_xlfn.CONCAT(IconiK!$D$8:$D$11)=I167,J167,"")</f>
        <v/>
      </c>
    </row>
    <row r="168" spans="8:9" x14ac:dyDescent="0.55000000000000004">
      <c r="H168" t="str">
        <f>IF(_xlfn.CONCAT(IconiK!$D$8:$D$11)=I168,J168,"")</f>
        <v/>
      </c>
    </row>
    <row r="169" spans="8:9" x14ac:dyDescent="0.55000000000000004">
      <c r="H169" t="str">
        <f>IF(_xlfn.CONCAT(IconiK!$D$8:$D$11)=I169,J169,"")</f>
        <v/>
      </c>
    </row>
    <row r="170" spans="8:9" x14ac:dyDescent="0.55000000000000004">
      <c r="H170" t="str">
        <f>IF(_xlfn.CONCAT(IconiK!$D$8:$D$11)=I170,J170,"")</f>
        <v/>
      </c>
    </row>
    <row r="171" spans="8:9" x14ac:dyDescent="0.55000000000000004">
      <c r="H171" t="str">
        <f>IF(_xlfn.CONCAT(IconiK!$D$8:$D$11)=I171,J171,"")</f>
        <v/>
      </c>
    </row>
    <row r="172" spans="8:9" x14ac:dyDescent="0.55000000000000004">
      <c r="H172" t="str">
        <f>IF(_xlfn.CONCAT(IconiK!$D$8:$D$11)=I172,J172,"")</f>
        <v/>
      </c>
    </row>
    <row r="173" spans="8:9" x14ac:dyDescent="0.55000000000000004">
      <c r="H173" t="str">
        <f>IF(_xlfn.CONCAT(IconiK!$D$8:$D$11)=I173,J173,"")</f>
        <v/>
      </c>
    </row>
    <row r="174" spans="8:9" x14ac:dyDescent="0.55000000000000004">
      <c r="H174" t="str">
        <f>IF(_xlfn.CONCAT(IconiK!$D$8:$D$11)=I174,J174,"")</f>
        <v/>
      </c>
      <c r="I174" s="5"/>
    </row>
    <row r="175" spans="8:9" x14ac:dyDescent="0.55000000000000004">
      <c r="H175" t="str">
        <f>IF(_xlfn.CONCAT(IconiK!$D$8:$D$11)=I175,J175,"")</f>
        <v/>
      </c>
      <c r="I175" s="5"/>
    </row>
    <row r="176" spans="8:9" x14ac:dyDescent="0.55000000000000004">
      <c r="H176" t="str">
        <f>IF(_xlfn.CONCAT(IconiK!$D$8:$D$11)=I176,J176,"")</f>
        <v/>
      </c>
      <c r="I176" s="3"/>
    </row>
    <row r="177" spans="8:9" x14ac:dyDescent="0.55000000000000004">
      <c r="H177" t="str">
        <f>IF(_xlfn.CONCAT(IconiK!$D$8:$D$11)=I177,J177,"")</f>
        <v/>
      </c>
      <c r="I177" s="3"/>
    </row>
    <row r="178" spans="8:9" x14ac:dyDescent="0.55000000000000004">
      <c r="H178" t="str">
        <f>IF(_xlfn.CONCAT(IconiK!$D$8:$D$11)=I178,J178,"")</f>
        <v/>
      </c>
      <c r="I178" s="3"/>
    </row>
    <row r="179" spans="8:9" x14ac:dyDescent="0.55000000000000004">
      <c r="H179" t="str">
        <f>IF(_xlfn.CONCAT(IconiK!$D$8:$D$11)=I179,J179,"")</f>
        <v/>
      </c>
      <c r="I179" s="3"/>
    </row>
    <row r="180" spans="8:9" x14ac:dyDescent="0.55000000000000004">
      <c r="H180" t="str">
        <f>IF(_xlfn.CONCAT(IconiK!$D$8:$D$11)=I180,J180,"")</f>
        <v/>
      </c>
      <c r="I180" s="3"/>
    </row>
    <row r="181" spans="8:9" x14ac:dyDescent="0.55000000000000004">
      <c r="H181" t="str">
        <f>IF(_xlfn.CONCAT(IconiK!$D$8:$D$11)=I181,J181,"")</f>
        <v/>
      </c>
      <c r="I181" s="3"/>
    </row>
    <row r="182" spans="8:9" x14ac:dyDescent="0.55000000000000004">
      <c r="H182" t="str">
        <f>IF(_xlfn.CONCAT(IconiK!$D$8:$D$11)=I182,J182,"")</f>
        <v/>
      </c>
      <c r="I182" s="3"/>
    </row>
    <row r="183" spans="8:9" x14ac:dyDescent="0.55000000000000004">
      <c r="H183" t="str">
        <f>IF(_xlfn.CONCAT(IconiK!$D$8:$D$11)=I183,J183,"")</f>
        <v/>
      </c>
      <c r="I183" s="3"/>
    </row>
    <row r="184" spans="8:9" x14ac:dyDescent="0.55000000000000004">
      <c r="H184" t="str">
        <f>IF(_xlfn.CONCAT(IconiK!$D$8:$D$11)=I184,J184,"")</f>
        <v/>
      </c>
    </row>
    <row r="185" spans="8:9" x14ac:dyDescent="0.55000000000000004">
      <c r="H185" t="str">
        <f>IF(_xlfn.CONCAT(IconiK!$D$8:$D$11)=I185,J185,"")</f>
        <v/>
      </c>
    </row>
    <row r="186" spans="8:9" x14ac:dyDescent="0.55000000000000004">
      <c r="H186" t="str">
        <f>IF(_xlfn.CONCAT(IconiK!$D$8:$D$11)=I186,J186,"")</f>
        <v/>
      </c>
    </row>
    <row r="187" spans="8:9" x14ac:dyDescent="0.55000000000000004">
      <c r="H187" t="str">
        <f>IF(_xlfn.CONCAT(IconiK!$D$8:$D$11)=I187,J187,"")</f>
        <v/>
      </c>
    </row>
    <row r="188" spans="8:9" x14ac:dyDescent="0.55000000000000004">
      <c r="H188" t="str">
        <f>IF(_xlfn.CONCAT(IconiK!$D$8:$D$11)=I188,J188,"")</f>
        <v/>
      </c>
    </row>
    <row r="189" spans="8:9" x14ac:dyDescent="0.55000000000000004">
      <c r="H189" t="str">
        <f>IF(_xlfn.CONCAT(IconiK!$D$8:$D$11)=I189,J189,"")</f>
        <v/>
      </c>
    </row>
    <row r="190" spans="8:9" x14ac:dyDescent="0.55000000000000004">
      <c r="H190" t="str">
        <f>IF(_xlfn.CONCAT(IconiK!$D$8:$D$11)=I190,J190,"")</f>
        <v/>
      </c>
    </row>
    <row r="191" spans="8:9" x14ac:dyDescent="0.55000000000000004">
      <c r="H191" t="str">
        <f>IF(_xlfn.CONCAT(IconiK!$D$8:$D$11)=I191,J191,"")</f>
        <v/>
      </c>
    </row>
    <row r="192" spans="8:9" x14ac:dyDescent="0.55000000000000004">
      <c r="H192" t="str">
        <f>IF(_xlfn.CONCAT(IconiK!$D$8:$D$11)=I192,J192,"")</f>
        <v/>
      </c>
    </row>
    <row r="193" spans="8:9" x14ac:dyDescent="0.55000000000000004">
      <c r="H193" t="str">
        <f>IF(_xlfn.CONCAT(IconiK!$D$8:$D$11)=I193,J193,"")</f>
        <v/>
      </c>
    </row>
    <row r="194" spans="8:9" x14ac:dyDescent="0.55000000000000004">
      <c r="H194" t="str">
        <f>IF(_xlfn.CONCAT(IconiK!$D$8:$D$11)=I194,J194,"")</f>
        <v/>
      </c>
    </row>
    <row r="195" spans="8:9" x14ac:dyDescent="0.55000000000000004">
      <c r="H195" t="str">
        <f>IF(_xlfn.CONCAT(IconiK!$D$8:$D$11)=I195,J195,"")</f>
        <v/>
      </c>
    </row>
    <row r="196" spans="8:9" x14ac:dyDescent="0.55000000000000004">
      <c r="H196" t="str">
        <f>IF(_xlfn.CONCAT(IconiK!$D$8:$D$11)=I196,J196,"")</f>
        <v/>
      </c>
      <c r="I196" s="5"/>
    </row>
    <row r="197" spans="8:9" x14ac:dyDescent="0.55000000000000004">
      <c r="H197" t="str">
        <f>IF(_xlfn.CONCAT(IconiK!$D$8:$D$11)=I197,J197,"")</f>
        <v/>
      </c>
      <c r="I197" s="5"/>
    </row>
    <row r="198" spans="8:9" x14ac:dyDescent="0.55000000000000004">
      <c r="H198" t="str">
        <f>IF(_xlfn.CONCAT(IconiK!$D$8:$D$11)=I198,J198,"")</f>
        <v/>
      </c>
      <c r="I198" s="3"/>
    </row>
    <row r="199" spans="8:9" x14ac:dyDescent="0.55000000000000004">
      <c r="H199" t="str">
        <f>IF(_xlfn.CONCAT(IconiK!$D$8:$D$11)=I199,J199,"")</f>
        <v/>
      </c>
      <c r="I199" s="3"/>
    </row>
    <row r="200" spans="8:9" x14ac:dyDescent="0.55000000000000004">
      <c r="H200" t="str">
        <f>IF(_xlfn.CONCAT(IconiK!$D$8:$D$11)=I200,J200,"")</f>
        <v/>
      </c>
      <c r="I200" s="3"/>
    </row>
    <row r="201" spans="8:9" x14ac:dyDescent="0.55000000000000004">
      <c r="H201" t="str">
        <f>IF(_xlfn.CONCAT(IconiK!$D$8:$D$11)=I201,J201,"")</f>
        <v/>
      </c>
      <c r="I201" s="3"/>
    </row>
    <row r="202" spans="8:9" x14ac:dyDescent="0.55000000000000004">
      <c r="H202" t="str">
        <f>IF(_xlfn.CONCAT(IconiK!$D$8:$D$11)=I202,J202,"")</f>
        <v/>
      </c>
      <c r="I202" s="3"/>
    </row>
    <row r="203" spans="8:9" x14ac:dyDescent="0.55000000000000004">
      <c r="H203" t="str">
        <f>IF(_xlfn.CONCAT(IconiK!$D$8:$D$11)=I203,J203,"")</f>
        <v/>
      </c>
      <c r="I203" s="3"/>
    </row>
    <row r="204" spans="8:9" x14ac:dyDescent="0.55000000000000004">
      <c r="H204" t="str">
        <f>IF(_xlfn.CONCAT(IconiK!$D$8:$D$11)=I204,J204,"")</f>
        <v/>
      </c>
      <c r="I204" s="3"/>
    </row>
    <row r="205" spans="8:9" x14ac:dyDescent="0.55000000000000004">
      <c r="H205" t="str">
        <f>IF(_xlfn.CONCAT(IconiK!$D$8:$D$11)=I205,J205,"")</f>
        <v/>
      </c>
      <c r="I205" s="3"/>
    </row>
    <row r="206" spans="8:9" x14ac:dyDescent="0.55000000000000004">
      <c r="H206" t="str">
        <f>IF(_xlfn.CONCAT(IconiK!$D$8:$D$11)=I206,J206,"")</f>
        <v/>
      </c>
    </row>
    <row r="207" spans="8:9" x14ac:dyDescent="0.55000000000000004">
      <c r="H207" t="str">
        <f>IF(_xlfn.CONCAT(IconiK!$D$8:$D$11)=I207,J207,"")</f>
        <v/>
      </c>
    </row>
    <row r="208" spans="8:9" x14ac:dyDescent="0.55000000000000004">
      <c r="H208" t="str">
        <f>IF(_xlfn.CONCAT(IconiK!$D$8:$D$11)=I208,J208,"")</f>
        <v/>
      </c>
    </row>
    <row r="209" spans="8:9" x14ac:dyDescent="0.55000000000000004">
      <c r="H209" t="str">
        <f>IF(_xlfn.CONCAT(IconiK!$D$8:$D$11)=I209,J209,"")</f>
        <v/>
      </c>
    </row>
    <row r="210" spans="8:9" x14ac:dyDescent="0.55000000000000004">
      <c r="H210" t="str">
        <f>IF(_xlfn.CONCAT(IconiK!$D$8:$D$11)=I210,J210,"")</f>
        <v/>
      </c>
    </row>
    <row r="211" spans="8:9" x14ac:dyDescent="0.55000000000000004">
      <c r="H211" t="str">
        <f>IF(_xlfn.CONCAT(IconiK!$D$8:$D$11)=I211,J211,"")</f>
        <v/>
      </c>
    </row>
    <row r="212" spans="8:9" x14ac:dyDescent="0.55000000000000004">
      <c r="H212" t="str">
        <f>IF(_xlfn.CONCAT(IconiK!$D$8:$D$11)=I212,J212,"")</f>
        <v/>
      </c>
    </row>
    <row r="213" spans="8:9" x14ac:dyDescent="0.55000000000000004">
      <c r="H213" t="str">
        <f>IF(_xlfn.CONCAT(IconiK!$D$8:$D$11)=I213,J213,"")</f>
        <v/>
      </c>
    </row>
    <row r="214" spans="8:9" x14ac:dyDescent="0.55000000000000004">
      <c r="H214" t="str">
        <f>IF(_xlfn.CONCAT(IconiK!$D$8:$D$11)=I214,J214,"")</f>
        <v/>
      </c>
    </row>
    <row r="215" spans="8:9" x14ac:dyDescent="0.55000000000000004">
      <c r="H215" t="str">
        <f>IF(_xlfn.CONCAT(IconiK!$D$8:$D$11)=I215,J215,"")</f>
        <v/>
      </c>
    </row>
    <row r="216" spans="8:9" x14ac:dyDescent="0.55000000000000004">
      <c r="H216" t="str">
        <f>IF(_xlfn.CONCAT(IconiK!$D$8:$D$11)=I216,J216,"")</f>
        <v/>
      </c>
    </row>
    <row r="217" spans="8:9" x14ac:dyDescent="0.55000000000000004">
      <c r="H217" t="str">
        <f>IF(_xlfn.CONCAT(IconiK!$D$8:$D$11)=I217,J217,"")</f>
        <v/>
      </c>
    </row>
    <row r="218" spans="8:9" x14ac:dyDescent="0.55000000000000004">
      <c r="H218" t="str">
        <f>IF(_xlfn.CONCAT(IconiK!$D$8:$D$11)=I218,J218,"")</f>
        <v/>
      </c>
      <c r="I218" s="5"/>
    </row>
    <row r="219" spans="8:9" x14ac:dyDescent="0.55000000000000004">
      <c r="H219" t="str">
        <f>IF(_xlfn.CONCAT(IconiK!$D$8:$D$11)=I219,J219,"")</f>
        <v/>
      </c>
      <c r="I219" s="5"/>
    </row>
    <row r="220" spans="8:9" x14ac:dyDescent="0.55000000000000004">
      <c r="H220" t="str">
        <f>IF(_xlfn.CONCAT(IconiK!$D$8:$D$11)=I220,J220,"")</f>
        <v/>
      </c>
      <c r="I220" s="3"/>
    </row>
    <row r="221" spans="8:9" x14ac:dyDescent="0.55000000000000004">
      <c r="H221" t="str">
        <f>IF(_xlfn.CONCAT(IconiK!$D$8:$D$11)=I221,J221,"")</f>
        <v/>
      </c>
      <c r="I221" s="3"/>
    </row>
    <row r="222" spans="8:9" x14ac:dyDescent="0.55000000000000004">
      <c r="H222" t="str">
        <f>IF(_xlfn.CONCAT(IconiK!$D$8:$D$11)=I222,J222,"")</f>
        <v/>
      </c>
      <c r="I222" s="3"/>
    </row>
    <row r="223" spans="8:9" x14ac:dyDescent="0.55000000000000004">
      <c r="H223" t="str">
        <f>IF(_xlfn.CONCAT(IconiK!$D$8:$D$11)=I223,J223,"")</f>
        <v/>
      </c>
      <c r="I223" s="3"/>
    </row>
    <row r="224" spans="8:9" x14ac:dyDescent="0.55000000000000004">
      <c r="H224" t="str">
        <f>IF(_xlfn.CONCAT(IconiK!$D$8:$D$11)=I224,J224,"")</f>
        <v/>
      </c>
      <c r="I224" s="3"/>
    </row>
    <row r="225" spans="8:9" x14ac:dyDescent="0.55000000000000004">
      <c r="H225" t="str">
        <f>IF(_xlfn.CONCAT(IconiK!$D$8:$D$11)=I225,J225,"")</f>
        <v/>
      </c>
      <c r="I225" s="3"/>
    </row>
    <row r="226" spans="8:9" x14ac:dyDescent="0.55000000000000004">
      <c r="H226" t="str">
        <f>IF(_xlfn.CONCAT(IconiK!$D$8:$D$11)=I226,J226,"")</f>
        <v/>
      </c>
      <c r="I226" s="3"/>
    </row>
    <row r="227" spans="8:9" x14ac:dyDescent="0.55000000000000004">
      <c r="H227" t="str">
        <f>IF(_xlfn.CONCAT(IconiK!$D$8:$D$11)=I227,J227,"")</f>
        <v/>
      </c>
      <c r="I227" s="3"/>
    </row>
    <row r="228" spans="8:9" x14ac:dyDescent="0.55000000000000004">
      <c r="H228" t="str">
        <f>IF(_xlfn.CONCAT(IconiK!$D$8:$D$11)=I228,J228,"")</f>
        <v/>
      </c>
    </row>
    <row r="229" spans="8:9" x14ac:dyDescent="0.55000000000000004">
      <c r="H229" t="str">
        <f>IF(_xlfn.CONCAT(IconiK!$D$8:$D$11)=I229,J229,"")</f>
        <v/>
      </c>
    </row>
    <row r="230" spans="8:9" x14ac:dyDescent="0.55000000000000004">
      <c r="H230" t="str">
        <f>IF(_xlfn.CONCAT(IconiK!$D$8:$D$11)=I230,J230,"")</f>
        <v/>
      </c>
    </row>
    <row r="231" spans="8:9" x14ac:dyDescent="0.55000000000000004">
      <c r="H231" t="str">
        <f>IF(_xlfn.CONCAT(IconiK!$D$8:$D$11)=I231,J231,"")</f>
        <v/>
      </c>
    </row>
    <row r="232" spans="8:9" x14ac:dyDescent="0.55000000000000004">
      <c r="H232" t="str">
        <f>IF(_xlfn.CONCAT(IconiK!$D$8:$D$11)=I232,J232,"")</f>
        <v/>
      </c>
    </row>
    <row r="233" spans="8:9" x14ac:dyDescent="0.55000000000000004">
      <c r="H233" t="str">
        <f>IF(_xlfn.CONCAT(IconiK!$D$8:$D$11)=I233,J233,"")</f>
        <v/>
      </c>
    </row>
    <row r="234" spans="8:9" x14ac:dyDescent="0.55000000000000004">
      <c r="H234" t="str">
        <f>IF(_xlfn.CONCAT(IconiK!$D$8:$D$11)=I234,J234,"")</f>
        <v/>
      </c>
    </row>
    <row r="235" spans="8:9" x14ac:dyDescent="0.55000000000000004">
      <c r="H235" t="str">
        <f>IF(_xlfn.CONCAT(IconiK!$D$8:$D$11)=I235,J235,"")</f>
        <v/>
      </c>
    </row>
    <row r="236" spans="8:9" x14ac:dyDescent="0.55000000000000004">
      <c r="H236" t="str">
        <f>IF(_xlfn.CONCAT(IconiK!$D$8:$D$11)=I236,J236,"")</f>
        <v/>
      </c>
    </row>
    <row r="237" spans="8:9" x14ac:dyDescent="0.55000000000000004">
      <c r="H237" t="str">
        <f>IF(_xlfn.CONCAT(IconiK!$D$8:$D$11)=I237,J237,"")</f>
        <v/>
      </c>
    </row>
    <row r="238" spans="8:9" x14ac:dyDescent="0.55000000000000004">
      <c r="H238" t="str">
        <f>IF(_xlfn.CONCAT(IconiK!$D$8:$D$11)=I238,J238,"")</f>
        <v/>
      </c>
    </row>
    <row r="239" spans="8:9" x14ac:dyDescent="0.55000000000000004">
      <c r="H239" t="str">
        <f>IF(_xlfn.CONCAT(IconiK!$D$8:$D$11)=I239,J239,"")</f>
        <v/>
      </c>
    </row>
    <row r="240" spans="8:9" x14ac:dyDescent="0.55000000000000004">
      <c r="H240" t="str">
        <f>IF(_xlfn.CONCAT(IconiK!$D$8:$D$11)=I240,J240,"")</f>
        <v/>
      </c>
      <c r="I240" s="5"/>
    </row>
    <row r="241" spans="8:9" x14ac:dyDescent="0.55000000000000004">
      <c r="H241" t="str">
        <f>IF(_xlfn.CONCAT(IconiK!$D$8:$D$11)=I241,J241,"")</f>
        <v/>
      </c>
      <c r="I241" s="5"/>
    </row>
    <row r="242" spans="8:9" x14ac:dyDescent="0.55000000000000004">
      <c r="H242" t="str">
        <f>IF(_xlfn.CONCAT(IconiK!$D$8:$D$11)=I242,J242,"")</f>
        <v/>
      </c>
      <c r="I242" s="3"/>
    </row>
    <row r="243" spans="8:9" x14ac:dyDescent="0.55000000000000004">
      <c r="H243" t="str">
        <f>IF(_xlfn.CONCAT(IconiK!$D$8:$D$11)=I243,J243,"")</f>
        <v/>
      </c>
      <c r="I243" s="3"/>
    </row>
    <row r="244" spans="8:9" x14ac:dyDescent="0.55000000000000004">
      <c r="H244" t="str">
        <f>IF(_xlfn.CONCAT(IconiK!$D$8:$D$11)=I244,J244,"")</f>
        <v/>
      </c>
      <c r="I244" s="3"/>
    </row>
    <row r="245" spans="8:9" x14ac:dyDescent="0.55000000000000004">
      <c r="H245" t="str">
        <f>IF(_xlfn.CONCAT(IconiK!$D$8:$D$11)=I245,J245,"")</f>
        <v/>
      </c>
      <c r="I245" s="3"/>
    </row>
    <row r="246" spans="8:9" x14ac:dyDescent="0.55000000000000004">
      <c r="H246" t="str">
        <f>IF(_xlfn.CONCAT(IconiK!$D$8:$D$11)=I246,J246,"")</f>
        <v/>
      </c>
      <c r="I246" s="3"/>
    </row>
    <row r="247" spans="8:9" x14ac:dyDescent="0.55000000000000004">
      <c r="H247" t="str">
        <f>IF(_xlfn.CONCAT(IconiK!$D$8:$D$11)=I247,J247,"")</f>
        <v/>
      </c>
      <c r="I247" s="3"/>
    </row>
    <row r="248" spans="8:9" x14ac:dyDescent="0.55000000000000004">
      <c r="H248" t="str">
        <f>IF(_xlfn.CONCAT(IconiK!$D$8:$D$11)=I248,J248,"")</f>
        <v/>
      </c>
      <c r="I248" s="3"/>
    </row>
    <row r="249" spans="8:9" x14ac:dyDescent="0.55000000000000004">
      <c r="H249" t="str">
        <f>IF(_xlfn.CONCAT(IconiK!$D$8:$D$11)=I249,J249,"")</f>
        <v/>
      </c>
      <c r="I249" s="3"/>
    </row>
    <row r="250" spans="8:9" x14ac:dyDescent="0.55000000000000004">
      <c r="H250" t="str">
        <f>IF(_xlfn.CONCAT(IconiK!$D$8:$D$11)=I250,J250,"")</f>
        <v/>
      </c>
    </row>
    <row r="251" spans="8:9" x14ac:dyDescent="0.55000000000000004">
      <c r="H251" t="str">
        <f>IF(_xlfn.CONCAT(IconiK!$D$8:$D$11)=I251,J251,"")</f>
        <v/>
      </c>
    </row>
    <row r="252" spans="8:9" x14ac:dyDescent="0.55000000000000004">
      <c r="H252" t="str">
        <f>IF(_xlfn.CONCAT(IconiK!$D$8:$D$11)=I252,J252,"")</f>
        <v/>
      </c>
    </row>
    <row r="253" spans="8:9" x14ac:dyDescent="0.55000000000000004">
      <c r="H253" t="str">
        <f>IF(_xlfn.CONCAT(IconiK!$D$8:$D$11)=I253,J253,"")</f>
        <v/>
      </c>
    </row>
    <row r="254" spans="8:9" x14ac:dyDescent="0.55000000000000004">
      <c r="H254" t="str">
        <f>IF(_xlfn.CONCAT(IconiK!$D$8:$D$11)=I254,J254,"")</f>
        <v/>
      </c>
    </row>
    <row r="255" spans="8:9" x14ac:dyDescent="0.55000000000000004">
      <c r="H255" t="str">
        <f>IF(_xlfn.CONCAT(IconiK!$D$8:$D$11)=I255,J255,"")</f>
        <v/>
      </c>
    </row>
    <row r="256" spans="8:9" x14ac:dyDescent="0.55000000000000004">
      <c r="H256" t="str">
        <f>IF(_xlfn.CONCAT(IconiK!$D$8:$D$11)=I256,J256,"")</f>
        <v/>
      </c>
    </row>
    <row r="257" spans="8:9" x14ac:dyDescent="0.55000000000000004">
      <c r="H257" t="str">
        <f>IF(_xlfn.CONCAT(IconiK!$D$8:$D$11)=I257,J257,"")</f>
        <v/>
      </c>
    </row>
    <row r="258" spans="8:9" x14ac:dyDescent="0.55000000000000004">
      <c r="H258" t="str">
        <f>IF(_xlfn.CONCAT(IconiK!$D$8:$D$11)=I258,J258,"")</f>
        <v/>
      </c>
    </row>
    <row r="259" spans="8:9" x14ac:dyDescent="0.55000000000000004">
      <c r="H259" t="str">
        <f>IF(_xlfn.CONCAT(IconiK!$D$8:$D$11)=I259,J259,"")</f>
        <v/>
      </c>
    </row>
    <row r="260" spans="8:9" x14ac:dyDescent="0.55000000000000004">
      <c r="H260" t="str">
        <f>IF(_xlfn.CONCAT(IconiK!$D$8:$D$11)=I260,J260,"")</f>
        <v/>
      </c>
      <c r="I260" s="5"/>
    </row>
    <row r="261" spans="8:9" x14ac:dyDescent="0.55000000000000004">
      <c r="H261" t="str">
        <f>IF(_xlfn.CONCAT(IconiK!$D$8:$D$11)=I261,J261,"")</f>
        <v/>
      </c>
      <c r="I261" s="5"/>
    </row>
    <row r="262" spans="8:9" x14ac:dyDescent="0.55000000000000004">
      <c r="H262" t="str">
        <f>IF(_xlfn.CONCAT(IconiK!$D$8:$D$11)=I262,J262,"")</f>
        <v/>
      </c>
      <c r="I262" s="3"/>
    </row>
    <row r="263" spans="8:9" x14ac:dyDescent="0.55000000000000004">
      <c r="H263" t="str">
        <f>IF(_xlfn.CONCAT(IconiK!$D$8:$D$11)=I263,J263,"")</f>
        <v/>
      </c>
      <c r="I263" s="3"/>
    </row>
    <row r="264" spans="8:9" x14ac:dyDescent="0.55000000000000004">
      <c r="H264" t="str">
        <f>IF(_xlfn.CONCAT(IconiK!$D$8:$D$11)=I264,J264,"")</f>
        <v/>
      </c>
      <c r="I264" s="3"/>
    </row>
    <row r="265" spans="8:9" x14ac:dyDescent="0.55000000000000004">
      <c r="H265" t="str">
        <f>IF(_xlfn.CONCAT(IconiK!$D$8:$D$11)=I265,J265,"")</f>
        <v/>
      </c>
      <c r="I265" s="3"/>
    </row>
    <row r="266" spans="8:9" x14ac:dyDescent="0.55000000000000004">
      <c r="H266" t="str">
        <f>IF(_xlfn.CONCAT(IconiK!$D$8:$D$11)=I266,J266,"")</f>
        <v/>
      </c>
      <c r="I266" s="3"/>
    </row>
    <row r="267" spans="8:9" x14ac:dyDescent="0.55000000000000004">
      <c r="H267" t="str">
        <f>IF(_xlfn.CONCAT(IconiK!$D$8:$D$11)=I267,J267,"")</f>
        <v/>
      </c>
      <c r="I267" s="3"/>
    </row>
    <row r="268" spans="8:9" x14ac:dyDescent="0.55000000000000004">
      <c r="H268" t="str">
        <f>IF(_xlfn.CONCAT(IconiK!$D$8:$D$11)=I268,J268,"")</f>
        <v/>
      </c>
      <c r="I268" s="3"/>
    </row>
    <row r="269" spans="8:9" x14ac:dyDescent="0.55000000000000004">
      <c r="H269" t="str">
        <f>IF(_xlfn.CONCAT(IconiK!$D$8:$D$11)=I269,J269,"")</f>
        <v/>
      </c>
      <c r="I269" s="3"/>
    </row>
    <row r="270" spans="8:9" x14ac:dyDescent="0.55000000000000004">
      <c r="H270" t="str">
        <f>IF(_xlfn.CONCAT(IconiK!$D$8:$D$11)=I270,J270,"")</f>
        <v/>
      </c>
    </row>
    <row r="271" spans="8:9" x14ac:dyDescent="0.55000000000000004">
      <c r="H271" t="str">
        <f>IF(_xlfn.CONCAT(IconiK!$D$8:$D$11)=I271,J271,"")</f>
        <v/>
      </c>
    </row>
    <row r="272" spans="8:9" x14ac:dyDescent="0.55000000000000004">
      <c r="H272" t="str">
        <f>IF(_xlfn.CONCAT(IconiK!$D$8:$D$11)=I272,J272,"")</f>
        <v/>
      </c>
    </row>
    <row r="273" spans="8:9" x14ac:dyDescent="0.55000000000000004">
      <c r="H273" t="str">
        <f>IF(_xlfn.CONCAT(IconiK!$D$8:$D$11)=I273,J273,"")</f>
        <v/>
      </c>
    </row>
    <row r="274" spans="8:9" x14ac:dyDescent="0.55000000000000004">
      <c r="H274" t="str">
        <f>IF(_xlfn.CONCAT(IconiK!$D$8:$D$11)=I274,J274,"")</f>
        <v/>
      </c>
    </row>
    <row r="275" spans="8:9" x14ac:dyDescent="0.55000000000000004">
      <c r="H275" t="str">
        <f>IF(_xlfn.CONCAT(IconiK!$D$8:$D$11)=I275,J275,"")</f>
        <v/>
      </c>
    </row>
    <row r="276" spans="8:9" x14ac:dyDescent="0.55000000000000004">
      <c r="H276" t="str">
        <f>IF(_xlfn.CONCAT(IconiK!$D$8:$D$11)=I276,J276,"")</f>
        <v/>
      </c>
    </row>
    <row r="277" spans="8:9" x14ac:dyDescent="0.55000000000000004">
      <c r="H277" t="str">
        <f>IF(_xlfn.CONCAT(IconiK!$D$8:$D$11)=I277,J277,"")</f>
        <v/>
      </c>
    </row>
    <row r="278" spans="8:9" x14ac:dyDescent="0.55000000000000004">
      <c r="H278" t="str">
        <f>IF(_xlfn.CONCAT(IconiK!$D$8:$D$11)=I278,J278,"")</f>
        <v/>
      </c>
    </row>
    <row r="279" spans="8:9" x14ac:dyDescent="0.55000000000000004">
      <c r="H279" t="str">
        <f>IF(_xlfn.CONCAT(IconiK!$D$8:$D$11)=I279,J279,"")</f>
        <v/>
      </c>
    </row>
    <row r="280" spans="8:9" x14ac:dyDescent="0.55000000000000004">
      <c r="H280" t="str">
        <f>IF(_xlfn.CONCAT(IconiK!$D$8:$D$11)=I280,J280,"")</f>
        <v/>
      </c>
      <c r="I280" s="5"/>
    </row>
    <row r="281" spans="8:9" x14ac:dyDescent="0.55000000000000004">
      <c r="H281" t="str">
        <f>IF(_xlfn.CONCAT(IconiK!$D$8:$D$11)=I281,J281,"")</f>
        <v/>
      </c>
      <c r="I281" s="5"/>
    </row>
    <row r="1018" spans="8:8" x14ac:dyDescent="0.55000000000000004">
      <c r="H1018" t="s">
        <v>156</v>
      </c>
    </row>
    <row r="1019" spans="8:8" x14ac:dyDescent="0.55000000000000004">
      <c r="H1019" t="s">
        <v>156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61522-2F8E-4191-A0DF-60A5A377431C}">
  <dimension ref="A1:M1019"/>
  <sheetViews>
    <sheetView zoomScaleNormal="100" workbookViewId="0">
      <selection activeCell="J3" sqref="J3"/>
    </sheetView>
  </sheetViews>
  <sheetFormatPr defaultRowHeight="19.5" x14ac:dyDescent="0.55000000000000004"/>
  <cols>
    <col min="1" max="1" width="12.5" style="26" bestFit="1" customWidth="1"/>
    <col min="2" max="2" width="14" style="26" bestFit="1" customWidth="1"/>
    <col min="3" max="3" width="31.625" style="26" customWidth="1"/>
    <col min="5" max="5" width="32.25" bestFit="1" customWidth="1"/>
    <col min="6" max="6" width="12.75" bestFit="1" customWidth="1"/>
    <col min="7" max="7" width="23.625" style="4" bestFit="1" customWidth="1"/>
    <col min="8" max="8" width="23.625" bestFit="1" customWidth="1"/>
    <col min="9" max="9" width="29.75" customWidth="1"/>
    <col min="12" max="12" width="57.25" customWidth="1"/>
    <col min="13" max="13" width="63" customWidth="1"/>
  </cols>
  <sheetData>
    <row r="1" spans="1:13" s="1" customFormat="1" x14ac:dyDescent="0.55000000000000004">
      <c r="A1" s="46" t="s">
        <v>15</v>
      </c>
      <c r="B1" s="47" t="s">
        <v>104</v>
      </c>
      <c r="C1" s="48" t="s">
        <v>26</v>
      </c>
      <c r="D1" s="1" t="s">
        <v>17</v>
      </c>
      <c r="E1" s="23" t="s">
        <v>21</v>
      </c>
      <c r="F1" s="23" t="s">
        <v>19</v>
      </c>
      <c r="G1" s="2" t="s">
        <v>18</v>
      </c>
      <c r="H1" s="1" t="s">
        <v>20</v>
      </c>
    </row>
    <row r="2" spans="1:13" ht="159.94999999999999" customHeight="1" x14ac:dyDescent="0.55000000000000004">
      <c r="A2" s="49" t="s">
        <v>157</v>
      </c>
      <c r="B2" s="50" t="s">
        <v>158</v>
      </c>
      <c r="C2" s="26" t="e" vm="71">
        <v>#VALUE!</v>
      </c>
      <c r="D2" s="24">
        <v>0.5</v>
      </c>
      <c r="E2">
        <f>IF(SUM(F2:F1019)&gt;0.1,SUM(F2:F1019),"N/A!")</f>
        <v>1.4379999999999999</v>
      </c>
      <c r="F2" t="str">
        <f>IF(_xlfn.CONCAT('S67'!$D$8:$D$10)=G2,H2,"")</f>
        <v/>
      </c>
      <c r="G2" s="3" t="s">
        <v>165</v>
      </c>
      <c r="H2">
        <v>1.603</v>
      </c>
      <c r="L2" t="s">
        <v>156</v>
      </c>
      <c r="M2" t="e" cm="1">
        <f t="array" ref="M2">Picture</f>
        <v>#NAME?</v>
      </c>
    </row>
    <row r="3" spans="1:13" ht="159.94999999999999" customHeight="1" x14ac:dyDescent="0.55000000000000004">
      <c r="A3" s="26" t="s">
        <v>166</v>
      </c>
      <c r="B3" s="49" t="s">
        <v>167</v>
      </c>
      <c r="C3" s="26" t="e" vm="72">
        <v>#VALUE!</v>
      </c>
      <c r="D3" s="24">
        <v>0.6</v>
      </c>
      <c r="F3" t="str">
        <f>IF(_xlfn.CONCAT('S67'!$D$8:$D$10)=G3,H3,"")</f>
        <v/>
      </c>
      <c r="G3" s="3" t="s">
        <v>168</v>
      </c>
      <c r="H3">
        <v>1.52</v>
      </c>
    </row>
    <row r="4" spans="1:13" ht="159.94999999999999" customHeight="1" x14ac:dyDescent="0.55000000000000004">
      <c r="A4" s="26" t="s">
        <v>169</v>
      </c>
      <c r="B4" s="49" t="s">
        <v>170</v>
      </c>
      <c r="C4" s="26" t="e" vm="71">
        <v>#VALUE!</v>
      </c>
      <c r="D4">
        <v>0.7</v>
      </c>
      <c r="F4">
        <f>IF(_xlfn.CONCAT('S67'!$D$8:$D$10)=G4,H4,"")</f>
        <v>1.4379999999999999</v>
      </c>
      <c r="G4" s="3" t="s">
        <v>171</v>
      </c>
      <c r="H4">
        <v>1.4379999999999999</v>
      </c>
    </row>
    <row r="5" spans="1:13" ht="129" customHeight="1" x14ac:dyDescent="0.55000000000000004">
      <c r="D5">
        <v>0.8</v>
      </c>
      <c r="F5" t="str">
        <f>IF(_xlfn.CONCAT('S67'!$D$8:$D$10)=G5,H5,"")</f>
        <v/>
      </c>
      <c r="G5" s="3" t="s">
        <v>172</v>
      </c>
      <c r="H5">
        <v>1.355</v>
      </c>
    </row>
    <row r="6" spans="1:13" ht="129" customHeight="1" x14ac:dyDescent="0.55000000000000004">
      <c r="D6">
        <v>0.9</v>
      </c>
      <c r="F6" t="str">
        <f>IF(_xlfn.CONCAT('S67'!$D$8:$D$10)=G6,H6,"")</f>
        <v/>
      </c>
      <c r="G6" s="3" t="s">
        <v>173</v>
      </c>
      <c r="H6">
        <v>1.262</v>
      </c>
    </row>
    <row r="7" spans="1:13" ht="129" customHeight="1" x14ac:dyDescent="0.55000000000000004">
      <c r="D7">
        <v>1</v>
      </c>
      <c r="F7" t="str">
        <f>IF(_xlfn.CONCAT('S67'!$D$8:$D$10)=G7,H7,"")</f>
        <v/>
      </c>
      <c r="G7" s="3" t="s">
        <v>174</v>
      </c>
      <c r="H7">
        <v>1.179</v>
      </c>
    </row>
    <row r="8" spans="1:13" ht="129" customHeight="1" x14ac:dyDescent="0.55000000000000004">
      <c r="D8">
        <v>1.1000000000000001</v>
      </c>
      <c r="F8" t="str">
        <f>IF(_xlfn.CONCAT('S67'!$D$8:$D$10)=G8,H8,"")</f>
        <v/>
      </c>
      <c r="G8" s="3" t="s">
        <v>175</v>
      </c>
      <c r="H8">
        <v>1.097</v>
      </c>
    </row>
    <row r="9" spans="1:13" ht="129" customHeight="1" x14ac:dyDescent="0.55000000000000004">
      <c r="D9">
        <v>1.2</v>
      </c>
      <c r="F9" t="str">
        <f>IF(_xlfn.CONCAT('S67'!$D$8:$D$10)=G9,H9,"")</f>
        <v/>
      </c>
      <c r="G9" s="3" t="s">
        <v>176</v>
      </c>
      <c r="H9">
        <v>1.014</v>
      </c>
    </row>
    <row r="10" spans="1:13" ht="129" customHeight="1" x14ac:dyDescent="0.55000000000000004">
      <c r="F10" t="str">
        <f>IF(_xlfn.CONCAT('S67'!$D$8:$D$10)=G10,H10,"")</f>
        <v/>
      </c>
      <c r="G10" s="3" t="s">
        <v>177</v>
      </c>
      <c r="H10">
        <v>1.6040000000000001</v>
      </c>
    </row>
    <row r="11" spans="1:13" ht="129" customHeight="1" x14ac:dyDescent="0.55000000000000004">
      <c r="B11" s="27"/>
      <c r="C11" s="27"/>
      <c r="F11" t="str">
        <f>IF(_xlfn.CONCAT('S67'!$D$8:$D$10)=G11,H11,"")</f>
        <v/>
      </c>
      <c r="G11" s="3" t="s">
        <v>178</v>
      </c>
      <c r="H11">
        <v>1.5209999999999999</v>
      </c>
    </row>
    <row r="12" spans="1:13" ht="129" customHeight="1" x14ac:dyDescent="0.55000000000000004">
      <c r="B12" s="27"/>
      <c r="C12" s="27"/>
      <c r="F12" t="str">
        <f>IF(_xlfn.CONCAT('S67'!$D$8:$D$10)=G12,H12,"")</f>
        <v/>
      </c>
      <c r="G12" s="3" t="s">
        <v>179</v>
      </c>
      <c r="H12">
        <v>1.4390000000000001</v>
      </c>
    </row>
    <row r="13" spans="1:13" ht="129" customHeight="1" x14ac:dyDescent="0.55000000000000004">
      <c r="F13" t="str">
        <f>IF(_xlfn.CONCAT('S67'!$D$8:$D$10)=G13,H13,"")</f>
        <v/>
      </c>
      <c r="G13" s="3" t="s">
        <v>180</v>
      </c>
      <c r="H13">
        <v>1.3560000000000001</v>
      </c>
    </row>
    <row r="14" spans="1:13" ht="129" customHeight="1" x14ac:dyDescent="0.55000000000000004">
      <c r="F14" t="str">
        <f>IF(_xlfn.CONCAT('S67'!$D$8:$D$10)=G14,H14,"")</f>
        <v/>
      </c>
      <c r="G14" s="3" t="s">
        <v>181</v>
      </c>
      <c r="H14">
        <v>1.2629999999999999</v>
      </c>
    </row>
    <row r="15" spans="1:13" x14ac:dyDescent="0.55000000000000004">
      <c r="F15" t="str">
        <f>IF(_xlfn.CONCAT('S67'!$D$8:$D$10)=G15,H15,"")</f>
        <v/>
      </c>
      <c r="G15" s="3" t="s">
        <v>182</v>
      </c>
      <c r="H15">
        <v>1.181</v>
      </c>
    </row>
    <row r="16" spans="1:13" x14ac:dyDescent="0.55000000000000004">
      <c r="F16" t="str">
        <f>IF(_xlfn.CONCAT('S67'!$D$8:$D$10)=G16,H16,"")</f>
        <v/>
      </c>
      <c r="G16" s="3" t="s">
        <v>183</v>
      </c>
      <c r="H16">
        <v>1.0980000000000001</v>
      </c>
    </row>
    <row r="17" spans="6:8" x14ac:dyDescent="0.55000000000000004">
      <c r="F17" t="str">
        <f>IF(_xlfn.CONCAT('S67'!$D$8:$D$10)=G17,H17,"")</f>
        <v/>
      </c>
      <c r="G17" s="3" t="s">
        <v>184</v>
      </c>
      <c r="H17">
        <v>1.016</v>
      </c>
    </row>
    <row r="18" spans="6:8" x14ac:dyDescent="0.55000000000000004">
      <c r="F18" t="str">
        <f>IF(_xlfn.CONCAT('S67'!$D$8:$D$10)=G18,H18,"")</f>
        <v/>
      </c>
      <c r="G18" s="3" t="s">
        <v>185</v>
      </c>
      <c r="H18">
        <v>1.605</v>
      </c>
    </row>
    <row r="19" spans="6:8" x14ac:dyDescent="0.55000000000000004">
      <c r="F19" t="str">
        <f>IF(_xlfn.CONCAT('S67'!$D$8:$D$10)=G19,H19,"")</f>
        <v/>
      </c>
      <c r="G19" s="3" t="s">
        <v>186</v>
      </c>
      <c r="H19">
        <v>1.522</v>
      </c>
    </row>
    <row r="20" spans="6:8" x14ac:dyDescent="0.55000000000000004">
      <c r="F20" t="str">
        <f>IF(_xlfn.CONCAT('S67'!$D$8:$D$10)=G20,H20,"")</f>
        <v/>
      </c>
      <c r="G20" s="3" t="s">
        <v>187</v>
      </c>
      <c r="H20">
        <v>1.44</v>
      </c>
    </row>
    <row r="21" spans="6:8" x14ac:dyDescent="0.55000000000000004">
      <c r="F21" t="str">
        <f>IF(_xlfn.CONCAT('S67'!$D$8:$D$10)=G21,H21,"")</f>
        <v/>
      </c>
      <c r="G21" s="3" t="s">
        <v>188</v>
      </c>
      <c r="H21">
        <v>1.357</v>
      </c>
    </row>
    <row r="22" spans="6:8" x14ac:dyDescent="0.55000000000000004">
      <c r="F22" t="str">
        <f>IF(_xlfn.CONCAT('S67'!$D$8:$D$10)=G22,H22,"")</f>
        <v/>
      </c>
      <c r="G22" s="3" t="s">
        <v>189</v>
      </c>
      <c r="H22">
        <v>1.264</v>
      </c>
    </row>
    <row r="23" spans="6:8" x14ac:dyDescent="0.55000000000000004">
      <c r="F23" t="str">
        <f>IF(_xlfn.CONCAT('S67'!$D$8:$D$10)=G23,H23,"")</f>
        <v/>
      </c>
      <c r="G23" s="3" t="s">
        <v>190</v>
      </c>
      <c r="H23">
        <v>1.1819999999999999</v>
      </c>
    </row>
    <row r="24" spans="6:8" x14ac:dyDescent="0.55000000000000004">
      <c r="F24" t="str">
        <f>IF(_xlfn.CONCAT('S67'!$D$8:$D$10)=G24,H24,"")</f>
        <v/>
      </c>
      <c r="G24" s="3" t="s">
        <v>191</v>
      </c>
      <c r="H24">
        <v>1.099</v>
      </c>
    </row>
    <row r="25" spans="6:8" x14ac:dyDescent="0.55000000000000004">
      <c r="F25" t="str">
        <f>IF(_xlfn.CONCAT('S67'!$D$8:$D$10)=G25,H25,"")</f>
        <v/>
      </c>
      <c r="G25" s="3" t="s">
        <v>192</v>
      </c>
      <c r="H25">
        <v>1.0169999999999999</v>
      </c>
    </row>
    <row r="26" spans="6:8" x14ac:dyDescent="0.55000000000000004">
      <c r="F26" t="str">
        <f>IF(_xlfn.CONCAT('S67'!$D$8:$D$10)=G26,H26,"")</f>
        <v/>
      </c>
      <c r="G26" s="3" t="s">
        <v>193</v>
      </c>
      <c r="H26">
        <v>1.635</v>
      </c>
    </row>
    <row r="27" spans="6:8" x14ac:dyDescent="0.55000000000000004">
      <c r="F27" t="str">
        <f>IF(_xlfn.CONCAT('S67'!$D$8:$D$10)=G27,H27,"")</f>
        <v/>
      </c>
      <c r="G27" s="3" t="s">
        <v>194</v>
      </c>
      <c r="H27">
        <v>1.554</v>
      </c>
    </row>
    <row r="28" spans="6:8" x14ac:dyDescent="0.55000000000000004">
      <c r="F28" t="str">
        <f>IF(_xlfn.CONCAT('S67'!$D$8:$D$10)=G28,H28,"")</f>
        <v/>
      </c>
      <c r="G28" s="3" t="s">
        <v>195</v>
      </c>
      <c r="H28">
        <v>1.4730000000000001</v>
      </c>
    </row>
    <row r="29" spans="6:8" x14ac:dyDescent="0.55000000000000004">
      <c r="F29" t="str">
        <f>IF(_xlfn.CONCAT('S67'!$D$8:$D$10)=G29,H29,"")</f>
        <v/>
      </c>
      <c r="G29" s="3" t="s">
        <v>196</v>
      </c>
      <c r="H29">
        <v>1.391</v>
      </c>
    </row>
    <row r="30" spans="6:8" x14ac:dyDescent="0.55000000000000004">
      <c r="F30" t="str">
        <f>IF(_xlfn.CONCAT('S67'!$D$8:$D$10)=G30,H30,"")</f>
        <v/>
      </c>
      <c r="G30" s="3" t="s">
        <v>197</v>
      </c>
      <c r="H30">
        <v>1.296</v>
      </c>
    </row>
    <row r="31" spans="6:8" x14ac:dyDescent="0.55000000000000004">
      <c r="F31" t="str">
        <f>IF(_xlfn.CONCAT('S67'!$D$8:$D$10)=G31,H31,"")</f>
        <v/>
      </c>
      <c r="G31" s="3" t="s">
        <v>198</v>
      </c>
      <c r="H31">
        <v>1.2150000000000001</v>
      </c>
    </row>
    <row r="32" spans="6:8" x14ac:dyDescent="0.55000000000000004">
      <c r="F32" t="str">
        <f>IF(_xlfn.CONCAT('S67'!$D$8:$D$10)=G32,H32,"")</f>
        <v/>
      </c>
      <c r="G32" s="3" t="s">
        <v>199</v>
      </c>
      <c r="H32">
        <v>1.133</v>
      </c>
    </row>
    <row r="33" spans="6:8" x14ac:dyDescent="0.55000000000000004">
      <c r="F33" t="str">
        <f>IF(_xlfn.CONCAT('S67'!$D$8:$D$10)=G33,H33,"")</f>
        <v/>
      </c>
      <c r="G33" s="3" t="s">
        <v>200</v>
      </c>
      <c r="H33">
        <v>1.052</v>
      </c>
    </row>
    <row r="34" spans="6:8" x14ac:dyDescent="0.55000000000000004">
      <c r="F34" t="str">
        <f>IF(_xlfn.CONCAT('S67'!$D$8:$D$10)=G34,H34,"")</f>
        <v/>
      </c>
      <c r="G34" s="3" t="s">
        <v>201</v>
      </c>
      <c r="H34">
        <v>1.6379999999999999</v>
      </c>
    </row>
    <row r="35" spans="6:8" x14ac:dyDescent="0.55000000000000004">
      <c r="F35" t="str">
        <f>IF(_xlfn.CONCAT('S67'!$D$8:$D$10)=G35,H35,"")</f>
        <v/>
      </c>
      <c r="G35" s="3" t="s">
        <v>202</v>
      </c>
      <c r="H35">
        <v>1.5569999999999999</v>
      </c>
    </row>
    <row r="36" spans="6:8" x14ac:dyDescent="0.55000000000000004">
      <c r="F36" t="str">
        <f>IF(_xlfn.CONCAT('S67'!$D$8:$D$10)=G36,H36,"")</f>
        <v/>
      </c>
      <c r="G36" s="3" t="s">
        <v>203</v>
      </c>
      <c r="H36">
        <v>1.476</v>
      </c>
    </row>
    <row r="37" spans="6:8" x14ac:dyDescent="0.55000000000000004">
      <c r="F37" t="str">
        <f>IF(_xlfn.CONCAT('S67'!$D$8:$D$10)=G37,H37,"")</f>
        <v/>
      </c>
      <c r="G37" s="3" t="s">
        <v>204</v>
      </c>
      <c r="H37">
        <v>1.3939999999999999</v>
      </c>
    </row>
    <row r="38" spans="6:8" x14ac:dyDescent="0.55000000000000004">
      <c r="F38" t="str">
        <f>IF(_xlfn.CONCAT('S67'!$D$8:$D$10)=G38,H38,"")</f>
        <v/>
      </c>
      <c r="G38" s="3" t="s">
        <v>205</v>
      </c>
      <c r="H38">
        <v>1.2989999999999999</v>
      </c>
    </row>
    <row r="39" spans="6:8" x14ac:dyDescent="0.55000000000000004">
      <c r="F39" t="str">
        <f>IF(_xlfn.CONCAT('S67'!$D$8:$D$10)=G39,H39,"")</f>
        <v/>
      </c>
      <c r="G39" s="3" t="s">
        <v>206</v>
      </c>
      <c r="H39">
        <v>1.218</v>
      </c>
    </row>
    <row r="40" spans="6:8" x14ac:dyDescent="0.55000000000000004">
      <c r="F40" t="str">
        <f>IF(_xlfn.CONCAT('S67'!$D$8:$D$10)=G40,H40,"")</f>
        <v/>
      </c>
      <c r="G40" s="3" t="s">
        <v>207</v>
      </c>
      <c r="H40">
        <v>1.1359999999999999</v>
      </c>
    </row>
    <row r="41" spans="6:8" x14ac:dyDescent="0.55000000000000004">
      <c r="F41" t="str">
        <f>IF(_xlfn.CONCAT('S67'!$D$8:$D$10)=G41,H41,"")</f>
        <v/>
      </c>
      <c r="G41" s="3" t="s">
        <v>208</v>
      </c>
      <c r="H41">
        <v>1.0549999999999999</v>
      </c>
    </row>
    <row r="42" spans="6:8" x14ac:dyDescent="0.55000000000000004">
      <c r="F42" t="str">
        <f>IF(_xlfn.CONCAT('S67'!$D$8:$D$10)=G42,H42,"")</f>
        <v/>
      </c>
      <c r="G42" s="3" t="s">
        <v>209</v>
      </c>
      <c r="H42">
        <v>1.6409999999999998</v>
      </c>
    </row>
    <row r="43" spans="6:8" x14ac:dyDescent="0.55000000000000004">
      <c r="F43" t="str">
        <f>IF(_xlfn.CONCAT('S67'!$D$8:$D$10)=G43,H43,"")</f>
        <v/>
      </c>
      <c r="G43" s="3" t="s">
        <v>210</v>
      </c>
      <c r="H43">
        <v>1.5599999999999998</v>
      </c>
    </row>
    <row r="44" spans="6:8" x14ac:dyDescent="0.55000000000000004">
      <c r="F44" t="str">
        <f>IF(_xlfn.CONCAT('S67'!$D$8:$D$10)=G44,H44,"")</f>
        <v/>
      </c>
      <c r="G44" s="3" t="s">
        <v>211</v>
      </c>
      <c r="H44">
        <v>1.4789999999999999</v>
      </c>
    </row>
    <row r="45" spans="6:8" x14ac:dyDescent="0.55000000000000004">
      <c r="F45" t="str">
        <f>IF(_xlfn.CONCAT('S67'!$D$8:$D$10)=G45,H45,"")</f>
        <v/>
      </c>
      <c r="G45" s="3" t="s">
        <v>212</v>
      </c>
      <c r="H45">
        <v>1.3969999999999998</v>
      </c>
    </row>
    <row r="46" spans="6:8" x14ac:dyDescent="0.55000000000000004">
      <c r="F46" t="str">
        <f>IF(_xlfn.CONCAT('S67'!$D$8:$D$10)=G46,H46,"")</f>
        <v/>
      </c>
      <c r="G46" s="3" t="s">
        <v>213</v>
      </c>
      <c r="H46">
        <v>1.3019999999999998</v>
      </c>
    </row>
    <row r="47" spans="6:8" x14ac:dyDescent="0.55000000000000004">
      <c r="F47" t="str">
        <f>IF(_xlfn.CONCAT('S67'!$D$8:$D$10)=G47,H47,"")</f>
        <v/>
      </c>
      <c r="G47" s="3" t="s">
        <v>214</v>
      </c>
      <c r="H47">
        <v>1.2209999999999999</v>
      </c>
    </row>
    <row r="48" spans="6:8" x14ac:dyDescent="0.55000000000000004">
      <c r="F48" t="str">
        <f>IF(_xlfn.CONCAT('S67'!$D$8:$D$10)=G48,H48,"")</f>
        <v/>
      </c>
      <c r="G48" s="3" t="s">
        <v>215</v>
      </c>
      <c r="H48">
        <v>1.1389999999999998</v>
      </c>
    </row>
    <row r="49" spans="6:8" x14ac:dyDescent="0.55000000000000004">
      <c r="F49" t="str">
        <f>IF(_xlfn.CONCAT('S67'!$D$8:$D$10)=G49,H49,"")</f>
        <v/>
      </c>
      <c r="G49" s="3" t="s">
        <v>216</v>
      </c>
      <c r="H49">
        <v>1.0579999999999998</v>
      </c>
    </row>
    <row r="50" spans="6:8" x14ac:dyDescent="0.55000000000000004">
      <c r="F50" t="str">
        <f>IF(_xlfn.CONCAT('S67'!$D$8:$D$10)=G50,H50,"")</f>
        <v/>
      </c>
      <c r="G50" s="3" t="s">
        <v>217</v>
      </c>
      <c r="H50">
        <v>1.597</v>
      </c>
    </row>
    <row r="51" spans="6:8" x14ac:dyDescent="0.55000000000000004">
      <c r="F51" t="str">
        <f>IF(_xlfn.CONCAT('S67'!$D$8:$D$10)=G51,H51,"")</f>
        <v/>
      </c>
      <c r="G51" s="3" t="s">
        <v>218</v>
      </c>
      <c r="H51">
        <v>1.514</v>
      </c>
    </row>
    <row r="52" spans="6:8" x14ac:dyDescent="0.55000000000000004">
      <c r="F52" t="str">
        <f>IF(_xlfn.CONCAT('S67'!$D$8:$D$10)=G52,H52,"")</f>
        <v/>
      </c>
      <c r="G52" s="3" t="s">
        <v>219</v>
      </c>
      <c r="H52">
        <v>1.431</v>
      </c>
    </row>
    <row r="53" spans="6:8" x14ac:dyDescent="0.55000000000000004">
      <c r="F53" t="str">
        <f>IF(_xlfn.CONCAT('S67'!$D$8:$D$10)=G53,H53,"")</f>
        <v/>
      </c>
      <c r="G53" s="3" t="s">
        <v>220</v>
      </c>
      <c r="H53">
        <v>1.347</v>
      </c>
    </row>
    <row r="54" spans="6:8" x14ac:dyDescent="0.55000000000000004">
      <c r="F54" t="str">
        <f>IF(_xlfn.CONCAT('S67'!$D$8:$D$10)=G54,H54,"")</f>
        <v/>
      </c>
      <c r="G54" s="3" t="s">
        <v>221</v>
      </c>
      <c r="H54">
        <v>1.2529999999999999</v>
      </c>
    </row>
    <row r="55" spans="6:8" x14ac:dyDescent="0.55000000000000004">
      <c r="F55" t="str">
        <f>IF(_xlfn.CONCAT('S67'!$D$8:$D$10)=G55,H55,"")</f>
        <v/>
      </c>
      <c r="G55" s="3" t="s">
        <v>222</v>
      </c>
      <c r="H55">
        <v>1.17</v>
      </c>
    </row>
    <row r="56" spans="6:8" x14ac:dyDescent="0.55000000000000004">
      <c r="F56" t="str">
        <f>IF(_xlfn.CONCAT('S67'!$D$8:$D$10)=G56,H56,"")</f>
        <v/>
      </c>
      <c r="G56" s="3" t="s">
        <v>223</v>
      </c>
      <c r="H56">
        <v>1.087</v>
      </c>
    </row>
    <row r="57" spans="6:8" x14ac:dyDescent="0.55000000000000004">
      <c r="F57" t="str">
        <f>IF(_xlfn.CONCAT('S67'!$D$8:$D$10)=G57,H57,"")</f>
        <v/>
      </c>
      <c r="G57" s="3" t="s">
        <v>224</v>
      </c>
      <c r="H57">
        <v>1.004</v>
      </c>
    </row>
    <row r="58" spans="6:8" x14ac:dyDescent="0.55000000000000004">
      <c r="F58" t="str">
        <f>IF(_xlfn.CONCAT('S67'!$D$8:$D$10)=G58,H58,"")</f>
        <v/>
      </c>
      <c r="G58" s="3" t="s">
        <v>225</v>
      </c>
      <c r="H58">
        <v>1.5999999999999999</v>
      </c>
    </row>
    <row r="59" spans="6:8" x14ac:dyDescent="0.55000000000000004">
      <c r="F59" t="str">
        <f>IF(_xlfn.CONCAT('S67'!$D$8:$D$10)=G59,H59,"")</f>
        <v/>
      </c>
      <c r="G59" s="3" t="s">
        <v>226</v>
      </c>
      <c r="H59">
        <v>1.5169999999999999</v>
      </c>
    </row>
    <row r="60" spans="6:8" x14ac:dyDescent="0.55000000000000004">
      <c r="F60" t="str">
        <f>IF(_xlfn.CONCAT('S67'!$D$8:$D$10)=G60,H60,"")</f>
        <v/>
      </c>
      <c r="G60" s="3" t="s">
        <v>227</v>
      </c>
      <c r="H60">
        <v>1.4339999999999999</v>
      </c>
    </row>
    <row r="61" spans="6:8" x14ac:dyDescent="0.55000000000000004">
      <c r="F61" t="str">
        <f>IF(_xlfn.CONCAT('S67'!$D$8:$D$10)=G61,H61,"")</f>
        <v/>
      </c>
      <c r="G61" s="3" t="s">
        <v>228</v>
      </c>
      <c r="H61">
        <v>1.3499999999999999</v>
      </c>
    </row>
    <row r="62" spans="6:8" x14ac:dyDescent="0.55000000000000004">
      <c r="F62" t="str">
        <f>IF(_xlfn.CONCAT('S67'!$D$8:$D$10)=G62,H62,"")</f>
        <v/>
      </c>
      <c r="G62" s="3" t="s">
        <v>229</v>
      </c>
      <c r="H62">
        <v>1.2559999999999998</v>
      </c>
    </row>
    <row r="63" spans="6:8" x14ac:dyDescent="0.55000000000000004">
      <c r="F63" t="str">
        <f>IF(_xlfn.CONCAT('S67'!$D$8:$D$10)=G63,H63,"")</f>
        <v/>
      </c>
      <c r="G63" s="3" t="s">
        <v>230</v>
      </c>
      <c r="H63">
        <v>1.1729999999999998</v>
      </c>
    </row>
    <row r="64" spans="6:8" x14ac:dyDescent="0.55000000000000004">
      <c r="F64" t="str">
        <f>IF(_xlfn.CONCAT('S67'!$D$8:$D$10)=G64,H64,"")</f>
        <v/>
      </c>
      <c r="G64" s="3" t="s">
        <v>231</v>
      </c>
      <c r="H64">
        <v>1.0899999999999999</v>
      </c>
    </row>
    <row r="65" spans="6:8" x14ac:dyDescent="0.55000000000000004">
      <c r="F65" t="str">
        <f>IF(_xlfn.CONCAT('S67'!$D$8:$D$10)=G65,H65,"")</f>
        <v/>
      </c>
      <c r="G65" s="3" t="s">
        <v>232</v>
      </c>
      <c r="H65">
        <v>1.0069999999999999</v>
      </c>
    </row>
    <row r="66" spans="6:8" x14ac:dyDescent="0.55000000000000004">
      <c r="F66" t="str">
        <f>IF(_xlfn.CONCAT('S67'!$D$8:$D$10)=G66,H66,"")</f>
        <v/>
      </c>
      <c r="G66" s="3" t="s">
        <v>233</v>
      </c>
      <c r="H66">
        <v>1.6029999999999998</v>
      </c>
    </row>
    <row r="67" spans="6:8" x14ac:dyDescent="0.55000000000000004">
      <c r="F67" t="str">
        <f>IF(_xlfn.CONCAT('S67'!$D$8:$D$10)=G67,H67,"")</f>
        <v/>
      </c>
      <c r="G67" s="3" t="s">
        <v>234</v>
      </c>
      <c r="H67">
        <v>1.5199999999999998</v>
      </c>
    </row>
    <row r="68" spans="6:8" x14ac:dyDescent="0.55000000000000004">
      <c r="F68" t="str">
        <f>IF(_xlfn.CONCAT('S67'!$D$8:$D$10)=G68,H68,"")</f>
        <v/>
      </c>
      <c r="G68" s="3" t="s">
        <v>235</v>
      </c>
      <c r="H68">
        <v>1.4369999999999998</v>
      </c>
    </row>
    <row r="69" spans="6:8" x14ac:dyDescent="0.55000000000000004">
      <c r="F69" t="str">
        <f>IF(_xlfn.CONCAT('S67'!$D$8:$D$10)=G69,H69,"")</f>
        <v/>
      </c>
      <c r="G69" s="3" t="s">
        <v>236</v>
      </c>
      <c r="H69">
        <v>1.3529999999999998</v>
      </c>
    </row>
    <row r="70" spans="6:8" x14ac:dyDescent="0.55000000000000004">
      <c r="F70" t="str">
        <f>IF(_xlfn.CONCAT('S67'!$D$8:$D$10)=G70,H70,"")</f>
        <v/>
      </c>
      <c r="G70" s="3" t="s">
        <v>237</v>
      </c>
      <c r="H70">
        <v>1.2589999999999997</v>
      </c>
    </row>
    <row r="71" spans="6:8" x14ac:dyDescent="0.55000000000000004">
      <c r="F71" t="str">
        <f>IF(_xlfn.CONCAT('S67'!$D$8:$D$10)=G71,H71,"")</f>
        <v/>
      </c>
      <c r="G71" s="3" t="s">
        <v>238</v>
      </c>
      <c r="H71">
        <v>1.1759999999999997</v>
      </c>
    </row>
    <row r="72" spans="6:8" x14ac:dyDescent="0.55000000000000004">
      <c r="F72" t="str">
        <f>IF(_xlfn.CONCAT('S67'!$D$8:$D$10)=G72,H72,"")</f>
        <v/>
      </c>
      <c r="G72" s="3" t="s">
        <v>239</v>
      </c>
      <c r="H72">
        <v>1.0929999999999997</v>
      </c>
    </row>
    <row r="73" spans="6:8" x14ac:dyDescent="0.55000000000000004">
      <c r="F73" t="str">
        <f>IF(_xlfn.CONCAT('S67'!$D$8:$D$10)=G73,H73,"")</f>
        <v/>
      </c>
      <c r="G73" s="3" t="s">
        <v>240</v>
      </c>
      <c r="H73">
        <v>1.0099999999999998</v>
      </c>
    </row>
    <row r="74" spans="6:8" x14ac:dyDescent="0.55000000000000004">
      <c r="F74" t="str">
        <f>IF(_xlfn.CONCAT('S67'!$D$8:$D$10)=G74,H74,"")</f>
        <v/>
      </c>
    </row>
    <row r="75" spans="6:8" x14ac:dyDescent="0.55000000000000004">
      <c r="F75" t="str">
        <f>IF(_xlfn.CONCAT('S67'!$D$8:$D$10)=G75,H75,"")</f>
        <v/>
      </c>
    </row>
    <row r="76" spans="6:8" x14ac:dyDescent="0.55000000000000004">
      <c r="F76" t="str">
        <f>IF(_xlfn.CONCAT('S67'!$D$8:$D$10)=G76,H76,"")</f>
        <v/>
      </c>
    </row>
    <row r="77" spans="6:8" x14ac:dyDescent="0.55000000000000004">
      <c r="F77" t="str">
        <f>IF(_xlfn.CONCAT('S67'!$D$8:$D$10)=G77,H77,"")</f>
        <v/>
      </c>
    </row>
    <row r="78" spans="6:8" x14ac:dyDescent="0.55000000000000004">
      <c r="F78" t="str">
        <f>IF(_xlfn.CONCAT('S67'!$D$8:$D$10)=G78,H78,"")</f>
        <v/>
      </c>
    </row>
    <row r="79" spans="6:8" x14ac:dyDescent="0.55000000000000004">
      <c r="F79" t="str">
        <f>IF(_xlfn.CONCAT('S67'!$D$8:$D$10)=G79,H79,"")</f>
        <v/>
      </c>
    </row>
    <row r="80" spans="6:8" x14ac:dyDescent="0.55000000000000004">
      <c r="F80" t="str">
        <f>IF(_xlfn.CONCAT('S67'!$D$8:$D$10)=G80,H80,"")</f>
        <v/>
      </c>
    </row>
    <row r="81" spans="6:7" x14ac:dyDescent="0.55000000000000004">
      <c r="F81" t="str">
        <f>IF(_xlfn.CONCAT('S67'!$D$8:$D$10)=G81,H81,"")</f>
        <v/>
      </c>
    </row>
    <row r="82" spans="6:7" x14ac:dyDescent="0.55000000000000004">
      <c r="F82" t="str">
        <f>IF(_xlfn.CONCAT('S67'!$D$8:$D$10)=G82,H82,"")</f>
        <v/>
      </c>
    </row>
    <row r="83" spans="6:7" x14ac:dyDescent="0.55000000000000004">
      <c r="F83" t="str">
        <f>IF(_xlfn.CONCAT('S67'!$D$8:$D$10)=G83,H83,"")</f>
        <v/>
      </c>
    </row>
    <row r="84" spans="6:7" x14ac:dyDescent="0.55000000000000004">
      <c r="F84" t="str">
        <f>IF(_xlfn.CONCAT('S67'!$D$8:$D$10)=G84,H84,"")</f>
        <v/>
      </c>
    </row>
    <row r="85" spans="6:7" x14ac:dyDescent="0.55000000000000004">
      <c r="F85" t="str">
        <f>IF(_xlfn.CONCAT('S67'!$D$8:$D$10)=G85,H85,"")</f>
        <v/>
      </c>
    </row>
    <row r="86" spans="6:7" x14ac:dyDescent="0.55000000000000004">
      <c r="F86" t="str">
        <f>IF(_xlfn.CONCAT('S67'!$D$8:$D$10)=G86,H86,"")</f>
        <v/>
      </c>
      <c r="G86" s="5"/>
    </row>
    <row r="87" spans="6:7" x14ac:dyDescent="0.55000000000000004">
      <c r="F87" t="str">
        <f>IF(_xlfn.CONCAT('S67'!$D$8:$D$10)=G87,H87,"")</f>
        <v/>
      </c>
      <c r="G87" s="5"/>
    </row>
    <row r="88" spans="6:7" x14ac:dyDescent="0.55000000000000004">
      <c r="F88" t="str">
        <f>IF(_xlfn.CONCAT('S67'!$D$8:$D$10)=G88,H88,"")</f>
        <v/>
      </c>
      <c r="G88" s="3"/>
    </row>
    <row r="89" spans="6:7" x14ac:dyDescent="0.55000000000000004">
      <c r="F89" t="str">
        <f>IF(_xlfn.CONCAT('S67'!$D$8:$D$10)=G89,H89,"")</f>
        <v/>
      </c>
      <c r="G89" s="3"/>
    </row>
    <row r="90" spans="6:7" x14ac:dyDescent="0.55000000000000004">
      <c r="F90" t="str">
        <f>IF(_xlfn.CONCAT('S67'!$D$8:$D$10)=G90,H90,"")</f>
        <v/>
      </c>
      <c r="G90" s="3"/>
    </row>
    <row r="91" spans="6:7" x14ac:dyDescent="0.55000000000000004">
      <c r="F91" t="str">
        <f>IF(_xlfn.CONCAT('S67'!$D$8:$D$10)=G91,H91,"")</f>
        <v/>
      </c>
      <c r="G91" s="3"/>
    </row>
    <row r="92" spans="6:7" x14ac:dyDescent="0.55000000000000004">
      <c r="F92" t="str">
        <f>IF(_xlfn.CONCAT('S67'!$D$8:$D$10)=G92,H92,"")</f>
        <v/>
      </c>
      <c r="G92" s="3"/>
    </row>
    <row r="93" spans="6:7" x14ac:dyDescent="0.55000000000000004">
      <c r="F93" t="str">
        <f>IF(_xlfn.CONCAT('S67'!$D$8:$D$10)=G93,H93,"")</f>
        <v/>
      </c>
      <c r="G93" s="3"/>
    </row>
    <row r="94" spans="6:7" x14ac:dyDescent="0.55000000000000004">
      <c r="F94" t="str">
        <f>IF(_xlfn.CONCAT('S67'!$D$8:$D$10)=G94,H94,"")</f>
        <v/>
      </c>
      <c r="G94" s="3"/>
    </row>
    <row r="95" spans="6:7" x14ac:dyDescent="0.55000000000000004">
      <c r="F95" t="str">
        <f>IF(_xlfn.CONCAT('S67'!$D$8:$D$10)=G95,H95,"")</f>
        <v/>
      </c>
      <c r="G95" s="3"/>
    </row>
    <row r="96" spans="6:7" x14ac:dyDescent="0.55000000000000004">
      <c r="F96" t="str">
        <f>IF(_xlfn.CONCAT('S67'!$D$8:$D$10)=G96,H96,"")</f>
        <v/>
      </c>
    </row>
    <row r="97" spans="6:7" x14ac:dyDescent="0.55000000000000004">
      <c r="F97" t="str">
        <f>IF(_xlfn.CONCAT('S67'!$D$8:$D$10)=G97,H97,"")</f>
        <v/>
      </c>
    </row>
    <row r="98" spans="6:7" x14ac:dyDescent="0.55000000000000004">
      <c r="F98" t="str">
        <f>IF(_xlfn.CONCAT('S67'!$D$8:$D$10)=G98,H98,"")</f>
        <v/>
      </c>
    </row>
    <row r="99" spans="6:7" x14ac:dyDescent="0.55000000000000004">
      <c r="F99" t="str">
        <f>IF(_xlfn.CONCAT('S67'!$D$8:$D$10)=G99,H99,"")</f>
        <v/>
      </c>
    </row>
    <row r="100" spans="6:7" x14ac:dyDescent="0.55000000000000004">
      <c r="F100" t="str">
        <f>IF(_xlfn.CONCAT('S67'!$D$8:$D$10)=G100,H100,"")</f>
        <v/>
      </c>
    </row>
    <row r="101" spans="6:7" x14ac:dyDescent="0.55000000000000004">
      <c r="F101" t="str">
        <f>IF(_xlfn.CONCAT('S67'!$D$8:$D$10)=G101,H101,"")</f>
        <v/>
      </c>
    </row>
    <row r="102" spans="6:7" x14ac:dyDescent="0.55000000000000004">
      <c r="F102" t="str">
        <f>IF(_xlfn.CONCAT('S67'!$D$8:$D$10)=G102,H102,"")</f>
        <v/>
      </c>
    </row>
    <row r="103" spans="6:7" x14ac:dyDescent="0.55000000000000004">
      <c r="F103" t="str">
        <f>IF(_xlfn.CONCAT('S67'!$D$8:$D$10)=G103,H103,"")</f>
        <v/>
      </c>
    </row>
    <row r="104" spans="6:7" x14ac:dyDescent="0.55000000000000004">
      <c r="F104" t="str">
        <f>IF(_xlfn.CONCAT('S67'!$D$8:$D$10)=G104,H104,"")</f>
        <v/>
      </c>
    </row>
    <row r="105" spans="6:7" x14ac:dyDescent="0.55000000000000004">
      <c r="F105" t="str">
        <f>IF(_xlfn.CONCAT('S67'!$D$8:$D$10)=G105,H105,"")</f>
        <v/>
      </c>
    </row>
    <row r="106" spans="6:7" x14ac:dyDescent="0.55000000000000004">
      <c r="F106" t="str">
        <f>IF(_xlfn.CONCAT('S67'!$D$8:$D$10)=G106,H106,"")</f>
        <v/>
      </c>
    </row>
    <row r="107" spans="6:7" x14ac:dyDescent="0.55000000000000004">
      <c r="F107" t="str">
        <f>IF(_xlfn.CONCAT('S67'!$D$8:$D$10)=G107,H107,"")</f>
        <v/>
      </c>
    </row>
    <row r="108" spans="6:7" x14ac:dyDescent="0.55000000000000004">
      <c r="F108" t="str">
        <f>IF(_xlfn.CONCAT('S67'!$D$8:$D$10)=G108,H108,"")</f>
        <v/>
      </c>
      <c r="G108" s="5"/>
    </row>
    <row r="109" spans="6:7" x14ac:dyDescent="0.55000000000000004">
      <c r="F109" t="str">
        <f>IF(_xlfn.CONCAT('S67'!$D$8:$D$10)=G109,H109,"")</f>
        <v/>
      </c>
      <c r="G109" s="5"/>
    </row>
    <row r="110" spans="6:7" x14ac:dyDescent="0.55000000000000004">
      <c r="F110" t="str">
        <f>IF(_xlfn.CONCAT('S67'!$D$8:$D$10)=G110,H110,"")</f>
        <v/>
      </c>
      <c r="G110" s="3"/>
    </row>
    <row r="111" spans="6:7" x14ac:dyDescent="0.55000000000000004">
      <c r="F111" t="str">
        <f>IF(_xlfn.CONCAT('S67'!$D$8:$D$10)=G111,H111,"")</f>
        <v/>
      </c>
      <c r="G111" s="3"/>
    </row>
    <row r="112" spans="6:7" x14ac:dyDescent="0.55000000000000004">
      <c r="F112" t="str">
        <f>IF(_xlfn.CONCAT('S67'!$D$8:$D$10)=G112,H112,"")</f>
        <v/>
      </c>
      <c r="G112" s="3"/>
    </row>
    <row r="113" spans="6:7" x14ac:dyDescent="0.55000000000000004">
      <c r="F113" t="str">
        <f>IF(_xlfn.CONCAT('S67'!$D$8:$D$10)=G113,H113,"")</f>
        <v/>
      </c>
      <c r="G113" s="3"/>
    </row>
    <row r="114" spans="6:7" x14ac:dyDescent="0.55000000000000004">
      <c r="F114" t="str">
        <f>IF(_xlfn.CONCAT('S67'!$D$8:$D$10)=G114,H114,"")</f>
        <v/>
      </c>
      <c r="G114" s="3"/>
    </row>
    <row r="115" spans="6:7" x14ac:dyDescent="0.55000000000000004">
      <c r="F115" t="str">
        <f>IF(_xlfn.CONCAT('S67'!$D$8:$D$10)=G115,H115,"")</f>
        <v/>
      </c>
      <c r="G115" s="3"/>
    </row>
    <row r="116" spans="6:7" x14ac:dyDescent="0.55000000000000004">
      <c r="F116" t="str">
        <f>IF(_xlfn.CONCAT('S67'!$D$8:$D$10)=G116,H116,"")</f>
        <v/>
      </c>
      <c r="G116" s="3"/>
    </row>
    <row r="117" spans="6:7" x14ac:dyDescent="0.55000000000000004">
      <c r="F117" t="str">
        <f>IF(_xlfn.CONCAT('S67'!$D$8:$D$10)=G117,H117,"")</f>
        <v/>
      </c>
      <c r="G117" s="3"/>
    </row>
    <row r="118" spans="6:7" x14ac:dyDescent="0.55000000000000004">
      <c r="F118" t="str">
        <f>IF(_xlfn.CONCAT('S67'!$D$8:$D$10)=G118,H118,"")</f>
        <v/>
      </c>
    </row>
    <row r="119" spans="6:7" x14ac:dyDescent="0.55000000000000004">
      <c r="F119" t="str">
        <f>IF(_xlfn.CONCAT('S67'!$D$8:$D$10)=G119,H119,"")</f>
        <v/>
      </c>
    </row>
    <row r="120" spans="6:7" x14ac:dyDescent="0.55000000000000004">
      <c r="F120" t="str">
        <f>IF(_xlfn.CONCAT('S67'!$D$8:$D$10)=G120,H120,"")</f>
        <v/>
      </c>
    </row>
    <row r="121" spans="6:7" x14ac:dyDescent="0.55000000000000004">
      <c r="F121" t="str">
        <f>IF(_xlfn.CONCAT('S67'!$D$8:$D$10)=G121,H121,"")</f>
        <v/>
      </c>
    </row>
    <row r="122" spans="6:7" x14ac:dyDescent="0.55000000000000004">
      <c r="F122" t="str">
        <f>IF(_xlfn.CONCAT('S67'!$D$8:$D$10)=G122,H122,"")</f>
        <v/>
      </c>
    </row>
    <row r="123" spans="6:7" x14ac:dyDescent="0.55000000000000004">
      <c r="F123" t="str">
        <f>IF(_xlfn.CONCAT('S67'!$D$8:$D$10)=G123,H123,"")</f>
        <v/>
      </c>
    </row>
    <row r="124" spans="6:7" x14ac:dyDescent="0.55000000000000004">
      <c r="F124" t="str">
        <f>IF(_xlfn.CONCAT('S67'!$D$8:$D$10)=G124,H124,"")</f>
        <v/>
      </c>
    </row>
    <row r="125" spans="6:7" x14ac:dyDescent="0.55000000000000004">
      <c r="F125" t="str">
        <f>IF(_xlfn.CONCAT('S67'!$D$8:$D$10)=G125,H125,"")</f>
        <v/>
      </c>
    </row>
    <row r="126" spans="6:7" x14ac:dyDescent="0.55000000000000004">
      <c r="F126" t="str">
        <f>IF(_xlfn.CONCAT('S67'!$D$8:$D$10)=G126,H126,"")</f>
        <v/>
      </c>
    </row>
    <row r="127" spans="6:7" x14ac:dyDescent="0.55000000000000004">
      <c r="F127" t="str">
        <f>IF(_xlfn.CONCAT('S67'!$D$8:$D$10)=G127,H127,"")</f>
        <v/>
      </c>
    </row>
    <row r="128" spans="6:7" x14ac:dyDescent="0.55000000000000004">
      <c r="F128" t="str">
        <f>IF(_xlfn.CONCAT('S67'!$D$8:$D$10)=G128,H128,"")</f>
        <v/>
      </c>
    </row>
    <row r="129" spans="6:7" x14ac:dyDescent="0.55000000000000004">
      <c r="F129" t="str">
        <f>IF(_xlfn.CONCAT('S67'!$D$8:$D$10)=G129,H129,"")</f>
        <v/>
      </c>
    </row>
    <row r="130" spans="6:7" x14ac:dyDescent="0.55000000000000004">
      <c r="F130" t="str">
        <f>IF(_xlfn.CONCAT('S67'!$D$8:$D$10)=G130,H130,"")</f>
        <v/>
      </c>
      <c r="G130" s="5"/>
    </row>
    <row r="131" spans="6:7" x14ac:dyDescent="0.55000000000000004">
      <c r="F131" t="str">
        <f>IF(_xlfn.CONCAT('S67'!$D$8:$D$10)=G131,H131,"")</f>
        <v/>
      </c>
      <c r="G131" s="5"/>
    </row>
    <row r="132" spans="6:7" x14ac:dyDescent="0.55000000000000004">
      <c r="F132" t="str">
        <f>IF(_xlfn.CONCAT('S67'!$D$8:$D$10)=G132,H132,"")</f>
        <v/>
      </c>
      <c r="G132" s="3"/>
    </row>
    <row r="133" spans="6:7" x14ac:dyDescent="0.55000000000000004">
      <c r="F133" t="str">
        <f>IF(_xlfn.CONCAT('S67'!$D$8:$D$10)=G133,H133,"")</f>
        <v/>
      </c>
      <c r="G133" s="3"/>
    </row>
    <row r="134" spans="6:7" x14ac:dyDescent="0.55000000000000004">
      <c r="F134" t="str">
        <f>IF(_xlfn.CONCAT('S67'!$D$8:$D$10)=G134,H134,"")</f>
        <v/>
      </c>
      <c r="G134" s="3"/>
    </row>
    <row r="135" spans="6:7" x14ac:dyDescent="0.55000000000000004">
      <c r="F135" t="str">
        <f>IF(_xlfn.CONCAT('S67'!$D$8:$D$10)=G135,H135,"")</f>
        <v/>
      </c>
      <c r="G135" s="3"/>
    </row>
    <row r="136" spans="6:7" x14ac:dyDescent="0.55000000000000004">
      <c r="F136" t="str">
        <f>IF(_xlfn.CONCAT('S67'!$D$8:$D$10)=G136,H136,"")</f>
        <v/>
      </c>
      <c r="G136" s="3"/>
    </row>
    <row r="137" spans="6:7" x14ac:dyDescent="0.55000000000000004">
      <c r="F137" t="str">
        <f>IF(_xlfn.CONCAT('S67'!$D$8:$D$10)=G137,H137,"")</f>
        <v/>
      </c>
      <c r="G137" s="3"/>
    </row>
    <row r="138" spans="6:7" x14ac:dyDescent="0.55000000000000004">
      <c r="F138" t="str">
        <f>IF(_xlfn.CONCAT('S67'!$D$8:$D$10)=G138,H138,"")</f>
        <v/>
      </c>
      <c r="G138" s="3"/>
    </row>
    <row r="139" spans="6:7" x14ac:dyDescent="0.55000000000000004">
      <c r="F139" t="str">
        <f>IF(_xlfn.CONCAT('S67'!$D$8:$D$10)=G139,H139,"")</f>
        <v/>
      </c>
      <c r="G139" s="3"/>
    </row>
    <row r="140" spans="6:7" x14ac:dyDescent="0.55000000000000004">
      <c r="F140" t="str">
        <f>IF(_xlfn.CONCAT('S67'!$D$8:$D$10)=G140,H140,"")</f>
        <v/>
      </c>
    </row>
    <row r="141" spans="6:7" x14ac:dyDescent="0.55000000000000004">
      <c r="F141" t="str">
        <f>IF(_xlfn.CONCAT('S67'!$D$8:$D$10)=G141,H141,"")</f>
        <v/>
      </c>
    </row>
    <row r="142" spans="6:7" x14ac:dyDescent="0.55000000000000004">
      <c r="F142" t="str">
        <f>IF(_xlfn.CONCAT('S67'!$D$8:$D$10)=G142,H142,"")</f>
        <v/>
      </c>
    </row>
    <row r="143" spans="6:7" x14ac:dyDescent="0.55000000000000004">
      <c r="F143" t="str">
        <f>IF(_xlfn.CONCAT('S67'!$D$8:$D$10)=G143,H143,"")</f>
        <v/>
      </c>
    </row>
    <row r="144" spans="6:7" x14ac:dyDescent="0.55000000000000004">
      <c r="F144" t="str">
        <f>IF(_xlfn.CONCAT('S67'!$D$8:$D$10)=G144,H144,"")</f>
        <v/>
      </c>
    </row>
    <row r="145" spans="6:7" x14ac:dyDescent="0.55000000000000004">
      <c r="F145" t="str">
        <f>IF(_xlfn.CONCAT('S67'!$D$8:$D$10)=G145,H145,"")</f>
        <v/>
      </c>
    </row>
    <row r="146" spans="6:7" x14ac:dyDescent="0.55000000000000004">
      <c r="F146" t="str">
        <f>IF(_xlfn.CONCAT('S67'!$D$8:$D$10)=G146,H146,"")</f>
        <v/>
      </c>
    </row>
    <row r="147" spans="6:7" x14ac:dyDescent="0.55000000000000004">
      <c r="F147" t="str">
        <f>IF(_xlfn.CONCAT('S67'!$D$8:$D$10)=G147,H147,"")</f>
        <v/>
      </c>
    </row>
    <row r="148" spans="6:7" x14ac:dyDescent="0.55000000000000004">
      <c r="F148" t="str">
        <f>IF(_xlfn.CONCAT('S67'!$D$8:$D$10)=G148,H148,"")</f>
        <v/>
      </c>
    </row>
    <row r="149" spans="6:7" x14ac:dyDescent="0.55000000000000004">
      <c r="F149" t="str">
        <f>IF(_xlfn.CONCAT('S67'!$D$8:$D$10)=G149,H149,"")</f>
        <v/>
      </c>
    </row>
    <row r="150" spans="6:7" x14ac:dyDescent="0.55000000000000004">
      <c r="F150" t="str">
        <f>IF(_xlfn.CONCAT('S67'!$D$8:$D$10)=G150,H150,"")</f>
        <v/>
      </c>
    </row>
    <row r="151" spans="6:7" x14ac:dyDescent="0.55000000000000004">
      <c r="F151" t="str">
        <f>IF(_xlfn.CONCAT('S67'!$D$8:$D$10)=G151,H151,"")</f>
        <v/>
      </c>
    </row>
    <row r="152" spans="6:7" x14ac:dyDescent="0.55000000000000004">
      <c r="F152" t="str">
        <f>IF(_xlfn.CONCAT('S67'!$D$8:$D$10)=G152,H152,"")</f>
        <v/>
      </c>
      <c r="G152" s="5"/>
    </row>
    <row r="153" spans="6:7" x14ac:dyDescent="0.55000000000000004">
      <c r="F153" t="str">
        <f>IF(_xlfn.CONCAT('S67'!$D$8:$D$10)=G153,H153,"")</f>
        <v/>
      </c>
      <c r="G153" s="5"/>
    </row>
    <row r="154" spans="6:7" x14ac:dyDescent="0.55000000000000004">
      <c r="F154" t="str">
        <f>IF(_xlfn.CONCAT('S67'!$D$8:$D$10)=G154,H154,"")</f>
        <v/>
      </c>
      <c r="G154" s="3"/>
    </row>
    <row r="155" spans="6:7" x14ac:dyDescent="0.55000000000000004">
      <c r="F155" t="str">
        <f>IF(_xlfn.CONCAT('S67'!$D$8:$D$10)=G155,H155,"")</f>
        <v/>
      </c>
      <c r="G155" s="3"/>
    </row>
    <row r="156" spans="6:7" x14ac:dyDescent="0.55000000000000004">
      <c r="F156" t="str">
        <f>IF(_xlfn.CONCAT('S67'!$D$8:$D$10)=G156,H156,"")</f>
        <v/>
      </c>
      <c r="G156" s="3"/>
    </row>
    <row r="157" spans="6:7" x14ac:dyDescent="0.55000000000000004">
      <c r="F157" t="str">
        <f>IF(_xlfn.CONCAT('S67'!$D$8:$D$10)=G157,H157,"")</f>
        <v/>
      </c>
      <c r="G157" s="3"/>
    </row>
    <row r="158" spans="6:7" x14ac:dyDescent="0.55000000000000004">
      <c r="F158" t="str">
        <f>IF(_xlfn.CONCAT('S67'!$D$8:$D$10)=G158,H158,"")</f>
        <v/>
      </c>
      <c r="G158" s="3"/>
    </row>
    <row r="159" spans="6:7" x14ac:dyDescent="0.55000000000000004">
      <c r="F159" t="str">
        <f>IF(_xlfn.CONCAT('S67'!$D$8:$D$10)=G159,H159,"")</f>
        <v/>
      </c>
      <c r="G159" s="3"/>
    </row>
    <row r="160" spans="6:7" x14ac:dyDescent="0.55000000000000004">
      <c r="F160" t="str">
        <f>IF(_xlfn.CONCAT('S67'!$D$8:$D$10)=G160,H160,"")</f>
        <v/>
      </c>
      <c r="G160" s="3"/>
    </row>
    <row r="161" spans="6:7" x14ac:dyDescent="0.55000000000000004">
      <c r="F161" t="str">
        <f>IF(_xlfn.CONCAT('S67'!$D$8:$D$10)=G161,H161,"")</f>
        <v/>
      </c>
      <c r="G161" s="3"/>
    </row>
    <row r="162" spans="6:7" x14ac:dyDescent="0.55000000000000004">
      <c r="F162" t="str">
        <f>IF(_xlfn.CONCAT('S67'!$D$8:$D$10)=G162,H162,"")</f>
        <v/>
      </c>
    </row>
    <row r="163" spans="6:7" x14ac:dyDescent="0.55000000000000004">
      <c r="F163" t="str">
        <f>IF(_xlfn.CONCAT('S67'!$D$8:$D$10)=G163,H163,"")</f>
        <v/>
      </c>
    </row>
    <row r="164" spans="6:7" x14ac:dyDescent="0.55000000000000004">
      <c r="F164" t="str">
        <f>IF(_xlfn.CONCAT('S67'!$D$8:$D$10)=G164,H164,"")</f>
        <v/>
      </c>
    </row>
    <row r="165" spans="6:7" x14ac:dyDescent="0.55000000000000004">
      <c r="F165" t="str">
        <f>IF(_xlfn.CONCAT('S67'!$D$8:$D$10)=G165,H165,"")</f>
        <v/>
      </c>
    </row>
    <row r="166" spans="6:7" x14ac:dyDescent="0.55000000000000004">
      <c r="F166" t="str">
        <f>IF(_xlfn.CONCAT('S67'!$D$8:$D$10)=G166,H166,"")</f>
        <v/>
      </c>
    </row>
    <row r="167" spans="6:7" x14ac:dyDescent="0.55000000000000004">
      <c r="F167" t="str">
        <f>IF(_xlfn.CONCAT('S67'!$D$8:$D$10)=G167,H167,"")</f>
        <v/>
      </c>
    </row>
    <row r="168" spans="6:7" x14ac:dyDescent="0.55000000000000004">
      <c r="F168" t="str">
        <f>IF(_xlfn.CONCAT('S67'!$D$8:$D$10)=G168,H168,"")</f>
        <v/>
      </c>
    </row>
    <row r="169" spans="6:7" x14ac:dyDescent="0.55000000000000004">
      <c r="F169" t="str">
        <f>IF(_xlfn.CONCAT('S67'!$D$8:$D$10)=G169,H169,"")</f>
        <v/>
      </c>
    </row>
    <row r="170" spans="6:7" x14ac:dyDescent="0.55000000000000004">
      <c r="F170" t="str">
        <f>IF(_xlfn.CONCAT('S67'!$D$8:$D$10)=G170,H170,"")</f>
        <v/>
      </c>
    </row>
    <row r="171" spans="6:7" x14ac:dyDescent="0.55000000000000004">
      <c r="F171" t="str">
        <f>IF(_xlfn.CONCAT('S67'!$D$8:$D$10)=G171,H171,"")</f>
        <v/>
      </c>
    </row>
    <row r="172" spans="6:7" x14ac:dyDescent="0.55000000000000004">
      <c r="F172" t="str">
        <f>IF(_xlfn.CONCAT('S67'!$D$8:$D$10)=G172,H172,"")</f>
        <v/>
      </c>
    </row>
    <row r="173" spans="6:7" x14ac:dyDescent="0.55000000000000004">
      <c r="F173" t="str">
        <f>IF(_xlfn.CONCAT('S67'!$D$8:$D$10)=G173,H173,"")</f>
        <v/>
      </c>
    </row>
    <row r="174" spans="6:7" x14ac:dyDescent="0.55000000000000004">
      <c r="F174" t="str">
        <f>IF(_xlfn.CONCAT('S67'!$D$8:$D$10)=G174,H174,"")</f>
        <v/>
      </c>
      <c r="G174" s="5"/>
    </row>
    <row r="175" spans="6:7" x14ac:dyDescent="0.55000000000000004">
      <c r="F175" t="str">
        <f>IF(_xlfn.CONCAT('S67'!$D$8:$D$10)=G175,H175,"")</f>
        <v/>
      </c>
      <c r="G175" s="5"/>
    </row>
    <row r="176" spans="6:7" x14ac:dyDescent="0.55000000000000004">
      <c r="F176" t="str">
        <f>IF(_xlfn.CONCAT('S67'!$D$8:$D$10)=G176,H176,"")</f>
        <v/>
      </c>
      <c r="G176" s="3"/>
    </row>
    <row r="177" spans="6:7" x14ac:dyDescent="0.55000000000000004">
      <c r="F177" t="str">
        <f>IF(_xlfn.CONCAT('S67'!$D$8:$D$10)=G177,H177,"")</f>
        <v/>
      </c>
      <c r="G177" s="3"/>
    </row>
    <row r="178" spans="6:7" x14ac:dyDescent="0.55000000000000004">
      <c r="F178" t="str">
        <f>IF(_xlfn.CONCAT('S67'!$D$8:$D$10)=G178,H178,"")</f>
        <v/>
      </c>
      <c r="G178" s="3"/>
    </row>
    <row r="179" spans="6:7" x14ac:dyDescent="0.55000000000000004">
      <c r="F179" t="str">
        <f>IF(_xlfn.CONCAT('S67'!$D$8:$D$10)=G179,H179,"")</f>
        <v/>
      </c>
      <c r="G179" s="3"/>
    </row>
    <row r="180" spans="6:7" x14ac:dyDescent="0.55000000000000004">
      <c r="F180" t="str">
        <f>IF(_xlfn.CONCAT('S67'!$D$8:$D$10)=G180,H180,"")</f>
        <v/>
      </c>
      <c r="G180" s="3"/>
    </row>
    <row r="181" spans="6:7" x14ac:dyDescent="0.55000000000000004">
      <c r="F181" t="str">
        <f>IF(_xlfn.CONCAT('S67'!$D$8:$D$10)=G181,H181,"")</f>
        <v/>
      </c>
      <c r="G181" s="3"/>
    </row>
    <row r="182" spans="6:7" x14ac:dyDescent="0.55000000000000004">
      <c r="F182" t="str">
        <f>IF(_xlfn.CONCAT('S67'!$D$8:$D$10)=G182,H182,"")</f>
        <v/>
      </c>
      <c r="G182" s="3"/>
    </row>
    <row r="183" spans="6:7" x14ac:dyDescent="0.55000000000000004">
      <c r="F183" t="str">
        <f>IF(_xlfn.CONCAT('S67'!$D$8:$D$10)=G183,H183,"")</f>
        <v/>
      </c>
      <c r="G183" s="3"/>
    </row>
    <row r="184" spans="6:7" x14ac:dyDescent="0.55000000000000004">
      <c r="F184" t="str">
        <f>IF(_xlfn.CONCAT('S67'!$D$8:$D$10)=G184,H184,"")</f>
        <v/>
      </c>
    </row>
    <row r="185" spans="6:7" x14ac:dyDescent="0.55000000000000004">
      <c r="F185" t="str">
        <f>IF(_xlfn.CONCAT('S67'!$D$8:$D$10)=G185,H185,"")</f>
        <v/>
      </c>
    </row>
    <row r="186" spans="6:7" x14ac:dyDescent="0.55000000000000004">
      <c r="F186" t="str">
        <f>IF(_xlfn.CONCAT('S67'!$D$8:$D$10)=G186,H186,"")</f>
        <v/>
      </c>
    </row>
    <row r="187" spans="6:7" x14ac:dyDescent="0.55000000000000004">
      <c r="F187" t="str">
        <f>IF(_xlfn.CONCAT('S67'!$D$8:$D$10)=G187,H187,"")</f>
        <v/>
      </c>
    </row>
    <row r="188" spans="6:7" x14ac:dyDescent="0.55000000000000004">
      <c r="F188" t="str">
        <f>IF(_xlfn.CONCAT('S67'!$D$8:$D$10)=G188,H188,"")</f>
        <v/>
      </c>
    </row>
    <row r="189" spans="6:7" x14ac:dyDescent="0.55000000000000004">
      <c r="F189" t="str">
        <f>IF(_xlfn.CONCAT('S67'!$D$8:$D$10)=G189,H189,"")</f>
        <v/>
      </c>
    </row>
    <row r="190" spans="6:7" x14ac:dyDescent="0.55000000000000004">
      <c r="F190" t="str">
        <f>IF(_xlfn.CONCAT('S67'!$D$8:$D$10)=G190,H190,"")</f>
        <v/>
      </c>
    </row>
    <row r="191" spans="6:7" x14ac:dyDescent="0.55000000000000004">
      <c r="F191" t="str">
        <f>IF(_xlfn.CONCAT('S67'!$D$8:$D$10)=G191,H191,"")</f>
        <v/>
      </c>
    </row>
    <row r="192" spans="6:7" x14ac:dyDescent="0.55000000000000004">
      <c r="F192" t="str">
        <f>IF(_xlfn.CONCAT('S67'!$D$8:$D$10)=G192,H192,"")</f>
        <v/>
      </c>
    </row>
    <row r="193" spans="6:7" x14ac:dyDescent="0.55000000000000004">
      <c r="F193" t="str">
        <f>IF(_xlfn.CONCAT('S67'!$D$8:$D$10)=G193,H193,"")</f>
        <v/>
      </c>
    </row>
    <row r="194" spans="6:7" x14ac:dyDescent="0.55000000000000004">
      <c r="F194" t="str">
        <f>IF(_xlfn.CONCAT('S67'!$D$8:$D$10)=G194,H194,"")</f>
        <v/>
      </c>
    </row>
    <row r="195" spans="6:7" x14ac:dyDescent="0.55000000000000004">
      <c r="F195" t="str">
        <f>IF(_xlfn.CONCAT('S67'!$D$8:$D$10)=G195,H195,"")</f>
        <v/>
      </c>
    </row>
    <row r="196" spans="6:7" x14ac:dyDescent="0.55000000000000004">
      <c r="F196" t="str">
        <f>IF(_xlfn.CONCAT('S67'!$D$8:$D$10)=G196,H196,"")</f>
        <v/>
      </c>
      <c r="G196" s="5"/>
    </row>
    <row r="197" spans="6:7" x14ac:dyDescent="0.55000000000000004">
      <c r="F197" t="str">
        <f>IF(_xlfn.CONCAT('S67'!$D$8:$D$10)=G197,H197,"")</f>
        <v/>
      </c>
      <c r="G197" s="5"/>
    </row>
    <row r="198" spans="6:7" x14ac:dyDescent="0.55000000000000004">
      <c r="F198" t="str">
        <f>IF(_xlfn.CONCAT('S67'!$D$8:$D$10)=G198,H198,"")</f>
        <v/>
      </c>
      <c r="G198" s="3"/>
    </row>
    <row r="199" spans="6:7" x14ac:dyDescent="0.55000000000000004">
      <c r="F199" t="str">
        <f>IF(_xlfn.CONCAT('S67'!$D$8:$D$10)=G199,H199,"")</f>
        <v/>
      </c>
      <c r="G199" s="3"/>
    </row>
    <row r="200" spans="6:7" x14ac:dyDescent="0.55000000000000004">
      <c r="F200" t="str">
        <f>IF(_xlfn.CONCAT('S67'!$D$8:$D$10)=G200,H200,"")</f>
        <v/>
      </c>
      <c r="G200" s="3"/>
    </row>
    <row r="201" spans="6:7" x14ac:dyDescent="0.55000000000000004">
      <c r="F201" t="str">
        <f>IF(_xlfn.CONCAT('S67'!$D$8:$D$10)=G201,H201,"")</f>
        <v/>
      </c>
      <c r="G201" s="3"/>
    </row>
    <row r="202" spans="6:7" x14ac:dyDescent="0.55000000000000004">
      <c r="F202" t="str">
        <f>IF(_xlfn.CONCAT('S67'!$D$8:$D$10)=G202,H202,"")</f>
        <v/>
      </c>
      <c r="G202" s="3"/>
    </row>
    <row r="203" spans="6:7" x14ac:dyDescent="0.55000000000000004">
      <c r="F203" t="str">
        <f>IF(_xlfn.CONCAT('S67'!$D$8:$D$10)=G203,H203,"")</f>
        <v/>
      </c>
      <c r="G203" s="3"/>
    </row>
    <row r="204" spans="6:7" x14ac:dyDescent="0.55000000000000004">
      <c r="F204" t="str">
        <f>IF(_xlfn.CONCAT('S67'!$D$8:$D$10)=G204,H204,"")</f>
        <v/>
      </c>
      <c r="G204" s="3"/>
    </row>
    <row r="205" spans="6:7" x14ac:dyDescent="0.55000000000000004">
      <c r="F205" t="str">
        <f>IF(_xlfn.CONCAT('S67'!$D$8:$D$10)=G205,H205,"")</f>
        <v/>
      </c>
      <c r="G205" s="3"/>
    </row>
    <row r="206" spans="6:7" x14ac:dyDescent="0.55000000000000004">
      <c r="F206" t="str">
        <f>IF(_xlfn.CONCAT('S67'!$D$8:$D$10)=G206,H206,"")</f>
        <v/>
      </c>
    </row>
    <row r="207" spans="6:7" x14ac:dyDescent="0.55000000000000004">
      <c r="F207" t="str">
        <f>IF(_xlfn.CONCAT('S67'!$D$8:$D$10)=G207,H207,"")</f>
        <v/>
      </c>
    </row>
    <row r="208" spans="6:7" x14ac:dyDescent="0.55000000000000004">
      <c r="F208" t="str">
        <f>IF(_xlfn.CONCAT('S67'!$D$8:$D$10)=G208,H208,"")</f>
        <v/>
      </c>
    </row>
    <row r="209" spans="6:7" x14ac:dyDescent="0.55000000000000004">
      <c r="F209" t="str">
        <f>IF(_xlfn.CONCAT('S67'!$D$8:$D$10)=G209,H209,"")</f>
        <v/>
      </c>
    </row>
    <row r="210" spans="6:7" x14ac:dyDescent="0.55000000000000004">
      <c r="F210" t="str">
        <f>IF(_xlfn.CONCAT('S67'!$D$8:$D$10)=G210,H210,"")</f>
        <v/>
      </c>
    </row>
    <row r="211" spans="6:7" x14ac:dyDescent="0.55000000000000004">
      <c r="F211" t="str">
        <f>IF(_xlfn.CONCAT('S67'!$D$8:$D$10)=G211,H211,"")</f>
        <v/>
      </c>
    </row>
    <row r="212" spans="6:7" x14ac:dyDescent="0.55000000000000004">
      <c r="F212" t="str">
        <f>IF(_xlfn.CONCAT('S67'!$D$8:$D$10)=G212,H212,"")</f>
        <v/>
      </c>
    </row>
    <row r="213" spans="6:7" x14ac:dyDescent="0.55000000000000004">
      <c r="F213" t="str">
        <f>IF(_xlfn.CONCAT('S67'!$D$8:$D$10)=G213,H213,"")</f>
        <v/>
      </c>
    </row>
    <row r="214" spans="6:7" x14ac:dyDescent="0.55000000000000004">
      <c r="F214" t="str">
        <f>IF(_xlfn.CONCAT('S67'!$D$8:$D$10)=G214,H214,"")</f>
        <v/>
      </c>
    </row>
    <row r="215" spans="6:7" x14ac:dyDescent="0.55000000000000004">
      <c r="F215" t="str">
        <f>IF(_xlfn.CONCAT('S67'!$D$8:$D$10)=G215,H215,"")</f>
        <v/>
      </c>
    </row>
    <row r="216" spans="6:7" x14ac:dyDescent="0.55000000000000004">
      <c r="F216" t="str">
        <f>IF(_xlfn.CONCAT('S67'!$D$8:$D$10)=G216,H216,"")</f>
        <v/>
      </c>
    </row>
    <row r="217" spans="6:7" x14ac:dyDescent="0.55000000000000004">
      <c r="F217" t="str">
        <f>IF(_xlfn.CONCAT('S67'!$D$8:$D$10)=G217,H217,"")</f>
        <v/>
      </c>
    </row>
    <row r="218" spans="6:7" x14ac:dyDescent="0.55000000000000004">
      <c r="F218" t="str">
        <f>IF(_xlfn.CONCAT('S67'!$D$8:$D$10)=G218,H218,"")</f>
        <v/>
      </c>
      <c r="G218" s="5"/>
    </row>
    <row r="219" spans="6:7" x14ac:dyDescent="0.55000000000000004">
      <c r="F219" t="str">
        <f>IF(_xlfn.CONCAT('S67'!$D$8:$D$10)=G219,H219,"")</f>
        <v/>
      </c>
      <c r="G219" s="5"/>
    </row>
    <row r="220" spans="6:7" x14ac:dyDescent="0.55000000000000004">
      <c r="F220" t="str">
        <f>IF(_xlfn.CONCAT('S67'!$D$8:$D$10)=G220,H220,"")</f>
        <v/>
      </c>
      <c r="G220" s="3"/>
    </row>
    <row r="221" spans="6:7" x14ac:dyDescent="0.55000000000000004">
      <c r="F221" t="str">
        <f>IF(_xlfn.CONCAT('S67'!$D$8:$D$10)=G221,H221,"")</f>
        <v/>
      </c>
      <c r="G221" s="3"/>
    </row>
    <row r="222" spans="6:7" x14ac:dyDescent="0.55000000000000004">
      <c r="F222" t="str">
        <f>IF(_xlfn.CONCAT('S67'!$D$8:$D$10)=G222,H222,"")</f>
        <v/>
      </c>
      <c r="G222" s="3"/>
    </row>
    <row r="223" spans="6:7" x14ac:dyDescent="0.55000000000000004">
      <c r="F223" t="str">
        <f>IF(_xlfn.CONCAT('S67'!$D$8:$D$10)=G223,H223,"")</f>
        <v/>
      </c>
      <c r="G223" s="3"/>
    </row>
    <row r="224" spans="6:7" x14ac:dyDescent="0.55000000000000004">
      <c r="F224" t="str">
        <f>IF(_xlfn.CONCAT('S67'!$D$8:$D$10)=G224,H224,"")</f>
        <v/>
      </c>
      <c r="G224" s="3"/>
    </row>
    <row r="225" spans="6:7" x14ac:dyDescent="0.55000000000000004">
      <c r="F225" t="str">
        <f>IF(_xlfn.CONCAT('S67'!$D$8:$D$10)=G225,H225,"")</f>
        <v/>
      </c>
      <c r="G225" s="3"/>
    </row>
    <row r="226" spans="6:7" x14ac:dyDescent="0.55000000000000004">
      <c r="F226" t="str">
        <f>IF(_xlfn.CONCAT('S67'!$D$8:$D$10)=G226,H226,"")</f>
        <v/>
      </c>
      <c r="G226" s="3"/>
    </row>
    <row r="227" spans="6:7" x14ac:dyDescent="0.55000000000000004">
      <c r="F227" t="str">
        <f>IF(_xlfn.CONCAT('S67'!$D$8:$D$10)=G227,H227,"")</f>
        <v/>
      </c>
      <c r="G227" s="3"/>
    </row>
    <row r="228" spans="6:7" x14ac:dyDescent="0.55000000000000004">
      <c r="F228" t="str">
        <f>IF(_xlfn.CONCAT('S67'!$D$8:$D$10)=G228,H228,"")</f>
        <v/>
      </c>
    </row>
    <row r="229" spans="6:7" x14ac:dyDescent="0.55000000000000004">
      <c r="F229" t="str">
        <f>IF(_xlfn.CONCAT('S67'!$D$8:$D$10)=G229,H229,"")</f>
        <v/>
      </c>
    </row>
    <row r="230" spans="6:7" x14ac:dyDescent="0.55000000000000004">
      <c r="F230" t="str">
        <f>IF(_xlfn.CONCAT('S67'!$D$8:$D$10)=G230,H230,"")</f>
        <v/>
      </c>
    </row>
    <row r="231" spans="6:7" x14ac:dyDescent="0.55000000000000004">
      <c r="F231" t="str">
        <f>IF(_xlfn.CONCAT('S67'!$D$8:$D$10)=G231,H231,"")</f>
        <v/>
      </c>
    </row>
    <row r="232" spans="6:7" x14ac:dyDescent="0.55000000000000004">
      <c r="F232" t="str">
        <f>IF(_xlfn.CONCAT('S67'!$D$8:$D$10)=G232,H232,"")</f>
        <v/>
      </c>
    </row>
    <row r="233" spans="6:7" x14ac:dyDescent="0.55000000000000004">
      <c r="F233" t="str">
        <f>IF(_xlfn.CONCAT('S67'!$D$8:$D$10)=G233,H233,"")</f>
        <v/>
      </c>
    </row>
    <row r="234" spans="6:7" x14ac:dyDescent="0.55000000000000004">
      <c r="F234" t="str">
        <f>IF(_xlfn.CONCAT('S67'!$D$8:$D$10)=G234,H234,"")</f>
        <v/>
      </c>
    </row>
    <row r="235" spans="6:7" x14ac:dyDescent="0.55000000000000004">
      <c r="F235" t="str">
        <f>IF(_xlfn.CONCAT('S67'!$D$8:$D$10)=G235,H235,"")</f>
        <v/>
      </c>
    </row>
    <row r="236" spans="6:7" x14ac:dyDescent="0.55000000000000004">
      <c r="F236" t="str">
        <f>IF(_xlfn.CONCAT('S67'!$D$8:$D$10)=G236,H236,"")</f>
        <v/>
      </c>
    </row>
    <row r="237" spans="6:7" x14ac:dyDescent="0.55000000000000004">
      <c r="F237" t="str">
        <f>IF(_xlfn.CONCAT('S67'!$D$8:$D$10)=G237,H237,"")</f>
        <v/>
      </c>
    </row>
    <row r="238" spans="6:7" x14ac:dyDescent="0.55000000000000004">
      <c r="F238" t="str">
        <f>IF(_xlfn.CONCAT('S67'!$D$8:$D$10)=G238,H238,"")</f>
        <v/>
      </c>
    </row>
    <row r="239" spans="6:7" x14ac:dyDescent="0.55000000000000004">
      <c r="F239" t="str">
        <f>IF(_xlfn.CONCAT('S67'!$D$8:$D$10)=G239,H239,"")</f>
        <v/>
      </c>
    </row>
    <row r="240" spans="6:7" x14ac:dyDescent="0.55000000000000004">
      <c r="F240" t="str">
        <f>IF(_xlfn.CONCAT('S67'!$D$8:$D$10)=G240,H240,"")</f>
        <v/>
      </c>
      <c r="G240" s="5"/>
    </row>
    <row r="241" spans="6:7" x14ac:dyDescent="0.55000000000000004">
      <c r="F241" t="str">
        <f>IF(_xlfn.CONCAT('S67'!$D$8:$D$10)=G241,H241,"")</f>
        <v/>
      </c>
      <c r="G241" s="5"/>
    </row>
    <row r="242" spans="6:7" x14ac:dyDescent="0.55000000000000004">
      <c r="F242" t="str">
        <f>IF(_xlfn.CONCAT('S67'!$D$8:$D$10)=G242,H242,"")</f>
        <v/>
      </c>
      <c r="G242" s="3"/>
    </row>
    <row r="243" spans="6:7" x14ac:dyDescent="0.55000000000000004">
      <c r="F243" t="str">
        <f>IF(_xlfn.CONCAT('S67'!$D$8:$D$10)=G243,H243,"")</f>
        <v/>
      </c>
      <c r="G243" s="3"/>
    </row>
    <row r="244" spans="6:7" x14ac:dyDescent="0.55000000000000004">
      <c r="F244" t="str">
        <f>IF(_xlfn.CONCAT('S67'!$D$8:$D$10)=G244,H244,"")</f>
        <v/>
      </c>
      <c r="G244" s="3"/>
    </row>
    <row r="245" spans="6:7" x14ac:dyDescent="0.55000000000000004">
      <c r="F245" t="str">
        <f>IF(_xlfn.CONCAT('S67'!$D$8:$D$10)=G245,H245,"")</f>
        <v/>
      </c>
      <c r="G245" s="3"/>
    </row>
    <row r="246" spans="6:7" x14ac:dyDescent="0.55000000000000004">
      <c r="F246" t="str">
        <f>IF(_xlfn.CONCAT('S67'!$D$8:$D$10)=G246,H246,"")</f>
        <v/>
      </c>
      <c r="G246" s="3"/>
    </row>
    <row r="247" spans="6:7" x14ac:dyDescent="0.55000000000000004">
      <c r="F247" t="str">
        <f>IF(_xlfn.CONCAT('S67'!$D$8:$D$10)=G247,H247,"")</f>
        <v/>
      </c>
      <c r="G247" s="3"/>
    </row>
    <row r="248" spans="6:7" x14ac:dyDescent="0.55000000000000004">
      <c r="F248" t="str">
        <f>IF(_xlfn.CONCAT('S67'!$D$8:$D$10)=G248,H248,"")</f>
        <v/>
      </c>
      <c r="G248" s="3"/>
    </row>
    <row r="249" spans="6:7" x14ac:dyDescent="0.55000000000000004">
      <c r="F249" t="str">
        <f>IF(_xlfn.CONCAT('S67'!$D$8:$D$10)=G249,H249,"")</f>
        <v/>
      </c>
      <c r="G249" s="3"/>
    </row>
    <row r="250" spans="6:7" x14ac:dyDescent="0.55000000000000004">
      <c r="F250" t="str">
        <f>IF(_xlfn.CONCAT('S67'!$D$8:$D$10)=G250,H250,"")</f>
        <v/>
      </c>
    </row>
    <row r="251" spans="6:7" x14ac:dyDescent="0.55000000000000004">
      <c r="F251" t="str">
        <f>IF(_xlfn.CONCAT('S67'!$D$8:$D$10)=G251,H251,"")</f>
        <v/>
      </c>
    </row>
    <row r="252" spans="6:7" x14ac:dyDescent="0.55000000000000004">
      <c r="F252" t="str">
        <f>IF(_xlfn.CONCAT('S67'!$D$8:$D$10)=G252,H252,"")</f>
        <v/>
      </c>
    </row>
    <row r="253" spans="6:7" x14ac:dyDescent="0.55000000000000004">
      <c r="F253" t="str">
        <f>IF(_xlfn.CONCAT('S67'!$D$8:$D$10)=G253,H253,"")</f>
        <v/>
      </c>
    </row>
    <row r="254" spans="6:7" x14ac:dyDescent="0.55000000000000004">
      <c r="F254" t="str">
        <f>IF(_xlfn.CONCAT('S67'!$D$8:$D$10)=G254,H254,"")</f>
        <v/>
      </c>
    </row>
    <row r="255" spans="6:7" x14ac:dyDescent="0.55000000000000004">
      <c r="F255" t="str">
        <f>IF(_xlfn.CONCAT('S67'!$D$8:$D$10)=G255,H255,"")</f>
        <v/>
      </c>
    </row>
    <row r="256" spans="6:7" x14ac:dyDescent="0.55000000000000004">
      <c r="F256" t="str">
        <f>IF(_xlfn.CONCAT('S67'!$D$8:$D$10)=G256,H256,"")</f>
        <v/>
      </c>
    </row>
    <row r="257" spans="6:7" x14ac:dyDescent="0.55000000000000004">
      <c r="F257" t="str">
        <f>IF(_xlfn.CONCAT('S67'!$D$8:$D$10)=G257,H257,"")</f>
        <v/>
      </c>
    </row>
    <row r="258" spans="6:7" x14ac:dyDescent="0.55000000000000004">
      <c r="F258" t="str">
        <f>IF(_xlfn.CONCAT('S67'!$D$8:$D$10)=G258,H258,"")</f>
        <v/>
      </c>
    </row>
    <row r="259" spans="6:7" x14ac:dyDescent="0.55000000000000004">
      <c r="F259" t="str">
        <f>IF(_xlfn.CONCAT('S67'!$D$8:$D$10)=G259,H259,"")</f>
        <v/>
      </c>
    </row>
    <row r="260" spans="6:7" x14ac:dyDescent="0.55000000000000004">
      <c r="F260" t="str">
        <f>IF(_xlfn.CONCAT('S67'!$D$8:$D$10)=G260,H260,"")</f>
        <v/>
      </c>
      <c r="G260" s="5"/>
    </row>
    <row r="261" spans="6:7" x14ac:dyDescent="0.55000000000000004">
      <c r="F261" t="str">
        <f>IF(_xlfn.CONCAT('S67'!$D$8:$D$10)=G261,H261,"")</f>
        <v/>
      </c>
      <c r="G261" s="5"/>
    </row>
    <row r="262" spans="6:7" x14ac:dyDescent="0.55000000000000004">
      <c r="F262" t="str">
        <f>IF(_xlfn.CONCAT('S67'!$D$8:$D$10)=G262,H262,"")</f>
        <v/>
      </c>
      <c r="G262" s="3"/>
    </row>
    <row r="263" spans="6:7" x14ac:dyDescent="0.55000000000000004">
      <c r="F263" t="str">
        <f>IF(_xlfn.CONCAT('S67'!$D$8:$D$10)=G263,H263,"")</f>
        <v/>
      </c>
      <c r="G263" s="3"/>
    </row>
    <row r="264" spans="6:7" x14ac:dyDescent="0.55000000000000004">
      <c r="F264" t="str">
        <f>IF(_xlfn.CONCAT('S67'!$D$8:$D$10)=G264,H264,"")</f>
        <v/>
      </c>
      <c r="G264" s="3"/>
    </row>
    <row r="265" spans="6:7" x14ac:dyDescent="0.55000000000000004">
      <c r="F265" t="str">
        <f>IF(_xlfn.CONCAT('S67'!$D$8:$D$10)=G265,H265,"")</f>
        <v/>
      </c>
      <c r="G265" s="3"/>
    </row>
    <row r="266" spans="6:7" x14ac:dyDescent="0.55000000000000004">
      <c r="F266" t="str">
        <f>IF(_xlfn.CONCAT('S67'!$D$8:$D$10)=G266,H266,"")</f>
        <v/>
      </c>
      <c r="G266" s="3"/>
    </row>
    <row r="267" spans="6:7" x14ac:dyDescent="0.55000000000000004">
      <c r="F267" t="str">
        <f>IF(_xlfn.CONCAT('S67'!$D$8:$D$10)=G267,H267,"")</f>
        <v/>
      </c>
      <c r="G267" s="3"/>
    </row>
    <row r="268" spans="6:7" x14ac:dyDescent="0.55000000000000004">
      <c r="F268" t="str">
        <f>IF(_xlfn.CONCAT('S67'!$D$8:$D$10)=G268,H268,"")</f>
        <v/>
      </c>
      <c r="G268" s="3"/>
    </row>
    <row r="269" spans="6:7" x14ac:dyDescent="0.55000000000000004">
      <c r="F269" t="str">
        <f>IF(_xlfn.CONCAT('S67'!$D$8:$D$10)=G269,H269,"")</f>
        <v/>
      </c>
      <c r="G269" s="3"/>
    </row>
    <row r="270" spans="6:7" x14ac:dyDescent="0.55000000000000004">
      <c r="F270" t="str">
        <f>IF(_xlfn.CONCAT('S67'!$D$8:$D$10)=G270,H270,"")</f>
        <v/>
      </c>
    </row>
    <row r="271" spans="6:7" x14ac:dyDescent="0.55000000000000004">
      <c r="F271" t="str">
        <f>IF(_xlfn.CONCAT('S67'!$D$8:$D$10)=G271,H271,"")</f>
        <v/>
      </c>
    </row>
    <row r="272" spans="6:7" x14ac:dyDescent="0.55000000000000004">
      <c r="F272" t="str">
        <f>IF(_xlfn.CONCAT('S67'!$D$8:$D$10)=G272,H272,"")</f>
        <v/>
      </c>
    </row>
    <row r="273" spans="6:7" x14ac:dyDescent="0.55000000000000004">
      <c r="F273" t="str">
        <f>IF(_xlfn.CONCAT('S67'!$D$8:$D$10)=G273,H273,"")</f>
        <v/>
      </c>
    </row>
    <row r="274" spans="6:7" x14ac:dyDescent="0.55000000000000004">
      <c r="F274" t="str">
        <f>IF(_xlfn.CONCAT('S67'!$D$8:$D$10)=G274,H274,"")</f>
        <v/>
      </c>
    </row>
    <row r="275" spans="6:7" x14ac:dyDescent="0.55000000000000004">
      <c r="F275" t="str">
        <f>IF(_xlfn.CONCAT('S67'!$D$8:$D$10)=G275,H275,"")</f>
        <v/>
      </c>
    </row>
    <row r="276" spans="6:7" x14ac:dyDescent="0.55000000000000004">
      <c r="F276" t="str">
        <f>IF(_xlfn.CONCAT('S67'!$D$8:$D$10)=G276,H276,"")</f>
        <v/>
      </c>
    </row>
    <row r="277" spans="6:7" x14ac:dyDescent="0.55000000000000004">
      <c r="F277" t="str">
        <f>IF(_xlfn.CONCAT('S67'!$D$8:$D$10)=G277,H277,"")</f>
        <v/>
      </c>
    </row>
    <row r="278" spans="6:7" x14ac:dyDescent="0.55000000000000004">
      <c r="F278" t="str">
        <f>IF(_xlfn.CONCAT('S67'!$D$8:$D$10)=G278,H278,"")</f>
        <v/>
      </c>
    </row>
    <row r="279" spans="6:7" x14ac:dyDescent="0.55000000000000004">
      <c r="F279" t="str">
        <f>IF(_xlfn.CONCAT('S67'!$D$8:$D$10)=G279,H279,"")</f>
        <v/>
      </c>
    </row>
    <row r="280" spans="6:7" x14ac:dyDescent="0.55000000000000004">
      <c r="F280" t="str">
        <f>IF(_xlfn.CONCAT('S67'!$D$8:$D$10)=G280,H280,"")</f>
        <v/>
      </c>
      <c r="G280" s="5"/>
    </row>
    <row r="281" spans="6:7" x14ac:dyDescent="0.55000000000000004">
      <c r="F281" t="str">
        <f>IF(_xlfn.CONCAT('S67'!$D$8:$D$10)=G281,H281,"")</f>
        <v/>
      </c>
      <c r="G281" s="5"/>
    </row>
    <row r="1018" spans="6:6" x14ac:dyDescent="0.55000000000000004">
      <c r="F1018" t="s">
        <v>156</v>
      </c>
    </row>
    <row r="1019" spans="6:6" x14ac:dyDescent="0.55000000000000004">
      <c r="F1019" t="s">
        <v>156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8C7A5-4DF3-44DD-B85A-BC4470874F5D}">
  <dimension ref="A1:N1019"/>
  <sheetViews>
    <sheetView zoomScaleNormal="100" workbookViewId="0">
      <selection activeCell="G2" sqref="G2"/>
    </sheetView>
  </sheetViews>
  <sheetFormatPr defaultRowHeight="19.5" x14ac:dyDescent="0.55000000000000004"/>
  <cols>
    <col min="1" max="1" width="12.5" style="26" bestFit="1" customWidth="1"/>
    <col min="2" max="2" width="31.625" style="26" customWidth="1"/>
    <col min="3" max="3" width="14" style="26" bestFit="1" customWidth="1"/>
    <col min="4" max="4" width="31.625" style="26" customWidth="1"/>
    <col min="6" max="6" width="32.25" bestFit="1" customWidth="1"/>
    <col min="7" max="7" width="12.75" bestFit="1" customWidth="1"/>
    <col min="8" max="8" width="23.625" style="4" bestFit="1" customWidth="1"/>
    <col min="9" max="9" width="23.625" bestFit="1" customWidth="1"/>
    <col min="10" max="10" width="29.75" customWidth="1"/>
    <col min="13" max="13" width="57.25" customWidth="1"/>
    <col min="14" max="14" width="63" customWidth="1"/>
  </cols>
  <sheetData>
    <row r="1" spans="1:14" s="1" customFormat="1" x14ac:dyDescent="0.55000000000000004">
      <c r="A1" s="46" t="s">
        <v>15</v>
      </c>
      <c r="B1" s="46" t="s">
        <v>103</v>
      </c>
      <c r="C1" s="47" t="s">
        <v>104</v>
      </c>
      <c r="D1" s="48" t="s">
        <v>26</v>
      </c>
      <c r="E1" s="1" t="s">
        <v>17</v>
      </c>
      <c r="F1" s="23" t="s">
        <v>21</v>
      </c>
      <c r="G1" s="23" t="s">
        <v>19</v>
      </c>
      <c r="H1" s="2" t="s">
        <v>18</v>
      </c>
      <c r="I1" s="1" t="s">
        <v>20</v>
      </c>
    </row>
    <row r="2" spans="1:14" ht="159.94999999999999" customHeight="1" x14ac:dyDescent="0.55000000000000004">
      <c r="A2" s="49" t="s">
        <v>105</v>
      </c>
      <c r="B2" s="26" t="s">
        <v>96</v>
      </c>
      <c r="C2" s="50" t="s">
        <v>94</v>
      </c>
      <c r="D2" s="26" t="e" vm="71">
        <v>#VALUE!</v>
      </c>
      <c r="E2" s="24">
        <v>0.5</v>
      </c>
      <c r="F2">
        <f>IF(SUM(G2:G1019)&gt;0.1,SUM(G2:G1019),"N/A!")</f>
        <v>1.3360000000000001</v>
      </c>
      <c r="G2" t="str">
        <f>IF(_xlfn.CONCAT('S140'!$D$8:$D$11)=H2,I2,"")</f>
        <v/>
      </c>
      <c r="H2" s="3" t="s">
        <v>106</v>
      </c>
      <c r="I2">
        <v>0.9</v>
      </c>
      <c r="M2" t="s">
        <v>156</v>
      </c>
      <c r="N2" t="e" cm="1">
        <f t="array" ref="N2">Picture</f>
        <v>#NAME?</v>
      </c>
    </row>
    <row r="3" spans="1:14" ht="159.94999999999999" customHeight="1" x14ac:dyDescent="0.55000000000000004">
      <c r="A3" s="26" t="s">
        <v>92</v>
      </c>
      <c r="B3" s="26" t="s">
        <v>107</v>
      </c>
      <c r="C3" s="49" t="s">
        <v>108</v>
      </c>
      <c r="D3" s="26" t="e" vm="72">
        <v>#VALUE!</v>
      </c>
      <c r="E3" s="24">
        <v>0.6</v>
      </c>
      <c r="G3" t="str">
        <f>IF(_xlfn.CONCAT('S140'!$D$8:$D$11)=H3,I3,"")</f>
        <v/>
      </c>
      <c r="H3" s="3" t="s">
        <v>109</v>
      </c>
      <c r="I3">
        <v>1.008</v>
      </c>
    </row>
    <row r="4" spans="1:14" ht="159.94999999999999" customHeight="1" x14ac:dyDescent="0.55000000000000004">
      <c r="C4" s="49"/>
      <c r="E4">
        <v>0.7</v>
      </c>
      <c r="G4" t="str">
        <f>IF(_xlfn.CONCAT('S140'!$D$8:$D$11)=H4,I4,"")</f>
        <v/>
      </c>
      <c r="H4" s="3" t="s">
        <v>110</v>
      </c>
      <c r="I4">
        <v>1.087</v>
      </c>
    </row>
    <row r="5" spans="1:14" ht="129" customHeight="1" x14ac:dyDescent="0.55000000000000004">
      <c r="E5">
        <v>0.8</v>
      </c>
      <c r="G5" t="str">
        <f>IF(_xlfn.CONCAT('S140'!$D$8:$D$11)=H5,I5,"")</f>
        <v/>
      </c>
      <c r="H5" s="3" t="s">
        <v>111</v>
      </c>
      <c r="I5">
        <v>1.167</v>
      </c>
    </row>
    <row r="6" spans="1:14" ht="129" customHeight="1" x14ac:dyDescent="0.55000000000000004">
      <c r="E6">
        <v>0.9</v>
      </c>
      <c r="G6" t="str">
        <f>IF(_xlfn.CONCAT('S140'!$D$8:$D$11)=H6,I6,"")</f>
        <v/>
      </c>
      <c r="H6" s="3" t="s">
        <v>112</v>
      </c>
      <c r="I6">
        <v>1.2569999999999999</v>
      </c>
    </row>
    <row r="7" spans="1:14" ht="129" customHeight="1" x14ac:dyDescent="0.55000000000000004">
      <c r="E7">
        <v>1</v>
      </c>
      <c r="G7">
        <f>IF(_xlfn.CONCAT('S140'!$D$8:$D$11)=H7,I7,"")</f>
        <v>1.3360000000000001</v>
      </c>
      <c r="H7" s="3" t="s">
        <v>113</v>
      </c>
      <c r="I7">
        <v>1.3360000000000001</v>
      </c>
    </row>
    <row r="8" spans="1:14" ht="129" customHeight="1" x14ac:dyDescent="0.55000000000000004">
      <c r="E8">
        <v>1.1000000000000001</v>
      </c>
      <c r="G8" t="str">
        <f>IF(_xlfn.CONCAT('S140'!$D$8:$D$11)=H8,I8,"")</f>
        <v/>
      </c>
      <c r="H8" s="3" t="s">
        <v>114</v>
      </c>
      <c r="I8">
        <v>1.4159999999999999</v>
      </c>
    </row>
    <row r="9" spans="1:14" ht="129" customHeight="1" x14ac:dyDescent="0.55000000000000004">
      <c r="E9">
        <v>1.2</v>
      </c>
      <c r="G9" t="str">
        <f>IF(_xlfn.CONCAT('S140'!$D$8:$D$11)=H9,I9,"")</f>
        <v/>
      </c>
      <c r="H9" s="3" t="s">
        <v>115</v>
      </c>
      <c r="I9">
        <v>1.4950000000000001</v>
      </c>
    </row>
    <row r="10" spans="1:14" ht="129" customHeight="1" x14ac:dyDescent="0.55000000000000004">
      <c r="G10" t="str">
        <f>IF(_xlfn.CONCAT('S140'!$D$8:$D$11)=H10,I10,"")</f>
        <v/>
      </c>
      <c r="H10" s="3" t="s">
        <v>116</v>
      </c>
      <c r="I10">
        <v>1.0249999999999999</v>
      </c>
    </row>
    <row r="11" spans="1:14" ht="129" customHeight="1" x14ac:dyDescent="0.55000000000000004">
      <c r="C11" s="27"/>
      <c r="D11" s="27"/>
      <c r="G11" t="str">
        <f>IF(_xlfn.CONCAT('S140'!$D$8:$D$11)=H11,I11,"")</f>
        <v/>
      </c>
      <c r="H11" s="3" t="s">
        <v>117</v>
      </c>
      <c r="I11">
        <v>1.101</v>
      </c>
    </row>
    <row r="12" spans="1:14" ht="129" customHeight="1" x14ac:dyDescent="0.55000000000000004">
      <c r="C12" s="27"/>
      <c r="D12" s="27"/>
      <c r="G12" t="str">
        <f>IF(_xlfn.CONCAT('S140'!$D$8:$D$11)=H12,I12,"")</f>
        <v/>
      </c>
      <c r="H12" s="3" t="s">
        <v>118</v>
      </c>
      <c r="I12">
        <v>1.177</v>
      </c>
    </row>
    <row r="13" spans="1:14" ht="129" customHeight="1" x14ac:dyDescent="0.55000000000000004">
      <c r="G13" t="str">
        <f>IF(_xlfn.CONCAT('S140'!$D$8:$D$11)=H13,I13,"")</f>
        <v/>
      </c>
      <c r="H13" s="3" t="s">
        <v>119</v>
      </c>
      <c r="I13">
        <v>1.254</v>
      </c>
    </row>
    <row r="14" spans="1:14" ht="129" customHeight="1" x14ac:dyDescent="0.55000000000000004">
      <c r="G14" t="str">
        <f>IF(_xlfn.CONCAT('S140'!$D$8:$D$11)=H14,I14,"")</f>
        <v/>
      </c>
      <c r="H14" s="3" t="s">
        <v>120</v>
      </c>
      <c r="I14">
        <v>1.3440000000000001</v>
      </c>
    </row>
    <row r="15" spans="1:14" x14ac:dyDescent="0.55000000000000004">
      <c r="G15" t="str">
        <f>IF(_xlfn.CONCAT('S140'!$D$8:$D$11)=H15,I15,"")</f>
        <v/>
      </c>
      <c r="H15" s="3" t="s">
        <v>121</v>
      </c>
      <c r="I15">
        <v>1.42</v>
      </c>
    </row>
    <row r="16" spans="1:14" x14ac:dyDescent="0.55000000000000004">
      <c r="G16" t="str">
        <f>IF(_xlfn.CONCAT('S140'!$D$8:$D$11)=H16,I16,"")</f>
        <v/>
      </c>
      <c r="H16" s="3" t="s">
        <v>122</v>
      </c>
      <c r="I16">
        <v>1.4970000000000001</v>
      </c>
    </row>
    <row r="17" spans="7:9" x14ac:dyDescent="0.55000000000000004">
      <c r="G17" t="str">
        <f>IF(_xlfn.CONCAT('S140'!$D$8:$D$11)=H17,I17,"")</f>
        <v/>
      </c>
      <c r="H17" s="3" t="s">
        <v>123</v>
      </c>
      <c r="I17">
        <v>1.573</v>
      </c>
    </row>
    <row r="18" spans="7:9" x14ac:dyDescent="0.55000000000000004">
      <c r="G18" t="str">
        <f>IF(_xlfn.CONCAT('S140'!$D$8:$D$11)=H18,I18,"")</f>
        <v/>
      </c>
      <c r="H18" s="3" t="s">
        <v>124</v>
      </c>
      <c r="I18">
        <v>0.91</v>
      </c>
    </row>
    <row r="19" spans="7:9" x14ac:dyDescent="0.55000000000000004">
      <c r="G19" t="str">
        <f>IF(_xlfn.CONCAT('S140'!$D$8:$D$11)=H19,I19,"")</f>
        <v/>
      </c>
      <c r="H19" s="3" t="s">
        <v>125</v>
      </c>
      <c r="I19">
        <v>0.99099999999999999</v>
      </c>
    </row>
    <row r="20" spans="7:9" x14ac:dyDescent="0.55000000000000004">
      <c r="G20" t="str">
        <f>IF(_xlfn.CONCAT('S140'!$D$8:$D$11)=H20,I20,"")</f>
        <v/>
      </c>
      <c r="H20" s="3" t="s">
        <v>126</v>
      </c>
      <c r="I20">
        <v>1.0720000000000001</v>
      </c>
    </row>
    <row r="21" spans="7:9" x14ac:dyDescent="0.55000000000000004">
      <c r="G21" t="str">
        <f>IF(_xlfn.CONCAT('S140'!$D$8:$D$11)=H21,I21,"")</f>
        <v/>
      </c>
      <c r="H21" s="3" t="s">
        <v>127</v>
      </c>
      <c r="I21">
        <v>1.153</v>
      </c>
    </row>
    <row r="22" spans="7:9" x14ac:dyDescent="0.55000000000000004">
      <c r="G22" t="str">
        <f>IF(_xlfn.CONCAT('S140'!$D$8:$D$11)=H22,I22,"")</f>
        <v/>
      </c>
      <c r="H22" s="3" t="s">
        <v>128</v>
      </c>
      <c r="I22">
        <v>1.2450000000000001</v>
      </c>
    </row>
    <row r="23" spans="7:9" x14ac:dyDescent="0.55000000000000004">
      <c r="G23" t="str">
        <f>IF(_xlfn.CONCAT('S140'!$D$8:$D$11)=H23,I23,"")</f>
        <v/>
      </c>
      <c r="H23" s="3" t="s">
        <v>129</v>
      </c>
      <c r="I23">
        <v>1.3260000000000001</v>
      </c>
    </row>
    <row r="24" spans="7:9" x14ac:dyDescent="0.55000000000000004">
      <c r="G24" t="str">
        <f>IF(_xlfn.CONCAT('S140'!$D$8:$D$11)=H24,I24,"")</f>
        <v/>
      </c>
      <c r="H24" s="3" t="s">
        <v>130</v>
      </c>
      <c r="I24">
        <v>1.4079999999999999</v>
      </c>
    </row>
    <row r="25" spans="7:9" x14ac:dyDescent="0.55000000000000004">
      <c r="G25" t="str">
        <f>IF(_xlfn.CONCAT('S140'!$D$8:$D$11)=H25,I25,"")</f>
        <v/>
      </c>
      <c r="H25" s="3" t="s">
        <v>131</v>
      </c>
      <c r="I25">
        <v>1.4890000000000001</v>
      </c>
    </row>
    <row r="26" spans="7:9" x14ac:dyDescent="0.55000000000000004">
      <c r="G26" t="str">
        <f>IF(_xlfn.CONCAT('S140'!$D$8:$D$11)=H26,I26,"")</f>
        <v/>
      </c>
      <c r="H26" s="3" t="s">
        <v>132</v>
      </c>
      <c r="I26">
        <v>0.90400000000000003</v>
      </c>
    </row>
    <row r="27" spans="7:9" x14ac:dyDescent="0.55000000000000004">
      <c r="G27" t="str">
        <f>IF(_xlfn.CONCAT('S140'!$D$8:$D$11)=H27,I27,"")</f>
        <v/>
      </c>
      <c r="H27" s="3" t="s">
        <v>133</v>
      </c>
      <c r="I27">
        <v>0.98399999999999999</v>
      </c>
    </row>
    <row r="28" spans="7:9" x14ac:dyDescent="0.55000000000000004">
      <c r="G28" t="str">
        <f>IF(_xlfn.CONCAT('S140'!$D$8:$D$11)=H28,I28,"")</f>
        <v/>
      </c>
      <c r="H28" s="3" t="s">
        <v>134</v>
      </c>
      <c r="I28">
        <v>1.0640000000000001</v>
      </c>
    </row>
    <row r="29" spans="7:9" x14ac:dyDescent="0.55000000000000004">
      <c r="G29" t="str">
        <f>IF(_xlfn.CONCAT('S140'!$D$8:$D$11)=H29,I29,"")</f>
        <v/>
      </c>
      <c r="H29" s="3" t="s">
        <v>135</v>
      </c>
      <c r="I29">
        <v>1.143</v>
      </c>
    </row>
    <row r="30" spans="7:9" x14ac:dyDescent="0.55000000000000004">
      <c r="G30" t="str">
        <f>IF(_xlfn.CONCAT('S140'!$D$8:$D$11)=H30,I30,"")</f>
        <v/>
      </c>
      <c r="H30" s="3" t="s">
        <v>136</v>
      </c>
      <c r="I30">
        <v>1.2330000000000001</v>
      </c>
    </row>
    <row r="31" spans="7:9" x14ac:dyDescent="0.55000000000000004">
      <c r="G31" t="str">
        <f>IF(_xlfn.CONCAT('S140'!$D$8:$D$11)=H31,I31,"")</f>
        <v/>
      </c>
      <c r="H31" s="3" t="s">
        <v>137</v>
      </c>
      <c r="I31">
        <v>1.3129999999999999</v>
      </c>
    </row>
    <row r="32" spans="7:9" x14ac:dyDescent="0.55000000000000004">
      <c r="G32" t="str">
        <f>IF(_xlfn.CONCAT('S140'!$D$8:$D$11)=H32,I32,"")</f>
        <v/>
      </c>
      <c r="H32" s="3" t="s">
        <v>138</v>
      </c>
      <c r="I32">
        <v>1.3919999999999999</v>
      </c>
    </row>
    <row r="33" spans="7:9" x14ac:dyDescent="0.55000000000000004">
      <c r="G33" t="str">
        <f>IF(_xlfn.CONCAT('S140'!$D$8:$D$11)=H33,I33,"")</f>
        <v/>
      </c>
      <c r="H33" s="3" t="s">
        <v>139</v>
      </c>
      <c r="I33">
        <v>1.472</v>
      </c>
    </row>
    <row r="34" spans="7:9" x14ac:dyDescent="0.55000000000000004">
      <c r="G34" t="str">
        <f>IF(_xlfn.CONCAT('S140'!$D$8:$D$11)=H34,I34,"")</f>
        <v/>
      </c>
      <c r="H34" s="3" t="s">
        <v>140</v>
      </c>
      <c r="I34">
        <v>0.99199999999999999</v>
      </c>
    </row>
    <row r="35" spans="7:9" x14ac:dyDescent="0.55000000000000004">
      <c r="G35" t="str">
        <f>IF(_xlfn.CONCAT('S140'!$D$8:$D$11)=H35,I35,"")</f>
        <v/>
      </c>
      <c r="H35" s="3" t="s">
        <v>141</v>
      </c>
      <c r="I35">
        <v>1.069</v>
      </c>
    </row>
    <row r="36" spans="7:9" x14ac:dyDescent="0.55000000000000004">
      <c r="G36" t="str">
        <f>IF(_xlfn.CONCAT('S140'!$D$8:$D$11)=H36,I36,"")</f>
        <v/>
      </c>
      <c r="H36" s="3" t="s">
        <v>142</v>
      </c>
      <c r="I36">
        <v>1.145</v>
      </c>
    </row>
    <row r="37" spans="7:9" x14ac:dyDescent="0.55000000000000004">
      <c r="G37" t="str">
        <f>IF(_xlfn.CONCAT('S140'!$D$8:$D$11)=H37,I37,"")</f>
        <v/>
      </c>
      <c r="H37" s="3" t="s">
        <v>143</v>
      </c>
      <c r="I37">
        <v>1.2210000000000001</v>
      </c>
    </row>
    <row r="38" spans="7:9" x14ac:dyDescent="0.55000000000000004">
      <c r="G38" t="str">
        <f>IF(_xlfn.CONCAT('S140'!$D$8:$D$11)=H38,I38,"")</f>
        <v/>
      </c>
      <c r="H38" s="3" t="s">
        <v>144</v>
      </c>
      <c r="I38">
        <v>1.3120000000000001</v>
      </c>
    </row>
    <row r="39" spans="7:9" x14ac:dyDescent="0.55000000000000004">
      <c r="G39" t="str">
        <f>IF(_xlfn.CONCAT('S140'!$D$8:$D$11)=H39,I39,"")</f>
        <v/>
      </c>
      <c r="H39" s="3" t="s">
        <v>145</v>
      </c>
      <c r="I39">
        <v>1.3879999999999999</v>
      </c>
    </row>
    <row r="40" spans="7:9" x14ac:dyDescent="0.55000000000000004">
      <c r="G40" t="str">
        <f>IF(_xlfn.CONCAT('S140'!$D$8:$D$11)=H40,I40,"")</f>
        <v/>
      </c>
      <c r="H40" s="3" t="s">
        <v>146</v>
      </c>
      <c r="I40">
        <v>1.464</v>
      </c>
    </row>
    <row r="41" spans="7:9" x14ac:dyDescent="0.55000000000000004">
      <c r="G41" t="str">
        <f>IF(_xlfn.CONCAT('S140'!$D$8:$D$11)=H41,I41,"")</f>
        <v/>
      </c>
      <c r="H41" s="3" t="s">
        <v>147</v>
      </c>
      <c r="I41">
        <v>1.5409999999999999</v>
      </c>
    </row>
    <row r="42" spans="7:9" x14ac:dyDescent="0.55000000000000004">
      <c r="G42" t="str">
        <f>IF(_xlfn.CONCAT('S140'!$D$8:$D$11)=H42,I42,"")</f>
        <v/>
      </c>
      <c r="H42" s="3" t="s">
        <v>148</v>
      </c>
      <c r="I42">
        <v>0.94299999999999995</v>
      </c>
    </row>
    <row r="43" spans="7:9" x14ac:dyDescent="0.55000000000000004">
      <c r="G43" t="str">
        <f>IF(_xlfn.CONCAT('S140'!$D$8:$D$11)=H43,I43,"")</f>
        <v/>
      </c>
      <c r="H43" s="3" t="s">
        <v>149</v>
      </c>
      <c r="I43">
        <v>1.024</v>
      </c>
    </row>
    <row r="44" spans="7:9" x14ac:dyDescent="0.55000000000000004">
      <c r="G44" t="str">
        <f>IF(_xlfn.CONCAT('S140'!$D$8:$D$11)=H44,I44,"")</f>
        <v/>
      </c>
      <c r="H44" s="3" t="s">
        <v>150</v>
      </c>
      <c r="I44">
        <v>1.105</v>
      </c>
    </row>
    <row r="45" spans="7:9" x14ac:dyDescent="0.55000000000000004">
      <c r="G45" t="str">
        <f>IF(_xlfn.CONCAT('S140'!$D$8:$D$11)=H45,I45,"")</f>
        <v/>
      </c>
      <c r="H45" s="3" t="s">
        <v>151</v>
      </c>
      <c r="I45">
        <v>1.1859999999999999</v>
      </c>
    </row>
    <row r="46" spans="7:9" x14ac:dyDescent="0.55000000000000004">
      <c r="G46" t="str">
        <f>IF(_xlfn.CONCAT('S140'!$D$8:$D$11)=H46,I46,"")</f>
        <v/>
      </c>
      <c r="H46" s="3" t="s">
        <v>152</v>
      </c>
      <c r="I46">
        <v>1.278</v>
      </c>
    </row>
    <row r="47" spans="7:9" x14ac:dyDescent="0.55000000000000004">
      <c r="G47" t="str">
        <f>IF(_xlfn.CONCAT('S140'!$D$8:$D$11)=H47,I47,"")</f>
        <v/>
      </c>
      <c r="H47" s="3" t="s">
        <v>153</v>
      </c>
      <c r="I47">
        <v>1.359</v>
      </c>
    </row>
    <row r="48" spans="7:9" x14ac:dyDescent="0.55000000000000004">
      <c r="G48" t="str">
        <f>IF(_xlfn.CONCAT('S140'!$D$8:$D$11)=H48,I48,"")</f>
        <v/>
      </c>
      <c r="H48" s="3" t="s">
        <v>154</v>
      </c>
      <c r="I48">
        <v>1.4390000000000001</v>
      </c>
    </row>
    <row r="49" spans="7:9" x14ac:dyDescent="0.55000000000000004">
      <c r="G49" t="str">
        <f>IF(_xlfn.CONCAT('S140'!$D$8:$D$11)=H49,I49,"")</f>
        <v/>
      </c>
      <c r="H49" s="3" t="s">
        <v>155</v>
      </c>
      <c r="I49">
        <v>1.522</v>
      </c>
    </row>
    <row r="50" spans="7:9" x14ac:dyDescent="0.55000000000000004">
      <c r="G50" t="str">
        <f>IF(_xlfn.CONCAT('S140'!$D$8:$D$11)=H50,I50,"")</f>
        <v/>
      </c>
      <c r="H50" s="3"/>
    </row>
    <row r="51" spans="7:9" x14ac:dyDescent="0.55000000000000004">
      <c r="G51" t="str">
        <f>IF(_xlfn.CONCAT('S140'!$D$8:$D$11)=H51,I51,"")</f>
        <v/>
      </c>
      <c r="H51" s="3"/>
    </row>
    <row r="52" spans="7:9" x14ac:dyDescent="0.55000000000000004">
      <c r="G52" t="str">
        <f>IF(_xlfn.CONCAT('S140'!$D$8:$D$11)=H52,I52,"")</f>
        <v/>
      </c>
    </row>
    <row r="53" spans="7:9" x14ac:dyDescent="0.55000000000000004">
      <c r="G53" t="str">
        <f>IF(_xlfn.CONCAT('S140'!$D$8:$D$11)=H53,I53,"")</f>
        <v/>
      </c>
    </row>
    <row r="54" spans="7:9" x14ac:dyDescent="0.55000000000000004">
      <c r="G54" t="str">
        <f>IF(_xlfn.CONCAT('S140'!$D$8:$D$11)=H54,I54,"")</f>
        <v/>
      </c>
    </row>
    <row r="55" spans="7:9" x14ac:dyDescent="0.55000000000000004">
      <c r="G55" t="str">
        <f>IF(_xlfn.CONCAT('S140'!$D$8:$D$11)=H55,I55,"")</f>
        <v/>
      </c>
    </row>
    <row r="56" spans="7:9" x14ac:dyDescent="0.55000000000000004">
      <c r="G56" t="str">
        <f>IF(_xlfn.CONCAT('S140'!$D$8:$D$11)=H56,I56,"")</f>
        <v/>
      </c>
    </row>
    <row r="57" spans="7:9" x14ac:dyDescent="0.55000000000000004">
      <c r="G57" t="str">
        <f>IF(_xlfn.CONCAT('S140'!$D$8:$D$11)=H57,I57,"")</f>
        <v/>
      </c>
    </row>
    <row r="58" spans="7:9" x14ac:dyDescent="0.55000000000000004">
      <c r="G58" t="str">
        <f>IF(_xlfn.CONCAT('S140'!$D$8:$D$11)=H58,I58,"")</f>
        <v/>
      </c>
    </row>
    <row r="59" spans="7:9" x14ac:dyDescent="0.55000000000000004">
      <c r="G59" t="str">
        <f>IF(_xlfn.CONCAT('S140'!$D$8:$D$11)=H59,I59,"")</f>
        <v/>
      </c>
    </row>
    <row r="60" spans="7:9" x14ac:dyDescent="0.55000000000000004">
      <c r="G60" t="str">
        <f>IF(_xlfn.CONCAT('S140'!$D$8:$D$11)=H60,I60,"")</f>
        <v/>
      </c>
    </row>
    <row r="61" spans="7:9" x14ac:dyDescent="0.55000000000000004">
      <c r="G61" t="str">
        <f>IF(_xlfn.CONCAT('S140'!$D$8:$D$11)=H61,I61,"")</f>
        <v/>
      </c>
    </row>
    <row r="62" spans="7:9" x14ac:dyDescent="0.55000000000000004">
      <c r="G62" t="str">
        <f>IF(_xlfn.CONCAT('S140'!$D$8:$D$11)=H62,I62,"")</f>
        <v/>
      </c>
    </row>
    <row r="63" spans="7:9" x14ac:dyDescent="0.55000000000000004">
      <c r="G63" t="str">
        <f>IF(_xlfn.CONCAT('S140'!$D$8:$D$11)=H63,I63,"")</f>
        <v/>
      </c>
    </row>
    <row r="64" spans="7:9" x14ac:dyDescent="0.55000000000000004">
      <c r="G64" t="str">
        <f>IF(_xlfn.CONCAT('S140'!$D$8:$D$11)=H64,I64,"")</f>
        <v/>
      </c>
      <c r="H64" s="5"/>
    </row>
    <row r="65" spans="7:8" x14ac:dyDescent="0.55000000000000004">
      <c r="G65" t="str">
        <f>IF(_xlfn.CONCAT('S140'!$D$8:$D$11)=H65,I65,"")</f>
        <v/>
      </c>
      <c r="H65" s="5"/>
    </row>
    <row r="66" spans="7:8" x14ac:dyDescent="0.55000000000000004">
      <c r="G66" t="str">
        <f>IF(_xlfn.CONCAT('S140'!$D$8:$D$11)=H66,I66,"")</f>
        <v/>
      </c>
      <c r="H66" s="3"/>
    </row>
    <row r="67" spans="7:8" x14ac:dyDescent="0.55000000000000004">
      <c r="G67" t="str">
        <f>IF(_xlfn.CONCAT('S140'!$D$8:$D$11)=H67,I67,"")</f>
        <v/>
      </c>
      <c r="H67" s="3"/>
    </row>
    <row r="68" spans="7:8" x14ac:dyDescent="0.55000000000000004">
      <c r="G68" t="str">
        <f>IF(_xlfn.CONCAT('S140'!$D$8:$D$11)=H68,I68,"")</f>
        <v/>
      </c>
      <c r="H68" s="3"/>
    </row>
    <row r="69" spans="7:8" x14ac:dyDescent="0.55000000000000004">
      <c r="G69" t="str">
        <f>IF(_xlfn.CONCAT('S140'!$D$8:$D$11)=H69,I69,"")</f>
        <v/>
      </c>
      <c r="H69" s="3"/>
    </row>
    <row r="70" spans="7:8" x14ac:dyDescent="0.55000000000000004">
      <c r="G70" t="str">
        <f>IF(_xlfn.CONCAT('S140'!$D$8:$D$11)=H70,I70,"")</f>
        <v/>
      </c>
      <c r="H70" s="3"/>
    </row>
    <row r="71" spans="7:8" x14ac:dyDescent="0.55000000000000004">
      <c r="G71" t="str">
        <f>IF(_xlfn.CONCAT('S140'!$D$8:$D$11)=H71,I71,"")</f>
        <v/>
      </c>
      <c r="H71" s="3"/>
    </row>
    <row r="72" spans="7:8" x14ac:dyDescent="0.55000000000000004">
      <c r="G72" t="str">
        <f>IF(_xlfn.CONCAT('S140'!$D$8:$D$11)=H72,I72,"")</f>
        <v/>
      </c>
      <c r="H72" s="3"/>
    </row>
    <row r="73" spans="7:8" x14ac:dyDescent="0.55000000000000004">
      <c r="G73" t="str">
        <f>IF(_xlfn.CONCAT('S140'!$D$8:$D$11)=H73,I73,"")</f>
        <v/>
      </c>
      <c r="H73" s="3"/>
    </row>
    <row r="74" spans="7:8" x14ac:dyDescent="0.55000000000000004">
      <c r="G74" t="str">
        <f>IF(_xlfn.CONCAT('S140'!$D$8:$D$11)=H74,I74,"")</f>
        <v/>
      </c>
    </row>
    <row r="75" spans="7:8" x14ac:dyDescent="0.55000000000000004">
      <c r="G75" t="str">
        <f>IF(_xlfn.CONCAT('S140'!$D$8:$D$11)=H75,I75,"")</f>
        <v/>
      </c>
    </row>
    <row r="76" spans="7:8" x14ac:dyDescent="0.55000000000000004">
      <c r="G76" t="str">
        <f>IF(_xlfn.CONCAT('S140'!$D$8:$D$11)=H76,I76,"")</f>
        <v/>
      </c>
    </row>
    <row r="77" spans="7:8" x14ac:dyDescent="0.55000000000000004">
      <c r="G77" t="str">
        <f>IF(_xlfn.CONCAT('S140'!$D$8:$D$11)=H77,I77,"")</f>
        <v/>
      </c>
    </row>
    <row r="78" spans="7:8" x14ac:dyDescent="0.55000000000000004">
      <c r="G78" t="str">
        <f>IF(_xlfn.CONCAT('S140'!$D$8:$D$11)=H78,I78,"")</f>
        <v/>
      </c>
    </row>
    <row r="79" spans="7:8" x14ac:dyDescent="0.55000000000000004">
      <c r="G79" t="str">
        <f>IF(_xlfn.CONCAT('S140'!$D$8:$D$11)=H79,I79,"")</f>
        <v/>
      </c>
    </row>
    <row r="80" spans="7:8" x14ac:dyDescent="0.55000000000000004">
      <c r="G80" t="str">
        <f>IF(_xlfn.CONCAT('S140'!$D$8:$D$11)=H80,I80,"")</f>
        <v/>
      </c>
    </row>
    <row r="81" spans="7:8" x14ac:dyDescent="0.55000000000000004">
      <c r="G81" t="str">
        <f>IF(_xlfn.CONCAT('S140'!$D$8:$D$11)=H81,I81,"")</f>
        <v/>
      </c>
    </row>
    <row r="82" spans="7:8" x14ac:dyDescent="0.55000000000000004">
      <c r="G82" t="str">
        <f>IF(_xlfn.CONCAT('S140'!$D$8:$D$11)=H82,I82,"")</f>
        <v/>
      </c>
    </row>
    <row r="83" spans="7:8" x14ac:dyDescent="0.55000000000000004">
      <c r="G83" t="str">
        <f>IF(_xlfn.CONCAT('S140'!$D$8:$D$11)=H83,I83,"")</f>
        <v/>
      </c>
    </row>
    <row r="84" spans="7:8" x14ac:dyDescent="0.55000000000000004">
      <c r="G84" t="str">
        <f>IF(_xlfn.CONCAT('S140'!$D$8:$D$11)=H84,I84,"")</f>
        <v/>
      </c>
    </row>
    <row r="85" spans="7:8" x14ac:dyDescent="0.55000000000000004">
      <c r="G85" t="str">
        <f>IF(_xlfn.CONCAT('S140'!$D$8:$D$11)=H85,I85,"")</f>
        <v/>
      </c>
    </row>
    <row r="86" spans="7:8" x14ac:dyDescent="0.55000000000000004">
      <c r="G86" t="str">
        <f>IF(_xlfn.CONCAT('S140'!$D$8:$D$11)=H86,I86,"")</f>
        <v/>
      </c>
      <c r="H86" s="5"/>
    </row>
    <row r="87" spans="7:8" x14ac:dyDescent="0.55000000000000004">
      <c r="G87" t="str">
        <f>IF(_xlfn.CONCAT('S140'!$D$8:$D$11)=H87,I87,"")</f>
        <v/>
      </c>
      <c r="H87" s="5"/>
    </row>
    <row r="88" spans="7:8" x14ac:dyDescent="0.55000000000000004">
      <c r="G88" t="str">
        <f>IF(_xlfn.CONCAT('S140'!$D$8:$D$11)=H88,I88,"")</f>
        <v/>
      </c>
      <c r="H88" s="3"/>
    </row>
    <row r="89" spans="7:8" x14ac:dyDescent="0.55000000000000004">
      <c r="G89" t="str">
        <f>IF(_xlfn.CONCAT('S140'!$D$8:$D$11)=H89,I89,"")</f>
        <v/>
      </c>
      <c r="H89" s="3"/>
    </row>
    <row r="90" spans="7:8" x14ac:dyDescent="0.55000000000000004">
      <c r="G90" t="str">
        <f>IF(_xlfn.CONCAT('S140'!$D$8:$D$11)=H90,I90,"")</f>
        <v/>
      </c>
      <c r="H90" s="3"/>
    </row>
    <row r="91" spans="7:8" x14ac:dyDescent="0.55000000000000004">
      <c r="G91" t="str">
        <f>IF(_xlfn.CONCAT('S140'!$D$8:$D$11)=H91,I91,"")</f>
        <v/>
      </c>
      <c r="H91" s="3"/>
    </row>
    <row r="92" spans="7:8" x14ac:dyDescent="0.55000000000000004">
      <c r="G92" t="str">
        <f>IF(_xlfn.CONCAT('S140'!$D$8:$D$11)=H92,I92,"")</f>
        <v/>
      </c>
      <c r="H92" s="3"/>
    </row>
    <row r="93" spans="7:8" x14ac:dyDescent="0.55000000000000004">
      <c r="G93" t="str">
        <f>IF(_xlfn.CONCAT('S140'!$D$8:$D$11)=H93,I93,"")</f>
        <v/>
      </c>
      <c r="H93" s="3"/>
    </row>
    <row r="94" spans="7:8" x14ac:dyDescent="0.55000000000000004">
      <c r="G94" t="str">
        <f>IF(_xlfn.CONCAT('S140'!$D$8:$D$11)=H94,I94,"")</f>
        <v/>
      </c>
      <c r="H94" s="3"/>
    </row>
    <row r="95" spans="7:8" x14ac:dyDescent="0.55000000000000004">
      <c r="G95" t="str">
        <f>IF(_xlfn.CONCAT('S140'!$D$8:$D$11)=H95,I95,"")</f>
        <v/>
      </c>
      <c r="H95" s="3"/>
    </row>
    <row r="96" spans="7:8" x14ac:dyDescent="0.55000000000000004">
      <c r="G96" t="str">
        <f>IF(_xlfn.CONCAT('S140'!$D$8:$D$11)=H96,I96,"")</f>
        <v/>
      </c>
    </row>
    <row r="97" spans="7:8" x14ac:dyDescent="0.55000000000000004">
      <c r="G97" t="str">
        <f>IF(_xlfn.CONCAT('S140'!$D$8:$D$11)=H97,I97,"")</f>
        <v/>
      </c>
    </row>
    <row r="98" spans="7:8" x14ac:dyDescent="0.55000000000000004">
      <c r="G98" t="str">
        <f>IF(_xlfn.CONCAT('S140'!$D$8:$D$11)=H98,I98,"")</f>
        <v/>
      </c>
    </row>
    <row r="99" spans="7:8" x14ac:dyDescent="0.55000000000000004">
      <c r="G99" t="str">
        <f>IF(_xlfn.CONCAT('S140'!$D$8:$D$11)=H99,I99,"")</f>
        <v/>
      </c>
    </row>
    <row r="100" spans="7:8" x14ac:dyDescent="0.55000000000000004">
      <c r="G100" t="str">
        <f>IF(_xlfn.CONCAT('S140'!$D$8:$D$11)=H100,I100,"")</f>
        <v/>
      </c>
    </row>
    <row r="101" spans="7:8" x14ac:dyDescent="0.55000000000000004">
      <c r="G101" t="str">
        <f>IF(_xlfn.CONCAT('S140'!$D$8:$D$11)=H101,I101,"")</f>
        <v/>
      </c>
    </row>
    <row r="102" spans="7:8" x14ac:dyDescent="0.55000000000000004">
      <c r="G102" t="str">
        <f>IF(_xlfn.CONCAT('S140'!$D$8:$D$11)=H102,I102,"")</f>
        <v/>
      </c>
    </row>
    <row r="103" spans="7:8" x14ac:dyDescent="0.55000000000000004">
      <c r="G103" t="str">
        <f>IF(_xlfn.CONCAT('S140'!$D$8:$D$11)=H103,I103,"")</f>
        <v/>
      </c>
    </row>
    <row r="104" spans="7:8" x14ac:dyDescent="0.55000000000000004">
      <c r="G104" t="str">
        <f>IF(_xlfn.CONCAT('S140'!$D$8:$D$11)=H104,I104,"")</f>
        <v/>
      </c>
    </row>
    <row r="105" spans="7:8" x14ac:dyDescent="0.55000000000000004">
      <c r="G105" t="str">
        <f>IF(_xlfn.CONCAT('S140'!$D$8:$D$11)=H105,I105,"")</f>
        <v/>
      </c>
    </row>
    <row r="106" spans="7:8" x14ac:dyDescent="0.55000000000000004">
      <c r="G106" t="str">
        <f>IF(_xlfn.CONCAT('S140'!$D$8:$D$11)=H106,I106,"")</f>
        <v/>
      </c>
    </row>
    <row r="107" spans="7:8" x14ac:dyDescent="0.55000000000000004">
      <c r="G107" t="str">
        <f>IF(_xlfn.CONCAT('S140'!$D$8:$D$11)=H107,I107,"")</f>
        <v/>
      </c>
    </row>
    <row r="108" spans="7:8" x14ac:dyDescent="0.55000000000000004">
      <c r="G108" t="str">
        <f>IF(_xlfn.CONCAT('S140'!$D$8:$D$11)=H108,I108,"")</f>
        <v/>
      </c>
      <c r="H108" s="5"/>
    </row>
    <row r="109" spans="7:8" x14ac:dyDescent="0.55000000000000004">
      <c r="G109" t="str">
        <f>IF(_xlfn.CONCAT('S140'!$D$8:$D$11)=H109,I109,"")</f>
        <v/>
      </c>
      <c r="H109" s="5"/>
    </row>
    <row r="110" spans="7:8" x14ac:dyDescent="0.55000000000000004">
      <c r="G110" t="str">
        <f>IF(_xlfn.CONCAT('S140'!$D$8:$D$11)=H110,I110,"")</f>
        <v/>
      </c>
      <c r="H110" s="3"/>
    </row>
    <row r="111" spans="7:8" x14ac:dyDescent="0.55000000000000004">
      <c r="G111" t="str">
        <f>IF(_xlfn.CONCAT('S140'!$D$8:$D$11)=H111,I111,"")</f>
        <v/>
      </c>
      <c r="H111" s="3"/>
    </row>
    <row r="112" spans="7:8" x14ac:dyDescent="0.55000000000000004">
      <c r="G112" t="str">
        <f>IF(_xlfn.CONCAT('S140'!$D$8:$D$11)=H112,I112,"")</f>
        <v/>
      </c>
      <c r="H112" s="3"/>
    </row>
    <row r="113" spans="7:8" x14ac:dyDescent="0.55000000000000004">
      <c r="G113" t="str">
        <f>IF(_xlfn.CONCAT('S140'!$D$8:$D$11)=H113,I113,"")</f>
        <v/>
      </c>
      <c r="H113" s="3"/>
    </row>
    <row r="114" spans="7:8" x14ac:dyDescent="0.55000000000000004">
      <c r="G114" t="str">
        <f>IF(_xlfn.CONCAT('S140'!$D$8:$D$11)=H114,I114,"")</f>
        <v/>
      </c>
      <c r="H114" s="3"/>
    </row>
    <row r="115" spans="7:8" x14ac:dyDescent="0.55000000000000004">
      <c r="G115" t="str">
        <f>IF(_xlfn.CONCAT('S140'!$D$8:$D$11)=H115,I115,"")</f>
        <v/>
      </c>
      <c r="H115" s="3"/>
    </row>
    <row r="116" spans="7:8" x14ac:dyDescent="0.55000000000000004">
      <c r="G116" t="str">
        <f>IF(_xlfn.CONCAT('S140'!$D$8:$D$11)=H116,I116,"")</f>
        <v/>
      </c>
      <c r="H116" s="3"/>
    </row>
    <row r="117" spans="7:8" x14ac:dyDescent="0.55000000000000004">
      <c r="G117" t="str">
        <f>IF(_xlfn.CONCAT('S140'!$D$8:$D$11)=H117,I117,"")</f>
        <v/>
      </c>
      <c r="H117" s="3"/>
    </row>
    <row r="118" spans="7:8" x14ac:dyDescent="0.55000000000000004">
      <c r="G118" t="str">
        <f>IF(_xlfn.CONCAT('S140'!$D$8:$D$11)=H118,I118,"")</f>
        <v/>
      </c>
    </row>
    <row r="119" spans="7:8" x14ac:dyDescent="0.55000000000000004">
      <c r="G119" t="str">
        <f>IF(_xlfn.CONCAT('S140'!$D$8:$D$11)=H119,I119,"")</f>
        <v/>
      </c>
    </row>
    <row r="120" spans="7:8" x14ac:dyDescent="0.55000000000000004">
      <c r="G120" t="str">
        <f>IF(_xlfn.CONCAT('S140'!$D$8:$D$11)=H120,I120,"")</f>
        <v/>
      </c>
    </row>
    <row r="121" spans="7:8" x14ac:dyDescent="0.55000000000000004">
      <c r="G121" t="str">
        <f>IF(_xlfn.CONCAT('S140'!$D$8:$D$11)=H121,I121,"")</f>
        <v/>
      </c>
    </row>
    <row r="122" spans="7:8" x14ac:dyDescent="0.55000000000000004">
      <c r="G122" t="str">
        <f>IF(_xlfn.CONCAT('S140'!$D$8:$D$11)=H122,I122,"")</f>
        <v/>
      </c>
    </row>
    <row r="123" spans="7:8" x14ac:dyDescent="0.55000000000000004">
      <c r="G123" t="str">
        <f>IF(_xlfn.CONCAT('S140'!$D$8:$D$11)=H123,I123,"")</f>
        <v/>
      </c>
    </row>
    <row r="124" spans="7:8" x14ac:dyDescent="0.55000000000000004">
      <c r="G124" t="str">
        <f>IF(_xlfn.CONCAT('S140'!$D$8:$D$11)=H124,I124,"")</f>
        <v/>
      </c>
    </row>
    <row r="125" spans="7:8" x14ac:dyDescent="0.55000000000000004">
      <c r="G125" t="str">
        <f>IF(_xlfn.CONCAT('S140'!$D$8:$D$11)=H125,I125,"")</f>
        <v/>
      </c>
    </row>
    <row r="126" spans="7:8" x14ac:dyDescent="0.55000000000000004">
      <c r="G126" t="str">
        <f>IF(_xlfn.CONCAT('S140'!$D$8:$D$11)=H126,I126,"")</f>
        <v/>
      </c>
    </row>
    <row r="127" spans="7:8" x14ac:dyDescent="0.55000000000000004">
      <c r="G127" t="str">
        <f>IF(_xlfn.CONCAT('S140'!$D$8:$D$11)=H127,I127,"")</f>
        <v/>
      </c>
    </row>
    <row r="128" spans="7:8" x14ac:dyDescent="0.55000000000000004">
      <c r="G128" t="str">
        <f>IF(_xlfn.CONCAT('S140'!$D$8:$D$11)=H128,I128,"")</f>
        <v/>
      </c>
    </row>
    <row r="129" spans="7:8" x14ac:dyDescent="0.55000000000000004">
      <c r="G129" t="str">
        <f>IF(_xlfn.CONCAT('S140'!$D$8:$D$11)=H129,I129,"")</f>
        <v/>
      </c>
    </row>
    <row r="130" spans="7:8" x14ac:dyDescent="0.55000000000000004">
      <c r="G130" t="str">
        <f>IF(_xlfn.CONCAT('S140'!$D$8:$D$11)=H130,I130,"")</f>
        <v/>
      </c>
      <c r="H130" s="5"/>
    </row>
    <row r="131" spans="7:8" x14ac:dyDescent="0.55000000000000004">
      <c r="G131" t="str">
        <f>IF(_xlfn.CONCAT('S140'!$D$8:$D$11)=H131,I131,"")</f>
        <v/>
      </c>
      <c r="H131" s="5"/>
    </row>
    <row r="132" spans="7:8" x14ac:dyDescent="0.55000000000000004">
      <c r="G132" t="str">
        <f>IF(_xlfn.CONCAT('S140'!$D$8:$D$11)=H132,I132,"")</f>
        <v/>
      </c>
      <c r="H132" s="3"/>
    </row>
    <row r="133" spans="7:8" x14ac:dyDescent="0.55000000000000004">
      <c r="G133" t="str">
        <f>IF(_xlfn.CONCAT('S140'!$D$8:$D$11)=H133,I133,"")</f>
        <v/>
      </c>
      <c r="H133" s="3"/>
    </row>
    <row r="134" spans="7:8" x14ac:dyDescent="0.55000000000000004">
      <c r="G134" t="str">
        <f>IF(_xlfn.CONCAT('S140'!$D$8:$D$11)=H134,I134,"")</f>
        <v/>
      </c>
      <c r="H134" s="3"/>
    </row>
    <row r="135" spans="7:8" x14ac:dyDescent="0.55000000000000004">
      <c r="G135" t="str">
        <f>IF(_xlfn.CONCAT('S140'!$D$8:$D$11)=H135,I135,"")</f>
        <v/>
      </c>
      <c r="H135" s="3"/>
    </row>
    <row r="136" spans="7:8" x14ac:dyDescent="0.55000000000000004">
      <c r="G136" t="str">
        <f>IF(_xlfn.CONCAT('S140'!$D$8:$D$11)=H136,I136,"")</f>
        <v/>
      </c>
      <c r="H136" s="3"/>
    </row>
    <row r="137" spans="7:8" x14ac:dyDescent="0.55000000000000004">
      <c r="G137" t="str">
        <f>IF(_xlfn.CONCAT('S140'!$D$8:$D$11)=H137,I137,"")</f>
        <v/>
      </c>
      <c r="H137" s="3"/>
    </row>
    <row r="138" spans="7:8" x14ac:dyDescent="0.55000000000000004">
      <c r="G138" t="str">
        <f>IF(_xlfn.CONCAT('S140'!$D$8:$D$11)=H138,I138,"")</f>
        <v/>
      </c>
      <c r="H138" s="3"/>
    </row>
    <row r="139" spans="7:8" x14ac:dyDescent="0.55000000000000004">
      <c r="G139" t="str">
        <f>IF(_xlfn.CONCAT('S140'!$D$8:$D$11)=H139,I139,"")</f>
        <v/>
      </c>
      <c r="H139" s="3"/>
    </row>
    <row r="140" spans="7:8" x14ac:dyDescent="0.55000000000000004">
      <c r="G140" t="str">
        <f>IF(_xlfn.CONCAT('S140'!$D$8:$D$11)=H140,I140,"")</f>
        <v/>
      </c>
    </row>
    <row r="141" spans="7:8" x14ac:dyDescent="0.55000000000000004">
      <c r="G141" t="str">
        <f>IF(_xlfn.CONCAT('S140'!$D$8:$D$11)=H141,I141,"")</f>
        <v/>
      </c>
    </row>
    <row r="142" spans="7:8" x14ac:dyDescent="0.55000000000000004">
      <c r="G142" t="str">
        <f>IF(_xlfn.CONCAT('S140'!$D$8:$D$11)=H142,I142,"")</f>
        <v/>
      </c>
    </row>
    <row r="143" spans="7:8" x14ac:dyDescent="0.55000000000000004">
      <c r="G143" t="str">
        <f>IF(_xlfn.CONCAT('S140'!$D$8:$D$11)=H143,I143,"")</f>
        <v/>
      </c>
    </row>
    <row r="144" spans="7:8" x14ac:dyDescent="0.55000000000000004">
      <c r="G144" t="str">
        <f>IF(_xlfn.CONCAT('S140'!$D$8:$D$11)=H144,I144,"")</f>
        <v/>
      </c>
    </row>
    <row r="145" spans="7:8" x14ac:dyDescent="0.55000000000000004">
      <c r="G145" t="str">
        <f>IF(_xlfn.CONCAT('S140'!$D$8:$D$11)=H145,I145,"")</f>
        <v/>
      </c>
    </row>
    <row r="146" spans="7:8" x14ac:dyDescent="0.55000000000000004">
      <c r="G146" t="str">
        <f>IF(_xlfn.CONCAT('S140'!$D$8:$D$11)=H146,I146,"")</f>
        <v/>
      </c>
    </row>
    <row r="147" spans="7:8" x14ac:dyDescent="0.55000000000000004">
      <c r="G147" t="str">
        <f>IF(_xlfn.CONCAT('S140'!$D$8:$D$11)=H147,I147,"")</f>
        <v/>
      </c>
    </row>
    <row r="148" spans="7:8" x14ac:dyDescent="0.55000000000000004">
      <c r="G148" t="str">
        <f>IF(_xlfn.CONCAT('S140'!$D$8:$D$11)=H148,I148,"")</f>
        <v/>
      </c>
    </row>
    <row r="149" spans="7:8" x14ac:dyDescent="0.55000000000000004">
      <c r="G149" t="str">
        <f>IF(_xlfn.CONCAT('S140'!$D$8:$D$11)=H149,I149,"")</f>
        <v/>
      </c>
    </row>
    <row r="150" spans="7:8" x14ac:dyDescent="0.55000000000000004">
      <c r="G150" t="str">
        <f>IF(_xlfn.CONCAT('S140'!$D$8:$D$11)=H150,I150,"")</f>
        <v/>
      </c>
    </row>
    <row r="151" spans="7:8" x14ac:dyDescent="0.55000000000000004">
      <c r="G151" t="str">
        <f>IF(_xlfn.CONCAT('S140'!$D$8:$D$11)=H151,I151,"")</f>
        <v/>
      </c>
    </row>
    <row r="152" spans="7:8" x14ac:dyDescent="0.55000000000000004">
      <c r="G152" t="str">
        <f>IF(_xlfn.CONCAT('S140'!$D$8:$D$11)=H152,I152,"")</f>
        <v/>
      </c>
      <c r="H152" s="5"/>
    </row>
    <row r="153" spans="7:8" x14ac:dyDescent="0.55000000000000004">
      <c r="G153" t="str">
        <f>IF(_xlfn.CONCAT('S140'!$D$8:$D$11)=H153,I153,"")</f>
        <v/>
      </c>
      <c r="H153" s="5"/>
    </row>
    <row r="154" spans="7:8" x14ac:dyDescent="0.55000000000000004">
      <c r="G154" t="str">
        <f>IF(_xlfn.CONCAT('S140'!$D$8:$D$11)=H154,I154,"")</f>
        <v/>
      </c>
      <c r="H154" s="3"/>
    </row>
    <row r="155" spans="7:8" x14ac:dyDescent="0.55000000000000004">
      <c r="G155" t="str">
        <f>IF(_xlfn.CONCAT('S140'!$D$8:$D$11)=H155,I155,"")</f>
        <v/>
      </c>
      <c r="H155" s="3"/>
    </row>
    <row r="156" spans="7:8" x14ac:dyDescent="0.55000000000000004">
      <c r="G156" t="str">
        <f>IF(_xlfn.CONCAT('S140'!$D$8:$D$11)=H156,I156,"")</f>
        <v/>
      </c>
      <c r="H156" s="3"/>
    </row>
    <row r="157" spans="7:8" x14ac:dyDescent="0.55000000000000004">
      <c r="G157" t="str">
        <f>IF(_xlfn.CONCAT('S140'!$D$8:$D$11)=H157,I157,"")</f>
        <v/>
      </c>
      <c r="H157" s="3"/>
    </row>
    <row r="158" spans="7:8" x14ac:dyDescent="0.55000000000000004">
      <c r="G158" t="str">
        <f>IF(_xlfn.CONCAT('S140'!$D$8:$D$11)=H158,I158,"")</f>
        <v/>
      </c>
      <c r="H158" s="3"/>
    </row>
    <row r="159" spans="7:8" x14ac:dyDescent="0.55000000000000004">
      <c r="G159" t="str">
        <f>IF(_xlfn.CONCAT('S140'!$D$8:$D$11)=H159,I159,"")</f>
        <v/>
      </c>
      <c r="H159" s="3"/>
    </row>
    <row r="160" spans="7:8" x14ac:dyDescent="0.55000000000000004">
      <c r="G160" t="str">
        <f>IF(_xlfn.CONCAT('S140'!$D$8:$D$11)=H160,I160,"")</f>
        <v/>
      </c>
      <c r="H160" s="3"/>
    </row>
    <row r="161" spans="7:8" x14ac:dyDescent="0.55000000000000004">
      <c r="G161" t="str">
        <f>IF(_xlfn.CONCAT('S140'!$D$8:$D$11)=H161,I161,"")</f>
        <v/>
      </c>
      <c r="H161" s="3"/>
    </row>
    <row r="162" spans="7:8" x14ac:dyDescent="0.55000000000000004">
      <c r="G162" t="str">
        <f>IF(_xlfn.CONCAT('S140'!$D$8:$D$11)=H162,I162,"")</f>
        <v/>
      </c>
    </row>
    <row r="163" spans="7:8" x14ac:dyDescent="0.55000000000000004">
      <c r="G163" t="str">
        <f>IF(_xlfn.CONCAT('S140'!$D$8:$D$11)=H163,I163,"")</f>
        <v/>
      </c>
    </row>
    <row r="164" spans="7:8" x14ac:dyDescent="0.55000000000000004">
      <c r="G164" t="str">
        <f>IF(_xlfn.CONCAT('S140'!$D$8:$D$11)=H164,I164,"")</f>
        <v/>
      </c>
    </row>
    <row r="165" spans="7:8" x14ac:dyDescent="0.55000000000000004">
      <c r="G165" t="str">
        <f>IF(_xlfn.CONCAT('S140'!$D$8:$D$11)=H165,I165,"")</f>
        <v/>
      </c>
    </row>
    <row r="166" spans="7:8" x14ac:dyDescent="0.55000000000000004">
      <c r="G166" t="str">
        <f>IF(_xlfn.CONCAT('S140'!$D$8:$D$11)=H166,I166,"")</f>
        <v/>
      </c>
    </row>
    <row r="167" spans="7:8" x14ac:dyDescent="0.55000000000000004">
      <c r="G167" t="str">
        <f>IF(_xlfn.CONCAT('S140'!$D$8:$D$11)=H167,I167,"")</f>
        <v/>
      </c>
    </row>
    <row r="168" spans="7:8" x14ac:dyDescent="0.55000000000000004">
      <c r="G168" t="str">
        <f>IF(_xlfn.CONCAT('S140'!$D$8:$D$11)=H168,I168,"")</f>
        <v/>
      </c>
    </row>
    <row r="169" spans="7:8" x14ac:dyDescent="0.55000000000000004">
      <c r="G169" t="str">
        <f>IF(_xlfn.CONCAT('S140'!$D$8:$D$11)=H169,I169,"")</f>
        <v/>
      </c>
    </row>
    <row r="170" spans="7:8" x14ac:dyDescent="0.55000000000000004">
      <c r="G170" t="str">
        <f>IF(_xlfn.CONCAT('S140'!$D$8:$D$11)=H170,I170,"")</f>
        <v/>
      </c>
    </row>
    <row r="171" spans="7:8" x14ac:dyDescent="0.55000000000000004">
      <c r="G171" t="str">
        <f>IF(_xlfn.CONCAT('S140'!$D$8:$D$11)=H171,I171,"")</f>
        <v/>
      </c>
    </row>
    <row r="172" spans="7:8" x14ac:dyDescent="0.55000000000000004">
      <c r="G172" t="str">
        <f>IF(_xlfn.CONCAT('S140'!$D$8:$D$11)=H172,I172,"")</f>
        <v/>
      </c>
    </row>
    <row r="173" spans="7:8" x14ac:dyDescent="0.55000000000000004">
      <c r="G173" t="str">
        <f>IF(_xlfn.CONCAT('S140'!$D$8:$D$11)=H173,I173,"")</f>
        <v/>
      </c>
    </row>
    <row r="174" spans="7:8" x14ac:dyDescent="0.55000000000000004">
      <c r="G174" t="str">
        <f>IF(_xlfn.CONCAT('S140'!$D$8:$D$11)=H174,I174,"")</f>
        <v/>
      </c>
      <c r="H174" s="5"/>
    </row>
    <row r="175" spans="7:8" x14ac:dyDescent="0.55000000000000004">
      <c r="G175" t="str">
        <f>IF(_xlfn.CONCAT('S140'!$D$8:$D$11)=H175,I175,"")</f>
        <v/>
      </c>
      <c r="H175" s="5"/>
    </row>
    <row r="176" spans="7:8" x14ac:dyDescent="0.55000000000000004">
      <c r="G176" t="str">
        <f>IF(_xlfn.CONCAT('S140'!$D$8:$D$11)=H176,I176,"")</f>
        <v/>
      </c>
      <c r="H176" s="3"/>
    </row>
    <row r="177" spans="7:8" x14ac:dyDescent="0.55000000000000004">
      <c r="G177" t="str">
        <f>IF(_xlfn.CONCAT('S140'!$D$8:$D$11)=H177,I177,"")</f>
        <v/>
      </c>
      <c r="H177" s="3"/>
    </row>
    <row r="178" spans="7:8" x14ac:dyDescent="0.55000000000000004">
      <c r="G178" t="str">
        <f>IF(_xlfn.CONCAT('S140'!$D$8:$D$11)=H178,I178,"")</f>
        <v/>
      </c>
      <c r="H178" s="3"/>
    </row>
    <row r="179" spans="7:8" x14ac:dyDescent="0.55000000000000004">
      <c r="G179" t="str">
        <f>IF(_xlfn.CONCAT('S140'!$D$8:$D$11)=H179,I179,"")</f>
        <v/>
      </c>
      <c r="H179" s="3"/>
    </row>
    <row r="180" spans="7:8" x14ac:dyDescent="0.55000000000000004">
      <c r="G180" t="str">
        <f>IF(_xlfn.CONCAT('S140'!$D$8:$D$11)=H180,I180,"")</f>
        <v/>
      </c>
      <c r="H180" s="3"/>
    </row>
    <row r="181" spans="7:8" x14ac:dyDescent="0.55000000000000004">
      <c r="G181" t="str">
        <f>IF(_xlfn.CONCAT('S140'!$D$8:$D$11)=H181,I181,"")</f>
        <v/>
      </c>
      <c r="H181" s="3"/>
    </row>
    <row r="182" spans="7:8" x14ac:dyDescent="0.55000000000000004">
      <c r="G182" t="str">
        <f>IF(_xlfn.CONCAT('S140'!$D$8:$D$11)=H182,I182,"")</f>
        <v/>
      </c>
      <c r="H182" s="3"/>
    </row>
    <row r="183" spans="7:8" x14ac:dyDescent="0.55000000000000004">
      <c r="G183" t="str">
        <f>IF(_xlfn.CONCAT('S140'!$D$8:$D$11)=H183,I183,"")</f>
        <v/>
      </c>
      <c r="H183" s="3"/>
    </row>
    <row r="184" spans="7:8" x14ac:dyDescent="0.55000000000000004">
      <c r="G184" t="str">
        <f>IF(_xlfn.CONCAT('S140'!$D$8:$D$11)=H184,I184,"")</f>
        <v/>
      </c>
    </row>
    <row r="185" spans="7:8" x14ac:dyDescent="0.55000000000000004">
      <c r="G185" t="str">
        <f>IF(_xlfn.CONCAT('S140'!$D$8:$D$11)=H185,I185,"")</f>
        <v/>
      </c>
    </row>
    <row r="186" spans="7:8" x14ac:dyDescent="0.55000000000000004">
      <c r="G186" t="str">
        <f>IF(_xlfn.CONCAT('S140'!$D$8:$D$11)=H186,I186,"")</f>
        <v/>
      </c>
    </row>
    <row r="187" spans="7:8" x14ac:dyDescent="0.55000000000000004">
      <c r="G187" t="str">
        <f>IF(_xlfn.CONCAT('S140'!$D$8:$D$11)=H187,I187,"")</f>
        <v/>
      </c>
    </row>
    <row r="188" spans="7:8" x14ac:dyDescent="0.55000000000000004">
      <c r="G188" t="str">
        <f>IF(_xlfn.CONCAT('S140'!$D$8:$D$11)=H188,I188,"")</f>
        <v/>
      </c>
    </row>
    <row r="189" spans="7:8" x14ac:dyDescent="0.55000000000000004">
      <c r="G189" t="str">
        <f>IF(_xlfn.CONCAT('S140'!$D$8:$D$11)=H189,I189,"")</f>
        <v/>
      </c>
    </row>
    <row r="190" spans="7:8" x14ac:dyDescent="0.55000000000000004">
      <c r="G190" t="str">
        <f>IF(_xlfn.CONCAT('S140'!$D$8:$D$11)=H190,I190,"")</f>
        <v/>
      </c>
    </row>
    <row r="191" spans="7:8" x14ac:dyDescent="0.55000000000000004">
      <c r="G191" t="str">
        <f>IF(_xlfn.CONCAT('S140'!$D$8:$D$11)=H191,I191,"")</f>
        <v/>
      </c>
    </row>
    <row r="192" spans="7:8" x14ac:dyDescent="0.55000000000000004">
      <c r="G192" t="str">
        <f>IF(_xlfn.CONCAT('S140'!$D$8:$D$11)=H192,I192,"")</f>
        <v/>
      </c>
    </row>
    <row r="193" spans="7:8" x14ac:dyDescent="0.55000000000000004">
      <c r="G193" t="str">
        <f>IF(_xlfn.CONCAT('S140'!$D$8:$D$11)=H193,I193,"")</f>
        <v/>
      </c>
    </row>
    <row r="194" spans="7:8" x14ac:dyDescent="0.55000000000000004">
      <c r="G194" t="str">
        <f>IF(_xlfn.CONCAT('S140'!$D$8:$D$11)=H194,I194,"")</f>
        <v/>
      </c>
    </row>
    <row r="195" spans="7:8" x14ac:dyDescent="0.55000000000000004">
      <c r="G195" t="str">
        <f>IF(_xlfn.CONCAT('S140'!$D$8:$D$11)=H195,I195,"")</f>
        <v/>
      </c>
    </row>
    <row r="196" spans="7:8" x14ac:dyDescent="0.55000000000000004">
      <c r="G196" t="str">
        <f>IF(_xlfn.CONCAT('S140'!$D$8:$D$11)=H196,I196,"")</f>
        <v/>
      </c>
      <c r="H196" s="5"/>
    </row>
    <row r="197" spans="7:8" x14ac:dyDescent="0.55000000000000004">
      <c r="G197" t="str">
        <f>IF(_xlfn.CONCAT('S140'!$D$8:$D$11)=H197,I197,"")</f>
        <v/>
      </c>
      <c r="H197" s="5"/>
    </row>
    <row r="198" spans="7:8" x14ac:dyDescent="0.55000000000000004">
      <c r="G198" t="str">
        <f>IF(_xlfn.CONCAT('S140'!$D$8:$D$11)=H198,I198,"")</f>
        <v/>
      </c>
      <c r="H198" s="3"/>
    </row>
    <row r="199" spans="7:8" x14ac:dyDescent="0.55000000000000004">
      <c r="G199" t="str">
        <f>IF(_xlfn.CONCAT('S140'!$D$8:$D$11)=H199,I199,"")</f>
        <v/>
      </c>
      <c r="H199" s="3"/>
    </row>
    <row r="200" spans="7:8" x14ac:dyDescent="0.55000000000000004">
      <c r="G200" t="str">
        <f>IF(_xlfn.CONCAT('S140'!$D$8:$D$11)=H200,I200,"")</f>
        <v/>
      </c>
      <c r="H200" s="3"/>
    </row>
    <row r="201" spans="7:8" x14ac:dyDescent="0.55000000000000004">
      <c r="G201" t="str">
        <f>IF(_xlfn.CONCAT('S140'!$D$8:$D$11)=H201,I201,"")</f>
        <v/>
      </c>
      <c r="H201" s="3"/>
    </row>
    <row r="202" spans="7:8" x14ac:dyDescent="0.55000000000000004">
      <c r="G202" t="str">
        <f>IF(_xlfn.CONCAT('S140'!$D$8:$D$11)=H202,I202,"")</f>
        <v/>
      </c>
      <c r="H202" s="3"/>
    </row>
    <row r="203" spans="7:8" x14ac:dyDescent="0.55000000000000004">
      <c r="G203" t="str">
        <f>IF(_xlfn.CONCAT('S140'!$D$8:$D$11)=H203,I203,"")</f>
        <v/>
      </c>
      <c r="H203" s="3"/>
    </row>
    <row r="204" spans="7:8" x14ac:dyDescent="0.55000000000000004">
      <c r="G204" t="str">
        <f>IF(_xlfn.CONCAT('S140'!$D$8:$D$11)=H204,I204,"")</f>
        <v/>
      </c>
      <c r="H204" s="3"/>
    </row>
    <row r="205" spans="7:8" x14ac:dyDescent="0.55000000000000004">
      <c r="G205" t="str">
        <f>IF(_xlfn.CONCAT('S140'!$D$8:$D$11)=H205,I205,"")</f>
        <v/>
      </c>
      <c r="H205" s="3"/>
    </row>
    <row r="206" spans="7:8" x14ac:dyDescent="0.55000000000000004">
      <c r="G206" t="str">
        <f>IF(_xlfn.CONCAT('S140'!$D$8:$D$11)=H206,I206,"")</f>
        <v/>
      </c>
    </row>
    <row r="207" spans="7:8" x14ac:dyDescent="0.55000000000000004">
      <c r="G207" t="str">
        <f>IF(_xlfn.CONCAT('S140'!$D$8:$D$11)=H207,I207,"")</f>
        <v/>
      </c>
    </row>
    <row r="208" spans="7:8" x14ac:dyDescent="0.55000000000000004">
      <c r="G208" t="str">
        <f>IF(_xlfn.CONCAT('S140'!$D$8:$D$11)=H208,I208,"")</f>
        <v/>
      </c>
    </row>
    <row r="209" spans="7:8" x14ac:dyDescent="0.55000000000000004">
      <c r="G209" t="str">
        <f>IF(_xlfn.CONCAT('S140'!$D$8:$D$11)=H209,I209,"")</f>
        <v/>
      </c>
    </row>
    <row r="210" spans="7:8" x14ac:dyDescent="0.55000000000000004">
      <c r="G210" t="str">
        <f>IF(_xlfn.CONCAT('S140'!$D$8:$D$11)=H210,I210,"")</f>
        <v/>
      </c>
    </row>
    <row r="211" spans="7:8" x14ac:dyDescent="0.55000000000000004">
      <c r="G211" t="str">
        <f>IF(_xlfn.CONCAT('S140'!$D$8:$D$11)=H211,I211,"")</f>
        <v/>
      </c>
    </row>
    <row r="212" spans="7:8" x14ac:dyDescent="0.55000000000000004">
      <c r="G212" t="str">
        <f>IF(_xlfn.CONCAT('S140'!$D$8:$D$11)=H212,I212,"")</f>
        <v/>
      </c>
    </row>
    <row r="213" spans="7:8" x14ac:dyDescent="0.55000000000000004">
      <c r="G213" t="str">
        <f>IF(_xlfn.CONCAT('S140'!$D$8:$D$11)=H213,I213,"")</f>
        <v/>
      </c>
    </row>
    <row r="214" spans="7:8" x14ac:dyDescent="0.55000000000000004">
      <c r="G214" t="str">
        <f>IF(_xlfn.CONCAT('S140'!$D$8:$D$11)=H214,I214,"")</f>
        <v/>
      </c>
    </row>
    <row r="215" spans="7:8" x14ac:dyDescent="0.55000000000000004">
      <c r="G215" t="str">
        <f>IF(_xlfn.CONCAT('S140'!$D$8:$D$11)=H215,I215,"")</f>
        <v/>
      </c>
    </row>
    <row r="216" spans="7:8" x14ac:dyDescent="0.55000000000000004">
      <c r="G216" t="str">
        <f>IF(_xlfn.CONCAT('S140'!$D$8:$D$11)=H216,I216,"")</f>
        <v/>
      </c>
    </row>
    <row r="217" spans="7:8" x14ac:dyDescent="0.55000000000000004">
      <c r="G217" t="str">
        <f>IF(_xlfn.CONCAT('S140'!$D$8:$D$11)=H217,I217,"")</f>
        <v/>
      </c>
    </row>
    <row r="218" spans="7:8" x14ac:dyDescent="0.55000000000000004">
      <c r="G218" t="str">
        <f>IF(_xlfn.CONCAT('S140'!$D$8:$D$11)=H218,I218,"")</f>
        <v/>
      </c>
      <c r="H218" s="5"/>
    </row>
    <row r="219" spans="7:8" x14ac:dyDescent="0.55000000000000004">
      <c r="G219" t="str">
        <f>IF(_xlfn.CONCAT('S140'!$D$8:$D$11)=H219,I219,"")</f>
        <v/>
      </c>
      <c r="H219" s="5"/>
    </row>
    <row r="220" spans="7:8" x14ac:dyDescent="0.55000000000000004">
      <c r="G220" t="str">
        <f>IF(_xlfn.CONCAT('S140'!$D$8:$D$11)=H220,I220,"")</f>
        <v/>
      </c>
      <c r="H220" s="3"/>
    </row>
    <row r="221" spans="7:8" x14ac:dyDescent="0.55000000000000004">
      <c r="G221" t="str">
        <f>IF(_xlfn.CONCAT('S140'!$D$8:$D$11)=H221,I221,"")</f>
        <v/>
      </c>
      <c r="H221" s="3"/>
    </row>
    <row r="222" spans="7:8" x14ac:dyDescent="0.55000000000000004">
      <c r="G222" t="str">
        <f>IF(_xlfn.CONCAT('S140'!$D$8:$D$11)=H222,I222,"")</f>
        <v/>
      </c>
      <c r="H222" s="3"/>
    </row>
    <row r="223" spans="7:8" x14ac:dyDescent="0.55000000000000004">
      <c r="G223" t="str">
        <f>IF(_xlfn.CONCAT('S140'!$D$8:$D$11)=H223,I223,"")</f>
        <v/>
      </c>
      <c r="H223" s="3"/>
    </row>
    <row r="224" spans="7:8" x14ac:dyDescent="0.55000000000000004">
      <c r="G224" t="str">
        <f>IF(_xlfn.CONCAT('S140'!$D$8:$D$11)=H224,I224,"")</f>
        <v/>
      </c>
      <c r="H224" s="3"/>
    </row>
    <row r="225" spans="7:8" x14ac:dyDescent="0.55000000000000004">
      <c r="G225" t="str">
        <f>IF(_xlfn.CONCAT('S140'!$D$8:$D$11)=H225,I225,"")</f>
        <v/>
      </c>
      <c r="H225" s="3"/>
    </row>
    <row r="226" spans="7:8" x14ac:dyDescent="0.55000000000000004">
      <c r="G226" t="str">
        <f>IF(_xlfn.CONCAT('S140'!$D$8:$D$11)=H226,I226,"")</f>
        <v/>
      </c>
      <c r="H226" s="3"/>
    </row>
    <row r="227" spans="7:8" x14ac:dyDescent="0.55000000000000004">
      <c r="G227" t="str">
        <f>IF(_xlfn.CONCAT('S140'!$D$8:$D$11)=H227,I227,"")</f>
        <v/>
      </c>
      <c r="H227" s="3"/>
    </row>
    <row r="228" spans="7:8" x14ac:dyDescent="0.55000000000000004">
      <c r="G228" t="str">
        <f>IF(_xlfn.CONCAT('S140'!$D$8:$D$11)=H228,I228,"")</f>
        <v/>
      </c>
    </row>
    <row r="229" spans="7:8" x14ac:dyDescent="0.55000000000000004">
      <c r="G229" t="str">
        <f>IF(_xlfn.CONCAT('S140'!$D$8:$D$11)=H229,I229,"")</f>
        <v/>
      </c>
    </row>
    <row r="230" spans="7:8" x14ac:dyDescent="0.55000000000000004">
      <c r="G230" t="str">
        <f>IF(_xlfn.CONCAT('S140'!$D$8:$D$11)=H230,I230,"")</f>
        <v/>
      </c>
    </row>
    <row r="231" spans="7:8" x14ac:dyDescent="0.55000000000000004">
      <c r="G231" t="str">
        <f>IF(_xlfn.CONCAT('S140'!$D$8:$D$11)=H231,I231,"")</f>
        <v/>
      </c>
    </row>
    <row r="232" spans="7:8" x14ac:dyDescent="0.55000000000000004">
      <c r="G232" t="str">
        <f>IF(_xlfn.CONCAT('S140'!$D$8:$D$11)=H232,I232,"")</f>
        <v/>
      </c>
    </row>
    <row r="233" spans="7:8" x14ac:dyDescent="0.55000000000000004">
      <c r="G233" t="str">
        <f>IF(_xlfn.CONCAT('S140'!$D$8:$D$11)=H233,I233,"")</f>
        <v/>
      </c>
    </row>
    <row r="234" spans="7:8" x14ac:dyDescent="0.55000000000000004">
      <c r="G234" t="str">
        <f>IF(_xlfn.CONCAT('S140'!$D$8:$D$11)=H234,I234,"")</f>
        <v/>
      </c>
    </row>
    <row r="235" spans="7:8" x14ac:dyDescent="0.55000000000000004">
      <c r="G235" t="str">
        <f>IF(_xlfn.CONCAT('S140'!$D$8:$D$11)=H235,I235,"")</f>
        <v/>
      </c>
    </row>
    <row r="236" spans="7:8" x14ac:dyDescent="0.55000000000000004">
      <c r="G236" t="str">
        <f>IF(_xlfn.CONCAT('S140'!$D$8:$D$11)=H236,I236,"")</f>
        <v/>
      </c>
    </row>
    <row r="237" spans="7:8" x14ac:dyDescent="0.55000000000000004">
      <c r="G237" t="str">
        <f>IF(_xlfn.CONCAT('S140'!$D$8:$D$11)=H237,I237,"")</f>
        <v/>
      </c>
    </row>
    <row r="238" spans="7:8" x14ac:dyDescent="0.55000000000000004">
      <c r="G238" t="str">
        <f>IF(_xlfn.CONCAT('S140'!$D$8:$D$11)=H238,I238,"")</f>
        <v/>
      </c>
    </row>
    <row r="239" spans="7:8" x14ac:dyDescent="0.55000000000000004">
      <c r="G239" t="str">
        <f>IF(_xlfn.CONCAT('S140'!$D$8:$D$11)=H239,I239,"")</f>
        <v/>
      </c>
    </row>
    <row r="240" spans="7:8" x14ac:dyDescent="0.55000000000000004">
      <c r="G240" t="str">
        <f>IF(_xlfn.CONCAT('S140'!$D$8:$D$11)=H240,I240,"")</f>
        <v/>
      </c>
      <c r="H240" s="5"/>
    </row>
    <row r="241" spans="7:8" x14ac:dyDescent="0.55000000000000004">
      <c r="G241" t="str">
        <f>IF(_xlfn.CONCAT('S140'!$D$8:$D$11)=H241,I241,"")</f>
        <v/>
      </c>
      <c r="H241" s="5"/>
    </row>
    <row r="242" spans="7:8" x14ac:dyDescent="0.55000000000000004">
      <c r="G242" t="str">
        <f>IF(_xlfn.CONCAT('S140'!$D$8:$D$11)=H242,I242,"")</f>
        <v/>
      </c>
      <c r="H242" s="3"/>
    </row>
    <row r="243" spans="7:8" x14ac:dyDescent="0.55000000000000004">
      <c r="G243" t="str">
        <f>IF(_xlfn.CONCAT('S140'!$D$8:$D$11)=H243,I243,"")</f>
        <v/>
      </c>
      <c r="H243" s="3"/>
    </row>
    <row r="244" spans="7:8" x14ac:dyDescent="0.55000000000000004">
      <c r="G244" t="str">
        <f>IF(_xlfn.CONCAT('S140'!$D$8:$D$11)=H244,I244,"")</f>
        <v/>
      </c>
      <c r="H244" s="3"/>
    </row>
    <row r="245" spans="7:8" x14ac:dyDescent="0.55000000000000004">
      <c r="G245" t="str">
        <f>IF(_xlfn.CONCAT('S140'!$D$8:$D$11)=H245,I245,"")</f>
        <v/>
      </c>
      <c r="H245" s="3"/>
    </row>
    <row r="246" spans="7:8" x14ac:dyDescent="0.55000000000000004">
      <c r="G246" t="str">
        <f>IF(_xlfn.CONCAT('S140'!$D$8:$D$11)=H246,I246,"")</f>
        <v/>
      </c>
      <c r="H246" s="3"/>
    </row>
    <row r="247" spans="7:8" x14ac:dyDescent="0.55000000000000004">
      <c r="G247" t="str">
        <f>IF(_xlfn.CONCAT('S140'!$D$8:$D$11)=H247,I247,"")</f>
        <v/>
      </c>
      <c r="H247" s="3"/>
    </row>
    <row r="248" spans="7:8" x14ac:dyDescent="0.55000000000000004">
      <c r="G248" t="str">
        <f>IF(_xlfn.CONCAT('S140'!$D$8:$D$11)=H248,I248,"")</f>
        <v/>
      </c>
      <c r="H248" s="3"/>
    </row>
    <row r="249" spans="7:8" x14ac:dyDescent="0.55000000000000004">
      <c r="G249" t="str">
        <f>IF(_xlfn.CONCAT('S140'!$D$8:$D$11)=H249,I249,"")</f>
        <v/>
      </c>
      <c r="H249" s="3"/>
    </row>
    <row r="250" spans="7:8" x14ac:dyDescent="0.55000000000000004">
      <c r="G250" t="str">
        <f>IF(_xlfn.CONCAT('S140'!$D$8:$D$11)=H250,I250,"")</f>
        <v/>
      </c>
    </row>
    <row r="251" spans="7:8" x14ac:dyDescent="0.55000000000000004">
      <c r="G251" t="str">
        <f>IF(_xlfn.CONCAT('S140'!$D$8:$D$11)=H251,I251,"")</f>
        <v/>
      </c>
    </row>
    <row r="252" spans="7:8" x14ac:dyDescent="0.55000000000000004">
      <c r="G252" t="str">
        <f>IF(_xlfn.CONCAT('S140'!$D$8:$D$11)=H252,I252,"")</f>
        <v/>
      </c>
    </row>
    <row r="253" spans="7:8" x14ac:dyDescent="0.55000000000000004">
      <c r="G253" t="str">
        <f>IF(_xlfn.CONCAT('S140'!$D$8:$D$11)=H253,I253,"")</f>
        <v/>
      </c>
    </row>
    <row r="254" spans="7:8" x14ac:dyDescent="0.55000000000000004">
      <c r="G254" t="str">
        <f>IF(_xlfn.CONCAT('S140'!$D$8:$D$11)=H254,I254,"")</f>
        <v/>
      </c>
    </row>
    <row r="255" spans="7:8" x14ac:dyDescent="0.55000000000000004">
      <c r="G255" t="str">
        <f>IF(_xlfn.CONCAT('S140'!$D$8:$D$11)=H255,I255,"")</f>
        <v/>
      </c>
    </row>
    <row r="256" spans="7:8" x14ac:dyDescent="0.55000000000000004">
      <c r="G256" t="str">
        <f>IF(_xlfn.CONCAT('S140'!$D$8:$D$11)=H256,I256,"")</f>
        <v/>
      </c>
    </row>
    <row r="257" spans="7:8" x14ac:dyDescent="0.55000000000000004">
      <c r="G257" t="str">
        <f>IF(_xlfn.CONCAT('S140'!$D$8:$D$11)=H257,I257,"")</f>
        <v/>
      </c>
    </row>
    <row r="258" spans="7:8" x14ac:dyDescent="0.55000000000000004">
      <c r="G258" t="str">
        <f>IF(_xlfn.CONCAT('S140'!$D$8:$D$11)=H258,I258,"")</f>
        <v/>
      </c>
    </row>
    <row r="259" spans="7:8" x14ac:dyDescent="0.55000000000000004">
      <c r="G259" t="str">
        <f>IF(_xlfn.CONCAT('S140'!$D$8:$D$11)=H259,I259,"")</f>
        <v/>
      </c>
    </row>
    <row r="260" spans="7:8" x14ac:dyDescent="0.55000000000000004">
      <c r="G260" t="str">
        <f>IF(_xlfn.CONCAT('S140'!$D$8:$D$11)=H260,I260,"")</f>
        <v/>
      </c>
      <c r="H260" s="5"/>
    </row>
    <row r="261" spans="7:8" x14ac:dyDescent="0.55000000000000004">
      <c r="G261" t="str">
        <f>IF(_xlfn.CONCAT('S140'!$D$8:$D$11)=H261,I261,"")</f>
        <v/>
      </c>
      <c r="H261" s="5"/>
    </row>
    <row r="262" spans="7:8" x14ac:dyDescent="0.55000000000000004">
      <c r="G262" t="str">
        <f>IF(_xlfn.CONCAT('S140'!$D$8:$D$11)=H262,I262,"")</f>
        <v/>
      </c>
      <c r="H262" s="3"/>
    </row>
    <row r="263" spans="7:8" x14ac:dyDescent="0.55000000000000004">
      <c r="G263" t="str">
        <f>IF(_xlfn.CONCAT('S140'!$D$8:$D$11)=H263,I263,"")</f>
        <v/>
      </c>
      <c r="H263" s="3"/>
    </row>
    <row r="264" spans="7:8" x14ac:dyDescent="0.55000000000000004">
      <c r="G264" t="str">
        <f>IF(_xlfn.CONCAT('S140'!$D$8:$D$11)=H264,I264,"")</f>
        <v/>
      </c>
      <c r="H264" s="3"/>
    </row>
    <row r="265" spans="7:8" x14ac:dyDescent="0.55000000000000004">
      <c r="G265" t="str">
        <f>IF(_xlfn.CONCAT('S140'!$D$8:$D$11)=H265,I265,"")</f>
        <v/>
      </c>
      <c r="H265" s="3"/>
    </row>
    <row r="266" spans="7:8" x14ac:dyDescent="0.55000000000000004">
      <c r="G266" t="str">
        <f>IF(_xlfn.CONCAT('S140'!$D$8:$D$11)=H266,I266,"")</f>
        <v/>
      </c>
      <c r="H266" s="3"/>
    </row>
    <row r="267" spans="7:8" x14ac:dyDescent="0.55000000000000004">
      <c r="G267" t="str">
        <f>IF(_xlfn.CONCAT('S140'!$D$8:$D$11)=H267,I267,"")</f>
        <v/>
      </c>
      <c r="H267" s="3"/>
    </row>
    <row r="268" spans="7:8" x14ac:dyDescent="0.55000000000000004">
      <c r="G268" t="str">
        <f>IF(_xlfn.CONCAT('S140'!$D$8:$D$11)=H268,I268,"")</f>
        <v/>
      </c>
      <c r="H268" s="3"/>
    </row>
    <row r="269" spans="7:8" x14ac:dyDescent="0.55000000000000004">
      <c r="G269" t="str">
        <f>IF(_xlfn.CONCAT('S140'!$D$8:$D$11)=H269,I269,"")</f>
        <v/>
      </c>
      <c r="H269" s="3"/>
    </row>
    <row r="270" spans="7:8" x14ac:dyDescent="0.55000000000000004">
      <c r="G270" t="str">
        <f>IF(_xlfn.CONCAT('S140'!$D$8:$D$11)=H270,I270,"")</f>
        <v/>
      </c>
    </row>
    <row r="271" spans="7:8" x14ac:dyDescent="0.55000000000000004">
      <c r="G271" t="str">
        <f>IF(_xlfn.CONCAT('S140'!$D$8:$D$11)=H271,I271,"")</f>
        <v/>
      </c>
    </row>
    <row r="272" spans="7:8" x14ac:dyDescent="0.55000000000000004">
      <c r="G272" t="str">
        <f>IF(_xlfn.CONCAT('S140'!$D$8:$D$11)=H272,I272,"")</f>
        <v/>
      </c>
    </row>
    <row r="273" spans="7:8" x14ac:dyDescent="0.55000000000000004">
      <c r="G273" t="str">
        <f>IF(_xlfn.CONCAT('S140'!$D$8:$D$11)=H273,I273,"")</f>
        <v/>
      </c>
    </row>
    <row r="274" spans="7:8" x14ac:dyDescent="0.55000000000000004">
      <c r="G274" t="str">
        <f>IF(_xlfn.CONCAT('S140'!$D$8:$D$11)=H274,I274,"")</f>
        <v/>
      </c>
    </row>
    <row r="275" spans="7:8" x14ac:dyDescent="0.55000000000000004">
      <c r="G275" t="str">
        <f>IF(_xlfn.CONCAT('S140'!$D$8:$D$11)=H275,I275,"")</f>
        <v/>
      </c>
    </row>
    <row r="276" spans="7:8" x14ac:dyDescent="0.55000000000000004">
      <c r="G276" t="str">
        <f>IF(_xlfn.CONCAT('S140'!$D$8:$D$11)=H276,I276,"")</f>
        <v/>
      </c>
    </row>
    <row r="277" spans="7:8" x14ac:dyDescent="0.55000000000000004">
      <c r="G277" t="str">
        <f>IF(_xlfn.CONCAT('S140'!$D$8:$D$11)=H277,I277,"")</f>
        <v/>
      </c>
    </row>
    <row r="278" spans="7:8" x14ac:dyDescent="0.55000000000000004">
      <c r="G278" t="str">
        <f>IF(_xlfn.CONCAT('S140'!$D$8:$D$11)=H278,I278,"")</f>
        <v/>
      </c>
    </row>
    <row r="279" spans="7:8" x14ac:dyDescent="0.55000000000000004">
      <c r="G279" t="str">
        <f>IF(_xlfn.CONCAT('S140'!$D$8:$D$11)=H279,I279,"")</f>
        <v/>
      </c>
    </row>
    <row r="280" spans="7:8" x14ac:dyDescent="0.55000000000000004">
      <c r="G280" t="str">
        <f>IF(_xlfn.CONCAT('S140'!$D$8:$D$11)=H280,I280,"")</f>
        <v/>
      </c>
      <c r="H280" s="5"/>
    </row>
    <row r="281" spans="7:8" x14ac:dyDescent="0.55000000000000004">
      <c r="G281" t="str">
        <f>IF(_xlfn.CONCAT('S140'!$D$8:$D$11)=H281,I281,"")</f>
        <v/>
      </c>
      <c r="H281" s="5"/>
    </row>
    <row r="1018" spans="7:7" x14ac:dyDescent="0.55000000000000004">
      <c r="G1018" t="s">
        <v>156</v>
      </c>
    </row>
    <row r="1019" spans="7:7" x14ac:dyDescent="0.55000000000000004">
      <c r="G1019" t="s">
        <v>156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FC79-1B0C-4990-A225-0897113DA84D}">
  <dimension ref="A1:O26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96" t="e" vm="3">
        <f>VLOOKUP(D8,'Formulas 58BW'!A2:B15,2,FALSE)</f>
        <v>#VALUE!</v>
      </c>
      <c r="I3" s="96"/>
      <c r="J3" s="13"/>
      <c r="K3" s="13"/>
      <c r="N3" t="str">
        <f>_xlfn.CONCAT(D8,"_")</f>
        <v>U44008_</v>
      </c>
    </row>
    <row r="4" spans="2:14" x14ac:dyDescent="0.55000000000000004">
      <c r="B4" s="6"/>
      <c r="C4" s="6"/>
      <c r="D4" s="6"/>
      <c r="E4" s="6"/>
      <c r="F4" s="7"/>
      <c r="G4" s="7"/>
      <c r="H4" s="96"/>
      <c r="I4" s="96"/>
      <c r="J4" s="13"/>
      <c r="K4" s="13"/>
      <c r="N4" t="str">
        <f>_xlfn.CONCAT(D9,"_")</f>
        <v>AW614_</v>
      </c>
    </row>
    <row r="5" spans="2:14" x14ac:dyDescent="0.55000000000000004">
      <c r="B5" s="6"/>
      <c r="C5" s="6"/>
      <c r="D5" s="6"/>
      <c r="E5" s="6"/>
      <c r="F5" s="7"/>
      <c r="G5" s="7"/>
      <c r="H5" s="96"/>
      <c r="I5" s="96"/>
      <c r="J5" s="13"/>
      <c r="K5" s="13"/>
    </row>
    <row r="6" spans="2:14" x14ac:dyDescent="0.55000000000000004">
      <c r="B6" s="91"/>
      <c r="C6" s="91"/>
      <c r="D6" s="91"/>
      <c r="E6" s="91"/>
      <c r="G6" s="7"/>
      <c r="H6" s="96"/>
      <c r="I6" s="96"/>
      <c r="J6" s="13"/>
      <c r="K6" s="13"/>
    </row>
    <row r="7" spans="2:14" ht="20.25" thickBot="1" x14ac:dyDescent="0.6">
      <c r="B7" s="6"/>
      <c r="C7" s="6"/>
      <c r="D7" s="6"/>
      <c r="E7" s="6"/>
      <c r="F7" s="7"/>
      <c r="G7" s="7"/>
      <c r="H7" s="96"/>
      <c r="I7" s="96"/>
      <c r="J7" s="13"/>
      <c r="K7" s="13"/>
    </row>
    <row r="8" spans="2:14" ht="23.25" x14ac:dyDescent="0.55000000000000004">
      <c r="B8" s="8"/>
      <c r="C8" s="16" t="s">
        <v>22</v>
      </c>
      <c r="D8" s="17" t="s">
        <v>1</v>
      </c>
      <c r="E8" s="6"/>
      <c r="F8" s="9"/>
      <c r="G8" s="9"/>
      <c r="H8" s="96"/>
      <c r="I8" s="96"/>
      <c r="J8" s="14"/>
      <c r="K8" s="14"/>
    </row>
    <row r="9" spans="2:14" ht="23.25" x14ac:dyDescent="0.55000000000000004">
      <c r="B9" s="6"/>
      <c r="C9" s="18" t="s">
        <v>353</v>
      </c>
      <c r="D9" s="19" t="s">
        <v>4</v>
      </c>
      <c r="E9" s="6"/>
      <c r="F9" s="95"/>
      <c r="G9" s="95"/>
      <c r="H9" s="38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0.5</v>
      </c>
      <c r="E10" s="6"/>
      <c r="F10" s="7"/>
      <c r="G10" s="7"/>
      <c r="H10" s="95" t="e" vm="4">
        <f>VLOOKUP(D9,'Formulas 58BW'!C2:D12,2,FALSE)</f>
        <v>#VALUE!</v>
      </c>
      <c r="I10" s="95"/>
      <c r="J10" s="13"/>
      <c r="K10" s="13"/>
    </row>
    <row r="11" spans="2:14" ht="24" thickBot="1" x14ac:dyDescent="0.7">
      <c r="B11" s="6"/>
      <c r="C11" s="21" t="s">
        <v>24</v>
      </c>
      <c r="D11" s="22">
        <f>'Formulas 58BW'!F2</f>
        <v>1</v>
      </c>
      <c r="E11" s="56"/>
      <c r="F11" s="7"/>
      <c r="G11" s="7"/>
      <c r="H11" s="95"/>
      <c r="I11" s="95"/>
      <c r="J11" s="13"/>
      <c r="K11" s="13"/>
    </row>
    <row r="12" spans="2:14" x14ac:dyDescent="0.45">
      <c r="B12" s="94" t="s">
        <v>36</v>
      </c>
      <c r="C12" s="94"/>
      <c r="D12" s="94"/>
      <c r="E12" s="94"/>
      <c r="F12" s="7"/>
      <c r="G12" s="7"/>
      <c r="H12" s="95"/>
      <c r="I12" s="95"/>
      <c r="J12" s="13"/>
      <c r="K12" s="13"/>
    </row>
    <row r="13" spans="2:14" ht="13.5" customHeight="1" x14ac:dyDescent="0.55000000000000004">
      <c r="B13" s="92" t="s">
        <v>425</v>
      </c>
      <c r="C13" s="92"/>
      <c r="D13" s="92"/>
      <c r="E13" s="92"/>
      <c r="F13" s="7"/>
      <c r="G13" s="7"/>
      <c r="H13" s="95"/>
      <c r="I13" s="95"/>
      <c r="J13" s="13"/>
      <c r="K13" s="13"/>
    </row>
    <row r="14" spans="2:14" ht="13.5" customHeight="1" x14ac:dyDescent="0.55000000000000004">
      <c r="B14" s="92" t="s">
        <v>426</v>
      </c>
      <c r="C14" s="92"/>
      <c r="D14" s="92"/>
      <c r="E14" s="92"/>
      <c r="F14" s="10"/>
      <c r="G14" s="7"/>
      <c r="H14" s="95"/>
      <c r="I14" s="95"/>
      <c r="J14" s="13"/>
      <c r="K14" s="13"/>
    </row>
    <row r="15" spans="2:14" ht="13.5" customHeight="1" x14ac:dyDescent="0.55000000000000004">
      <c r="B15" s="93" t="s">
        <v>427</v>
      </c>
      <c r="C15" s="92"/>
      <c r="D15" s="92"/>
      <c r="E15" s="92"/>
      <c r="F15" s="11"/>
      <c r="G15" s="7"/>
      <c r="H15" s="95"/>
      <c r="I15" s="95"/>
      <c r="J15" s="13"/>
      <c r="K15" s="13"/>
    </row>
    <row r="16" spans="2:14" ht="13.5" customHeight="1" x14ac:dyDescent="0.15">
      <c r="B16" s="29" t="s">
        <v>25</v>
      </c>
      <c r="C16" s="6"/>
      <c r="D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357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358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28" t="s">
        <v>428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28" t="s">
        <v>32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28" t="s">
        <v>27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28" t="s">
        <v>100</v>
      </c>
      <c r="C22" s="32"/>
      <c r="D22" s="32"/>
      <c r="E22" s="32"/>
      <c r="F22" s="32"/>
      <c r="G22" s="32"/>
      <c r="H22" s="32"/>
      <c r="I22" s="32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</row>
    <row r="24" spans="2:11" ht="9.6" customHeight="1" x14ac:dyDescent="0.55000000000000004">
      <c r="B24" s="35" t="s">
        <v>30</v>
      </c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0" t="s">
        <v>28</v>
      </c>
      <c r="I26" s="90"/>
    </row>
  </sheetData>
  <sheetProtection algorithmName="SHA-512" hashValue="S7/8nhLTY1QGOFOZkIv8e3aCXQIjvmjkzGAdQOShR7lv9MUvBQjrBYcBdn8Upcp0KFbqPpwWlbCv5AaYzn1akA==" saltValue="yUbSg+eEAcxTXSiDvXGScQ==" spinCount="100000" sheet="1" objects="1" scenarios="1" selectLockedCells="1"/>
  <mergeCells count="9">
    <mergeCell ref="H26:I26"/>
    <mergeCell ref="H3:I8"/>
    <mergeCell ref="B6:E6"/>
    <mergeCell ref="F9:G9"/>
    <mergeCell ref="H10:I15"/>
    <mergeCell ref="B12:E12"/>
    <mergeCell ref="B13:E13"/>
    <mergeCell ref="B14:E14"/>
    <mergeCell ref="B15:E15"/>
  </mergeCells>
  <conditionalFormatting sqref="D11">
    <cfRule type="cellIs" dxfId="49" priority="2" operator="greaterThanOrEqual">
      <formula>1.455</formula>
    </cfRule>
    <cfRule type="cellIs" dxfId="48" priority="3" operator="lessThanOrEqual">
      <formula>1.444</formula>
    </cfRule>
    <cfRule type="containsText" dxfId="47" priority="4" operator="containsText" text="N.A!">
      <formula>NOT(ISERROR(SEARCH("N.A!",D11)))</formula>
    </cfRule>
  </conditionalFormatting>
  <conditionalFormatting sqref="H3 H9">
    <cfRule type="expression" dxfId="46" priority="1">
      <formula>$D$8</formula>
    </cfRule>
  </conditionalFormatting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A1D4621-D159-4215-A040-5D0751028B0E}">
          <x14:formula1>
            <xm:f>'Formulas 58BW'!$A$2:$A$14</xm:f>
          </x14:formula1>
          <xm:sqref>D8</xm:sqref>
        </x14:dataValidation>
        <x14:dataValidation type="list" allowBlank="1" showInputMessage="1" showErrorMessage="1" xr:uid="{37F95A35-D051-4F6A-8AEF-6A2351A30E6C}">
          <x14:formula1>
            <xm:f>'Formulas 58BW'!$C$2:$C$12</xm:f>
          </x14:formula1>
          <xm:sqref>D9</xm:sqref>
        </x14:dataValidation>
        <x14:dataValidation type="list" allowBlank="1" showInputMessage="1" showErrorMessage="1" xr:uid="{80113031-9E11-4C7A-87A1-F982B649B797}">
          <x14:formula1>
            <xm:f>'Formulas 58BW'!$E$2:$E$9</xm:f>
          </x14:formula1>
          <xm:sqref>D10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368E5-B1D0-4D68-BC74-107031D33A07}">
  <dimension ref="A1:O48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98"/>
      <c r="G3" s="98"/>
      <c r="H3" s="96" t="e" vm="5">
        <f>VLOOKUP(D8,'Formulas 58BD'!A2:B9,2,FALSE)</f>
        <v>#VALUE!</v>
      </c>
      <c r="I3" s="96"/>
      <c r="J3" s="13"/>
      <c r="K3" s="13"/>
      <c r="N3" t="str">
        <f>_xlfn.CONCAT(D8,"_")</f>
        <v>U44006_</v>
      </c>
    </row>
    <row r="4" spans="2:14" x14ac:dyDescent="0.55000000000000004">
      <c r="B4" s="6"/>
      <c r="C4" s="6"/>
      <c r="D4" s="6"/>
      <c r="E4" s="6"/>
      <c r="F4" s="98"/>
      <c r="G4" s="98"/>
      <c r="H4" s="96"/>
      <c r="I4" s="96"/>
      <c r="J4" s="13"/>
      <c r="K4" s="13"/>
      <c r="N4" t="str">
        <f>_xlfn.CONCAT(D9,"_")</f>
        <v>Single_LT_</v>
      </c>
    </row>
    <row r="5" spans="2:14" x14ac:dyDescent="0.55000000000000004">
      <c r="B5" s="6"/>
      <c r="C5" s="6"/>
      <c r="D5" s="6"/>
      <c r="E5" s="6"/>
      <c r="F5" s="98"/>
      <c r="G5" s="98"/>
      <c r="H5" s="96"/>
      <c r="I5" s="96"/>
      <c r="J5" s="13"/>
      <c r="K5" s="13"/>
    </row>
    <row r="6" spans="2:14" x14ac:dyDescent="0.55000000000000004">
      <c r="B6" s="91"/>
      <c r="C6" s="91"/>
      <c r="D6" s="91"/>
      <c r="E6" s="91"/>
      <c r="G6" s="7"/>
      <c r="H6" s="96"/>
      <c r="I6" s="96"/>
      <c r="J6" s="13"/>
      <c r="K6" s="13"/>
    </row>
    <row r="7" spans="2:14" ht="20.25" thickBot="1" x14ac:dyDescent="0.6">
      <c r="B7" s="6"/>
      <c r="C7" s="6"/>
      <c r="D7" s="6"/>
      <c r="E7" s="91" t="e" vm="6">
        <f>VLOOKUP(D9,'Formulas 58BD'!C2:D5,2,FALSE)</f>
        <v>#VALUE!</v>
      </c>
      <c r="F7" s="91"/>
      <c r="G7" s="91"/>
      <c r="H7" s="96"/>
      <c r="I7" s="96"/>
      <c r="J7" s="13"/>
      <c r="K7" s="13"/>
    </row>
    <row r="8" spans="2:14" ht="23.25" x14ac:dyDescent="0.55000000000000004">
      <c r="B8" s="8"/>
      <c r="C8" s="16" t="s">
        <v>22</v>
      </c>
      <c r="D8" s="17" t="s">
        <v>0</v>
      </c>
      <c r="E8" s="91"/>
      <c r="F8" s="91"/>
      <c r="G8" s="91"/>
      <c r="H8" s="96"/>
      <c r="I8" s="96"/>
      <c r="J8" s="14"/>
      <c r="K8" s="14"/>
    </row>
    <row r="9" spans="2:14" ht="23.25" x14ac:dyDescent="0.55000000000000004">
      <c r="B9" s="6"/>
      <c r="C9" s="18" t="s">
        <v>40</v>
      </c>
      <c r="D9" s="62" t="s">
        <v>1557</v>
      </c>
      <c r="E9" s="91"/>
      <c r="F9" s="91"/>
      <c r="G9" s="91"/>
      <c r="H9" s="38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0.5</v>
      </c>
      <c r="E10" s="91"/>
      <c r="F10" s="91"/>
      <c r="G10" s="91"/>
      <c r="H10" s="7"/>
      <c r="I10" s="7"/>
      <c r="J10" s="13"/>
      <c r="K10" s="13"/>
    </row>
    <row r="11" spans="2:14" ht="24" thickBot="1" x14ac:dyDescent="0.7">
      <c r="B11" s="6"/>
      <c r="C11" s="21" t="s">
        <v>24</v>
      </c>
      <c r="D11" s="22">
        <f>'Formulas 58BD'!F2</f>
        <v>0.86599999999999999</v>
      </c>
      <c r="E11" s="91"/>
      <c r="F11" s="91"/>
      <c r="G11" s="91"/>
      <c r="H11" s="7"/>
      <c r="I11" s="7"/>
      <c r="J11" s="13"/>
      <c r="K11" s="13"/>
    </row>
    <row r="12" spans="2:14" x14ac:dyDescent="0.45">
      <c r="B12" s="61"/>
      <c r="C12" s="99" t="s">
        <v>36</v>
      </c>
      <c r="D12" s="99"/>
      <c r="E12" s="91"/>
      <c r="F12" s="91"/>
      <c r="G12" s="91"/>
      <c r="H12" s="7"/>
      <c r="I12" s="7"/>
      <c r="J12" s="13"/>
      <c r="K12" s="13"/>
    </row>
    <row r="13" spans="2:14" ht="13.5" customHeight="1" x14ac:dyDescent="0.55000000000000004">
      <c r="B13" s="92" t="s">
        <v>1558</v>
      </c>
      <c r="C13" s="92"/>
      <c r="D13" s="92"/>
      <c r="E13" s="92"/>
      <c r="F13" s="7"/>
      <c r="G13" s="7"/>
      <c r="H13" s="7"/>
      <c r="I13" s="7"/>
      <c r="J13" s="13"/>
      <c r="K13" s="13"/>
    </row>
    <row r="14" spans="2:14" ht="13.5" customHeight="1" x14ac:dyDescent="0.55000000000000004">
      <c r="B14" s="92" t="s">
        <v>1559</v>
      </c>
      <c r="C14" s="92"/>
      <c r="D14" s="92"/>
      <c r="E14" s="92"/>
      <c r="F14" s="10"/>
      <c r="G14" s="7"/>
      <c r="H14" s="7"/>
      <c r="I14" s="7"/>
      <c r="J14" s="13"/>
      <c r="K14" s="13"/>
    </row>
    <row r="15" spans="2:14" ht="13.5" customHeight="1" x14ac:dyDescent="0.55000000000000004">
      <c r="B15" s="93" t="s">
        <v>1560</v>
      </c>
      <c r="C15" s="100"/>
      <c r="D15" s="100"/>
      <c r="E15" s="100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6"/>
      <c r="D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34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33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28" t="s">
        <v>1561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28" t="s">
        <v>32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28" t="s">
        <v>27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28" t="s">
        <v>1562</v>
      </c>
      <c r="C22" s="32"/>
      <c r="D22" s="32"/>
      <c r="E22" s="32"/>
      <c r="F22" s="32"/>
      <c r="G22" s="32"/>
      <c r="H22" s="32"/>
      <c r="I22" s="32"/>
    </row>
    <row r="23" spans="2:11" s="30" customFormat="1" ht="14.45" customHeight="1" x14ac:dyDescent="0.15">
      <c r="B23" s="35" t="s">
        <v>29</v>
      </c>
      <c r="C23" s="32"/>
      <c r="D23" s="32"/>
      <c r="E23" s="32"/>
      <c r="F23" s="32"/>
      <c r="G23" s="32"/>
      <c r="H23" s="63"/>
      <c r="I23" s="63"/>
    </row>
    <row r="24" spans="2:11" ht="9.6" customHeight="1" x14ac:dyDescent="0.55000000000000004">
      <c r="B24" s="35" t="s">
        <v>30</v>
      </c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7" t="s">
        <v>1563</v>
      </c>
      <c r="I26" s="97"/>
    </row>
    <row r="33" customFormat="1" hidden="1" x14ac:dyDescent="0.55000000000000004"/>
    <row r="34" customFormat="1" hidden="1" x14ac:dyDescent="0.55000000000000004"/>
    <row r="35" customFormat="1" hidden="1" x14ac:dyDescent="0.55000000000000004"/>
    <row r="36" customFormat="1" hidden="1" x14ac:dyDescent="0.55000000000000004"/>
    <row r="37" customFormat="1" hidden="1" x14ac:dyDescent="0.55000000000000004"/>
    <row r="38" customFormat="1" hidden="1" x14ac:dyDescent="0.55000000000000004"/>
    <row r="39" customFormat="1" hidden="1" x14ac:dyDescent="0.55000000000000004"/>
    <row r="40" customFormat="1" hidden="1" x14ac:dyDescent="0.55000000000000004"/>
    <row r="41" customFormat="1" hidden="1" x14ac:dyDescent="0.55000000000000004"/>
    <row r="42" customFormat="1" hidden="1" x14ac:dyDescent="0.55000000000000004"/>
    <row r="43" customFormat="1" hidden="1" x14ac:dyDescent="0.55000000000000004"/>
    <row r="44" customFormat="1" hidden="1" x14ac:dyDescent="0.55000000000000004"/>
    <row r="45" customFormat="1" hidden="1" x14ac:dyDescent="0.55000000000000004"/>
    <row r="46" customFormat="1" hidden="1" x14ac:dyDescent="0.55000000000000004"/>
    <row r="47" customFormat="1" hidden="1" x14ac:dyDescent="0.55000000000000004"/>
    <row r="48" customFormat="1" hidden="1" x14ac:dyDescent="0.55000000000000004"/>
  </sheetData>
  <sheetProtection algorithmName="SHA-512" hashValue="NJwQBu+IXbG3FbmhhYmRz+mMMmmmkeXaH9smXPJDdwB5rvPe67TRaePZcgdU0zf2i9elaCW+vkZ6+4XJG3qFUA==" saltValue="oLvE8mfI8xM85mkiKJ7C6g==" spinCount="100000" sheet="1" objects="1" scenarios="1" selectLockedCells="1"/>
  <mergeCells count="9">
    <mergeCell ref="H26:I26"/>
    <mergeCell ref="F3:G5"/>
    <mergeCell ref="C12:D12"/>
    <mergeCell ref="H3:I8"/>
    <mergeCell ref="B6:E6"/>
    <mergeCell ref="E7:G12"/>
    <mergeCell ref="B13:E13"/>
    <mergeCell ref="B14:E14"/>
    <mergeCell ref="B15:E15"/>
  </mergeCells>
  <conditionalFormatting sqref="D11">
    <cfRule type="cellIs" dxfId="45" priority="1" operator="equal">
      <formula>U44004</formula>
    </cfRule>
    <cfRule type="cellIs" dxfId="44" priority="3" operator="greaterThanOrEqual">
      <formula>1.45</formula>
    </cfRule>
    <cfRule type="cellIs" dxfId="43" priority="4" operator="lessThanOrEqual">
      <formula>1.44</formula>
    </cfRule>
    <cfRule type="containsText" dxfId="42" priority="5" operator="containsText" text="N.A!">
      <formula>NOT(ISERROR(SEARCH("N.A!",D11)))</formula>
    </cfRule>
  </conditionalFormatting>
  <conditionalFormatting sqref="H3 H9">
    <cfRule type="expression" dxfId="41" priority="2">
      <formula>$D$8</formula>
    </cfRule>
  </conditionalFormatting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6327E7-7F21-40B5-9652-6D7F807B3B09}">
          <x14:formula1>
            <xm:f>'Formulas 58BD'!$A$2:$A$9</xm:f>
          </x14:formula1>
          <xm:sqref>D8</xm:sqref>
        </x14:dataValidation>
        <x14:dataValidation type="list" allowBlank="1" showInputMessage="1" showErrorMessage="1" xr:uid="{ED9AEA73-70C6-4FF0-836E-319B13966759}">
          <x14:formula1>
            <xm:f>'Formulas 58BD'!$C$2:$C$5</xm:f>
          </x14:formula1>
          <xm:sqref>D9</xm:sqref>
        </x14:dataValidation>
        <x14:dataValidation type="list" allowBlank="1" showInputMessage="1" showErrorMessage="1" xr:uid="{7ADDB06E-0791-490A-8EA2-755FBB044699}">
          <x14:formula1>
            <xm:f>'Formulas 58BD'!$E$2:$E$9</xm:f>
          </x14:formula1>
          <xm:sqref>D10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E1190-C5F5-43EB-A92F-D2AA3E0BB385}">
  <dimension ref="A1:O26"/>
  <sheetViews>
    <sheetView showGridLines="0" showRowColHeaders="0" topLeftCell="B2" zoomScale="120" zoomScaleNormal="120" workbookViewId="0">
      <selection activeCell="D10" sqref="D10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96" t="e" vm="7">
        <f>VLOOKUP(D8,'Formulas 77ID'!A2:B5,2,FALSE)</f>
        <v>#VALUE!</v>
      </c>
      <c r="I3" s="96"/>
      <c r="J3" s="13"/>
      <c r="K3" s="13"/>
      <c r="N3" t="str">
        <f>_xlfn.CONCAT(D8,"_")</f>
        <v>U47006_</v>
      </c>
    </row>
    <row r="4" spans="2:14" x14ac:dyDescent="0.55000000000000004">
      <c r="B4" s="6"/>
      <c r="C4" s="6"/>
      <c r="D4" s="6"/>
      <c r="E4" s="6"/>
      <c r="F4" s="7"/>
      <c r="G4" s="7"/>
      <c r="H4" s="96"/>
      <c r="I4" s="96"/>
      <c r="J4" s="13"/>
      <c r="K4" s="13"/>
      <c r="N4" t="str">
        <f>_xlfn.CONCAT(D9,"_")</f>
        <v>Single_LT_</v>
      </c>
    </row>
    <row r="5" spans="2:14" x14ac:dyDescent="0.55000000000000004">
      <c r="B5" s="6"/>
      <c r="C5" s="6"/>
      <c r="D5" s="6"/>
      <c r="E5" s="6"/>
      <c r="F5" s="7"/>
      <c r="G5" s="7"/>
      <c r="H5" s="96"/>
      <c r="I5" s="96"/>
      <c r="J5" s="13"/>
      <c r="K5" s="13"/>
    </row>
    <row r="6" spans="2:14" x14ac:dyDescent="0.55000000000000004">
      <c r="B6" s="91"/>
      <c r="C6" s="91"/>
      <c r="D6" s="91"/>
      <c r="E6" s="91"/>
      <c r="G6" s="7"/>
      <c r="H6" s="96"/>
      <c r="I6" s="96"/>
      <c r="J6" s="13"/>
      <c r="K6" s="13"/>
    </row>
    <row r="7" spans="2:14" ht="20.25" thickBot="1" x14ac:dyDescent="0.6">
      <c r="B7" s="6"/>
      <c r="C7" s="6"/>
      <c r="D7" s="6"/>
      <c r="E7" s="91" t="e" vm="8">
        <f>VLOOKUP($D$9,'Formulas 77ID'!C2:D5,2,FALSE)</f>
        <v>#VALUE!</v>
      </c>
      <c r="F7" s="91"/>
      <c r="G7" s="91"/>
      <c r="H7" s="96"/>
      <c r="I7" s="96"/>
      <c r="J7" s="13"/>
      <c r="K7" s="13"/>
    </row>
    <row r="8" spans="2:14" ht="23.25" x14ac:dyDescent="0.55000000000000004">
      <c r="B8" s="8"/>
      <c r="C8" s="16" t="s">
        <v>22</v>
      </c>
      <c r="D8" s="17" t="s">
        <v>1919</v>
      </c>
      <c r="E8" s="91"/>
      <c r="F8" s="91"/>
      <c r="G8" s="91"/>
      <c r="H8" s="96"/>
      <c r="I8" s="96"/>
      <c r="J8" s="14"/>
      <c r="K8" s="14"/>
    </row>
    <row r="9" spans="2:14" ht="23.25" x14ac:dyDescent="0.55000000000000004">
      <c r="B9" s="6"/>
      <c r="C9" s="18" t="s">
        <v>40</v>
      </c>
      <c r="D9" s="62" t="s">
        <v>1557</v>
      </c>
      <c r="E9" s="91"/>
      <c r="F9" s="91"/>
      <c r="G9" s="91"/>
      <c r="H9" s="38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1</v>
      </c>
      <c r="E10" s="91"/>
      <c r="F10" s="91"/>
      <c r="G10" s="91"/>
      <c r="H10" s="7"/>
      <c r="I10" s="7"/>
      <c r="J10" s="13"/>
      <c r="K10" s="13"/>
    </row>
    <row r="11" spans="2:14" ht="24" thickBot="1" x14ac:dyDescent="0.7">
      <c r="B11" s="6"/>
      <c r="C11" s="21" t="s">
        <v>24</v>
      </c>
      <c r="D11" s="22">
        <f>'Formulas 77ID'!F2</f>
        <v>1.1639999999999999</v>
      </c>
      <c r="E11" s="91"/>
      <c r="F11" s="91"/>
      <c r="G11" s="91"/>
      <c r="H11" s="7"/>
      <c r="I11" s="7"/>
      <c r="J11" s="13"/>
      <c r="K11" s="13"/>
    </row>
    <row r="12" spans="2:14" x14ac:dyDescent="0.45">
      <c r="B12" s="61"/>
      <c r="C12" s="99" t="s">
        <v>36</v>
      </c>
      <c r="D12" s="99"/>
      <c r="E12" s="91"/>
      <c r="F12" s="91"/>
      <c r="G12" s="91"/>
      <c r="H12" s="7"/>
      <c r="I12" s="7"/>
      <c r="J12" s="13"/>
      <c r="K12" s="13"/>
    </row>
    <row r="13" spans="2:14" ht="13.5" customHeight="1" x14ac:dyDescent="0.55000000000000004">
      <c r="B13" s="92" t="s">
        <v>1920</v>
      </c>
      <c r="C13" s="92"/>
      <c r="D13" s="92"/>
      <c r="E13" s="92"/>
      <c r="F13" s="7"/>
      <c r="G13" s="7"/>
      <c r="H13" s="7"/>
      <c r="I13" s="7"/>
      <c r="J13" s="13"/>
      <c r="K13" s="13"/>
    </row>
    <row r="14" spans="2:14" ht="13.5" customHeight="1" x14ac:dyDescent="0.55000000000000004">
      <c r="B14" s="92" t="s">
        <v>1921</v>
      </c>
      <c r="C14" s="92"/>
      <c r="D14" s="92"/>
      <c r="E14" s="92"/>
      <c r="F14" s="10"/>
      <c r="G14" s="7"/>
      <c r="H14" s="7"/>
      <c r="I14" s="7"/>
      <c r="J14" s="13"/>
      <c r="K14" s="13"/>
    </row>
    <row r="15" spans="2:14" ht="13.5" customHeight="1" x14ac:dyDescent="0.55000000000000004">
      <c r="B15" s="93" t="s">
        <v>1922</v>
      </c>
      <c r="C15" s="100"/>
      <c r="D15" s="100"/>
      <c r="E15" s="100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6"/>
      <c r="D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34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33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28" t="s">
        <v>1561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28" t="s">
        <v>32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28" t="s">
        <v>27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28" t="s">
        <v>1923</v>
      </c>
      <c r="C22" s="32"/>
      <c r="D22" s="32"/>
      <c r="E22" s="32"/>
      <c r="F22" s="32"/>
      <c r="G22" s="32"/>
      <c r="H22" s="32"/>
      <c r="I22" s="32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</row>
    <row r="24" spans="2:11" ht="9.6" customHeight="1" x14ac:dyDescent="0.55000000000000004">
      <c r="B24" s="35" t="s">
        <v>30</v>
      </c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7" t="s">
        <v>1924</v>
      </c>
      <c r="I26" s="97"/>
    </row>
  </sheetData>
  <sheetProtection algorithmName="SHA-512" hashValue="rmUfP+Ap12FbGnztoIqOg9GnAvEMToyFllV1ciBG9gHGTOqINyGPXOn/RNAj5eTaM9zuuqwZQIjWcTyiOp67zQ==" saltValue="wTm+0lTURCicENLWilXcrg==" spinCount="100000" sheet="1" objects="1" scenarios="1" selectLockedCells="1"/>
  <mergeCells count="8">
    <mergeCell ref="H26:I26"/>
    <mergeCell ref="C12:D12"/>
    <mergeCell ref="H3:I8"/>
    <mergeCell ref="B6:E6"/>
    <mergeCell ref="E7:G12"/>
    <mergeCell ref="B13:E13"/>
    <mergeCell ref="B14:E14"/>
    <mergeCell ref="B15:E15"/>
  </mergeCells>
  <conditionalFormatting sqref="D11">
    <cfRule type="cellIs" dxfId="40" priority="1" operator="equal">
      <formula>U44004</formula>
    </cfRule>
    <cfRule type="cellIs" dxfId="39" priority="3" operator="greaterThanOrEqual">
      <formula>1.45</formula>
    </cfRule>
    <cfRule type="cellIs" dxfId="38" priority="4" operator="lessThanOrEqual">
      <formula>1.44</formula>
    </cfRule>
    <cfRule type="containsText" dxfId="37" priority="5" operator="containsText" text="N.A!">
      <formula>NOT(ISERROR(SEARCH("N.A!",D11)))</formula>
    </cfRule>
  </conditionalFormatting>
  <conditionalFormatting sqref="H3 H9">
    <cfRule type="expression" dxfId="36" priority="2">
      <formula>$D$8</formula>
    </cfRule>
  </conditionalFormatting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BCFD0F-F76A-479B-ADFE-09F89F1B54AD}">
          <x14:formula1>
            <xm:f>'Formulas 77ID'!$A$2:$A$5</xm:f>
          </x14:formula1>
          <xm:sqref>D8</xm:sqref>
        </x14:dataValidation>
        <x14:dataValidation type="list" allowBlank="1" showInputMessage="1" showErrorMessage="1" xr:uid="{E7B60E5D-1282-4280-A49D-A7B5561595EA}">
          <x14:formula1>
            <xm:f>'Formulas 77ID'!$C$2:$C$5</xm:f>
          </x14:formula1>
          <xm:sqref>D9</xm:sqref>
        </x14:dataValidation>
        <x14:dataValidation type="list" allowBlank="1" showInputMessage="1" showErrorMessage="1" xr:uid="{997A683A-E3D0-4054-8E45-60816E45B879}">
          <x14:formula1>
            <xm:f>'Formulas 77ID'!$E$2:$E$9</xm:f>
          </x14:formula1>
          <xm:sqref>D10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AD316-06D7-496F-8EC0-B6B5776FA46B}">
  <dimension ref="A1:O26"/>
  <sheetViews>
    <sheetView showGridLines="0" showRowColHeaders="0" topLeftCell="B2" zoomScale="120" zoomScaleNormal="120" workbookViewId="0">
      <selection activeCell="D10" sqref="D10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96" t="e" vm="9">
        <f>VLOOKUP(D8,'Formulas 77IWE'!A2:B8,2,FALSE)</f>
        <v>#VALUE!</v>
      </c>
      <c r="I3" s="96"/>
      <c r="J3" s="13"/>
      <c r="K3" s="13"/>
      <c r="N3" t="str">
        <f>_xlfn.CONCAT(D8,"_")</f>
        <v>U15000_</v>
      </c>
    </row>
    <row r="4" spans="2:14" x14ac:dyDescent="0.55000000000000004">
      <c r="B4" s="6"/>
      <c r="C4" s="6"/>
      <c r="D4" s="6"/>
      <c r="E4" s="6"/>
      <c r="F4" s="7"/>
      <c r="G4" s="7"/>
      <c r="H4" s="96"/>
      <c r="I4" s="96"/>
      <c r="J4" s="13"/>
      <c r="K4" s="13"/>
      <c r="N4" t="str">
        <f>_xlfn.CONCAT(D9,"_")</f>
        <v>U15140_</v>
      </c>
    </row>
    <row r="5" spans="2:14" x14ac:dyDescent="0.55000000000000004">
      <c r="B5" s="6"/>
      <c r="C5" s="6"/>
      <c r="D5" s="6"/>
      <c r="E5" s="6"/>
      <c r="F5" s="7"/>
      <c r="G5" s="7"/>
      <c r="H5" s="96"/>
      <c r="I5" s="96"/>
      <c r="J5" s="13"/>
      <c r="K5" s="13"/>
    </row>
    <row r="6" spans="2:14" x14ac:dyDescent="0.55000000000000004">
      <c r="B6" s="91"/>
      <c r="C6" s="91"/>
      <c r="D6" s="91"/>
      <c r="E6" s="91"/>
      <c r="G6" s="7"/>
      <c r="H6" s="96"/>
      <c r="I6" s="96"/>
      <c r="J6" s="13"/>
      <c r="K6" s="13"/>
    </row>
    <row r="7" spans="2:14" ht="20.25" thickBot="1" x14ac:dyDescent="0.6">
      <c r="B7" s="6"/>
      <c r="C7" s="6"/>
      <c r="D7" s="6"/>
      <c r="E7" s="91"/>
      <c r="F7" s="91"/>
      <c r="G7" s="91"/>
      <c r="H7" s="96"/>
      <c r="I7" s="96"/>
      <c r="J7" s="13"/>
      <c r="K7" s="13"/>
    </row>
    <row r="8" spans="2:14" ht="23.25" x14ac:dyDescent="0.55000000000000004">
      <c r="B8" s="8"/>
      <c r="C8" s="16" t="s">
        <v>22</v>
      </c>
      <c r="D8" s="17" t="s">
        <v>2056</v>
      </c>
      <c r="E8" s="91"/>
      <c r="F8" s="91"/>
      <c r="G8" s="91"/>
      <c r="H8" s="96"/>
      <c r="I8" s="96"/>
      <c r="J8" s="14"/>
      <c r="K8" s="14"/>
    </row>
    <row r="9" spans="2:14" ht="23.25" x14ac:dyDescent="0.55000000000000004">
      <c r="B9" s="6"/>
      <c r="C9" s="18" t="s">
        <v>353</v>
      </c>
      <c r="D9" s="19" t="s">
        <v>2057</v>
      </c>
      <c r="E9" s="91"/>
      <c r="F9" s="91"/>
      <c r="G9" s="91"/>
      <c r="H9" s="38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1</v>
      </c>
      <c r="E10" s="91"/>
      <c r="F10" s="91"/>
      <c r="G10" s="91"/>
      <c r="H10" s="95" t="e" vm="10">
        <f>VLOOKUP(D9,'Formulas 77IWE'!C2:D4,2,FALSE)</f>
        <v>#VALUE!</v>
      </c>
      <c r="I10" s="95"/>
      <c r="J10" s="13"/>
      <c r="K10" s="13"/>
    </row>
    <row r="11" spans="2:14" ht="24" thickBot="1" x14ac:dyDescent="0.7">
      <c r="B11" s="6"/>
      <c r="C11" s="21" t="s">
        <v>24</v>
      </c>
      <c r="D11" s="22">
        <f>'Formulas 77IWE'!F2</f>
        <v>1.242</v>
      </c>
      <c r="E11" s="91"/>
      <c r="F11" s="91"/>
      <c r="G11" s="91"/>
      <c r="H11" s="95"/>
      <c r="I11" s="95"/>
      <c r="J11" s="13"/>
      <c r="K11" s="13"/>
    </row>
    <row r="12" spans="2:14" x14ac:dyDescent="0.45">
      <c r="B12" s="61"/>
      <c r="C12" s="99" t="s">
        <v>36</v>
      </c>
      <c r="D12" s="99"/>
      <c r="E12" s="91"/>
      <c r="F12" s="91"/>
      <c r="G12" s="91"/>
      <c r="H12" s="95"/>
      <c r="I12" s="95"/>
      <c r="J12" s="13"/>
      <c r="K12" s="13"/>
    </row>
    <row r="13" spans="2:14" ht="13.5" customHeight="1" x14ac:dyDescent="0.55000000000000004">
      <c r="B13" s="92" t="s">
        <v>2144</v>
      </c>
      <c r="C13" s="92"/>
      <c r="D13" s="92"/>
      <c r="E13" s="92"/>
      <c r="F13" s="7"/>
      <c r="G13" s="7"/>
      <c r="H13" s="95"/>
      <c r="I13" s="95"/>
      <c r="J13" s="13"/>
      <c r="K13" s="13"/>
    </row>
    <row r="14" spans="2:14" ht="13.5" customHeight="1" x14ac:dyDescent="0.55000000000000004">
      <c r="B14" s="92" t="s">
        <v>2145</v>
      </c>
      <c r="C14" s="92"/>
      <c r="D14" s="92"/>
      <c r="E14" s="92"/>
      <c r="F14" s="10"/>
      <c r="G14" s="7"/>
      <c r="H14" s="95"/>
      <c r="I14" s="95"/>
      <c r="J14" s="13"/>
      <c r="K14" s="13"/>
    </row>
    <row r="15" spans="2:14" ht="13.5" customHeight="1" x14ac:dyDescent="0.15">
      <c r="B15" s="29" t="s">
        <v>2146</v>
      </c>
      <c r="C15" s="29"/>
      <c r="D15" s="29"/>
      <c r="E15" s="29"/>
      <c r="F15" s="11"/>
      <c r="G15" s="7"/>
      <c r="H15" s="95"/>
      <c r="I15" s="95"/>
      <c r="J15" s="13"/>
      <c r="K15" s="13"/>
    </row>
    <row r="16" spans="2:14" ht="13.5" customHeight="1" x14ac:dyDescent="0.15">
      <c r="B16" s="29" t="s">
        <v>2147</v>
      </c>
      <c r="C16" s="6"/>
      <c r="D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357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358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28" t="s">
        <v>2148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28" t="s">
        <v>32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28" t="s">
        <v>27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28" t="s">
        <v>100</v>
      </c>
      <c r="C22" s="32"/>
      <c r="D22" s="32"/>
      <c r="E22" s="32"/>
      <c r="F22" s="32"/>
      <c r="G22" s="32"/>
      <c r="H22" s="32"/>
      <c r="I22" s="32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</row>
    <row r="24" spans="2:11" ht="9.6" customHeight="1" x14ac:dyDescent="0.55000000000000004">
      <c r="B24" s="35" t="s">
        <v>30</v>
      </c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7" t="s">
        <v>2149</v>
      </c>
      <c r="I26" s="97"/>
    </row>
  </sheetData>
  <sheetProtection algorithmName="SHA-512" hashValue="fjQaB4Vg/9sZT/5mhMGwjsCbZPJxQz9TafvPO3TU8Z87LXLONJqRe309Kbz0AfHoGrPZtQhw2dNfZG/dU3uJzA==" saltValue="yMB98RxbRUAYryekb3E45A==" spinCount="100000" sheet="1" objects="1" scenarios="1" selectLockedCells="1"/>
  <mergeCells count="8">
    <mergeCell ref="H26:I26"/>
    <mergeCell ref="C12:D12"/>
    <mergeCell ref="H3:I8"/>
    <mergeCell ref="B6:E6"/>
    <mergeCell ref="E7:G12"/>
    <mergeCell ref="H10:I15"/>
    <mergeCell ref="B13:E13"/>
    <mergeCell ref="B14:E14"/>
  </mergeCells>
  <conditionalFormatting sqref="D11">
    <cfRule type="cellIs" dxfId="35" priority="1" operator="equal">
      <formula>U44004</formula>
    </cfRule>
    <cfRule type="cellIs" dxfId="34" priority="3" operator="greaterThanOrEqual">
      <formula>1.45</formula>
    </cfRule>
    <cfRule type="cellIs" dxfId="33" priority="4" operator="lessThanOrEqual">
      <formula>1.44</formula>
    </cfRule>
    <cfRule type="containsText" dxfId="32" priority="5" operator="containsText" text="N.A!">
      <formula>NOT(ISERROR(SEARCH("N.A!",D11)))</formula>
    </cfRule>
  </conditionalFormatting>
  <conditionalFormatting sqref="H3 H9">
    <cfRule type="expression" dxfId="31" priority="2">
      <formula>$D$8</formula>
    </cfRule>
  </conditionalFormatting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97BCDE-74DF-4751-B080-550D0F9CFC0F}">
          <x14:formula1>
            <xm:f>'Formulas 77IWE'!$A$2:$A$8</xm:f>
          </x14:formula1>
          <xm:sqref>D8</xm:sqref>
        </x14:dataValidation>
        <x14:dataValidation type="list" allowBlank="1" showInputMessage="1" showErrorMessage="1" xr:uid="{E1026070-8302-447F-A385-1226B3CE8462}">
          <x14:formula1>
            <xm:f>'Formulas 77IWE'!$C$2:$C$4</xm:f>
          </x14:formula1>
          <xm:sqref>D9</xm:sqref>
        </x14:dataValidation>
        <x14:dataValidation type="list" allowBlank="1" showInputMessage="1" showErrorMessage="1" xr:uid="{785FA17D-2490-4A87-858E-CE2F74AAB216}">
          <x14:formula1>
            <xm:f>'Formulas 77IWE'!$E$2:$E$9</xm:f>
          </x14:formula1>
          <xm:sqref>D10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10F2E-90C1-421F-989F-B0CA4691D46A}">
  <dimension ref="A1:O26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96" t="e" vm="11">
        <f>VLOOKUP($D$8,'Formulas C70S'!A2:B5,2,FALSE)</f>
        <v>#VALUE!</v>
      </c>
      <c r="I3" s="96"/>
      <c r="J3" s="13"/>
      <c r="K3" s="13"/>
      <c r="N3" t="str">
        <f>_xlfn.CONCAT(D8,"_")</f>
        <v>U26000_</v>
      </c>
    </row>
    <row r="4" spans="2:14" x14ac:dyDescent="0.55000000000000004">
      <c r="B4" s="6"/>
      <c r="C4" s="6"/>
      <c r="D4" s="6"/>
      <c r="E4" s="6"/>
      <c r="F4" s="7"/>
      <c r="G4" s="7"/>
      <c r="H4" s="96"/>
      <c r="I4" s="96"/>
      <c r="J4" s="13"/>
      <c r="K4" s="13"/>
      <c r="N4" t="str">
        <f>_xlfn.CONCAT(D9,"_")</f>
        <v>U26120_</v>
      </c>
    </row>
    <row r="5" spans="2:14" x14ac:dyDescent="0.55000000000000004">
      <c r="B5" s="6"/>
      <c r="C5" s="6"/>
      <c r="D5" s="6"/>
      <c r="E5" s="6"/>
      <c r="F5" s="7"/>
      <c r="G5" s="7"/>
      <c r="H5" s="96"/>
      <c r="I5" s="96"/>
      <c r="J5" s="13"/>
      <c r="K5" s="13"/>
    </row>
    <row r="6" spans="2:14" x14ac:dyDescent="0.55000000000000004">
      <c r="B6" s="91"/>
      <c r="C6" s="91"/>
      <c r="D6" s="91"/>
      <c r="E6" s="91"/>
      <c r="F6" s="7"/>
      <c r="G6" s="7"/>
      <c r="H6" s="96"/>
      <c r="I6" s="96"/>
      <c r="J6" s="13"/>
      <c r="K6" s="13"/>
    </row>
    <row r="7" spans="2:14" ht="20.25" thickBot="1" x14ac:dyDescent="0.6">
      <c r="B7" s="6"/>
      <c r="C7" s="6"/>
      <c r="D7" s="6"/>
      <c r="E7" s="6"/>
      <c r="F7" s="7"/>
      <c r="G7" s="7"/>
      <c r="H7" s="96"/>
      <c r="I7" s="96"/>
      <c r="J7" s="13"/>
      <c r="K7" s="13"/>
    </row>
    <row r="8" spans="2:14" ht="23.25" x14ac:dyDescent="0.55000000000000004">
      <c r="B8" s="8"/>
      <c r="C8" s="16" t="s">
        <v>22</v>
      </c>
      <c r="D8" s="17" t="s">
        <v>352</v>
      </c>
      <c r="E8" s="6"/>
      <c r="F8" s="9"/>
      <c r="G8" s="9"/>
      <c r="H8" s="41"/>
      <c r="I8" s="9"/>
      <c r="J8" s="14"/>
      <c r="K8" s="14"/>
    </row>
    <row r="9" spans="2:14" ht="23.25" x14ac:dyDescent="0.55000000000000004">
      <c r="B9" s="6"/>
      <c r="C9" s="18" t="s">
        <v>353</v>
      </c>
      <c r="D9" s="19" t="s">
        <v>354</v>
      </c>
      <c r="E9" s="6"/>
      <c r="F9" s="95"/>
      <c r="G9" s="95"/>
      <c r="H9" s="96" t="e" vm="12">
        <f>VLOOKUP($D$9,'Formulas C70S'!C2:BD2,2,FALSE)</f>
        <v>#VALUE!</v>
      </c>
      <c r="I9" s="96"/>
      <c r="J9" s="13"/>
      <c r="K9" s="13"/>
    </row>
    <row r="10" spans="2:14" ht="23.25" x14ac:dyDescent="0.55000000000000004">
      <c r="B10" s="6"/>
      <c r="C10" s="18" t="s">
        <v>23</v>
      </c>
      <c r="D10" s="20">
        <v>1</v>
      </c>
      <c r="E10" s="6"/>
      <c r="F10" s="7"/>
      <c r="G10" s="7"/>
      <c r="H10" s="96"/>
      <c r="I10" s="96"/>
      <c r="J10" s="13"/>
      <c r="K10" s="13"/>
    </row>
    <row r="11" spans="2:14" ht="24" thickBot="1" x14ac:dyDescent="0.7">
      <c r="B11" s="6"/>
      <c r="C11" s="21" t="s">
        <v>24</v>
      </c>
      <c r="D11" s="22">
        <f>'Formulas C70S'!F2</f>
        <v>1.32</v>
      </c>
      <c r="E11" s="56"/>
      <c r="F11" s="7"/>
      <c r="G11" s="7"/>
      <c r="H11" s="96"/>
      <c r="I11" s="96"/>
      <c r="J11" s="13"/>
      <c r="K11" s="13"/>
    </row>
    <row r="12" spans="2:14" x14ac:dyDescent="0.45">
      <c r="B12" s="94" t="s">
        <v>36</v>
      </c>
      <c r="C12" s="94"/>
      <c r="D12" s="94"/>
      <c r="E12" s="94"/>
      <c r="F12" s="7"/>
      <c r="G12" s="7"/>
      <c r="H12" s="96"/>
      <c r="I12" s="96"/>
      <c r="J12" s="13"/>
      <c r="K12" s="13"/>
    </row>
    <row r="13" spans="2:14" ht="13.5" customHeight="1" x14ac:dyDescent="0.55000000000000004">
      <c r="B13" s="92" t="s">
        <v>355</v>
      </c>
      <c r="C13" s="92"/>
      <c r="D13" s="92"/>
      <c r="E13" s="92"/>
      <c r="F13" s="7"/>
      <c r="G13" s="7"/>
      <c r="H13" s="96"/>
      <c r="I13" s="96"/>
      <c r="J13" s="13"/>
      <c r="K13" s="13"/>
    </row>
    <row r="14" spans="2:14" ht="13.5" customHeight="1" x14ac:dyDescent="0.55000000000000004">
      <c r="B14" s="92" t="s">
        <v>356</v>
      </c>
      <c r="C14" s="92"/>
      <c r="D14" s="92"/>
      <c r="E14" s="92"/>
      <c r="F14" s="10"/>
      <c r="G14" s="7"/>
      <c r="H14" s="7"/>
      <c r="I14" s="7"/>
      <c r="J14" s="13"/>
      <c r="K14" s="13"/>
    </row>
    <row r="15" spans="2:14" ht="13.5" customHeight="1" x14ac:dyDescent="0.55000000000000004">
      <c r="B15" s="93"/>
      <c r="C15" s="92"/>
      <c r="D15" s="92"/>
      <c r="E15" s="92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6"/>
      <c r="D16" s="6"/>
      <c r="E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357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358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28" t="s">
        <v>32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28" t="s">
        <v>27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28" t="s">
        <v>100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28" t="s">
        <v>27</v>
      </c>
      <c r="C22" s="32"/>
      <c r="D22" s="32"/>
      <c r="E22" s="32"/>
      <c r="F22" s="32"/>
      <c r="G22" s="32"/>
      <c r="H22" s="32"/>
      <c r="I22" s="32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</row>
    <row r="24" spans="2:11" ht="9.6" customHeight="1" x14ac:dyDescent="0.55000000000000004">
      <c r="B24" s="35" t="s">
        <v>30</v>
      </c>
    </row>
    <row r="25" spans="2:11" ht="14.45" customHeight="1" x14ac:dyDescent="0.55000000000000004">
      <c r="B25" s="28" t="s">
        <v>31</v>
      </c>
    </row>
    <row r="26" spans="2:11" ht="37.5" customHeight="1" x14ac:dyDescent="0.15">
      <c r="H26" s="97" t="s">
        <v>359</v>
      </c>
      <c r="I26" s="97"/>
    </row>
  </sheetData>
  <sheetProtection algorithmName="SHA-512" hashValue="doe6nhz++koRDrf8nS6bs8zeJr8RGOWW93ntBY+DF/qiVMvLq/Znzy3NJz+YGgPGp6WpyukA/caTsiMx8A/fmw==" saltValue="mcoajpg3DdMhBFO6xU6isw==" spinCount="100000" sheet="1" objects="1" scenarios="1" selectLockedCells="1"/>
  <mergeCells count="9">
    <mergeCell ref="H26:I26"/>
    <mergeCell ref="H3:I7"/>
    <mergeCell ref="H9:I13"/>
    <mergeCell ref="B6:E6"/>
    <mergeCell ref="F9:G9"/>
    <mergeCell ref="B12:E12"/>
    <mergeCell ref="B13:E13"/>
    <mergeCell ref="B14:E14"/>
    <mergeCell ref="B15:E15"/>
  </mergeCells>
  <conditionalFormatting sqref="D11">
    <cfRule type="cellIs" dxfId="30" priority="1" operator="equal">
      <formula>U44004</formula>
    </cfRule>
    <cfRule type="cellIs" dxfId="29" priority="3" operator="greaterThanOrEqual">
      <formula>1.45</formula>
    </cfRule>
    <cfRule type="cellIs" dxfId="28" priority="4" operator="lessThanOrEqual">
      <formula>1.44</formula>
    </cfRule>
    <cfRule type="containsText" dxfId="27" priority="5" operator="containsText" text="N.A!">
      <formula>NOT(ISERROR(SEARCH("N.A!",D11)))</formula>
    </cfRule>
  </conditionalFormatting>
  <conditionalFormatting sqref="H3 H9">
    <cfRule type="expression" dxfId="26" priority="2">
      <formula>$D$8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49C617D-5C82-449A-A679-A83BA9EBFB7F}">
          <x14:formula1>
            <xm:f>'Formulas C70S'!$A$2:$A$5</xm:f>
          </x14:formula1>
          <xm:sqref>D8</xm:sqref>
        </x14:dataValidation>
        <x14:dataValidation type="list" allowBlank="1" showInputMessage="1" showErrorMessage="1" xr:uid="{BCBCDA7E-67E9-4D54-933C-FDCA26FFD78E}">
          <x14:formula1>
            <xm:f>'Formulas C70S'!$C$2:$C$3</xm:f>
          </x14:formula1>
          <xm:sqref>D9</xm:sqref>
        </x14:dataValidation>
        <x14:dataValidation type="list" allowBlank="1" showInputMessage="1" showErrorMessage="1" xr:uid="{49CB8AB6-67A0-4336-BCFC-102BFBF09E65}">
          <x14:formula1>
            <xm:f>'Formulas C70S'!$E$2:$E$9</xm:f>
          </x14:formula1>
          <xm:sqref>D10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C23D-6190-4FFC-AA7A-1DDFEF901989}">
  <dimension ref="A1:O27"/>
  <sheetViews>
    <sheetView showGridLines="0" showRowColHeaders="0" topLeftCell="B2" zoomScale="120" zoomScaleNormal="120" workbookViewId="0">
      <selection activeCell="D9" sqref="D9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style="6" customWidth="1"/>
    <col min="3" max="3" width="10.375" style="6" customWidth="1"/>
    <col min="4" max="4" width="10.625" style="6" customWidth="1"/>
    <col min="5" max="5" width="7.625" style="6" customWidth="1"/>
    <col min="6" max="7" width="9" style="6" customWidth="1"/>
    <col min="8" max="8" width="15.25" style="6" customWidth="1"/>
    <col min="9" max="9" width="16.375" style="6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I1"/>
    </row>
    <row r="2" spans="2:14" x14ac:dyDescent="0.55000000000000004">
      <c r="F2" s="7"/>
      <c r="G2" s="7"/>
      <c r="H2" s="7"/>
      <c r="I2" s="7"/>
      <c r="J2" s="13"/>
      <c r="K2" s="13"/>
    </row>
    <row r="3" spans="2:14" x14ac:dyDescent="0.55000000000000004">
      <c r="F3" s="7"/>
      <c r="G3" s="7"/>
      <c r="H3" s="41"/>
      <c r="I3" s="42"/>
      <c r="J3" s="13"/>
      <c r="K3" s="13"/>
      <c r="N3" t="str">
        <f>_xlfn.CONCAT(D8,"_")</f>
        <v>U10021_</v>
      </c>
    </row>
    <row r="4" spans="2:14" x14ac:dyDescent="0.55000000000000004">
      <c r="F4" s="7"/>
      <c r="G4" s="7"/>
      <c r="H4" s="41"/>
      <c r="I4" s="7"/>
      <c r="J4" s="13"/>
      <c r="K4" s="13"/>
      <c r="N4" t="str">
        <f>_xlfn.CONCAT(D9,"_")</f>
        <v>Standard_</v>
      </c>
    </row>
    <row r="5" spans="2:14" x14ac:dyDescent="0.55000000000000004">
      <c r="F5" s="7"/>
      <c r="G5" s="7"/>
      <c r="H5" s="41"/>
      <c r="I5" s="7"/>
      <c r="J5" s="13"/>
      <c r="K5" s="13"/>
    </row>
    <row r="6" spans="2:14" x14ac:dyDescent="0.55000000000000004">
      <c r="B6" s="91"/>
      <c r="C6" s="91"/>
      <c r="D6" s="91"/>
      <c r="E6" s="91"/>
      <c r="F6" s="7"/>
      <c r="G6" s="7"/>
      <c r="H6" s="41"/>
      <c r="I6" s="7"/>
      <c r="J6" s="13"/>
      <c r="K6" s="13"/>
    </row>
    <row r="7" spans="2:14" ht="20.25" thickBot="1" x14ac:dyDescent="0.6">
      <c r="E7" s="102" t="e" vm="13">
        <f>VLOOKUP(D8,'Formulas S140'!A2:D3,4,FALSE)</f>
        <v>#VALUE!</v>
      </c>
      <c r="F7" s="102"/>
      <c r="G7" s="102"/>
      <c r="H7" s="41"/>
      <c r="I7" s="7"/>
      <c r="J7" s="13"/>
      <c r="K7" s="13"/>
    </row>
    <row r="8" spans="2:14" ht="23.25" x14ac:dyDescent="0.55000000000000004">
      <c r="B8" s="8"/>
      <c r="C8" s="16" t="s">
        <v>22</v>
      </c>
      <c r="D8" s="43" t="s">
        <v>105</v>
      </c>
      <c r="E8" s="102"/>
      <c r="F8" s="102"/>
      <c r="G8" s="102"/>
      <c r="H8" s="41"/>
      <c r="I8" s="9"/>
      <c r="J8" s="14"/>
      <c r="K8" s="14"/>
    </row>
    <row r="9" spans="2:14" ht="23.25" x14ac:dyDescent="0.55000000000000004">
      <c r="C9" s="18" t="s">
        <v>93</v>
      </c>
      <c r="D9" s="19" t="s">
        <v>94</v>
      </c>
      <c r="E9" s="102"/>
      <c r="F9" s="102"/>
      <c r="G9" s="102"/>
      <c r="H9" s="38"/>
      <c r="I9" s="7"/>
      <c r="J9" s="13"/>
      <c r="K9" s="13"/>
    </row>
    <row r="10" spans="2:14" ht="23.25" x14ac:dyDescent="0.55000000000000004">
      <c r="C10" s="18" t="s">
        <v>95</v>
      </c>
      <c r="D10" s="19" t="s">
        <v>107</v>
      </c>
      <c r="E10" s="102"/>
      <c r="F10" s="102"/>
      <c r="G10" s="102"/>
      <c r="H10" s="38"/>
      <c r="I10" s="7"/>
      <c r="J10" s="13"/>
      <c r="K10" s="13"/>
    </row>
    <row r="11" spans="2:14" ht="23.25" x14ac:dyDescent="0.55000000000000004">
      <c r="C11" s="18" t="s">
        <v>23</v>
      </c>
      <c r="D11" s="20">
        <v>1</v>
      </c>
      <c r="E11" s="102"/>
      <c r="F11" s="102"/>
      <c r="G11" s="102"/>
      <c r="H11" s="7"/>
      <c r="I11" s="7"/>
      <c r="J11" s="13"/>
      <c r="K11" s="13"/>
    </row>
    <row r="12" spans="2:14" ht="24" thickBot="1" x14ac:dyDescent="0.7">
      <c r="C12" s="21" t="s">
        <v>24</v>
      </c>
      <c r="D12" s="22">
        <f>'Formulas S140'!F2</f>
        <v>1.3360000000000001</v>
      </c>
      <c r="E12" s="102"/>
      <c r="F12" s="102"/>
      <c r="G12" s="102"/>
      <c r="H12" s="7"/>
      <c r="I12" s="7"/>
      <c r="J12" s="13"/>
      <c r="K12" s="13"/>
    </row>
    <row r="13" spans="2:14" x14ac:dyDescent="0.45">
      <c r="B13" s="94" t="s">
        <v>36</v>
      </c>
      <c r="C13" s="94"/>
      <c r="D13" s="94"/>
      <c r="E13" s="94"/>
      <c r="F13" s="7"/>
      <c r="G13" s="7"/>
      <c r="H13" s="7"/>
      <c r="I13" s="7"/>
      <c r="J13" s="13"/>
      <c r="K13" s="13"/>
    </row>
    <row r="14" spans="2:14" ht="13.5" customHeight="1" x14ac:dyDescent="0.55000000000000004">
      <c r="B14" s="92" t="s">
        <v>97</v>
      </c>
      <c r="C14" s="92"/>
      <c r="D14" s="92"/>
      <c r="E14" s="92"/>
      <c r="F14" s="7"/>
      <c r="G14" s="7"/>
      <c r="H14" s="7"/>
      <c r="I14" s="7"/>
      <c r="J14" s="13"/>
      <c r="K14" s="13"/>
    </row>
    <row r="15" spans="2:14" ht="13.5" customHeight="1" x14ac:dyDescent="0.55000000000000004">
      <c r="B15" s="92" t="s">
        <v>98</v>
      </c>
      <c r="C15" s="92"/>
      <c r="D15" s="92"/>
      <c r="E15" s="92"/>
      <c r="F15"/>
      <c r="G15" s="7"/>
      <c r="H15" s="7"/>
      <c r="I15" s="7"/>
      <c r="J15" s="13"/>
      <c r="K15" s="13"/>
    </row>
    <row r="16" spans="2:14" ht="13.5" customHeight="1" x14ac:dyDescent="0.55000000000000004">
      <c r="B16" s="93" t="s">
        <v>99</v>
      </c>
      <c r="C16" s="92"/>
      <c r="D16" s="92"/>
      <c r="E16" s="92"/>
      <c r="F16" s="11"/>
      <c r="G16" s="7"/>
      <c r="H16" s="7"/>
      <c r="I16" s="7"/>
      <c r="J16" s="13"/>
      <c r="K16" s="13"/>
    </row>
    <row r="17" spans="2:11" ht="13.5" customHeight="1" x14ac:dyDescent="0.15">
      <c r="B17" s="29" t="s">
        <v>25</v>
      </c>
      <c r="F17" s="7"/>
      <c r="G17" s="7"/>
      <c r="H17" s="7"/>
      <c r="I17" s="7"/>
      <c r="J17" s="13"/>
      <c r="K17" s="13"/>
    </row>
    <row r="18" spans="2:11" ht="13.5" customHeight="1" x14ac:dyDescent="0.15">
      <c r="B18" s="29" t="s">
        <v>34</v>
      </c>
      <c r="C18" s="12"/>
      <c r="D18" s="12"/>
      <c r="E18" s="12"/>
      <c r="F18" s="12"/>
      <c r="G18" s="12"/>
      <c r="H18" s="12"/>
      <c r="I18" s="12"/>
      <c r="J18" s="15"/>
      <c r="K18" s="15"/>
    </row>
    <row r="19" spans="2:11" ht="14.45" customHeight="1" x14ac:dyDescent="0.55000000000000004">
      <c r="B19" s="28" t="s">
        <v>33</v>
      </c>
      <c r="F19" s="7"/>
      <c r="G19" s="7"/>
      <c r="H19" s="7"/>
      <c r="I19" s="7"/>
      <c r="J19" s="13"/>
      <c r="K19" s="13"/>
    </row>
    <row r="20" spans="2:11" s="30" customFormat="1" ht="14.45" customHeight="1" x14ac:dyDescent="0.55000000000000004">
      <c r="B20" s="35" t="s">
        <v>32</v>
      </c>
      <c r="C20" s="33"/>
      <c r="D20" s="33"/>
      <c r="E20" s="33"/>
      <c r="F20" s="33"/>
      <c r="G20" s="33"/>
      <c r="H20" s="33"/>
      <c r="I20" s="33"/>
      <c r="J20" s="34"/>
      <c r="K20" s="34"/>
    </row>
    <row r="21" spans="2:11" s="30" customFormat="1" ht="14.45" customHeight="1" x14ac:dyDescent="0.55000000000000004">
      <c r="B21" s="35" t="s">
        <v>27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35" t="s">
        <v>100</v>
      </c>
      <c r="C22" s="11"/>
      <c r="D22" s="11"/>
      <c r="E22" s="11"/>
      <c r="F22" s="11"/>
      <c r="G22" s="11"/>
      <c r="H22" s="11"/>
      <c r="I22" s="11"/>
      <c r="J22" s="31"/>
      <c r="K22" s="31"/>
    </row>
    <row r="23" spans="2:11" s="30" customFormat="1" ht="14.45" customHeight="1" x14ac:dyDescent="0.55000000000000004">
      <c r="B23" s="35" t="s">
        <v>101</v>
      </c>
      <c r="C23" s="11"/>
      <c r="D23" s="11"/>
      <c r="E23" s="11"/>
      <c r="F23" s="11"/>
      <c r="G23" s="11"/>
      <c r="H23" s="11"/>
      <c r="I23" s="11"/>
      <c r="J23" s="31"/>
      <c r="K23" s="31"/>
    </row>
    <row r="24" spans="2:11" s="30" customFormat="1" ht="14.45" customHeight="1" x14ac:dyDescent="0.55000000000000004">
      <c r="B24" s="35" t="s">
        <v>29</v>
      </c>
      <c r="C24" s="32"/>
      <c r="D24" s="32"/>
      <c r="E24" s="32"/>
      <c r="F24" s="32"/>
      <c r="G24" s="32"/>
      <c r="H24" s="32"/>
      <c r="I24" s="32"/>
    </row>
    <row r="25" spans="2:11" s="45" customFormat="1" ht="9.6" customHeight="1" x14ac:dyDescent="0.55000000000000004">
      <c r="B25" s="35" t="s">
        <v>30</v>
      </c>
      <c r="C25" s="44"/>
      <c r="D25" s="44"/>
      <c r="E25" s="44"/>
      <c r="F25" s="44"/>
      <c r="G25" s="44"/>
      <c r="H25" s="101"/>
      <c r="I25" s="101"/>
    </row>
    <row r="26" spans="2:11" ht="14.45" customHeight="1" x14ac:dyDescent="0.15">
      <c r="B26" s="28" t="s">
        <v>31</v>
      </c>
      <c r="H26" s="97"/>
      <c r="I26" s="97"/>
    </row>
    <row r="27" spans="2:11" ht="37.5" customHeight="1" x14ac:dyDescent="0.15">
      <c r="H27" s="97" t="s">
        <v>102</v>
      </c>
      <c r="I27" s="97"/>
    </row>
  </sheetData>
  <sheetProtection algorithmName="SHA-512" hashValue="nkR0tsutQMMPdHTkBjrY6bq3eWw2WJ3KdHwfQ1FM3k7XtaX0bJe2tD/rfE5txHimNfGDe4dh8Mh7Qb2a5v3yRA==" saltValue="xUIwEiL6OxQbJKIahY5bZQ==" spinCount="100000" sheet="1" objects="1" scenarios="1" selectLockedCells="1"/>
  <mergeCells count="9">
    <mergeCell ref="H25:I25"/>
    <mergeCell ref="H26:I26"/>
    <mergeCell ref="H27:I27"/>
    <mergeCell ref="B6:E6"/>
    <mergeCell ref="E7:G12"/>
    <mergeCell ref="B13:E13"/>
    <mergeCell ref="B14:E14"/>
    <mergeCell ref="B15:E15"/>
    <mergeCell ref="B16:E16"/>
  </mergeCells>
  <conditionalFormatting sqref="D12">
    <cfRule type="cellIs" dxfId="25" priority="1" operator="equal">
      <formula>U44006</formula>
    </cfRule>
    <cfRule type="cellIs" dxfId="24" priority="3" operator="greaterThanOrEqual">
      <formula>1.45</formula>
    </cfRule>
    <cfRule type="cellIs" dxfId="23" priority="4" operator="lessThanOrEqual">
      <formula>1.44</formula>
    </cfRule>
    <cfRule type="containsText" dxfId="22" priority="5" operator="containsText" text="N.A!">
      <formula>NOT(ISERROR(SEARCH("N.A!",D12)))</formula>
    </cfRule>
  </conditionalFormatting>
  <conditionalFormatting sqref="H3 H9:H10">
    <cfRule type="expression" dxfId="21" priority="2">
      <formula>$D$8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7B18DE4-CAB5-4CE5-9974-AC11D4481C07}">
          <x14:formula1>
            <xm:f>'Formulas S140'!$A$2:$A$3</xm:f>
          </x14:formula1>
          <xm:sqref>D8</xm:sqref>
        </x14:dataValidation>
        <x14:dataValidation type="list" allowBlank="1" showInputMessage="1" showErrorMessage="1" xr:uid="{3E72E73B-33CD-47C1-B4BA-57C4C03A4242}">
          <x14:formula1>
            <xm:f>'Formulas S140'!$C$2:$C$3</xm:f>
          </x14:formula1>
          <xm:sqref>D9</xm:sqref>
        </x14:dataValidation>
        <x14:dataValidation type="list" allowBlank="1" showInputMessage="1" showErrorMessage="1" xr:uid="{F437518D-FE42-40BD-86E6-A69028D98D4A}">
          <x14:formula1>
            <xm:f>'Formulas S140'!$B$2:$B$3</xm:f>
          </x14:formula1>
          <xm:sqref>D10</xm:sqref>
        </x14:dataValidation>
        <x14:dataValidation type="list" allowBlank="1" showInputMessage="1" showErrorMessage="1" xr:uid="{D00C3DE5-E0FC-4336-BCCD-20E7A0BFD4B0}">
          <x14:formula1>
            <xm:f>'Formulas S140'!$E$2:$E$9</xm:f>
          </x14:formula1>
          <xm:sqref>D11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2F813-AFD7-42AC-84D1-A66ECD5DCA67}">
  <dimension ref="A1:O26"/>
  <sheetViews>
    <sheetView showGridLines="0" showRowColHeaders="0" topLeftCell="B2" zoomScale="120" zoomScaleNormal="120" workbookViewId="0">
      <selection activeCell="D8" sqref="D8"/>
    </sheetView>
  </sheetViews>
  <sheetFormatPr defaultColWidth="0" defaultRowHeight="19.5" customHeight="1" zeroHeight="1" x14ac:dyDescent="0.55000000000000004"/>
  <cols>
    <col min="1" max="1" width="0.375" hidden="1" customWidth="1"/>
    <col min="2" max="2" width="7.625" customWidth="1"/>
    <col min="3" max="3" width="10.375" customWidth="1"/>
    <col min="4" max="4" width="10.625" customWidth="1"/>
    <col min="5" max="5" width="7.625" customWidth="1"/>
    <col min="6" max="7" width="9" customWidth="1"/>
    <col min="8" max="8" width="15.25" customWidth="1"/>
    <col min="9" max="9" width="16.375" customWidth="1"/>
    <col min="10" max="11" width="25.625" hidden="1" customWidth="1"/>
    <col min="12" max="12" width="0.125" hidden="1" customWidth="1"/>
    <col min="13" max="14" width="9" hidden="1" customWidth="1"/>
    <col min="15" max="15" width="9.75" hidden="1" customWidth="1"/>
    <col min="16" max="16384" width="9" hidden="1"/>
  </cols>
  <sheetData>
    <row r="1" spans="2:14" hidden="1" x14ac:dyDescent="0.55000000000000004">
      <c r="B1" s="6"/>
      <c r="C1" s="6"/>
      <c r="D1" s="6"/>
      <c r="E1" s="6"/>
      <c r="F1" s="6"/>
      <c r="G1" s="6"/>
      <c r="H1" s="6"/>
    </row>
    <row r="2" spans="2:14" x14ac:dyDescent="0.55000000000000004">
      <c r="B2" s="6"/>
      <c r="C2" s="6"/>
      <c r="D2" s="6"/>
      <c r="E2" s="6"/>
      <c r="F2" s="7"/>
      <c r="G2" s="7"/>
      <c r="H2" s="7"/>
      <c r="I2" s="7"/>
      <c r="J2" s="13"/>
      <c r="K2" s="13"/>
    </row>
    <row r="3" spans="2:14" x14ac:dyDescent="0.55000000000000004">
      <c r="B3" s="6"/>
      <c r="C3" s="6"/>
      <c r="D3" s="6"/>
      <c r="E3" s="6"/>
      <c r="F3" s="7"/>
      <c r="G3" s="7"/>
      <c r="H3" s="7"/>
      <c r="I3" s="42"/>
      <c r="J3" s="13"/>
      <c r="K3" s="13"/>
      <c r="N3" t="str">
        <f>_xlfn.CONCAT(D8,"_")</f>
        <v>Double_Track_</v>
      </c>
    </row>
    <row r="4" spans="2:14" x14ac:dyDescent="0.55000000000000004">
      <c r="B4" s="6"/>
      <c r="C4" s="6"/>
      <c r="D4" s="6"/>
      <c r="E4" s="6"/>
      <c r="F4" s="51"/>
      <c r="G4" s="7"/>
      <c r="H4" s="41"/>
      <c r="I4" s="7"/>
      <c r="J4" s="13"/>
      <c r="K4" s="13"/>
      <c r="N4" t="str">
        <f>_xlfn.CONCAT(D9,"_")</f>
        <v>N03123J_</v>
      </c>
    </row>
    <row r="5" spans="2:14" x14ac:dyDescent="0.55000000000000004">
      <c r="B5" s="6"/>
      <c r="C5" s="6"/>
      <c r="D5" s="6"/>
      <c r="E5" s="6"/>
      <c r="F5" s="7"/>
      <c r="G5" s="7"/>
      <c r="H5" s="41"/>
      <c r="I5" s="7"/>
      <c r="J5" s="13"/>
      <c r="K5" s="13"/>
    </row>
    <row r="6" spans="2:14" x14ac:dyDescent="0.55000000000000004">
      <c r="B6" s="91"/>
      <c r="C6" s="91"/>
      <c r="D6" s="91"/>
      <c r="E6" s="91"/>
      <c r="F6" s="7"/>
      <c r="G6" s="7"/>
      <c r="H6" s="41"/>
      <c r="I6" s="7"/>
      <c r="J6" s="13"/>
      <c r="K6" s="13"/>
    </row>
    <row r="7" spans="2:14" ht="20.25" thickBot="1" x14ac:dyDescent="0.6">
      <c r="B7" s="6"/>
      <c r="C7" s="6"/>
      <c r="D7" s="6"/>
      <c r="E7" s="91" t="e" vm="13">
        <f>VLOOKUP(D8,'Formulas S67'!A2:C3,3,FALSE)</f>
        <v>#VALUE!</v>
      </c>
      <c r="F7" s="91"/>
      <c r="G7" s="91"/>
      <c r="H7" s="41"/>
      <c r="I7" s="7"/>
      <c r="J7" s="13"/>
      <c r="K7" s="13"/>
    </row>
    <row r="8" spans="2:14" ht="23.25" x14ac:dyDescent="0.55000000000000004">
      <c r="B8" s="8"/>
      <c r="C8" s="16" t="s">
        <v>22</v>
      </c>
      <c r="D8" s="52" t="s">
        <v>157</v>
      </c>
      <c r="E8" s="91"/>
      <c r="F8" s="91"/>
      <c r="G8" s="91"/>
      <c r="H8" s="41"/>
      <c r="I8" s="9"/>
      <c r="J8" s="14"/>
      <c r="K8" s="14"/>
    </row>
    <row r="9" spans="2:14" ht="23.25" x14ac:dyDescent="0.55000000000000004">
      <c r="B9" s="6"/>
      <c r="C9" s="18" t="s">
        <v>93</v>
      </c>
      <c r="D9" s="53" t="s">
        <v>158</v>
      </c>
      <c r="E9" s="91"/>
      <c r="F9" s="91"/>
      <c r="G9" s="91"/>
      <c r="H9" s="41"/>
      <c r="I9" s="7"/>
      <c r="J9" s="13"/>
      <c r="K9" s="13"/>
    </row>
    <row r="10" spans="2:14" ht="23.25" x14ac:dyDescent="0.55000000000000004">
      <c r="B10" s="6"/>
      <c r="C10" s="18" t="s">
        <v>23</v>
      </c>
      <c r="D10" s="20">
        <v>1</v>
      </c>
      <c r="E10" s="91"/>
      <c r="F10" s="91"/>
      <c r="G10" s="91"/>
      <c r="H10" s="7"/>
      <c r="I10" s="7"/>
      <c r="J10" s="13"/>
      <c r="K10" s="13"/>
    </row>
    <row r="11" spans="2:14" ht="24" thickBot="1" x14ac:dyDescent="0.7">
      <c r="B11" s="6"/>
      <c r="C11" s="21" t="s">
        <v>24</v>
      </c>
      <c r="D11" s="22">
        <f>'Formulas S67'!E2</f>
        <v>1.4379999999999999</v>
      </c>
      <c r="E11" s="91"/>
      <c r="F11" s="91"/>
      <c r="G11" s="91"/>
      <c r="H11" s="7"/>
      <c r="I11" s="7"/>
      <c r="J11" s="13"/>
      <c r="K11" s="13"/>
    </row>
    <row r="12" spans="2:14" x14ac:dyDescent="0.45">
      <c r="B12" s="61"/>
      <c r="C12" s="99" t="s">
        <v>36</v>
      </c>
      <c r="D12" s="99"/>
      <c r="E12" s="91"/>
      <c r="F12" s="91"/>
      <c r="G12" s="91"/>
      <c r="H12" s="7"/>
      <c r="I12" s="7"/>
      <c r="J12" s="13"/>
      <c r="K12" s="13"/>
    </row>
    <row r="13" spans="2:14" ht="13.5" customHeight="1" x14ac:dyDescent="0.55000000000000004">
      <c r="B13" s="92" t="s">
        <v>159</v>
      </c>
      <c r="C13" s="92"/>
      <c r="D13" s="92"/>
      <c r="E13" s="92"/>
      <c r="F13" s="7"/>
      <c r="G13" s="7"/>
      <c r="H13" s="7"/>
      <c r="I13" s="7"/>
      <c r="J13" s="13"/>
      <c r="K13" s="13"/>
    </row>
    <row r="14" spans="2:14" ht="13.5" customHeight="1" x14ac:dyDescent="0.55000000000000004">
      <c r="B14" s="92" t="s">
        <v>160</v>
      </c>
      <c r="C14" s="92"/>
      <c r="D14" s="92"/>
      <c r="E14" s="92"/>
      <c r="G14" s="7"/>
      <c r="H14" s="7"/>
      <c r="I14" s="7"/>
      <c r="J14" s="13"/>
      <c r="K14" s="13"/>
    </row>
    <row r="15" spans="2:14" ht="13.5" customHeight="1" x14ac:dyDescent="0.55000000000000004">
      <c r="B15" s="93" t="s">
        <v>161</v>
      </c>
      <c r="C15" s="92"/>
      <c r="D15" s="92"/>
      <c r="E15" s="92"/>
      <c r="F15" s="11"/>
      <c r="G15" s="7"/>
      <c r="H15" s="7"/>
      <c r="I15" s="7"/>
      <c r="J15" s="13"/>
      <c r="K15" s="13"/>
    </row>
    <row r="16" spans="2:14" ht="13.5" customHeight="1" x14ac:dyDescent="0.15">
      <c r="B16" s="29" t="s">
        <v>25</v>
      </c>
      <c r="C16" s="6"/>
      <c r="D16" s="6"/>
      <c r="E16" s="6"/>
      <c r="F16" s="7"/>
      <c r="G16" s="7"/>
      <c r="H16" s="7"/>
      <c r="I16" s="7"/>
      <c r="J16" s="13"/>
      <c r="K16" s="13"/>
    </row>
    <row r="17" spans="2:11" ht="13.5" customHeight="1" x14ac:dyDescent="0.15">
      <c r="B17" s="29" t="s">
        <v>34</v>
      </c>
      <c r="C17" s="12"/>
      <c r="D17" s="12"/>
      <c r="E17" s="12"/>
      <c r="F17" s="12"/>
      <c r="G17" s="12"/>
      <c r="H17" s="12"/>
      <c r="I17" s="12"/>
      <c r="J17" s="15"/>
      <c r="K17" s="15"/>
    </row>
    <row r="18" spans="2:11" ht="14.45" customHeight="1" x14ac:dyDescent="0.55000000000000004">
      <c r="B18" s="28" t="s">
        <v>33</v>
      </c>
      <c r="C18" s="6"/>
      <c r="D18" s="6"/>
      <c r="E18" s="6"/>
      <c r="F18" s="7"/>
      <c r="G18" s="7"/>
      <c r="H18" s="7"/>
      <c r="I18" s="7"/>
      <c r="J18" s="13"/>
      <c r="K18" s="13"/>
    </row>
    <row r="19" spans="2:11" s="30" customFormat="1" ht="14.45" customHeight="1" x14ac:dyDescent="0.55000000000000004">
      <c r="B19" s="35" t="s">
        <v>162</v>
      </c>
      <c r="C19" s="33"/>
      <c r="D19" s="33"/>
      <c r="E19" s="33"/>
      <c r="F19" s="33"/>
      <c r="G19" s="33"/>
      <c r="H19" s="33"/>
      <c r="I19" s="33"/>
      <c r="J19" s="34"/>
      <c r="K19" s="34"/>
    </row>
    <row r="20" spans="2:11" s="30" customFormat="1" ht="14.45" customHeight="1" x14ac:dyDescent="0.55000000000000004">
      <c r="B20" s="35" t="s">
        <v>27</v>
      </c>
      <c r="C20" s="11"/>
      <c r="D20" s="11"/>
      <c r="E20" s="11"/>
      <c r="F20" s="11"/>
      <c r="G20" s="11"/>
      <c r="H20" s="11"/>
      <c r="I20" s="11"/>
      <c r="J20" s="31"/>
      <c r="K20" s="31"/>
    </row>
    <row r="21" spans="2:11" s="30" customFormat="1" ht="14.45" customHeight="1" x14ac:dyDescent="0.55000000000000004">
      <c r="B21" s="35" t="s">
        <v>100</v>
      </c>
      <c r="C21" s="11"/>
      <c r="D21" s="11"/>
      <c r="E21" s="11"/>
      <c r="F21" s="11"/>
      <c r="G21" s="11"/>
      <c r="H21" s="11"/>
      <c r="I21" s="11"/>
      <c r="J21" s="31"/>
      <c r="K21" s="31"/>
    </row>
    <row r="22" spans="2:11" s="30" customFormat="1" ht="14.45" customHeight="1" x14ac:dyDescent="0.55000000000000004">
      <c r="B22" s="35" t="s">
        <v>163</v>
      </c>
      <c r="C22" s="11"/>
      <c r="D22" s="11"/>
      <c r="E22" s="11"/>
      <c r="F22" s="11"/>
      <c r="G22" s="11"/>
      <c r="H22" s="11"/>
      <c r="I22" s="11"/>
      <c r="J22" s="31"/>
      <c r="K22" s="31"/>
    </row>
    <row r="23" spans="2:11" s="30" customFormat="1" ht="14.45" customHeight="1" x14ac:dyDescent="0.55000000000000004">
      <c r="B23" s="35" t="s">
        <v>29</v>
      </c>
      <c r="C23" s="32"/>
      <c r="D23" s="32"/>
      <c r="E23" s="32"/>
      <c r="F23" s="32"/>
      <c r="G23" s="32"/>
      <c r="H23" s="32"/>
      <c r="I23" s="32"/>
    </row>
    <row r="24" spans="2:11" s="45" customFormat="1" ht="9.6" customHeight="1" x14ac:dyDescent="0.55000000000000004">
      <c r="B24" s="35" t="s">
        <v>30</v>
      </c>
      <c r="C24" s="44"/>
      <c r="D24" s="44"/>
      <c r="E24" s="44"/>
      <c r="F24" s="44"/>
      <c r="G24" s="44"/>
      <c r="H24" s="101"/>
      <c r="I24" s="101"/>
    </row>
    <row r="25" spans="2:11" ht="14.45" customHeight="1" x14ac:dyDescent="0.15">
      <c r="B25" s="28" t="s">
        <v>31</v>
      </c>
      <c r="C25" s="6"/>
      <c r="D25" s="6"/>
      <c r="E25" s="6"/>
      <c r="F25" s="6"/>
      <c r="G25" s="6"/>
      <c r="H25" s="97"/>
      <c r="I25" s="97"/>
    </row>
    <row r="26" spans="2:11" ht="57" customHeight="1" x14ac:dyDescent="0.15">
      <c r="B26" s="6"/>
      <c r="C26" s="6"/>
      <c r="D26" s="6"/>
      <c r="E26" s="6"/>
      <c r="F26" s="6"/>
      <c r="G26" s="6"/>
      <c r="H26" s="97" t="s">
        <v>164</v>
      </c>
      <c r="I26" s="97"/>
    </row>
  </sheetData>
  <sheetProtection algorithmName="SHA-512" hashValue="TDKY8POQSv//3RxF8mmxGe1eU47fGSufErpOHLeUXAiSh5VV7ssEuH4sOxPcbzaHx2x9aiGJhoUFRzSBfPoHCA==" saltValue="V6E3B4YF7JXVuWFRtpAt0w==" spinCount="100000" sheet="1" objects="1" scenarios="1" selectLockedCells="1"/>
  <mergeCells count="9">
    <mergeCell ref="H25:I25"/>
    <mergeCell ref="H26:I26"/>
    <mergeCell ref="C12:D12"/>
    <mergeCell ref="E7:G12"/>
    <mergeCell ref="B6:E6"/>
    <mergeCell ref="B13:E13"/>
    <mergeCell ref="B14:E14"/>
    <mergeCell ref="B15:E15"/>
    <mergeCell ref="H24:I24"/>
  </mergeCells>
  <conditionalFormatting sqref="D11">
    <cfRule type="cellIs" dxfId="20" priority="1" operator="equal">
      <formula>U44004</formula>
    </cfRule>
    <cfRule type="cellIs" dxfId="19" priority="2" operator="greaterThanOrEqual">
      <formula>1.45</formula>
    </cfRule>
    <cfRule type="cellIs" dxfId="18" priority="3" operator="lessThanOrEqual">
      <formula>1.44</formula>
    </cfRule>
    <cfRule type="containsText" dxfId="17" priority="4" operator="containsText" text="N.A!">
      <formula>NOT(ISERROR(SEARCH("N.A!",D11)))</formula>
    </cfRule>
  </conditionalFormatting>
  <printOptions horizontalCentered="1" verticalCentered="1"/>
  <pageMargins left="0.51181102362204722" right="0.51181102362204722" top="0.15748031496062992" bottom="0.74803149606299213" header="0.31496062992125984" footer="0"/>
  <pageSetup paperSize="9" scale="1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ADF5DC1-8DCD-4914-B35C-FBC462CB5938}">
          <x14:formula1>
            <xm:f>'Formulas S67'!$A$2:$A$4</xm:f>
          </x14:formula1>
          <xm:sqref>D8</xm:sqref>
        </x14:dataValidation>
        <x14:dataValidation type="list" allowBlank="1" showInputMessage="1" showErrorMessage="1" xr:uid="{B7EABB21-E615-4287-B071-03AD33799575}">
          <x14:formula1>
            <xm:f>'Formulas S67'!$B$2:$B$4</xm:f>
          </x14:formula1>
          <xm:sqref>D9</xm:sqref>
        </x14:dataValidation>
        <x14:dataValidation type="list" allowBlank="1" showInputMessage="1" showErrorMessage="1" xr:uid="{84F720C3-F812-4871-BA4A-FF4278A6C801}">
          <x14:formula1>
            <xm:f>'Formulas S67'!$D$6:$D$9</xm:f>
          </x14:formula1>
          <xm:sqref>D10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BB964EB5A1BD4CA9E155C837EC03D7" ma:contentTypeVersion="" ma:contentTypeDescription="Create a new document." ma:contentTypeScope="" ma:versionID="e9f82acf28fefe4d52671af7188c5546">
  <xsd:schema xmlns:xsd="http://www.w3.org/2001/XMLSchema" xmlns:xs="http://www.w3.org/2001/XMLSchema" xmlns:p="http://schemas.microsoft.com/office/2006/metadata/properties" xmlns:ns2="e9caed99-e873-4d52-bbd0-30b93307d4db" xmlns:ns3="6f907cd8-2401-41de-b941-c514b6562efe" xmlns:ns4="6551cdac-30a1-4b46-a07a-2a1c85e7f042" targetNamespace="http://schemas.microsoft.com/office/2006/metadata/properties" ma:root="true" ma:fieldsID="66e88c56e0b96c831b8a6d15fe61de71" ns2:_="" ns3:_="" ns4:_="">
    <xsd:import namespace="e9caed99-e873-4d52-bbd0-30b93307d4db"/>
    <xsd:import namespace="6f907cd8-2401-41de-b941-c514b6562efe"/>
    <xsd:import namespace="6551cdac-30a1-4b46-a07a-2a1c85e7f0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CreatedDat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caed99-e873-4d52-bbd0-30b93307d4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15d653a7-bf8f-48d0-827a-a8969067f9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reatedDate" ma:index="26" nillable="true" ma:displayName="Created Date" ma:format="DateOnly" ma:internalName="CreatedDate">
      <xsd:simpleType>
        <xsd:restriction base="dms:DateTim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907cd8-2401-41de-b941-c514b6562ef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1cdac-30a1-4b46-a07a-2a1c85e7f04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2b1fa74c-9ea8-4b43-8d86-74a5dc14b37b}" ma:internalName="TaxCatchAll" ma:showField="CatchAllData" ma:web="6551cdac-30a1-4b46-a07a-2a1c85e7f0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551cdac-30a1-4b46-a07a-2a1c85e7f042" xsi:nil="true"/>
    <SharedWithUsers xmlns="6f907cd8-2401-41de-b941-c514b6562efe">
      <UserInfo>
        <DisplayName>ROBERTS Sioned GBR</DisplayName>
        <AccountId>333</AccountId>
        <AccountType/>
      </UserInfo>
      <UserInfo>
        <DisplayName>COOPER Nick GBR</DisplayName>
        <AccountId>432</AccountId>
        <AccountType/>
      </UserInfo>
      <UserInfo>
        <DisplayName>GUY Simon GBR</DisplayName>
        <AccountId>787</AccountId>
        <AccountType/>
      </UserInfo>
      <UserInfo>
        <DisplayName>BRYANT Russell GBR</DisplayName>
        <AccountId>325</AccountId>
        <AccountType/>
      </UserInfo>
      <UserInfo>
        <DisplayName>BURFORD Darren GBR</DisplayName>
        <AccountId>645</AccountId>
        <AccountType/>
      </UserInfo>
      <UserInfo>
        <DisplayName>POYNTER Mark GBR</DisplayName>
        <AccountId>273</AccountId>
        <AccountType/>
      </UserInfo>
      <UserInfo>
        <DisplayName>KNIGHT Ben GBR</DisplayName>
        <AccountId>2254</AccountId>
        <AccountType/>
      </UserInfo>
    </SharedWithUsers>
    <lcf76f155ced4ddcb4097134ff3c332f xmlns="e9caed99-e873-4d52-bbd0-30b93307d4db">
      <Terms xmlns="http://schemas.microsoft.com/office/infopath/2007/PartnerControls"/>
    </lcf76f155ced4ddcb4097134ff3c332f>
    <CreatedDate xmlns="e9caed99-e873-4d52-bbd0-30b93307d4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3320A6-EDB6-4571-A8AB-153F9ED2C215}"/>
</file>

<file path=customXml/itemProps2.xml><?xml version="1.0" encoding="utf-8"?>
<ds:datastoreItem xmlns:ds="http://schemas.openxmlformats.org/officeDocument/2006/customXml" ds:itemID="{DF470BF5-28AB-4A6E-9A91-ED02E41340D0}">
  <ds:schemaRefs>
    <ds:schemaRef ds:uri="6551cdac-30a1-4b46-a07a-2a1c85e7f042"/>
    <ds:schemaRef ds:uri="http://purl.org/dc/dcmitype/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9fe356a5-5790-4718-88fd-7471e7a8594b"/>
  </ds:schemaRefs>
</ds:datastoreItem>
</file>

<file path=customXml/itemProps3.xml><?xml version="1.0" encoding="utf-8"?>
<ds:datastoreItem xmlns:ds="http://schemas.openxmlformats.org/officeDocument/2006/customXml" ds:itemID="{61A16D5C-A7F3-448B-84F1-CA9B714416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231</vt:i4>
      </vt:variant>
    </vt:vector>
  </HeadingPairs>
  <TitlesOfParts>
    <vt:vector size="254" baseType="lpstr">
      <vt:lpstr>Front Sheet</vt:lpstr>
      <vt:lpstr>Heritage</vt:lpstr>
      <vt:lpstr>58BW</vt:lpstr>
      <vt:lpstr>58BD</vt:lpstr>
      <vt:lpstr>77ID</vt:lpstr>
      <vt:lpstr>77IW(E)</vt:lpstr>
      <vt:lpstr>C70S</vt:lpstr>
      <vt:lpstr>S140</vt:lpstr>
      <vt:lpstr>S67</vt:lpstr>
      <vt:lpstr>SC156</vt:lpstr>
      <vt:lpstr>BSF70</vt:lpstr>
      <vt:lpstr>IconiK</vt:lpstr>
      <vt:lpstr>Formulas 77IWE</vt:lpstr>
      <vt:lpstr>Formulas 77ID</vt:lpstr>
      <vt:lpstr>Formulas 58BD</vt:lpstr>
      <vt:lpstr>Formulas 58BW</vt:lpstr>
      <vt:lpstr>Formulas Heritage</vt:lpstr>
      <vt:lpstr>Formulas C70S</vt:lpstr>
      <vt:lpstr>Formulas SC156</vt:lpstr>
      <vt:lpstr>Formulas BSF70</vt:lpstr>
      <vt:lpstr>Formulas F80</vt:lpstr>
      <vt:lpstr>Formulas S67</vt:lpstr>
      <vt:lpstr>Formulas S140</vt:lpstr>
      <vt:lpstr>'Formulas 58BW'!AW614_</vt:lpstr>
      <vt:lpstr>AW614_</vt:lpstr>
      <vt:lpstr>'Formulas 58BW'!AW685_</vt:lpstr>
      <vt:lpstr>AW685_</vt:lpstr>
      <vt:lpstr>'Formulas 58BW'!AW686_</vt:lpstr>
      <vt:lpstr>AW686_</vt:lpstr>
      <vt:lpstr>'Formulas 58BW'!AW690_</vt:lpstr>
      <vt:lpstr>'Formulas C70S'!AW690_</vt:lpstr>
      <vt:lpstr>'Formulas S67'!AW690_</vt:lpstr>
      <vt:lpstr>'Formulas SC156'!AW690_</vt:lpstr>
      <vt:lpstr>AW690_</vt:lpstr>
      <vt:lpstr>'Formulas F80'!Bifold_321_</vt:lpstr>
      <vt:lpstr>Bifold_321_</vt:lpstr>
      <vt:lpstr>'Formulas F80'!Bifold_330_</vt:lpstr>
      <vt:lpstr>Bifold_330_</vt:lpstr>
      <vt:lpstr>'Formulas 77ID'!Double_FAA_</vt:lpstr>
      <vt:lpstr>Double_FAA_</vt:lpstr>
      <vt:lpstr>'Formulas 77ID'!Double_LT_</vt:lpstr>
      <vt:lpstr>Double_LT_</vt:lpstr>
      <vt:lpstr>Double_Track_</vt:lpstr>
      <vt:lpstr>'Formulas BSF70'!Double_Traffic_</vt:lpstr>
      <vt:lpstr>'Formulas F80'!Double_Traffic_</vt:lpstr>
      <vt:lpstr>'Formulas S67'!Double_Traffic_</vt:lpstr>
      <vt:lpstr>'Formulas SC156'!Double_Traffic_</vt:lpstr>
      <vt:lpstr>Double_Traffic_</vt:lpstr>
      <vt:lpstr>Low_Threshold_</vt:lpstr>
      <vt:lpstr>'58BD'!Print_Area</vt:lpstr>
      <vt:lpstr>'58BW'!Print_Area</vt:lpstr>
      <vt:lpstr>'77ID'!Print_Area</vt:lpstr>
      <vt:lpstr>'77IW(E)'!Print_Area</vt:lpstr>
      <vt:lpstr>'BSF70'!Print_Area</vt:lpstr>
      <vt:lpstr>'C70S'!Print_Area</vt:lpstr>
      <vt:lpstr>'Front Sheet'!Print_Area</vt:lpstr>
      <vt:lpstr>Heritage!Print_Area</vt:lpstr>
      <vt:lpstr>IconiK!Print_Area</vt:lpstr>
      <vt:lpstr>'S140'!Print_Area</vt:lpstr>
      <vt:lpstr>'S67'!Print_Area</vt:lpstr>
      <vt:lpstr>'SC156'!Print_Area</vt:lpstr>
      <vt:lpstr>'Formulas 77ID'!Single_FAA_</vt:lpstr>
      <vt:lpstr>Single_FAA_</vt:lpstr>
      <vt:lpstr>'Formulas 77ID'!Single_LT_</vt:lpstr>
      <vt:lpstr>Single_LT_</vt:lpstr>
      <vt:lpstr>'Formulas BSF70'!Single_Traffic_</vt:lpstr>
      <vt:lpstr>'Formulas F80'!Single_Traffic_</vt:lpstr>
      <vt:lpstr>'Formulas SC156'!Single_Traffic_</vt:lpstr>
      <vt:lpstr>Single_Traffic_</vt:lpstr>
      <vt:lpstr>Triple_Track</vt:lpstr>
      <vt:lpstr>Triple_Track_</vt:lpstr>
      <vt:lpstr>'Formulas SC156'!U10021_</vt:lpstr>
      <vt:lpstr>U10021_</vt:lpstr>
      <vt:lpstr>'Formulas SC156'!U10062_U10063_</vt:lpstr>
      <vt:lpstr>U10062_U10063_</vt:lpstr>
      <vt:lpstr>U15000_</vt:lpstr>
      <vt:lpstr>U15001_</vt:lpstr>
      <vt:lpstr>U15002_</vt:lpstr>
      <vt:lpstr>U15003_</vt:lpstr>
      <vt:lpstr>U15140_</vt:lpstr>
      <vt:lpstr>U26001_</vt:lpstr>
      <vt:lpstr>U26002_</vt:lpstr>
      <vt:lpstr>U26003_</vt:lpstr>
      <vt:lpstr>U26120_</vt:lpstr>
      <vt:lpstr>U26121_</vt:lpstr>
      <vt:lpstr>'Formulas 58BD'!U43101_</vt:lpstr>
      <vt:lpstr>'Formulas 58BW'!U43101_</vt:lpstr>
      <vt:lpstr>'Formulas 77ID'!U43101_</vt:lpstr>
      <vt:lpstr>'Formulas 77IWE'!U43101_</vt:lpstr>
      <vt:lpstr>'Formulas BSF70'!U43101_</vt:lpstr>
      <vt:lpstr>'Formulas C70S'!U43101_</vt:lpstr>
      <vt:lpstr>'Formulas F80'!U43101_</vt:lpstr>
      <vt:lpstr>'Formulas S67'!U43101_</vt:lpstr>
      <vt:lpstr>'Formulas SC156'!U43101_</vt:lpstr>
      <vt:lpstr>U43101_</vt:lpstr>
      <vt:lpstr>'Formulas 58BW'!U44005_</vt:lpstr>
      <vt:lpstr>U44005_</vt:lpstr>
      <vt:lpstr>'Formulas 58BD'!U44006_</vt:lpstr>
      <vt:lpstr>'Formulas 58BW'!U44006_</vt:lpstr>
      <vt:lpstr>'Formulas BSF70'!U44006_</vt:lpstr>
      <vt:lpstr>'Formulas C70S'!U44006_</vt:lpstr>
      <vt:lpstr>'Formulas F80'!U44006_</vt:lpstr>
      <vt:lpstr>'Formulas SC156'!U44006_</vt:lpstr>
      <vt:lpstr>U44006_</vt:lpstr>
      <vt:lpstr>'Formulas 58BD'!U44007_</vt:lpstr>
      <vt:lpstr>'Formulas 58BW'!U44007_</vt:lpstr>
      <vt:lpstr>'Formulas BSF70'!U44007_</vt:lpstr>
      <vt:lpstr>'Formulas C70S'!U44007_</vt:lpstr>
      <vt:lpstr>'Formulas F80'!U44007_</vt:lpstr>
      <vt:lpstr>'Formulas SC156'!U44007_</vt:lpstr>
      <vt:lpstr>U44007_</vt:lpstr>
      <vt:lpstr>'Formulas 58BD'!U44008_</vt:lpstr>
      <vt:lpstr>'Formulas 58BW'!U44008_</vt:lpstr>
      <vt:lpstr>'Formulas BSF70'!U44008_</vt:lpstr>
      <vt:lpstr>'Formulas C70S'!U44008_</vt:lpstr>
      <vt:lpstr>'Formulas F80'!U44008_</vt:lpstr>
      <vt:lpstr>'Formulas SC156'!U44008_</vt:lpstr>
      <vt:lpstr>U44008_</vt:lpstr>
      <vt:lpstr>'Formulas 58BD'!U44009_</vt:lpstr>
      <vt:lpstr>'Formulas 58BW'!U44009_</vt:lpstr>
      <vt:lpstr>'Formulas BSF70'!U44009_</vt:lpstr>
      <vt:lpstr>'Formulas C70S'!U44009_</vt:lpstr>
      <vt:lpstr>'Formulas F80'!U44009_</vt:lpstr>
      <vt:lpstr>'Formulas SC156'!U44009_</vt:lpstr>
      <vt:lpstr>U44009_</vt:lpstr>
      <vt:lpstr>'Formulas 58BW'!U44010_</vt:lpstr>
      <vt:lpstr>'Formulas BSF70'!U44010_</vt:lpstr>
      <vt:lpstr>'Formulas C70S'!U44010_</vt:lpstr>
      <vt:lpstr>'Formulas F80'!U44010_</vt:lpstr>
      <vt:lpstr>'Formulas SC156'!U44010_</vt:lpstr>
      <vt:lpstr>U44010_</vt:lpstr>
      <vt:lpstr>'Formulas 58BD'!U44011_</vt:lpstr>
      <vt:lpstr>'Formulas 58BW'!U44011_</vt:lpstr>
      <vt:lpstr>'Formulas BSF70'!U44011_</vt:lpstr>
      <vt:lpstr>'Formulas C70S'!U44011_</vt:lpstr>
      <vt:lpstr>'Formulas F80'!U44011_</vt:lpstr>
      <vt:lpstr>'Formulas SC156'!U44011_</vt:lpstr>
      <vt:lpstr>U44011_</vt:lpstr>
      <vt:lpstr>'Formulas 58BD'!U44012_</vt:lpstr>
      <vt:lpstr>'Formulas 58BW'!U44012_</vt:lpstr>
      <vt:lpstr>'Formulas 77IWE'!U44012_</vt:lpstr>
      <vt:lpstr>'Formulas BSF70'!U44012_</vt:lpstr>
      <vt:lpstr>'Formulas C70S'!U44012_</vt:lpstr>
      <vt:lpstr>'Formulas F80'!U44012_</vt:lpstr>
      <vt:lpstr>'Formulas SC156'!U44012_</vt:lpstr>
      <vt:lpstr>U44012_</vt:lpstr>
      <vt:lpstr>'Formulas 58BD'!U44013_</vt:lpstr>
      <vt:lpstr>'Formulas 58BW'!U44013_</vt:lpstr>
      <vt:lpstr>'Formulas 77IWE'!U44013_</vt:lpstr>
      <vt:lpstr>'Formulas BSF70'!U44013_</vt:lpstr>
      <vt:lpstr>'Formulas C70S'!U44013_</vt:lpstr>
      <vt:lpstr>'Formulas F80'!U44013_</vt:lpstr>
      <vt:lpstr>'Formulas SC156'!U44013_</vt:lpstr>
      <vt:lpstr>U44013_</vt:lpstr>
      <vt:lpstr>'Formulas 58BD'!U44014_</vt:lpstr>
      <vt:lpstr>'Formulas 58BW'!U44014_</vt:lpstr>
      <vt:lpstr>'Formulas 77IWE'!U44014_</vt:lpstr>
      <vt:lpstr>'Formulas BSF70'!U44014_</vt:lpstr>
      <vt:lpstr>'Formulas C70S'!U44014_</vt:lpstr>
      <vt:lpstr>'Formulas F80'!U44014_</vt:lpstr>
      <vt:lpstr>'Formulas SC156'!U44014_</vt:lpstr>
      <vt:lpstr>U44014_</vt:lpstr>
      <vt:lpstr>'Formulas 58BD'!U44015_</vt:lpstr>
      <vt:lpstr>'Formulas 58BW'!U44015_</vt:lpstr>
      <vt:lpstr>'Formulas 77IWE'!U44015_</vt:lpstr>
      <vt:lpstr>'Formulas BSF70'!U44015_</vt:lpstr>
      <vt:lpstr>'Formulas C70S'!U44015_</vt:lpstr>
      <vt:lpstr>'Formulas F80'!U44015_</vt:lpstr>
      <vt:lpstr>'Formulas SC156'!U44015_</vt:lpstr>
      <vt:lpstr>U44015_</vt:lpstr>
      <vt:lpstr>'Formulas 58BD'!U44016_</vt:lpstr>
      <vt:lpstr>'Formulas 58BW'!U44016_</vt:lpstr>
      <vt:lpstr>'Formulas 77IWE'!U44016_</vt:lpstr>
      <vt:lpstr>'Formulas BSF70'!U44016_</vt:lpstr>
      <vt:lpstr>'Formulas C70S'!U44016_</vt:lpstr>
      <vt:lpstr>'Formulas F80'!U44016_</vt:lpstr>
      <vt:lpstr>'Formulas SC156'!U44016_</vt:lpstr>
      <vt:lpstr>U44016_</vt:lpstr>
      <vt:lpstr>'Formulas 58BD'!U44100_</vt:lpstr>
      <vt:lpstr>'Formulas 58BW'!U44100_</vt:lpstr>
      <vt:lpstr>'Formulas 77ID'!U44100_</vt:lpstr>
      <vt:lpstr>'Formulas 77IWE'!U44100_</vt:lpstr>
      <vt:lpstr>'Formulas BSF70'!U44100_</vt:lpstr>
      <vt:lpstr>'Formulas C70S'!U44100_</vt:lpstr>
      <vt:lpstr>'Formulas F80'!U44100_</vt:lpstr>
      <vt:lpstr>'Formulas S67'!U44100_</vt:lpstr>
      <vt:lpstr>'Formulas SC156'!U44100_</vt:lpstr>
      <vt:lpstr>U44100_</vt:lpstr>
      <vt:lpstr>'Formulas 58BD'!U44101_</vt:lpstr>
      <vt:lpstr>'Formulas 58BW'!U44101_</vt:lpstr>
      <vt:lpstr>'Formulas 77ID'!U44101_</vt:lpstr>
      <vt:lpstr>'Formulas 77IWE'!U44101_</vt:lpstr>
      <vt:lpstr>'Formulas BSF70'!U44101_</vt:lpstr>
      <vt:lpstr>'Formulas C70S'!U44101_</vt:lpstr>
      <vt:lpstr>'Formulas F80'!U44101_</vt:lpstr>
      <vt:lpstr>'Formulas S67'!U44101_</vt:lpstr>
      <vt:lpstr>'Formulas SC156'!U44101_</vt:lpstr>
      <vt:lpstr>U44101_</vt:lpstr>
      <vt:lpstr>'Formulas 58BD'!U44102_</vt:lpstr>
      <vt:lpstr>'Formulas 58BW'!U44102_</vt:lpstr>
      <vt:lpstr>'Formulas 77ID'!U44102_</vt:lpstr>
      <vt:lpstr>'Formulas 77IWE'!U44102_</vt:lpstr>
      <vt:lpstr>'Formulas BSF70'!U44102_</vt:lpstr>
      <vt:lpstr>'Formulas C70S'!U44102_</vt:lpstr>
      <vt:lpstr>'Formulas F80'!U44102_</vt:lpstr>
      <vt:lpstr>'Formulas S67'!U44102_</vt:lpstr>
      <vt:lpstr>'Formulas SC156'!U44102_</vt:lpstr>
      <vt:lpstr>U44102_</vt:lpstr>
      <vt:lpstr>'Formulas 58BD'!U44103_</vt:lpstr>
      <vt:lpstr>'Formulas 58BW'!U44103_</vt:lpstr>
      <vt:lpstr>'Formulas 77ID'!U44103_</vt:lpstr>
      <vt:lpstr>'Formulas 77IWE'!U44103_</vt:lpstr>
      <vt:lpstr>'Formulas BSF70'!U44103_</vt:lpstr>
      <vt:lpstr>'Formulas C70S'!U44103_</vt:lpstr>
      <vt:lpstr>'Formulas F80'!U44103_</vt:lpstr>
      <vt:lpstr>'Formulas S67'!U44103_</vt:lpstr>
      <vt:lpstr>'Formulas SC156'!U44103_</vt:lpstr>
      <vt:lpstr>U44103_</vt:lpstr>
      <vt:lpstr>'Formulas 58BD'!U44104_</vt:lpstr>
      <vt:lpstr>'Formulas 58BW'!U44104_</vt:lpstr>
      <vt:lpstr>'Formulas 77ID'!U44104_</vt:lpstr>
      <vt:lpstr>'Formulas 77IWE'!U44104_</vt:lpstr>
      <vt:lpstr>'Formulas BSF70'!U44104_</vt:lpstr>
      <vt:lpstr>'Formulas C70S'!U44104_</vt:lpstr>
      <vt:lpstr>'Formulas F80'!U44104_</vt:lpstr>
      <vt:lpstr>'Formulas S67'!U44104_</vt:lpstr>
      <vt:lpstr>'Formulas SC156'!U44104_</vt:lpstr>
      <vt:lpstr>U44104_</vt:lpstr>
      <vt:lpstr>'Formulas 58BD'!U44105_</vt:lpstr>
      <vt:lpstr>'Formulas 58BW'!U44105_</vt:lpstr>
      <vt:lpstr>'Formulas 77ID'!U44105_</vt:lpstr>
      <vt:lpstr>'Formulas 77IWE'!U44105_</vt:lpstr>
      <vt:lpstr>'Formulas BSF70'!U44105_</vt:lpstr>
      <vt:lpstr>'Formulas C70S'!U44105_</vt:lpstr>
      <vt:lpstr>'Formulas F80'!U44105_</vt:lpstr>
      <vt:lpstr>'Formulas S67'!U44105_</vt:lpstr>
      <vt:lpstr>'Formulas SC156'!U44105_</vt:lpstr>
      <vt:lpstr>U44105_</vt:lpstr>
      <vt:lpstr>'Formulas 77IWE'!U47006_</vt:lpstr>
      <vt:lpstr>U47006_</vt:lpstr>
      <vt:lpstr>U47007_</vt:lpstr>
      <vt:lpstr>'Formulas 77IWE'!U47008_</vt:lpstr>
      <vt:lpstr>U47008_</vt:lpstr>
      <vt:lpstr>U47122_</vt:lpstr>
      <vt:lpstr>U59200_</vt:lpstr>
      <vt:lpstr>U59201_</vt:lpstr>
      <vt:lpstr>'Formulas BSF70'!U60002_</vt:lpstr>
      <vt:lpstr>'Formulas F80'!U60002_</vt:lpstr>
      <vt:lpstr>'Formulas SC156'!U60002_</vt:lpstr>
      <vt:lpstr>U60002_</vt:lpstr>
      <vt:lpstr>'Formulas BSF70'!U60404_</vt:lpstr>
      <vt:lpstr>'Formulas F80'!U60404_</vt:lpstr>
      <vt:lpstr>'Formulas SC156'!U60404_</vt:lpstr>
      <vt:lpstr>U60404_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Dale Pegler</dc:creator>
  <cp:keywords/>
  <dc:description/>
  <cp:lastModifiedBy>PEVSNER Lydia GBR</cp:lastModifiedBy>
  <cp:revision/>
  <cp:lastPrinted>2023-05-17T10:08:48Z</cp:lastPrinted>
  <dcterms:created xsi:type="dcterms:W3CDTF">2020-03-17T08:13:17Z</dcterms:created>
  <dcterms:modified xsi:type="dcterms:W3CDTF">2026-03-02T12:15:52Z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0x01010027BB964EB5A1BD4CA9E155C837EC03D7</vt:lpwstr>
  </property>
  <property fmtid="{D5CDD505-2E9C-101B-9397-08002B2CF9AE}" pid="3" name="MediaServiceImageTags">
    <vt:lpwstr/>
  </property>
</Properties>
</file>