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7"/>
  <workbookPr codeName="ThisWorkbook"/>
  <mc:AlternateContent xmlns:mc="http://schemas.openxmlformats.org/markup-compatibility/2006">
    <mc:Choice Requires="x15">
      <x15ac:absPath xmlns:x15ac="http://schemas.microsoft.com/office/spreadsheetml/2010/11/ac" url="https://joeandthejuice.sharepoint.com/sites/NordicOperation/Talent  Training Development/Budget Controlling/Training 2026/Management Toolbox/"/>
    </mc:Choice>
  </mc:AlternateContent>
  <xr:revisionPtr revIDLastSave="233" documentId="13_ncr:1_{2196F667-8C84-6448-B447-CC715ABC4FD4}" xr6:coauthVersionLast="47" xr6:coauthVersionMax="47" xr10:uidLastSave="{104A2DA1-2ED7-7445-A74A-658AFD311757}"/>
  <bookViews>
    <workbookView xWindow="0" yWindow="600" windowWidth="28800" windowHeight="16340" xr2:uid="{00000000-000D-0000-FFFF-FFFF00000000}"/>
  </bookViews>
  <sheets>
    <sheet name="GanttChart" sheetId="9" r:id="rId1"/>
    <sheet name="Help" sheetId="6" r:id="rId2"/>
    <sheet name="TermsOfUse" sheetId="11" r:id="rId3"/>
  </sheets>
  <definedNames>
    <definedName name="prevWBS" localSheetId="0">GanttChart!$A1048576</definedName>
    <definedName name="_xlnm.Print_Area" localSheetId="0">GanttChart!$A$1:$BN$42</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9" l="1"/>
  <c r="I36" i="9" s="1"/>
  <c r="F30" i="9"/>
  <c r="I30" i="9" s="1"/>
  <c r="F35" i="9"/>
  <c r="I35" i="9" s="1"/>
  <c r="F34" i="9"/>
  <c r="I34" i="9" s="1"/>
  <c r="F33" i="9"/>
  <c r="I33" i="9" s="1"/>
  <c r="F32" i="9"/>
  <c r="I32" i="9" s="1"/>
  <c r="F31" i="9"/>
  <c r="I31" i="9" s="1"/>
  <c r="I41" i="9"/>
  <c r="I42" i="9"/>
  <c r="A45" i="9"/>
  <c r="A46" i="9" s="1"/>
  <c r="F45" i="9"/>
  <c r="I45" i="9" s="1"/>
  <c r="F46" i="9"/>
  <c r="I46" i="9" s="1"/>
  <c r="F14" i="9"/>
  <c r="I14" i="9" s="1"/>
  <c r="F13" i="9"/>
  <c r="I13" i="9" s="1"/>
  <c r="F12" i="9"/>
  <c r="F10" i="9"/>
  <c r="F9" i="9"/>
  <c r="A49" i="9"/>
  <c r="F47" i="9" l="1"/>
  <c r="I47" i="9" s="1"/>
  <c r="F8" i="9"/>
  <c r="I8" i="9" s="1"/>
  <c r="F24" i="9"/>
  <c r="I24" i="9" s="1"/>
  <c r="F18" i="9"/>
  <c r="I18" i="9" s="1"/>
  <c r="F48" i="9" l="1"/>
  <c r="I48" i="9" s="1"/>
  <c r="K6" i="9" l="1"/>
  <c r="F15" i="9" l="1"/>
  <c r="I15" i="9" s="1"/>
  <c r="I12" i="9"/>
  <c r="I10" i="9"/>
  <c r="I9" i="9"/>
  <c r="F16" i="9"/>
  <c r="I16" i="9" s="1"/>
  <c r="K7" i="9"/>
  <c r="K4" i="9"/>
  <c r="A8" i="9"/>
  <c r="A47" i="9"/>
  <c r="A48" i="9" s="1"/>
  <c r="L6" i="9" l="1"/>
  <c r="F20" i="9" l="1"/>
  <c r="I20" i="9" s="1"/>
  <c r="F19" i="9"/>
  <c r="I19" i="9" s="1"/>
  <c r="F26" i="9"/>
  <c r="I26" i="9" s="1"/>
  <c r="F25" i="9"/>
  <c r="I25" i="9" s="1"/>
  <c r="F37" i="9"/>
  <c r="I37" i="9" s="1"/>
  <c r="M6" i="9"/>
  <c r="F27" i="9"/>
  <c r="I27" i="9" s="1"/>
  <c r="F38" i="9" l="1"/>
  <c r="I38" i="9" s="1"/>
  <c r="N6" i="9"/>
  <c r="F39" i="9" l="1"/>
  <c r="I39" i="9" s="1"/>
  <c r="F28" i="9"/>
  <c r="I28" i="9" s="1"/>
  <c r="O6" i="9"/>
  <c r="F17" i="9"/>
  <c r="I17" i="9" s="1"/>
  <c r="K5" i="9"/>
  <c r="F40" i="9" l="1"/>
  <c r="I40" i="9" s="1"/>
  <c r="F29" i="9"/>
  <c r="I29" i="9" s="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I7" i="9"/>
  <c r="AM6" i="9" l="1"/>
  <c r="AJ7" i="9"/>
  <c r="AN6" i="9" l="1"/>
  <c r="AK7" i="9"/>
  <c r="AO6" i="9" l="1"/>
  <c r="AL7" i="9"/>
  <c r="AP6" i="9" l="1"/>
  <c r="AM7" i="9"/>
  <c r="AM5" i="9"/>
  <c r="AM4" i="9"/>
  <c r="AQ6" i="9" l="1"/>
  <c r="AN7" i="9"/>
  <c r="AR6" i="9" l="1"/>
  <c r="AO7" i="9"/>
  <c r="AS6" i="9" l="1"/>
  <c r="AP7" i="9"/>
  <c r="AT6" i="9" l="1"/>
  <c r="AQ7" i="9"/>
  <c r="AU6" i="9" l="1"/>
  <c r="AR7" i="9"/>
  <c r="AV6" i="9" l="1"/>
  <c r="AS7" i="9"/>
  <c r="AW6" i="9" l="1"/>
  <c r="AT7" i="9"/>
  <c r="AT5" i="9"/>
  <c r="AT4" i="9"/>
  <c r="AX6" i="9" l="1"/>
  <c r="AU7" i="9"/>
  <c r="AY6" i="9" l="1"/>
  <c r="AV7" i="9"/>
  <c r="AZ6" i="9" l="1"/>
  <c r="AW7" i="9"/>
  <c r="BA6" i="9" l="1"/>
  <c r="AX7" i="9"/>
  <c r="BB6" i="9" l="1"/>
  <c r="AY7" i="9"/>
  <c r="BC6" i="9" l="1"/>
  <c r="AZ7" i="9"/>
  <c r="BD6" i="9" l="1"/>
  <c r="BA5" i="9"/>
  <c r="BA4" i="9"/>
  <c r="BA7" i="9"/>
  <c r="BE6" i="9" l="1"/>
  <c r="BB7" i="9"/>
  <c r="BF6" i="9" l="1"/>
  <c r="BC7" i="9"/>
  <c r="BG6" i="9" l="1"/>
  <c r="BD7" i="9"/>
  <c r="BH6" i="9" l="1"/>
  <c r="BE7" i="9"/>
  <c r="BI6" i="9" l="1"/>
  <c r="BF7" i="9"/>
  <c r="BJ6" i="9" l="1"/>
  <c r="BG7" i="9"/>
  <c r="BK6" i="9" l="1"/>
  <c r="BH4" i="9"/>
  <c r="BH7" i="9"/>
  <c r="BH5" i="9"/>
  <c r="BL6" i="9" l="1"/>
  <c r="BI7" i="9"/>
  <c r="BM6" i="9" l="1"/>
  <c r="BJ7" i="9"/>
  <c r="BN6" i="9" l="1"/>
  <c r="BK7" i="9"/>
  <c r="BL7" i="9" l="1"/>
  <c r="BM7" i="9" l="1"/>
  <c r="BN7" i="9" l="1"/>
  <c r="A9" i="9" l="1"/>
  <c r="A10" i="9" s="1"/>
  <c r="A11" i="9" s="1"/>
  <c r="A12" i="9" l="1"/>
  <c r="A13" i="9" s="1"/>
  <c r="A14" i="9" s="1"/>
  <c r="A15" i="9" l="1"/>
  <c r="A16" i="9" s="1"/>
  <c r="A17" i="9" s="1"/>
  <c r="A18" i="9" s="1"/>
  <c r="A19" i="9" s="1"/>
  <c r="A20" i="9" s="1"/>
  <c r="A21" i="9" s="1"/>
  <c r="A22" i="9" s="1"/>
  <c r="A23" i="9" s="1"/>
  <c r="A24" i="9" s="1"/>
  <c r="A25" i="9" s="1"/>
  <c r="A26" i="9" s="1"/>
  <c r="A27" i="9" s="1"/>
  <c r="A28" i="9" s="1"/>
  <c r="F21" i="9" l="1"/>
  <c r="A29" i="9"/>
  <c r="A30" i="9" l="1"/>
  <c r="A31" i="9" s="1"/>
  <c r="A32" i="9" s="1"/>
  <c r="A33" i="9" s="1"/>
  <c r="A34" i="9" s="1"/>
  <c r="A35" i="9" s="1"/>
  <c r="A36" i="9" s="1"/>
  <c r="A37" i="9" s="1"/>
  <c r="A38" i="9" s="1"/>
  <c r="A39" i="9" s="1"/>
  <c r="A40" i="9" s="1"/>
  <c r="I21" i="9"/>
  <c r="F22" i="9"/>
  <c r="I22" i="9" l="1"/>
  <c r="F23" i="9"/>
  <c r="I23"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rgb="FF000000"/>
            <rFont val="Tahoma"/>
            <family val="2"/>
          </rPr>
          <t>Task Description</t>
        </r>
        <r>
          <rPr>
            <sz val="9"/>
            <color rgb="FF000000"/>
            <rFont val="Tahoma"/>
            <family val="2"/>
          </rPr>
          <t xml:space="preserve">
</t>
        </r>
        <r>
          <rPr>
            <sz val="9"/>
            <color rgb="FF000000"/>
            <rFont val="Tahoma"/>
            <family val="2"/>
          </rPr>
          <t>Enter the name of each task and sub-task. Use indents for sub-tasks.</t>
        </r>
      </text>
    </comment>
    <comment ref="C7" authorId="0" shapeId="0" xr:uid="{00000000-0006-0000-0000-000003000000}">
      <text>
        <r>
          <rPr>
            <b/>
            <sz val="9"/>
            <color rgb="FF000000"/>
            <rFont val="Tahoma"/>
            <family val="2"/>
          </rPr>
          <t>Task Lead</t>
        </r>
        <r>
          <rPr>
            <sz val="9"/>
            <color rgb="FF000000"/>
            <rFont val="Tahoma"/>
            <family val="2"/>
          </rPr>
          <t xml:space="preserve">
</t>
        </r>
        <r>
          <rPr>
            <sz val="9"/>
            <color rgb="FF000000"/>
            <rFont val="Tahoma"/>
            <family val="2"/>
          </rPr>
          <t>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rgb="FF000000"/>
            <rFont val="Tahoma"/>
            <family val="2"/>
          </rPr>
          <t>Task Start Date</t>
        </r>
        <r>
          <rPr>
            <sz val="9"/>
            <color rgb="FF000000"/>
            <rFont val="Tahoma"/>
            <family val="2"/>
          </rPr>
          <t xml:space="preserve">
</t>
        </r>
        <r>
          <rPr>
            <sz val="9"/>
            <color rgb="FF000000"/>
            <rFont val="Tahoma"/>
            <family val="2"/>
          </rPr>
          <t xml:space="preserve">You can manually enter the Start Date for each task or use a formula to create a dependency on a Predecessor. For example, you could enter </t>
        </r>
        <r>
          <rPr>
            <b/>
            <sz val="9"/>
            <color rgb="FF000000"/>
            <rFont val="Tahoma"/>
            <family val="2"/>
          </rPr>
          <t>=</t>
        </r>
        <r>
          <rPr>
            <b/>
            <i/>
            <sz val="9"/>
            <color rgb="FF000000"/>
            <rFont val="Tahoma"/>
            <family val="2"/>
          </rPr>
          <t>enddate</t>
        </r>
        <r>
          <rPr>
            <b/>
            <sz val="9"/>
            <color rgb="FF000000"/>
            <rFont val="Tahoma"/>
            <family val="2"/>
          </rPr>
          <t>+1</t>
        </r>
        <r>
          <rPr>
            <sz val="9"/>
            <color rgb="FF000000"/>
            <rFont val="Tahoma"/>
            <family val="2"/>
          </rPr>
          <t xml:space="preserve"> to set the Start date to the next calendar day, or </t>
        </r>
        <r>
          <rPr>
            <b/>
            <sz val="9"/>
            <color rgb="FF000000"/>
            <rFont val="Tahoma"/>
            <family val="2"/>
          </rPr>
          <t>=WORKDAY(</t>
        </r>
        <r>
          <rPr>
            <b/>
            <i/>
            <sz val="9"/>
            <color rgb="FF000000"/>
            <rFont val="Tahoma"/>
            <family val="2"/>
          </rPr>
          <t>enddate</t>
        </r>
        <r>
          <rPr>
            <b/>
            <sz val="9"/>
            <color rgb="FF000000"/>
            <rFont val="Tahoma"/>
            <family val="2"/>
          </rPr>
          <t>,1)</t>
        </r>
        <r>
          <rPr>
            <sz val="9"/>
            <color rgb="FF000000"/>
            <rFont val="Tahoma"/>
            <family val="2"/>
          </rPr>
          <t xml:space="preserve"> to set the Start date to the next work day (excluding weekends), where </t>
        </r>
        <r>
          <rPr>
            <i/>
            <sz val="9"/>
            <color rgb="FF000000"/>
            <rFont val="Tahoma"/>
            <family val="2"/>
          </rPr>
          <t>enddate</t>
        </r>
        <r>
          <rPr>
            <sz val="9"/>
            <color rgb="FF000000"/>
            <rFont val="Tahoma"/>
            <family val="2"/>
          </rPr>
          <t xml:space="preserve"> is the cell reference for the End date of the Predecessor task.</t>
        </r>
      </text>
    </comment>
    <comment ref="F7" authorId="1" shapeId="0" xr:uid="{00000000-0006-0000-0000-000006000000}">
      <text>
        <r>
          <rPr>
            <b/>
            <sz val="9"/>
            <color rgb="FF000000"/>
            <rFont val="Tahoma"/>
            <family val="2"/>
          </rPr>
          <t>End Date:</t>
        </r>
        <r>
          <rPr>
            <sz val="9"/>
            <color rgb="FF000000"/>
            <rFont val="Tahoma"/>
            <family val="2"/>
          </rPr>
          <t xml:space="preserve">
</t>
        </r>
        <r>
          <rPr>
            <sz val="9"/>
            <color rgb="FF000000"/>
            <rFont val="Tahoma"/>
            <family val="2"/>
          </rPr>
          <t>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C16" authorId="0" shapeId="0" xr:uid="{00000000-0006-0000-0200-000001000000}">
      <text>
        <r>
          <rPr>
            <sz val="8"/>
            <color indexed="81"/>
            <rFont val="Tahoma"/>
            <family val="2"/>
          </rPr>
          <t>This is an example comment.</t>
        </r>
      </text>
    </comment>
  </commentList>
</comments>
</file>

<file path=xl/sharedStrings.xml><?xml version="1.0" encoding="utf-8"?>
<sst xmlns="http://schemas.openxmlformats.org/spreadsheetml/2006/main" count="148" uniqueCount="119">
  <si>
    <t>JOE &amp; THE JUICE DENMARK</t>
  </si>
  <si>
    <t>JOE &amp; THE JUICE</t>
  </si>
  <si>
    <t xml:space="preserve">Project Start Date </t>
  </si>
  <si>
    <t xml:space="preserve">Display Week </t>
  </si>
  <si>
    <t xml:space="preserve">Project Lead </t>
  </si>
  <si>
    <t>JOE &amp; THE JUICE DK</t>
  </si>
  <si>
    <t>WBS</t>
  </si>
  <si>
    <t>TASK</t>
  </si>
  <si>
    <t>Comment</t>
  </si>
  <si>
    <t>PREDECESSOR</t>
  </si>
  <si>
    <t>START</t>
  </si>
  <si>
    <t>END</t>
  </si>
  <si>
    <t>DAYS</t>
  </si>
  <si>
    <t>% DONE</t>
  </si>
  <si>
    <t>WORK DAYS</t>
  </si>
  <si>
    <t>Store Projects</t>
  </si>
  <si>
    <t>STM Training (Name)</t>
  </si>
  <si>
    <t>Store Manager Validation (Operational requirements)</t>
  </si>
  <si>
    <t>Store Manager Validation (People Engagement)</t>
  </si>
  <si>
    <t>Store Check Alignment (what does good look like)</t>
  </si>
  <si>
    <t>Store Manager Validation (Final Exam)</t>
  </si>
  <si>
    <t>[Task]</t>
  </si>
  <si>
    <t>New Product Launch</t>
  </si>
  <si>
    <t>New hire for x-store</t>
  </si>
  <si>
    <t>Employee Engagement</t>
  </si>
  <si>
    <t>Commercial &amp; Marketing Initiatives</t>
  </si>
  <si>
    <t>Subject</t>
  </si>
  <si>
    <t>TEMPLATE ROWS</t>
  </si>
  <si>
    <t>See the Help worksheet to learn how to use these rows. You can hide these rows before printing.</t>
  </si>
  <si>
    <t>[ Level 1 Task or Phase ]</t>
  </si>
  <si>
    <t xml:space="preserve"> . [ Level 2 Task ]</t>
  </si>
  <si>
    <t xml:space="preserve"> . . [ Level 3 Task ]</t>
  </si>
  <si>
    <t xml:space="preserve"> . . . [ Level 4 Task ]</t>
  </si>
  <si>
    <t>Help</t>
  </si>
  <si>
    <t>https://www.vertex42.com/ExcelTemplates/excel-gantt-chart.html</t>
  </si>
  <si>
    <t>About This Template</t>
  </si>
  <si>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</si>
  <si>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Be sure to read the Getting Started Tips below. Watching the video demos for Gantt Chart Template Pro may also help you see how to use the spreadsheet.</t>
  </si>
  <si>
    <t>Watch Demo Videos of the Pro Version on Vertex42.com</t>
  </si>
  <si>
    <t>Please read the license agreement in the TermsOfUse worksheet to learn how you may or may not use and share this spreadsheet.</t>
  </si>
  <si>
    <t>Getting Started Tips</t>
  </si>
  <si>
    <t>• [Bracketed Text] is meant to be edited, like the project title and task descriptions.</t>
  </si>
  <si>
    <t>• Some of the labels include cell comments to provide extra information.</t>
  </si>
  <si>
    <t>Label</t>
  </si>
  <si>
    <t>• To adjust the range of dates shown in the Gantt chart, change the Display Week number.</t>
  </si>
  <si>
    <t>• The Project Start Date is used to define the first week shown in the gantt chart.</t>
  </si>
  <si>
    <t>• Insert new tasks using one of the methods listed below.</t>
  </si>
  <si>
    <t>• Define the task start date and duration (days) by editing the light green cells.</t>
  </si>
  <si>
    <t>Input Cell</t>
  </si>
  <si>
    <t>• If you see "#####" in a cell, widen the column to display the cell contents.</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</si>
  <si>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</si>
  <si>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</si>
  <si>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</si>
  <si>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1 (recommended)</t>
  </si>
  <si>
    <t>• Insert a new blank row by right-clicking on the row number and selecting Insert.</t>
  </si>
  <si>
    <t>• With the new blank row selected, press Ctrl+d to copy the formulas and formatting down from the row above OR use the row drag handle to copy the formulas and formatting down.</t>
  </si>
  <si>
    <t>METHOD 2</t>
  </si>
  <si>
    <t>• Copy a row from the set of template rows at the bottom of the worksheet.</t>
  </si>
  <si>
    <t>• Right-click on the row where you want to insert the new task and select Insert Copied Cells.</t>
  </si>
  <si>
    <t>Method 2 will work, but Excel will split/fracture/duplicate conditional formatting rules rather than merging the rules. This can cause inefficiencies in very large and heavily modified files.</t>
  </si>
  <si>
    <t>Help improve Excel by voting on a suggestion to fix this problem.</t>
  </si>
  <si>
    <t>Using the Template Rows and Choosing a WBS Level</t>
  </si>
  <si>
    <t>The set of template rows at the bottom of the Gantt Chart worksheet provide examples of different ways to format and define tasks for different WBS levels.</t>
  </si>
  <si>
    <t>Each different WBS level uses a different formula in the WBS column.</t>
  </si>
  <si>
    <t>You can either copy/paste/insert these template rows via Method 2 as explained above, OR you can just copy/paste the desired WBS cell when you want to change the WBS level.</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</si>
  <si>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</si>
  <si>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</si>
  <si>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t>Creating Task Dependencies</t>
  </si>
  <si>
    <t>You can enter the Start date manually, or define task dependencies using a formula. Below are some common options for defining the Start date:</t>
  </si>
  <si>
    <t>A.</t>
  </si>
  <si>
    <t>Enter the date manually (e.g. 1/3/2015)</t>
  </si>
  <si>
    <t>B.</t>
  </si>
  <si>
    <t>Reference the Project Start Date (e.g. =$E$4 )</t>
  </si>
  <si>
    <t>C.</t>
  </si>
  <si>
    <t>Set the Start date to the next Work Day after another task's End date.</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</si>
  <si>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</si>
  <si>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</si>
  <si>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t>D.</t>
  </si>
  <si>
    <t>Set the Start date to the next Calendar Day after another task's End date.</t>
  </si>
  <si>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</si>
  <si>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</si>
  <si>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t>E.</t>
  </si>
  <si>
    <t>Set the Start date to a number of days before or after another date.</t>
  </si>
  <si>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</si>
  <si>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</si>
  <si>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</si>
  <si>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</si>
  <si>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Changing the Color of the Bars in the Gantt Chart</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</si>
  <si>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</si>
  <si>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t>FAQs</t>
  </si>
  <si>
    <t>Q:</t>
  </si>
  <si>
    <r>
      <t xml:space="preserve">How do I enter the </t>
    </r>
    <r>
      <rPr>
        <b/>
        <sz val="11"/>
        <color theme="4" tint="-0.249977111117893"/>
        <rFont val="Arial"/>
        <family val="2"/>
      </rPr>
      <t>Work Days</t>
    </r>
    <r>
      <rPr>
        <sz val="11"/>
        <color theme="4" tint="-0.249977111117893"/>
        <rFont val="Arial"/>
        <family val="2"/>
      </rPr>
      <t xml:space="preserve"> instead of </t>
    </r>
    <r>
      <rPr>
        <b/>
        <sz val="11"/>
        <color theme="4" tint="-0.249977111117893"/>
        <rFont val="Arial"/>
        <family val="2"/>
      </rPr>
      <t>Calendar Days</t>
    </r>
    <r>
      <rPr>
        <sz val="11"/>
        <color theme="4" tint="-0.249977111117893"/>
        <rFont val="Arial"/>
        <family val="2"/>
      </rPr>
      <t>?</t>
    </r>
  </si>
  <si>
    <t>Entering work days instead of calendar days is a feature of the Pro version. There is nothing in the free version preventing you from entering your own formulas, though.</t>
  </si>
  <si>
    <r>
      <t xml:space="preserve">How do I calculate Calendar Days after entering the </t>
    </r>
    <r>
      <rPr>
        <b/>
        <sz val="11"/>
        <color theme="4" tint="-0.249977111117893"/>
        <rFont val="Arial"/>
        <family val="2"/>
      </rPr>
      <t>Start and End Dates</t>
    </r>
    <r>
      <rPr>
        <sz val="11"/>
        <color theme="4" tint="-0.249977111117893"/>
        <rFont val="Arial"/>
        <family val="2"/>
      </rPr>
      <t>?</t>
    </r>
  </si>
  <si>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</si>
  <si>
    <r>
      <t xml:space="preserve">How do I change the </t>
    </r>
    <r>
      <rPr>
        <b/>
        <sz val="11"/>
        <color theme="4" tint="-0.249977111117893"/>
        <rFont val="Arial"/>
        <family val="2"/>
      </rPr>
      <t>Print Settings</t>
    </r>
    <r>
      <rPr>
        <sz val="11"/>
        <color theme="4" tint="-0.249977111117893"/>
        <rFont val="Arial"/>
        <family val="2"/>
      </rPr>
      <t>? (Excel 2010, 2013)</t>
    </r>
  </si>
  <si>
    <t>Select the entire range of cells you want to print and go to File &gt; Print Area &gt; Set Print Area. Then go to File &gt; Page Setup or File &gt; Print Preview and adjust the Scaling, Margins, and Page Orientation as desired.</t>
  </si>
  <si>
    <r>
      <t xml:space="preserve">How do I increase the </t>
    </r>
    <r>
      <rPr>
        <b/>
        <sz val="11"/>
        <color theme="4" tint="-0.249977111117893"/>
        <rFont val="Arial"/>
        <family val="2"/>
      </rPr>
      <t>range of dates</t>
    </r>
    <r>
      <rPr>
        <sz val="11"/>
        <color theme="4" tint="-0.249977111117893"/>
        <rFont val="Arial"/>
        <family val="2"/>
      </rPr>
      <t xml:space="preserve"> displayed in the Gantt chart?</t>
    </r>
  </si>
  <si>
    <t>You will need to add columns to the right of the Gantt Chart via copy/paste. Copy and paste the columns in groups of 7. Afterwards, you will also probably need to update the print area.</t>
  </si>
  <si>
    <r>
      <t xml:space="preserve">How do I create a summary row that shows the </t>
    </r>
    <r>
      <rPr>
        <b/>
        <sz val="11"/>
        <color theme="4" tint="-0.249977111117893"/>
        <rFont val="Arial"/>
        <family val="2"/>
      </rPr>
      <t>MIN</t>
    </r>
    <r>
      <rPr>
        <sz val="11"/>
        <color theme="4" tint="-0.249977111117893"/>
        <rFont val="Arial"/>
        <family val="2"/>
      </rPr>
      <t xml:space="preserve"> and </t>
    </r>
    <r>
      <rPr>
        <b/>
        <sz val="11"/>
        <color theme="4" tint="-0.249977111117893"/>
        <rFont val="Arial"/>
        <family val="2"/>
      </rPr>
      <t>MAX</t>
    </r>
    <r>
      <rPr>
        <sz val="11"/>
        <color theme="4" tint="-0.249977111117893"/>
        <rFont val="Arial"/>
        <family val="2"/>
      </rPr>
      <t xml:space="preserve"> dates for all sub-tasks?</t>
    </r>
  </si>
  <si>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</si>
  <si>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</si>
  <si>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</si>
  <si>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r>
      <t xml:space="preserve">How do I calculate the </t>
    </r>
    <r>
      <rPr>
        <b/>
        <sz val="11"/>
        <color theme="4" tint="-0.249977111117893"/>
        <rFont val="Arial"/>
        <family val="2"/>
      </rPr>
      <t>%Complete</t>
    </r>
    <r>
      <rPr>
        <sz val="11"/>
        <color theme="4" tint="-0.249977111117893"/>
        <rFont val="Arial"/>
        <family val="2"/>
      </rPr>
      <t xml:space="preserve"> for an entire category of tasks?</t>
    </r>
  </si>
  <si>
    <t>The %Complete for a group of tasks can be calculated from its sub tasks using the formula below, where "workdays" is a reference to the range of work day values and "complete" is a reference to the %complete for each of the subtasks.</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</si>
  <si>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</si>
  <si>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</si>
  <si>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I've </t>
    </r>
    <r>
      <rPr>
        <b/>
        <sz val="11"/>
        <color theme="4" tint="-0.249977111117893"/>
        <rFont val="Arial"/>
        <family val="2"/>
      </rPr>
      <t>messed up</t>
    </r>
    <r>
      <rPr>
        <sz val="11"/>
        <color theme="4" tint="-0.249977111117893"/>
        <rFont val="Arial"/>
        <family val="2"/>
      </rPr>
      <t xml:space="preserve"> the chart area somehow. How do I fix it?</t>
    </r>
  </si>
  <si>
    <t>Find a row that works, then copy the cells that make up the gantt chart area from that row into the row that is messed up.</t>
  </si>
  <si>
    <t>© 2006-2025 Vertex42 LLC</t>
  </si>
  <si>
    <t>Terms of Use</t>
  </si>
  <si>
    <t>Gantt Chart Template, by Vertex42.com</t>
  </si>
  <si>
    <t>This spreadsheet template, including all worksheets and associated content is a copyrighted work under the United States and other copyright laws.</t>
  </si>
  <si>
    <r>
      <t xml:space="preserve">You may download the spreadsheet template, make archival copies, and customize the template only for your </t>
    </r>
    <r>
      <rPr>
        <b/>
        <sz val="12"/>
        <rFont val="Arial"/>
        <family val="2"/>
      </rPr>
      <t>personal use or use within your company or organization</t>
    </r>
    <r>
      <rPr>
        <sz val="12"/>
        <rFont val="Arial"/>
        <family val="2"/>
      </rPr>
      <t xml:space="preserve"> and </t>
    </r>
    <r>
      <rPr>
        <b/>
        <sz val="12"/>
        <rFont val="Arial"/>
        <family val="2"/>
      </rPr>
      <t>not</t>
    </r>
    <r>
      <rPr>
        <sz val="12"/>
        <rFont val="Arial"/>
        <family val="2"/>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</si>
  <si>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</si>
  <si>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</si>
  <si>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rPr>
      <t>Limited Private Sharing and Other Allowed Uses</t>
    </r>
    <r>
      <rPr>
        <sz val="12"/>
        <rFont val="Arial"/>
        <family val="2"/>
      </rPr>
      <t>: See the complete license agreement to learn more about how you may or may not use this template.</t>
    </r>
  </si>
  <si>
    <t>View the Complete License Agreement</t>
  </si>
  <si>
    <t>https://www.vertex42.com/licensing/EULA_privateuse.html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</si>
</sst>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dddd\)"/>
    <numFmt numFmtId="165" formatCode="ddd\ m/dd/yy"/>
    <numFmt numFmtId="166" formatCode="d"/>
    <numFmt numFmtId="167" formatCode="d\ mmm\ yyyy"/>
  </numFmts>
  <fonts count="69">
    <font>
      <sz val="10"/>
      <name val="Arial"/>
    </font>
    <font>
      <sz val="10"/>
      <name val="Arial"/>
      <family val="2"/>
    </font>
    <font>
      <u/>
      <sz val="10"/>
      <color indexed="12"/>
      <name val="Arial"/>
      <family val="2"/>
    </font>
    <font>
      <sz val="8"/>
      <name val="Arial"/>
      <family val="2"/>
    </font>
    <font>
      <b/>
      <sz val="12"/>
      <name val="Arial"/>
      <family val="2"/>
    </font>
    <font>
      <sz val="10"/>
      <name val="Arial"/>
      <family val="2"/>
    </font>
    <font>
      <b/>
      <sz val="10"/>
      <name val="Arial"/>
      <family val="2"/>
    </font>
    <font>
      <sz val="8"/>
      <color indexed="81"/>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18"/>
      <color theme="3"/>
      <name val="Arial"/>
      <family val="2"/>
    </font>
    <font>
      <sz val="18"/>
      <color theme="4" tint="-0.249977111117893"/>
      <name val="Arial"/>
      <family val="2"/>
    </font>
    <font>
      <b/>
      <sz val="12"/>
      <color theme="4" tint="-0.249977111117893"/>
      <name val="Arial"/>
      <family val="2"/>
    </font>
    <font>
      <b/>
      <sz val="11"/>
      <name val="Arial"/>
      <family val="2"/>
    </font>
    <font>
      <u/>
      <sz val="11"/>
      <color indexed="12"/>
      <name val="Arial"/>
      <family val="2"/>
    </font>
    <font>
      <b/>
      <sz val="9"/>
      <color indexed="81"/>
      <name val="Tahoma"/>
      <family val="2"/>
    </font>
    <font>
      <sz val="9"/>
      <color indexed="81"/>
      <name val="Tahoma"/>
      <family val="2"/>
    </font>
    <font>
      <sz val="14"/>
      <color theme="4" tint="-0.249977111117893"/>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77111117893"/>
      <name val="Arial"/>
      <family val="2"/>
    </font>
    <font>
      <sz val="11"/>
      <color theme="4" tint="-0.249977111117893"/>
      <name val="Arial"/>
      <family val="2"/>
    </font>
    <font>
      <i/>
      <sz val="11"/>
      <color rgb="FF000000"/>
      <name val="Arial"/>
      <family val="2"/>
    </font>
    <font>
      <b/>
      <sz val="9"/>
      <color rgb="FF000000"/>
      <name val="Tahoma"/>
      <family val="2"/>
    </font>
    <font>
      <sz val="9"/>
      <color rgb="FF000000"/>
      <name val="Tahoma"/>
      <family val="2"/>
    </font>
    <font>
      <b/>
      <i/>
      <sz val="9"/>
      <color rgb="FF000000"/>
      <name val="Tahoma"/>
      <family val="2"/>
    </font>
    <font>
      <i/>
      <sz val="9"/>
      <color rgb="FF000000"/>
      <name val="Tahoma"/>
      <family val="2"/>
    </font>
    <font>
      <sz val="10"/>
      <name val="Aptos"/>
    </font>
    <font>
      <sz val="9"/>
      <name val="Aptos"/>
    </font>
    <font>
      <u/>
      <sz val="10"/>
      <color indexed="12"/>
      <name val="Aptos"/>
    </font>
    <font>
      <sz val="8"/>
      <name val="Aptos"/>
    </font>
    <font>
      <b/>
      <sz val="9"/>
      <name val="Aptos"/>
    </font>
    <font>
      <b/>
      <sz val="8"/>
      <name val="Aptos"/>
    </font>
    <font>
      <b/>
      <sz val="11"/>
      <name val="Aptos"/>
    </font>
    <font>
      <sz val="14"/>
      <name val="Aptos"/>
    </font>
    <font>
      <sz val="9"/>
      <color rgb="FF000000"/>
      <name val="Aptos"/>
    </font>
    <font>
      <sz val="14"/>
      <color rgb="FF000000"/>
      <name val="Aptos"/>
    </font>
    <font>
      <i/>
      <sz val="9"/>
      <name val="Aptos"/>
    </font>
    <font>
      <b/>
      <sz val="10"/>
      <color rgb="FF000000"/>
      <name val="Aptos"/>
    </font>
    <font>
      <sz val="10"/>
      <color rgb="FF000000"/>
      <name val="Aptos"/>
    </font>
    <font>
      <b/>
      <sz val="11"/>
      <color rgb="FF000000"/>
      <name val="Aptos"/>
    </font>
    <font>
      <b/>
      <sz val="25"/>
      <color theme="0"/>
      <name val="Roboto"/>
    </font>
    <font>
      <b/>
      <sz val="11"/>
      <color theme="0"/>
      <name val="Aptos"/>
    </font>
    <font>
      <b/>
      <sz val="9"/>
      <color theme="0"/>
      <name val="Aptos"/>
    </font>
    <font>
      <b/>
      <u/>
      <sz val="8"/>
      <color theme="0"/>
      <name val="Aptos"/>
    </font>
    <font>
      <b/>
      <sz val="7"/>
      <color theme="0"/>
      <name val="Aptos"/>
    </font>
    <font>
      <b/>
      <sz val="10"/>
      <color theme="0"/>
      <name val="Aptos"/>
    </font>
    <font>
      <b/>
      <u/>
      <sz val="10"/>
      <color theme="0"/>
      <name val="Aptos"/>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rgb="FF3E4D6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2"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1" fillId="17" borderId="1" applyNumberFormat="0" applyAlignment="0" applyProtection="0"/>
    <xf numFmtId="0" fontId="12" fillId="18" borderId="2" applyNumberFormat="0" applyAlignment="0" applyProtection="0"/>
    <xf numFmtId="0" fontId="13" fillId="0" borderId="0" applyNumberFormat="0" applyFill="0" applyBorder="0" applyAlignment="0" applyProtection="0"/>
    <xf numFmtId="0" fontId="14" fillId="19"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2" fillId="0" borderId="0" applyNumberFormat="0" applyFill="0" applyBorder="0" applyAlignment="0" applyProtection="0">
      <alignment vertical="top"/>
      <protection locked="0"/>
    </xf>
    <xf numFmtId="0" fontId="18" fillId="11" borderId="1" applyNumberFormat="0" applyAlignment="0" applyProtection="0"/>
    <xf numFmtId="0" fontId="19" fillId="0" borderId="6" applyNumberFormat="0" applyFill="0" applyAlignment="0" applyProtection="0"/>
    <xf numFmtId="0" fontId="20" fillId="5" borderId="0" applyNumberFormat="0" applyBorder="0" applyAlignment="0" applyProtection="0"/>
    <xf numFmtId="0" fontId="5" fillId="5" borderId="7" applyNumberFormat="0" applyFont="0" applyAlignment="0" applyProtection="0"/>
    <xf numFmtId="0" fontId="21" fillId="17" borderId="8" applyNumberFormat="0" applyAlignment="0" applyProtection="0"/>
    <xf numFmtId="9" fontId="1"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cellStyleXfs>
  <cellXfs count="131">
    <xf numFmtId="0" fontId="0" fillId="0" borderId="0" xfId="0"/>
    <xf numFmtId="0" fontId="1" fillId="0" borderId="0" xfId="0" applyFont="1"/>
    <xf numFmtId="0" fontId="3" fillId="0" borderId="0" xfId="0" applyFont="1" applyAlignment="1">
      <alignment horizontal="right"/>
    </xf>
    <xf numFmtId="0" fontId="6" fillId="0" borderId="0" xfId="0" applyFont="1"/>
    <xf numFmtId="0" fontId="1" fillId="0" borderId="0" xfId="0" applyFont="1" applyAlignment="1">
      <alignment horizontal="left" wrapText="1" indent="1"/>
    </xf>
    <xf numFmtId="0" fontId="1" fillId="0" borderId="14" xfId="0" applyFont="1" applyBorder="1"/>
    <xf numFmtId="0" fontId="0" fillId="0" borderId="14" xfId="0" applyBorder="1"/>
    <xf numFmtId="0" fontId="25" fillId="0" borderId="14" xfId="0" applyFont="1" applyBorder="1" applyAlignment="1">
      <alignment horizontal="left" wrapText="1"/>
    </xf>
    <xf numFmtId="0" fontId="4" fillId="0" borderId="14" xfId="0" applyFont="1" applyBorder="1" applyAlignment="1">
      <alignment horizontal="left" wrapText="1"/>
    </xf>
    <xf numFmtId="0" fontId="25" fillId="0" borderId="14" xfId="0" applyFont="1" applyBorder="1" applyAlignment="1">
      <alignment horizontal="left"/>
    </xf>
    <xf numFmtId="0" fontId="3" fillId="0" borderId="0" xfId="0" applyFont="1" applyAlignment="1">
      <alignment wrapText="1"/>
    </xf>
    <xf numFmtId="0" fontId="29" fillId="0" borderId="0" xfId="0" applyFont="1"/>
    <xf numFmtId="0" fontId="3" fillId="0" borderId="0" xfId="0" applyFont="1" applyAlignment="1">
      <alignment horizontal="left" vertical="center"/>
    </xf>
    <xf numFmtId="0" fontId="25" fillId="0" borderId="15" xfId="0" applyFont="1" applyBorder="1" applyAlignment="1">
      <alignment horizontal="left" wrapText="1"/>
    </xf>
    <xf numFmtId="0" fontId="26" fillId="0" borderId="14" xfId="34" applyFont="1" applyBorder="1" applyAlignment="1" applyProtection="1">
      <alignment horizontal="left" wrapText="1"/>
    </xf>
    <xf numFmtId="0" fontId="31" fillId="0" borderId="15" xfId="34" applyFont="1" applyBorder="1" applyAlignment="1" applyProtection="1">
      <alignment wrapText="1"/>
    </xf>
    <xf numFmtId="0" fontId="28" fillId="0" borderId="0" xfId="0" applyFont="1" applyAlignment="1">
      <alignment horizontal="left" vertical="center"/>
    </xf>
    <xf numFmtId="0" fontId="27" fillId="0" borderId="0" xfId="0" applyFont="1" applyAlignment="1">
      <alignment horizontal="left" vertical="center"/>
    </xf>
    <xf numFmtId="0" fontId="1" fillId="0" borderId="15" xfId="0" applyFont="1" applyBorder="1"/>
    <xf numFmtId="0" fontId="0" fillId="0" borderId="15" xfId="0" applyBorder="1"/>
    <xf numFmtId="0" fontId="25" fillId="0" borderId="0" xfId="0" applyFont="1" applyAlignment="1">
      <alignment horizontal="left" wrapText="1"/>
    </xf>
    <xf numFmtId="0" fontId="34" fillId="0" borderId="0" xfId="0" applyFont="1"/>
    <xf numFmtId="0" fontId="1" fillId="0" borderId="0" xfId="0" applyFont="1" applyAlignment="1">
      <alignment vertical="center"/>
    </xf>
    <xf numFmtId="0" fontId="1" fillId="25" borderId="0" xfId="0" applyFont="1" applyFill="1" applyAlignment="1">
      <alignment horizontal="center" vertical="center"/>
    </xf>
    <xf numFmtId="0" fontId="1" fillId="20" borderId="0" xfId="0" applyFont="1" applyFill="1" applyAlignment="1">
      <alignment horizontal="center" vertical="center"/>
    </xf>
    <xf numFmtId="0" fontId="35" fillId="0" borderId="0" xfId="0" applyFont="1" applyAlignment="1">
      <alignment wrapText="1"/>
    </xf>
    <xf numFmtId="0" fontId="31" fillId="0" borderId="0" xfId="34" applyFont="1" applyAlignment="1" applyProtection="1"/>
    <xf numFmtId="0" fontId="35" fillId="0" borderId="0" xfId="0" applyFont="1" applyAlignment="1">
      <alignment horizontal="left" wrapText="1"/>
    </xf>
    <xf numFmtId="0" fontId="35" fillId="0" borderId="0" xfId="0" applyFont="1" applyAlignment="1">
      <alignment vertical="center" wrapText="1"/>
    </xf>
    <xf numFmtId="0" fontId="36" fillId="0" borderId="0" xfId="0" applyFont="1" applyAlignment="1">
      <alignment vertical="center"/>
    </xf>
    <xf numFmtId="0" fontId="36" fillId="0" borderId="0" xfId="0" applyFont="1"/>
    <xf numFmtId="0" fontId="37" fillId="0" borderId="0" xfId="0" applyFont="1" applyAlignment="1">
      <alignment vertical="center" wrapText="1"/>
    </xf>
    <xf numFmtId="0" fontId="31" fillId="0" borderId="0" xfId="34" applyFont="1" applyFill="1" applyBorder="1" applyAlignment="1" applyProtection="1">
      <alignment vertical="center"/>
    </xf>
    <xf numFmtId="0" fontId="39" fillId="0" borderId="0" xfId="0" applyFont="1" applyAlignment="1">
      <alignment horizontal="right"/>
    </xf>
    <xf numFmtId="0" fontId="35" fillId="0" borderId="0" xfId="0" applyFont="1"/>
    <xf numFmtId="0" fontId="35" fillId="0" borderId="0" xfId="0" applyFont="1" applyAlignment="1">
      <alignment horizontal="left" indent="1"/>
    </xf>
    <xf numFmtId="0" fontId="35" fillId="0" borderId="0" xfId="0" quotePrefix="1" applyFont="1" applyAlignment="1">
      <alignment horizontal="left" wrapText="1" indent="1"/>
    </xf>
    <xf numFmtId="0" fontId="30" fillId="0" borderId="0" xfId="0" quotePrefix="1" applyFont="1" applyAlignment="1">
      <alignment horizontal="left" indent="1"/>
    </xf>
    <xf numFmtId="0" fontId="39" fillId="0" borderId="0" xfId="0" applyFont="1" applyAlignment="1">
      <alignment horizontal="left" wrapText="1"/>
    </xf>
    <xf numFmtId="0" fontId="35" fillId="0" borderId="0" xfId="0" applyFont="1" applyAlignment="1">
      <alignment horizontal="left" vertical="center" wrapText="1"/>
    </xf>
    <xf numFmtId="0" fontId="41" fillId="0" borderId="0" xfId="0" applyFont="1" applyAlignment="1">
      <alignment horizontal="right"/>
    </xf>
    <xf numFmtId="0" fontId="42" fillId="0" borderId="0" xfId="0" applyFont="1" applyAlignment="1">
      <alignment vertical="center" wrapText="1"/>
    </xf>
    <xf numFmtId="0" fontId="35" fillId="0" borderId="0" xfId="0" quotePrefix="1" applyFont="1" applyAlignment="1">
      <alignment wrapText="1"/>
    </xf>
    <xf numFmtId="0" fontId="42" fillId="0" borderId="0" xfId="0" applyFont="1"/>
    <xf numFmtId="0" fontId="41" fillId="0" borderId="0" xfId="0" applyFont="1"/>
    <xf numFmtId="0" fontId="48" fillId="0" borderId="0" xfId="0" applyFont="1"/>
    <xf numFmtId="166" fontId="51" fillId="0" borderId="18" xfId="0" applyNumberFormat="1" applyFont="1" applyBorder="1" applyAlignment="1">
      <alignment horizontal="center" vertical="center" shrinkToFit="1"/>
    </xf>
    <xf numFmtId="166" fontId="51" fillId="0" borderId="13" xfId="0" applyNumberFormat="1" applyFont="1" applyBorder="1" applyAlignment="1">
      <alignment horizontal="center" vertical="center" shrinkToFit="1"/>
    </xf>
    <xf numFmtId="166" fontId="51" fillId="0" borderId="19" xfId="0" applyNumberFormat="1" applyFont="1" applyBorder="1" applyAlignment="1">
      <alignment horizontal="center" vertical="center" shrinkToFit="1"/>
    </xf>
    <xf numFmtId="0" fontId="52" fillId="0" borderId="20" xfId="0" applyFont="1" applyBorder="1" applyAlignment="1">
      <alignment horizontal="left" vertical="center"/>
    </xf>
    <xf numFmtId="0" fontId="52" fillId="0" borderId="20" xfId="0" applyFont="1" applyBorder="1" applyAlignment="1">
      <alignment horizontal="center" vertical="center" wrapText="1"/>
    </xf>
    <xf numFmtId="0" fontId="53" fillId="0" borderId="20" xfId="0" applyFont="1" applyBorder="1" applyAlignment="1">
      <alignment horizontal="center" vertical="center" wrapText="1"/>
    </xf>
    <xf numFmtId="0" fontId="52" fillId="0" borderId="20" xfId="0" applyFont="1" applyBorder="1" applyAlignment="1">
      <alignment horizontal="center" vertical="center"/>
    </xf>
    <xf numFmtId="0" fontId="49" fillId="0" borderId="21" xfId="0" applyFont="1" applyBorder="1" applyAlignment="1">
      <alignment horizontal="center" vertical="center" shrinkToFit="1"/>
    </xf>
    <xf numFmtId="0" fontId="49" fillId="0" borderId="22" xfId="0" applyFont="1" applyBorder="1" applyAlignment="1">
      <alignment horizontal="center" vertical="center" shrinkToFit="1"/>
    </xf>
    <xf numFmtId="0" fontId="49" fillId="0" borderId="23" xfId="0" applyFont="1" applyBorder="1" applyAlignment="1">
      <alignment horizontal="center" vertical="center" shrinkToFit="1"/>
    </xf>
    <xf numFmtId="0" fontId="54" fillId="23" borderId="16" xfId="0" applyFont="1" applyFill="1" applyBorder="1" applyAlignment="1">
      <alignment horizontal="left" vertical="center"/>
    </xf>
    <xf numFmtId="0" fontId="54" fillId="23" borderId="16" xfId="0" applyFont="1" applyFill="1" applyBorder="1" applyAlignment="1">
      <alignment vertical="center"/>
    </xf>
    <xf numFmtId="0" fontId="49" fillId="23" borderId="16" xfId="0" applyFont="1" applyFill="1" applyBorder="1" applyAlignment="1">
      <alignment vertical="center"/>
    </xf>
    <xf numFmtId="0" fontId="49" fillId="23" borderId="16" xfId="0" applyFont="1" applyFill="1" applyBorder="1" applyAlignment="1">
      <alignment horizontal="center" vertical="center"/>
    </xf>
    <xf numFmtId="165" fontId="49" fillId="23" borderId="16" xfId="0" applyNumberFormat="1" applyFont="1" applyFill="1" applyBorder="1" applyAlignment="1">
      <alignment horizontal="right" vertical="center"/>
    </xf>
    <xf numFmtId="165" fontId="49" fillId="23" borderId="16" xfId="0" applyNumberFormat="1" applyFont="1" applyFill="1" applyBorder="1" applyAlignment="1">
      <alignment horizontal="center" vertical="center"/>
    </xf>
    <xf numFmtId="1" fontId="49" fillId="23" borderId="16" xfId="40" applyNumberFormat="1" applyFont="1" applyFill="1" applyBorder="1" applyAlignment="1" applyProtection="1">
      <alignment horizontal="center" vertical="center"/>
    </xf>
    <xf numFmtId="9" fontId="49" fillId="23" borderId="16" xfId="40" applyFont="1" applyFill="1" applyBorder="1" applyAlignment="1" applyProtection="1">
      <alignment horizontal="center" vertical="center"/>
    </xf>
    <xf numFmtId="1" fontId="49" fillId="23" borderId="16" xfId="0" applyNumberFormat="1" applyFont="1" applyFill="1" applyBorder="1" applyAlignment="1">
      <alignment horizontal="center" vertical="center"/>
    </xf>
    <xf numFmtId="1" fontId="55" fillId="23" borderId="16" xfId="0" applyNumberFormat="1" applyFont="1" applyFill="1" applyBorder="1" applyAlignment="1">
      <alignment horizontal="center" vertical="center"/>
    </xf>
    <xf numFmtId="0" fontId="49" fillId="23" borderId="16" xfId="0" applyFont="1" applyFill="1" applyBorder="1" applyAlignment="1">
      <alignment horizontal="left" vertical="center"/>
    </xf>
    <xf numFmtId="0" fontId="49" fillId="23" borderId="10" xfId="0" applyFont="1" applyFill="1" applyBorder="1" applyAlignment="1">
      <alignment vertical="center"/>
    </xf>
    <xf numFmtId="0" fontId="49" fillId="0" borderId="10" xfId="0" applyFont="1" applyBorder="1" applyAlignment="1">
      <alignment horizontal="left" vertical="center"/>
    </xf>
    <xf numFmtId="0" fontId="49" fillId="0" borderId="10" xfId="0" applyFont="1" applyBorder="1" applyAlignment="1">
      <alignment vertical="center" wrapText="1"/>
    </xf>
    <xf numFmtId="0" fontId="49" fillId="0" borderId="10" xfId="0" applyFont="1" applyBorder="1" applyAlignment="1">
      <alignment vertical="center"/>
    </xf>
    <xf numFmtId="0" fontId="56" fillId="0" borderId="12" xfId="0" applyFont="1" applyBorder="1" applyAlignment="1">
      <alignment horizontal="center" vertical="center"/>
    </xf>
    <xf numFmtId="165" fontId="56" fillId="24" borderId="12" xfId="0" applyNumberFormat="1" applyFont="1" applyFill="1" applyBorder="1" applyAlignment="1">
      <alignment horizontal="center" vertical="center"/>
    </xf>
    <xf numFmtId="165" fontId="56" fillId="0" borderId="12" xfId="0" applyNumberFormat="1" applyFont="1" applyBorder="1" applyAlignment="1">
      <alignment horizontal="center" vertical="center"/>
    </xf>
    <xf numFmtId="1" fontId="56" fillId="25" borderId="12" xfId="0" applyNumberFormat="1" applyFont="1" applyFill="1" applyBorder="1" applyAlignment="1">
      <alignment horizontal="center" vertical="center"/>
    </xf>
    <xf numFmtId="9" fontId="56" fillId="25" borderId="12" xfId="40" applyFont="1" applyFill="1" applyBorder="1" applyAlignment="1" applyProtection="1">
      <alignment horizontal="center" vertical="center"/>
    </xf>
    <xf numFmtId="1" fontId="56" fillId="0" borderId="12" xfId="0" applyNumberFormat="1" applyFont="1" applyBorder="1" applyAlignment="1">
      <alignment horizontal="center" vertical="center"/>
    </xf>
    <xf numFmtId="1" fontId="57" fillId="0" borderId="12" xfId="0" applyNumberFormat="1" applyFont="1" applyBorder="1" applyAlignment="1">
      <alignment horizontal="center" vertical="center"/>
    </xf>
    <xf numFmtId="9" fontId="49" fillId="0" borderId="10" xfId="0" applyNumberFormat="1" applyFont="1" applyBorder="1" applyAlignment="1">
      <alignment horizontal="left" vertical="center"/>
    </xf>
    <xf numFmtId="0" fontId="54" fillId="23" borderId="10" xfId="0" applyFont="1" applyFill="1" applyBorder="1" applyAlignment="1">
      <alignment horizontal="left" vertical="center"/>
    </xf>
    <xf numFmtId="0" fontId="49" fillId="23" borderId="10" xfId="0" applyFont="1" applyFill="1" applyBorder="1" applyAlignment="1">
      <alignment horizontal="center" vertical="center"/>
    </xf>
    <xf numFmtId="165" fontId="49" fillId="23" borderId="10" xfId="0" applyNumberFormat="1" applyFont="1" applyFill="1" applyBorder="1" applyAlignment="1">
      <alignment horizontal="center" vertical="center"/>
    </xf>
    <xf numFmtId="1" fontId="49" fillId="23" borderId="10" xfId="40" applyNumberFormat="1" applyFont="1" applyFill="1" applyBorder="1" applyAlignment="1" applyProtection="1">
      <alignment horizontal="center" vertical="center"/>
    </xf>
    <xf numFmtId="9" fontId="49" fillId="23" borderId="10" xfId="40" applyFont="1" applyFill="1" applyBorder="1" applyAlignment="1" applyProtection="1">
      <alignment horizontal="center" vertical="center"/>
    </xf>
    <xf numFmtId="1" fontId="49" fillId="23" borderId="10" xfId="0" applyNumberFormat="1" applyFont="1" applyFill="1" applyBorder="1" applyAlignment="1">
      <alignment horizontal="center" vertical="center"/>
    </xf>
    <xf numFmtId="1" fontId="55" fillId="23" borderId="10" xfId="0" applyNumberFormat="1" applyFont="1" applyFill="1" applyBorder="1" applyAlignment="1">
      <alignment horizontal="center" vertical="center"/>
    </xf>
    <xf numFmtId="0" fontId="49" fillId="23" borderId="10" xfId="0" applyFont="1" applyFill="1" applyBorder="1" applyAlignment="1">
      <alignment horizontal="left" vertical="center"/>
    </xf>
    <xf numFmtId="0" fontId="58" fillId="0" borderId="10" xfId="0" applyFont="1" applyBorder="1" applyAlignment="1">
      <alignment vertical="center"/>
    </xf>
    <xf numFmtId="0" fontId="49" fillId="0" borderId="10" xfId="0" applyFont="1" applyBorder="1" applyAlignment="1">
      <alignment horizontal="center" vertical="center"/>
    </xf>
    <xf numFmtId="0" fontId="58" fillId="0" borderId="10" xfId="0" applyFont="1" applyBorder="1" applyAlignment="1">
      <alignment horizontal="center" vertical="center"/>
    </xf>
    <xf numFmtId="1" fontId="49" fillId="0" borderId="10" xfId="40" applyNumberFormat="1" applyFont="1" applyFill="1" applyBorder="1" applyAlignment="1" applyProtection="1">
      <alignment horizontal="center" vertical="center"/>
    </xf>
    <xf numFmtId="9" fontId="49" fillId="0" borderId="10" xfId="40" applyFont="1" applyFill="1" applyBorder="1" applyAlignment="1" applyProtection="1">
      <alignment horizontal="center" vertical="center"/>
    </xf>
    <xf numFmtId="1" fontId="49" fillId="0" borderId="10" xfId="0" applyNumberFormat="1" applyFont="1" applyBorder="1" applyAlignment="1">
      <alignment horizontal="center" vertical="center"/>
    </xf>
    <xf numFmtId="1" fontId="55" fillId="0" borderId="10" xfId="0" applyNumberFormat="1" applyFont="1" applyBorder="1" applyAlignment="1">
      <alignment horizontal="center" vertical="center"/>
    </xf>
    <xf numFmtId="0" fontId="49" fillId="0" borderId="0" xfId="0" applyFont="1" applyAlignment="1">
      <alignment vertical="center"/>
    </xf>
    <xf numFmtId="0" fontId="59" fillId="22" borderId="0" xfId="0" applyFont="1" applyFill="1" applyAlignment="1">
      <alignment vertical="center"/>
    </xf>
    <xf numFmtId="0" fontId="48" fillId="23" borderId="0" xfId="0" applyFont="1" applyFill="1" applyAlignment="1">
      <alignment vertical="center"/>
    </xf>
    <xf numFmtId="0" fontId="60" fillId="22" borderId="0" xfId="0" applyFont="1" applyFill="1" applyAlignment="1">
      <alignment vertical="center"/>
    </xf>
    <xf numFmtId="0" fontId="60" fillId="22" borderId="0" xfId="0" applyFont="1" applyFill="1" applyAlignment="1">
      <alignment horizontal="center" vertical="center"/>
    </xf>
    <xf numFmtId="0" fontId="51" fillId="23" borderId="0" xfId="0" applyFont="1" applyFill="1" applyAlignment="1">
      <alignment vertical="center"/>
    </xf>
    <xf numFmtId="0" fontId="55" fillId="23" borderId="0" xfId="0" applyFont="1" applyFill="1" applyAlignment="1">
      <alignment vertical="center"/>
    </xf>
    <xf numFmtId="0" fontId="51" fillId="0" borderId="0" xfId="0" applyFont="1" applyAlignment="1">
      <alignment vertical="center"/>
    </xf>
    <xf numFmtId="0" fontId="56" fillId="22" borderId="0" xfId="0" applyFont="1" applyFill="1" applyAlignment="1">
      <alignment vertical="center"/>
    </xf>
    <xf numFmtId="0" fontId="49" fillId="23" borderId="0" xfId="0" applyFont="1" applyFill="1" applyAlignment="1">
      <alignment vertical="center"/>
    </xf>
    <xf numFmtId="0" fontId="49" fillId="23" borderId="0" xfId="0" applyFont="1" applyFill="1" applyAlignment="1">
      <alignment horizontal="center" vertical="center"/>
    </xf>
    <xf numFmtId="0" fontId="54" fillId="0" borderId="10" xfId="0" applyFont="1" applyBorder="1" applyAlignment="1">
      <alignment horizontal="left" vertical="center"/>
    </xf>
    <xf numFmtId="0" fontId="61" fillId="21" borderId="11" xfId="0" applyFont="1" applyFill="1" applyBorder="1" applyAlignment="1">
      <alignment vertical="center"/>
    </xf>
    <xf numFmtId="0" fontId="56" fillId="21" borderId="11" xfId="0" applyFont="1" applyFill="1" applyBorder="1" applyAlignment="1">
      <alignment vertical="center"/>
    </xf>
    <xf numFmtId="0" fontId="56" fillId="0" borderId="12" xfId="0" quotePrefix="1" applyFont="1" applyBorder="1" applyAlignment="1">
      <alignment horizontal="center" vertical="center"/>
    </xf>
    <xf numFmtId="0" fontId="56" fillId="0" borderId="12" xfId="0" applyFont="1" applyBorder="1" applyAlignment="1">
      <alignment vertical="center"/>
    </xf>
    <xf numFmtId="0" fontId="56" fillId="0" borderId="12" xfId="0" applyFont="1" applyBorder="1" applyAlignment="1">
      <alignment horizontal="left" vertical="center"/>
    </xf>
    <xf numFmtId="0" fontId="50" fillId="0" borderId="0" xfId="34" applyNumberFormat="1" applyFont="1" applyFill="1" applyBorder="1" applyAlignment="1" applyProtection="1"/>
    <xf numFmtId="0" fontId="48" fillId="0" borderId="0" xfId="0" applyFont="1" applyProtection="1">
      <protection locked="0"/>
    </xf>
    <xf numFmtId="0" fontId="62" fillId="26" borderId="0" xfId="0" applyFont="1" applyFill="1" applyAlignment="1">
      <alignment vertical="center"/>
    </xf>
    <xf numFmtId="0" fontId="63" fillId="26" borderId="0" xfId="0" applyFont="1" applyFill="1" applyAlignment="1" applyProtection="1">
      <alignment vertical="center"/>
      <protection locked="0"/>
    </xf>
    <xf numFmtId="0" fontId="64" fillId="26" borderId="0" xfId="0" applyFont="1" applyFill="1" applyProtection="1">
      <protection locked="0"/>
    </xf>
    <xf numFmtId="0" fontId="65" fillId="26" borderId="0" xfId="34" applyNumberFormat="1" applyFont="1" applyFill="1" applyAlignment="1" applyProtection="1">
      <alignment horizontal="right"/>
      <protection locked="0"/>
    </xf>
    <xf numFmtId="0" fontId="66" fillId="26" borderId="0" xfId="0" applyFont="1" applyFill="1" applyProtection="1">
      <protection locked="0"/>
    </xf>
    <xf numFmtId="0" fontId="67" fillId="26" borderId="0" xfId="0" applyFont="1" applyFill="1"/>
    <xf numFmtId="0" fontId="68" fillId="26" borderId="0" xfId="34" applyFont="1" applyFill="1" applyAlignment="1" applyProtection="1">
      <alignment horizontal="left"/>
    </xf>
    <xf numFmtId="0" fontId="67" fillId="26" borderId="0" xfId="0" applyFont="1" applyFill="1" applyAlignment="1">
      <alignment horizontal="right" vertical="center"/>
    </xf>
    <xf numFmtId="0" fontId="67" fillId="26" borderId="24" xfId="0" applyFont="1" applyFill="1" applyBorder="1" applyAlignment="1" applyProtection="1">
      <alignment horizontal="center" vertical="center"/>
      <protection locked="0"/>
    </xf>
    <xf numFmtId="0" fontId="63" fillId="26" borderId="18" xfId="0" applyFont="1" applyFill="1" applyBorder="1" applyAlignment="1">
      <alignment horizontal="center" vertical="center"/>
    </xf>
    <xf numFmtId="0" fontId="63" fillId="26" borderId="13" xfId="0" applyFont="1" applyFill="1" applyBorder="1" applyAlignment="1">
      <alignment horizontal="center" vertical="center"/>
    </xf>
    <xf numFmtId="0" fontId="63" fillId="26" borderId="19" xfId="0" applyFont="1" applyFill="1" applyBorder="1" applyAlignment="1">
      <alignment horizontal="center" vertical="center"/>
    </xf>
    <xf numFmtId="167" fontId="67" fillId="26" borderId="18" xfId="0" applyNumberFormat="1" applyFont="1" applyFill="1" applyBorder="1" applyAlignment="1">
      <alignment horizontal="center" vertical="center"/>
    </xf>
    <xf numFmtId="167" fontId="67" fillId="26" borderId="13" xfId="0" applyNumberFormat="1" applyFont="1" applyFill="1" applyBorder="1" applyAlignment="1">
      <alignment horizontal="center" vertical="center"/>
    </xf>
    <xf numFmtId="167" fontId="67" fillId="26" borderId="19" xfId="0" applyNumberFormat="1" applyFont="1" applyFill="1" applyBorder="1" applyAlignment="1">
      <alignment horizontal="center" vertical="center"/>
    </xf>
    <xf numFmtId="164" fontId="67" fillId="26" borderId="17" xfId="0" applyNumberFormat="1" applyFont="1" applyFill="1" applyBorder="1" applyAlignment="1" applyProtection="1">
      <alignment horizontal="center" vertical="center" shrinkToFit="1"/>
      <protection locked="0"/>
    </xf>
    <xf numFmtId="164" fontId="67" fillId="26" borderId="24" xfId="0" applyNumberFormat="1" applyFont="1" applyFill="1" applyBorder="1" applyAlignment="1" applyProtection="1">
      <alignment horizontal="center" vertical="center" shrinkToFit="1"/>
      <protection locked="0"/>
    </xf>
    <xf numFmtId="0" fontId="34" fillId="0" borderId="0" xfId="0" applyFont="1" applyAlignment="1">
      <alignment horizontal="left"/>
    </xf>
  </cellXfs>
  <cellStyles count="44">
    <cellStyle name="20 % - Farve1" xfId="1" builtinId="30" customBuiltin="1"/>
    <cellStyle name="20 % - Farve2" xfId="2" builtinId="34" customBuiltin="1"/>
    <cellStyle name="20 % - Farve3" xfId="3" builtinId="38" customBuiltin="1"/>
    <cellStyle name="20 % - Farve4" xfId="4" builtinId="42" customBuiltin="1"/>
    <cellStyle name="20 % - Farve5" xfId="5" builtinId="46" customBuiltin="1"/>
    <cellStyle name="20 % - Farve6" xfId="6" builtinId="50" customBuiltin="1"/>
    <cellStyle name="40 % - Farve1" xfId="7" builtinId="31" customBuiltin="1"/>
    <cellStyle name="40 % - Farve2" xfId="8" builtinId="35" customBuiltin="1"/>
    <cellStyle name="40 % - Farve3" xfId="9" builtinId="39" customBuiltin="1"/>
    <cellStyle name="40 % - Farve4" xfId="10" builtinId="43" customBuiltin="1"/>
    <cellStyle name="40 % - Farve5" xfId="11" builtinId="47" customBuiltin="1"/>
    <cellStyle name="40 % - Farve6" xfId="12" builtinId="51" customBuiltin="1"/>
    <cellStyle name="60 % - Farve1" xfId="13" builtinId="32" customBuiltin="1"/>
    <cellStyle name="60 % - Farve2" xfId="14" builtinId="36" customBuiltin="1"/>
    <cellStyle name="60 % - Farve3" xfId="15" builtinId="40" customBuiltin="1"/>
    <cellStyle name="60 % - Farve4" xfId="16" builtinId="44" customBuiltin="1"/>
    <cellStyle name="60 % - Farve5" xfId="17" builtinId="48" customBuiltin="1"/>
    <cellStyle name="60 % - Farve6" xfId="18" builtinId="52" customBuiltin="1"/>
    <cellStyle name="Advarselstekst" xfId="43" builtinId="11" customBuiltin="1"/>
    <cellStyle name="Bemærk!" xfId="38" builtinId="10" customBuiltin="1"/>
    <cellStyle name="Beregning" xfId="26" builtinId="22" customBuiltin="1"/>
    <cellStyle name="Farve1" xfId="19" builtinId="29" customBuiltin="1"/>
    <cellStyle name="Farve2" xfId="20" builtinId="33" customBuiltin="1"/>
    <cellStyle name="Farve3" xfId="21" builtinId="37" customBuiltin="1"/>
    <cellStyle name="Farve4" xfId="22" builtinId="41" customBuiltin="1"/>
    <cellStyle name="Farve5" xfId="23" builtinId="45" customBuiltin="1"/>
    <cellStyle name="Farve6" xfId="24" builtinId="49" customBuiltin="1"/>
    <cellStyle name="Forklarende tekst" xfId="28" builtinId="53" customBuiltin="1"/>
    <cellStyle name="God" xfId="29" builtinId="26" customBuiltin="1"/>
    <cellStyle name="Input" xfId="35" builtinId="20" customBuiltin="1"/>
    <cellStyle name="Kontrollér celle" xfId="27" builtinId="23" customBuiltin="1"/>
    <cellStyle name="Link" xfId="34" builtinId="8"/>
    <cellStyle name="Neutral" xfId="37" builtinId="28" customBuiltin="1"/>
    <cellStyle name="Normal" xfId="0" builtinId="0"/>
    <cellStyle name="Output" xfId="39" builtinId="21" customBuiltin="1"/>
    <cellStyle name="Overskrift 1" xfId="30" builtinId="16" customBuiltin="1"/>
    <cellStyle name="Overskrift 2" xfId="31" builtinId="17" customBuiltin="1"/>
    <cellStyle name="Overskrift 3" xfId="32" builtinId="18" customBuiltin="1"/>
    <cellStyle name="Overskrift 4" xfId="33" builtinId="19" customBuiltin="1"/>
    <cellStyle name="Procent" xfId="40" builtinId="5"/>
    <cellStyle name="Sammenkædet celle" xfId="36" builtinId="24" customBuiltin="1"/>
    <cellStyle name="Titel" xfId="41" builtinId="15" customBuiltin="1"/>
    <cellStyle name="Total" xfId="42" builtinId="25" customBuiltin="1"/>
    <cellStyle name="Ugyldig" xfId="25" builtinId="27" customBuiltin="1"/>
  </cellStyles>
  <dxfs count="4">
    <dxf>
      <fill>
        <patternFill>
          <fgColor rgb="FFFFCCCC"/>
          <bgColor rgb="FFFFCCCC"/>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Scroll" dx="22" fmlaLink="$H$4" horiz="1" max="100" min="1" page="0" val="5"/>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2004868</xdr:colOff>
      <xdr:row>5</xdr:row>
      <xdr:rowOff>101312</xdr:rowOff>
    </xdr:from>
    <xdr:to>
      <xdr:col>11</xdr:col>
      <xdr:colOff>43295</xdr:colOff>
      <xdr:row>9</xdr:row>
      <xdr:rowOff>203969</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101600</xdr:colOff>
          <xdr:row>1</xdr:row>
          <xdr:rowOff>127000</xdr:rowOff>
        </xdr:from>
        <xdr:to>
          <xdr:col>27</xdr:col>
          <xdr:colOff>101600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4495800</xdr:colOff>
      <xdr:row>0</xdr:row>
      <xdr:rowOff>1</xdr:rowOff>
    </xdr:from>
    <xdr:to>
      <xdr:col>1</xdr:col>
      <xdr:colOff>6000750</xdr:colOff>
      <xdr:row>0</xdr:row>
      <xdr:rowOff>338615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7275" y="1"/>
          <a:ext cx="1504950" cy="3386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3771899</xdr:colOff>
      <xdr:row>0</xdr:row>
      <xdr:rowOff>1</xdr:rowOff>
    </xdr:from>
    <xdr:to>
      <xdr:col>1</xdr:col>
      <xdr:colOff>5381624</xdr:colOff>
      <xdr:row>0</xdr:row>
      <xdr:rowOff>362189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3374" y="1"/>
          <a:ext cx="1609725" cy="362188"/>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excel.uservoice.com/forums/304921-excel-for-windows-desktop-application/suggestions/19676413-make-paste-and-merge-conditional-formatting-the" TargetMode="External"/><Relationship Id="rId7" Type="http://schemas.openxmlformats.org/officeDocument/2006/relationships/comments" Target="../comments2.xml"/><Relationship Id="rId2" Type="http://schemas.openxmlformats.org/officeDocument/2006/relationships/hyperlink" Target="https://www.vertex42.com/ExcelTemplates/excel-gantt-chart.html" TargetMode="External"/><Relationship Id="rId1" Type="http://schemas.openxmlformats.org/officeDocument/2006/relationships/hyperlink" Target="https://www.vertex42.com/Links/go.php?urlid=GanttChartPro"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excel-gantt-chart.html"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BN49"/>
  <sheetViews>
    <sheetView showGridLines="0" tabSelected="1" zoomScale="88" zoomScaleNormal="88" workbookViewId="0">
      <pane ySplit="7" topLeftCell="A8" activePane="bottomLeft" state="frozen"/>
      <selection pane="bottomLeft" activeCell="G19" sqref="G19"/>
    </sheetView>
  </sheetViews>
  <sheetFormatPr defaultColWidth="9.140625" defaultRowHeight="14.1"/>
  <cols>
    <col min="1" max="1" width="6.85546875" style="45" customWidth="1"/>
    <col min="2" max="2" width="40.28515625" style="45" customWidth="1"/>
    <col min="3" max="3" width="30.85546875" style="45" customWidth="1"/>
    <col min="4" max="4" width="6.85546875" style="45" hidden="1" customWidth="1"/>
    <col min="5" max="6" width="12" style="45" customWidth="1"/>
    <col min="7" max="7" width="6" style="45" customWidth="1"/>
    <col min="8" max="8" width="6.7109375" style="45" customWidth="1"/>
    <col min="9" max="9" width="6.42578125" style="45" customWidth="1"/>
    <col min="10" max="10" width="1.85546875" style="45" customWidth="1"/>
    <col min="11" max="66" width="2.42578125" style="45" customWidth="1"/>
    <col min="67" max="16384" width="9.140625" style="45"/>
  </cols>
  <sheetData>
    <row r="1" spans="1:66" s="113" customFormat="1" ht="32.1">
      <c r="A1" s="113" t="s">
        <v>0</v>
      </c>
    </row>
    <row r="2" spans="1:66" s="118" customFormat="1" ht="18" customHeight="1">
      <c r="A2" s="114" t="s">
        <v>1</v>
      </c>
      <c r="B2" s="115"/>
      <c r="C2" s="115"/>
      <c r="D2" s="116"/>
      <c r="E2" s="117"/>
      <c r="F2" s="117"/>
    </row>
    <row r="3" spans="1:66" s="118" customFormat="1" ht="15">
      <c r="A3" s="114"/>
      <c r="K3" s="119"/>
      <c r="L3" s="119"/>
      <c r="M3" s="119"/>
      <c r="N3" s="119"/>
      <c r="O3" s="119"/>
      <c r="P3" s="119"/>
      <c r="Q3" s="119"/>
      <c r="R3" s="119"/>
      <c r="S3" s="119"/>
      <c r="T3" s="119"/>
      <c r="U3" s="119"/>
      <c r="V3" s="119"/>
      <c r="W3" s="119"/>
      <c r="X3" s="119"/>
      <c r="Y3" s="119"/>
      <c r="Z3" s="119"/>
      <c r="AA3" s="119"/>
    </row>
    <row r="4" spans="1:66" s="118" customFormat="1" ht="17.25" customHeight="1">
      <c r="B4" s="120" t="s">
        <v>2</v>
      </c>
      <c r="C4" s="129">
        <v>46023</v>
      </c>
      <c r="D4" s="129"/>
      <c r="E4" s="129"/>
      <c r="G4" s="120" t="s">
        <v>3</v>
      </c>
      <c r="H4" s="121">
        <v>5</v>
      </c>
      <c r="K4" s="122" t="str">
        <f>"Week "&amp;(K6-($C$4-WEEKDAY($C$4,1)+2))/7+1</f>
        <v>Week 5</v>
      </c>
      <c r="L4" s="123"/>
      <c r="M4" s="123"/>
      <c r="N4" s="123"/>
      <c r="O4" s="123"/>
      <c r="P4" s="123"/>
      <c r="Q4" s="124"/>
      <c r="R4" s="122" t="str">
        <f>"Week "&amp;(R6-($C$4-WEEKDAY($C$4,1)+2))/7+1</f>
        <v>Week 6</v>
      </c>
      <c r="S4" s="123"/>
      <c r="T4" s="123"/>
      <c r="U4" s="123"/>
      <c r="V4" s="123"/>
      <c r="W4" s="123"/>
      <c r="X4" s="124"/>
      <c r="Y4" s="122" t="str">
        <f>"Week "&amp;(Y6-($C$4-WEEKDAY($C$4,1)+2))/7+1</f>
        <v>Week 7</v>
      </c>
      <c r="Z4" s="123"/>
      <c r="AA4" s="123"/>
      <c r="AB4" s="123"/>
      <c r="AC4" s="123"/>
      <c r="AD4" s="123"/>
      <c r="AE4" s="124"/>
      <c r="AF4" s="122" t="str">
        <f>"Week "&amp;(AF6-($C$4-WEEKDAY($C$4,1)+2))/7+1</f>
        <v>Week 8</v>
      </c>
      <c r="AG4" s="123"/>
      <c r="AH4" s="123"/>
      <c r="AI4" s="123"/>
      <c r="AJ4" s="123"/>
      <c r="AK4" s="123"/>
      <c r="AL4" s="124"/>
      <c r="AM4" s="122" t="str">
        <f>"Week "&amp;(AM6-($C$4-WEEKDAY($C$4,1)+2))/7+1</f>
        <v>Week 9</v>
      </c>
      <c r="AN4" s="123"/>
      <c r="AO4" s="123"/>
      <c r="AP4" s="123"/>
      <c r="AQ4" s="123"/>
      <c r="AR4" s="123"/>
      <c r="AS4" s="124"/>
      <c r="AT4" s="122" t="str">
        <f>"Week "&amp;(AT6-($C$4-WEEKDAY($C$4,1)+2))/7+1</f>
        <v>Week 10</v>
      </c>
      <c r="AU4" s="123"/>
      <c r="AV4" s="123"/>
      <c r="AW4" s="123"/>
      <c r="AX4" s="123"/>
      <c r="AY4" s="123"/>
      <c r="AZ4" s="124"/>
      <c r="BA4" s="122" t="str">
        <f>"Week "&amp;(BA6-($C$4-WEEKDAY($C$4,1)+2))/7+1</f>
        <v>Week 11</v>
      </c>
      <c r="BB4" s="123"/>
      <c r="BC4" s="123"/>
      <c r="BD4" s="123"/>
      <c r="BE4" s="123"/>
      <c r="BF4" s="123"/>
      <c r="BG4" s="124"/>
      <c r="BH4" s="122" t="str">
        <f>"Week "&amp;(BH6-($C$4-WEEKDAY($C$4,1)+2))/7+1</f>
        <v>Week 12</v>
      </c>
      <c r="BI4" s="123"/>
      <c r="BJ4" s="123"/>
      <c r="BK4" s="123"/>
      <c r="BL4" s="123"/>
      <c r="BM4" s="123"/>
      <c r="BN4" s="124"/>
    </row>
    <row r="5" spans="1:66" s="118" customFormat="1" ht="17.25" customHeight="1">
      <c r="B5" s="120" t="s">
        <v>4</v>
      </c>
      <c r="C5" s="128" t="s">
        <v>5</v>
      </c>
      <c r="D5" s="128"/>
      <c r="E5" s="128"/>
      <c r="K5" s="125">
        <f>K6</f>
        <v>46048</v>
      </c>
      <c r="L5" s="126"/>
      <c r="M5" s="126"/>
      <c r="N5" s="126"/>
      <c r="O5" s="126"/>
      <c r="P5" s="126"/>
      <c r="Q5" s="127"/>
      <c r="R5" s="125">
        <f>R6</f>
        <v>46055</v>
      </c>
      <c r="S5" s="126"/>
      <c r="T5" s="126"/>
      <c r="U5" s="126"/>
      <c r="V5" s="126"/>
      <c r="W5" s="126"/>
      <c r="X5" s="127"/>
      <c r="Y5" s="125">
        <f>Y6</f>
        <v>46062</v>
      </c>
      <c r="Z5" s="126"/>
      <c r="AA5" s="126"/>
      <c r="AB5" s="126"/>
      <c r="AC5" s="126"/>
      <c r="AD5" s="126"/>
      <c r="AE5" s="127"/>
      <c r="AF5" s="125">
        <f>AF6</f>
        <v>46069</v>
      </c>
      <c r="AG5" s="126"/>
      <c r="AH5" s="126"/>
      <c r="AI5" s="126"/>
      <c r="AJ5" s="126"/>
      <c r="AK5" s="126"/>
      <c r="AL5" s="127"/>
      <c r="AM5" s="125">
        <f>AM6</f>
        <v>46076</v>
      </c>
      <c r="AN5" s="126"/>
      <c r="AO5" s="126"/>
      <c r="AP5" s="126"/>
      <c r="AQ5" s="126"/>
      <c r="AR5" s="126"/>
      <c r="AS5" s="127"/>
      <c r="AT5" s="125">
        <f>AT6</f>
        <v>46083</v>
      </c>
      <c r="AU5" s="126"/>
      <c r="AV5" s="126"/>
      <c r="AW5" s="126"/>
      <c r="AX5" s="126"/>
      <c r="AY5" s="126"/>
      <c r="AZ5" s="127"/>
      <c r="BA5" s="125">
        <f>BA6</f>
        <v>46090</v>
      </c>
      <c r="BB5" s="126"/>
      <c r="BC5" s="126"/>
      <c r="BD5" s="126"/>
      <c r="BE5" s="126"/>
      <c r="BF5" s="126"/>
      <c r="BG5" s="127"/>
      <c r="BH5" s="125">
        <f>BH6</f>
        <v>46097</v>
      </c>
      <c r="BI5" s="126"/>
      <c r="BJ5" s="126"/>
      <c r="BK5" s="126"/>
      <c r="BL5" s="126"/>
      <c r="BM5" s="126"/>
      <c r="BN5" s="127"/>
    </row>
    <row r="6" spans="1:66">
      <c r="K6" s="46">
        <f>C4-WEEKDAY(C4,1)+2+7*(H4-1)</f>
        <v>46048</v>
      </c>
      <c r="L6" s="47">
        <f t="shared" ref="L6:AQ6" si="0">K6+1</f>
        <v>46049</v>
      </c>
      <c r="M6" s="47">
        <f t="shared" si="0"/>
        <v>46050</v>
      </c>
      <c r="N6" s="47">
        <f t="shared" si="0"/>
        <v>46051</v>
      </c>
      <c r="O6" s="47">
        <f t="shared" si="0"/>
        <v>46052</v>
      </c>
      <c r="P6" s="47">
        <f t="shared" si="0"/>
        <v>46053</v>
      </c>
      <c r="Q6" s="48">
        <f t="shared" si="0"/>
        <v>46054</v>
      </c>
      <c r="R6" s="46">
        <f t="shared" si="0"/>
        <v>46055</v>
      </c>
      <c r="S6" s="47">
        <f t="shared" si="0"/>
        <v>46056</v>
      </c>
      <c r="T6" s="47">
        <f t="shared" si="0"/>
        <v>46057</v>
      </c>
      <c r="U6" s="47">
        <f t="shared" si="0"/>
        <v>46058</v>
      </c>
      <c r="V6" s="47">
        <f t="shared" si="0"/>
        <v>46059</v>
      </c>
      <c r="W6" s="47">
        <f t="shared" si="0"/>
        <v>46060</v>
      </c>
      <c r="X6" s="48">
        <f t="shared" si="0"/>
        <v>46061</v>
      </c>
      <c r="Y6" s="46">
        <f t="shared" si="0"/>
        <v>46062</v>
      </c>
      <c r="Z6" s="47">
        <f t="shared" si="0"/>
        <v>46063</v>
      </c>
      <c r="AA6" s="47">
        <f t="shared" si="0"/>
        <v>46064</v>
      </c>
      <c r="AB6" s="47">
        <f t="shared" si="0"/>
        <v>46065</v>
      </c>
      <c r="AC6" s="47">
        <f t="shared" si="0"/>
        <v>46066</v>
      </c>
      <c r="AD6" s="47">
        <f t="shared" si="0"/>
        <v>46067</v>
      </c>
      <c r="AE6" s="48">
        <f t="shared" si="0"/>
        <v>46068</v>
      </c>
      <c r="AF6" s="46">
        <f t="shared" si="0"/>
        <v>46069</v>
      </c>
      <c r="AG6" s="47">
        <f t="shared" si="0"/>
        <v>46070</v>
      </c>
      <c r="AH6" s="47">
        <f t="shared" si="0"/>
        <v>46071</v>
      </c>
      <c r="AI6" s="47">
        <f t="shared" si="0"/>
        <v>46072</v>
      </c>
      <c r="AJ6" s="47">
        <f t="shared" si="0"/>
        <v>46073</v>
      </c>
      <c r="AK6" s="47">
        <f t="shared" si="0"/>
        <v>46074</v>
      </c>
      <c r="AL6" s="48">
        <f t="shared" si="0"/>
        <v>46075</v>
      </c>
      <c r="AM6" s="46">
        <f t="shared" si="0"/>
        <v>46076</v>
      </c>
      <c r="AN6" s="47">
        <f t="shared" si="0"/>
        <v>46077</v>
      </c>
      <c r="AO6" s="47">
        <f t="shared" si="0"/>
        <v>46078</v>
      </c>
      <c r="AP6" s="47">
        <f t="shared" si="0"/>
        <v>46079</v>
      </c>
      <c r="AQ6" s="47">
        <f t="shared" si="0"/>
        <v>46080</v>
      </c>
      <c r="AR6" s="47">
        <f t="shared" ref="AR6:BN6" si="1">AQ6+1</f>
        <v>46081</v>
      </c>
      <c r="AS6" s="48">
        <f t="shared" si="1"/>
        <v>46082</v>
      </c>
      <c r="AT6" s="46">
        <f t="shared" si="1"/>
        <v>46083</v>
      </c>
      <c r="AU6" s="47">
        <f t="shared" si="1"/>
        <v>46084</v>
      </c>
      <c r="AV6" s="47">
        <f t="shared" si="1"/>
        <v>46085</v>
      </c>
      <c r="AW6" s="47">
        <f t="shared" si="1"/>
        <v>46086</v>
      </c>
      <c r="AX6" s="47">
        <f t="shared" si="1"/>
        <v>46087</v>
      </c>
      <c r="AY6" s="47">
        <f t="shared" si="1"/>
        <v>46088</v>
      </c>
      <c r="AZ6" s="48">
        <f t="shared" si="1"/>
        <v>46089</v>
      </c>
      <c r="BA6" s="46">
        <f t="shared" si="1"/>
        <v>46090</v>
      </c>
      <c r="BB6" s="47">
        <f t="shared" si="1"/>
        <v>46091</v>
      </c>
      <c r="BC6" s="47">
        <f t="shared" si="1"/>
        <v>46092</v>
      </c>
      <c r="BD6" s="47">
        <f t="shared" si="1"/>
        <v>46093</v>
      </c>
      <c r="BE6" s="47">
        <f t="shared" si="1"/>
        <v>46094</v>
      </c>
      <c r="BF6" s="47">
        <f t="shared" si="1"/>
        <v>46095</v>
      </c>
      <c r="BG6" s="48">
        <f t="shared" si="1"/>
        <v>46096</v>
      </c>
      <c r="BH6" s="46">
        <f t="shared" si="1"/>
        <v>46097</v>
      </c>
      <c r="BI6" s="47">
        <f t="shared" si="1"/>
        <v>46098</v>
      </c>
      <c r="BJ6" s="47">
        <f t="shared" si="1"/>
        <v>46099</v>
      </c>
      <c r="BK6" s="47">
        <f t="shared" si="1"/>
        <v>46100</v>
      </c>
      <c r="BL6" s="47">
        <f t="shared" si="1"/>
        <v>46101</v>
      </c>
      <c r="BM6" s="47">
        <f t="shared" si="1"/>
        <v>46102</v>
      </c>
      <c r="BN6" s="48">
        <f t="shared" si="1"/>
        <v>46103</v>
      </c>
    </row>
    <row r="7" spans="1:66" ht="29.1" thickBot="1">
      <c r="A7" s="49" t="s">
        <v>6</v>
      </c>
      <c r="B7" s="49" t="s">
        <v>7</v>
      </c>
      <c r="C7" s="50" t="s">
        <v>8</v>
      </c>
      <c r="D7" s="51" t="s">
        <v>9</v>
      </c>
      <c r="E7" s="52" t="s">
        <v>10</v>
      </c>
      <c r="F7" s="52" t="s">
        <v>11</v>
      </c>
      <c r="G7" s="50" t="s">
        <v>12</v>
      </c>
      <c r="H7" s="50" t="s">
        <v>13</v>
      </c>
      <c r="I7" s="50" t="s">
        <v>14</v>
      </c>
      <c r="J7" s="50"/>
      <c r="K7" s="53" t="str">
        <f t="shared" ref="K7:AP7" si="2">CHOOSE(WEEKDAY(K6,1),"S","M","T","W","T","F","S")</f>
        <v>M</v>
      </c>
      <c r="L7" s="54" t="str">
        <f t="shared" si="2"/>
        <v>T</v>
      </c>
      <c r="M7" s="54" t="str">
        <f t="shared" si="2"/>
        <v>W</v>
      </c>
      <c r="N7" s="54" t="str">
        <f t="shared" si="2"/>
        <v>T</v>
      </c>
      <c r="O7" s="54" t="str">
        <f t="shared" si="2"/>
        <v>F</v>
      </c>
      <c r="P7" s="54" t="str">
        <f t="shared" si="2"/>
        <v>S</v>
      </c>
      <c r="Q7" s="55" t="str">
        <f t="shared" si="2"/>
        <v>S</v>
      </c>
      <c r="R7" s="53" t="str">
        <f t="shared" si="2"/>
        <v>M</v>
      </c>
      <c r="S7" s="54" t="str">
        <f t="shared" si="2"/>
        <v>T</v>
      </c>
      <c r="T7" s="54" t="str">
        <f t="shared" si="2"/>
        <v>W</v>
      </c>
      <c r="U7" s="54" t="str">
        <f t="shared" si="2"/>
        <v>T</v>
      </c>
      <c r="V7" s="54" t="str">
        <f t="shared" si="2"/>
        <v>F</v>
      </c>
      <c r="W7" s="54" t="str">
        <f t="shared" si="2"/>
        <v>S</v>
      </c>
      <c r="X7" s="55" t="str">
        <f t="shared" si="2"/>
        <v>S</v>
      </c>
      <c r="Y7" s="53" t="str">
        <f t="shared" si="2"/>
        <v>M</v>
      </c>
      <c r="Z7" s="54" t="str">
        <f t="shared" si="2"/>
        <v>T</v>
      </c>
      <c r="AA7" s="54" t="str">
        <f t="shared" si="2"/>
        <v>W</v>
      </c>
      <c r="AB7" s="54" t="str">
        <f t="shared" si="2"/>
        <v>T</v>
      </c>
      <c r="AC7" s="54" t="str">
        <f t="shared" si="2"/>
        <v>F</v>
      </c>
      <c r="AD7" s="54" t="str">
        <f t="shared" si="2"/>
        <v>S</v>
      </c>
      <c r="AE7" s="55" t="str">
        <f t="shared" si="2"/>
        <v>S</v>
      </c>
      <c r="AF7" s="53" t="str">
        <f t="shared" si="2"/>
        <v>M</v>
      </c>
      <c r="AG7" s="54" t="str">
        <f t="shared" si="2"/>
        <v>T</v>
      </c>
      <c r="AH7" s="54" t="str">
        <f t="shared" si="2"/>
        <v>W</v>
      </c>
      <c r="AI7" s="54" t="str">
        <f t="shared" si="2"/>
        <v>T</v>
      </c>
      <c r="AJ7" s="54" t="str">
        <f t="shared" si="2"/>
        <v>F</v>
      </c>
      <c r="AK7" s="54" t="str">
        <f t="shared" si="2"/>
        <v>S</v>
      </c>
      <c r="AL7" s="55" t="str">
        <f t="shared" si="2"/>
        <v>S</v>
      </c>
      <c r="AM7" s="53" t="str">
        <f t="shared" si="2"/>
        <v>M</v>
      </c>
      <c r="AN7" s="54" t="str">
        <f t="shared" si="2"/>
        <v>T</v>
      </c>
      <c r="AO7" s="54" t="str">
        <f t="shared" si="2"/>
        <v>W</v>
      </c>
      <c r="AP7" s="54" t="str">
        <f t="shared" si="2"/>
        <v>T</v>
      </c>
      <c r="AQ7" s="54" t="str">
        <f t="shared" ref="AQ7:BN7" si="3">CHOOSE(WEEKDAY(AQ6,1),"S","M","T","W","T","F","S")</f>
        <v>F</v>
      </c>
      <c r="AR7" s="54" t="str">
        <f t="shared" si="3"/>
        <v>S</v>
      </c>
      <c r="AS7" s="55" t="str">
        <f t="shared" si="3"/>
        <v>S</v>
      </c>
      <c r="AT7" s="53" t="str">
        <f t="shared" si="3"/>
        <v>M</v>
      </c>
      <c r="AU7" s="54" t="str">
        <f t="shared" si="3"/>
        <v>T</v>
      </c>
      <c r="AV7" s="54" t="str">
        <f t="shared" si="3"/>
        <v>W</v>
      </c>
      <c r="AW7" s="54" t="str">
        <f t="shared" si="3"/>
        <v>T</v>
      </c>
      <c r="AX7" s="54" t="str">
        <f t="shared" si="3"/>
        <v>F</v>
      </c>
      <c r="AY7" s="54" t="str">
        <f t="shared" si="3"/>
        <v>S</v>
      </c>
      <c r="AZ7" s="55" t="str">
        <f t="shared" si="3"/>
        <v>S</v>
      </c>
      <c r="BA7" s="53" t="str">
        <f t="shared" si="3"/>
        <v>M</v>
      </c>
      <c r="BB7" s="54" t="str">
        <f t="shared" si="3"/>
        <v>T</v>
      </c>
      <c r="BC7" s="54" t="str">
        <f t="shared" si="3"/>
        <v>W</v>
      </c>
      <c r="BD7" s="54" t="str">
        <f t="shared" si="3"/>
        <v>T</v>
      </c>
      <c r="BE7" s="54" t="str">
        <f t="shared" si="3"/>
        <v>F</v>
      </c>
      <c r="BF7" s="54" t="str">
        <f t="shared" si="3"/>
        <v>S</v>
      </c>
      <c r="BG7" s="55" t="str">
        <f t="shared" si="3"/>
        <v>S</v>
      </c>
      <c r="BH7" s="53" t="str">
        <f t="shared" si="3"/>
        <v>M</v>
      </c>
      <c r="BI7" s="54" t="str">
        <f t="shared" si="3"/>
        <v>T</v>
      </c>
      <c r="BJ7" s="54" t="str">
        <f t="shared" si="3"/>
        <v>W</v>
      </c>
      <c r="BK7" s="54" t="str">
        <f t="shared" si="3"/>
        <v>T</v>
      </c>
      <c r="BL7" s="54" t="str">
        <f t="shared" si="3"/>
        <v>F</v>
      </c>
      <c r="BM7" s="54" t="str">
        <f t="shared" si="3"/>
        <v>S</v>
      </c>
      <c r="BN7" s="55" t="str">
        <f t="shared" si="3"/>
        <v>S</v>
      </c>
    </row>
    <row r="8" spans="1:66" s="67" customFormat="1" ht="18.95">
      <c r="A8" s="56" t="str">
        <f ca="1">IF(ISERROR(VALUE(SUBSTITUTE(prevWBS,".",""))),"1",IF(ISERROR(FIND("`",SUBSTITUTE(prevWBS,".","`",1))),TEXT(VALUE(prevWBS)+1,"#"),TEXT(VALUE(LEFT(prevWBS,FIND("`",SUBSTITUTE(prevWBS,".","`",1))-1))+1,"#")))</f>
        <v>1</v>
      </c>
      <c r="B8" s="57" t="s">
        <v>15</v>
      </c>
      <c r="C8" s="58"/>
      <c r="D8" s="59"/>
      <c r="E8" s="60"/>
      <c r="F8" s="61" t="str">
        <f>IF(ISBLANK(E8)," - ",IF(G8=0,E8,E8+G8-1))</f>
        <v xml:space="preserve"> - </v>
      </c>
      <c r="G8" s="62"/>
      <c r="H8" s="63"/>
      <c r="I8" s="64" t="str">
        <f t="shared" ref="I8:I42" si="4">IF(OR(F8=0,E8=0)," - ",NETWORKDAYS(E8,F8))</f>
        <v xml:space="preserve"> - </v>
      </c>
      <c r="J8" s="65"/>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row>
    <row r="9" spans="1:66" s="70" customFormat="1" ht="18.95">
      <c r="A9" s="68" t="str">
        <f t="shared" ref="A9:A17" ca="1" si="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69" t="s">
        <v>16</v>
      </c>
      <c r="D9" s="71"/>
      <c r="E9" s="72">
        <v>46054</v>
      </c>
      <c r="F9" s="73">
        <f>IF(ISBLANK(E9)," - ",IF(G9=0,E9,E9+G9-1))</f>
        <v>46108</v>
      </c>
      <c r="G9" s="74">
        <v>55</v>
      </c>
      <c r="H9" s="75">
        <v>0.6</v>
      </c>
      <c r="I9" s="76">
        <f t="shared" si="4"/>
        <v>40</v>
      </c>
      <c r="J9" s="77"/>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row>
    <row r="10" spans="1:66" s="70" customFormat="1" ht="18.95">
      <c r="A10" s="68" t="str">
        <f t="shared" ca="1" si="5"/>
        <v>1.2</v>
      </c>
      <c r="B10" s="69" t="s">
        <v>17</v>
      </c>
      <c r="D10" s="71"/>
      <c r="E10" s="72">
        <v>46072</v>
      </c>
      <c r="F10" s="73">
        <f>IF(ISBLANK(E10)," - ",IF(G10=0,E10,E10+G10-1))</f>
        <v>46072</v>
      </c>
      <c r="G10" s="74"/>
      <c r="H10" s="75">
        <v>0</v>
      </c>
      <c r="I10" s="76">
        <f t="shared" si="4"/>
        <v>1</v>
      </c>
      <c r="J10" s="77"/>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row>
    <row r="11" spans="1:66" s="70" customFormat="1" ht="18.95">
      <c r="A11" s="68" t="str">
        <f t="shared" ca="1" si="5"/>
        <v>1.3</v>
      </c>
      <c r="B11" s="69" t="s">
        <v>18</v>
      </c>
      <c r="D11" s="71"/>
      <c r="E11" s="72">
        <v>46090</v>
      </c>
      <c r="F11" s="73">
        <f t="shared" ref="F11:F40" si="6">IF(ISBLANK(E11)," - ",IF(G11=0,E11,E11+G11-1))</f>
        <v>46090</v>
      </c>
      <c r="G11" s="74"/>
      <c r="H11" s="75">
        <v>0</v>
      </c>
      <c r="I11" s="76">
        <f t="shared" si="4"/>
        <v>1</v>
      </c>
      <c r="J11" s="77"/>
      <c r="K11" s="68"/>
      <c r="L11" s="68"/>
      <c r="M11" s="7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row>
    <row r="12" spans="1:66" s="70" customFormat="1" ht="18.95">
      <c r="A12" s="68" t="str">
        <f t="shared" ca="1" si="5"/>
        <v>1.4</v>
      </c>
      <c r="B12" s="69" t="s">
        <v>19</v>
      </c>
      <c r="D12" s="71"/>
      <c r="E12" s="72">
        <v>46104</v>
      </c>
      <c r="F12" s="73">
        <f>IF(ISBLANK(E12)," - ",IF(G12=0,E12,E12+G12-1))</f>
        <v>46104</v>
      </c>
      <c r="G12" s="74"/>
      <c r="H12" s="75">
        <v>0</v>
      </c>
      <c r="I12" s="76">
        <f t="shared" si="4"/>
        <v>1</v>
      </c>
      <c r="J12" s="77"/>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row>
    <row r="13" spans="1:66" s="70" customFormat="1" ht="18.95">
      <c r="A13" s="68" t="str">
        <f t="shared" ca="1" si="5"/>
        <v>1.5</v>
      </c>
      <c r="B13" s="69" t="s">
        <v>20</v>
      </c>
      <c r="D13" s="71"/>
      <c r="E13" s="72">
        <v>46108</v>
      </c>
      <c r="F13" s="73">
        <f t="shared" ref="F13:F14" si="7">IF(ISBLANK(E13)," - ",IF(G13=0,E13,E13+G13-1))</f>
        <v>46108</v>
      </c>
      <c r="G13" s="74"/>
      <c r="H13" s="75">
        <v>0</v>
      </c>
      <c r="I13" s="76">
        <f t="shared" ref="I13:I14" si="8">IF(OR(F13=0,E13=0)," - ",NETWORKDAYS(E13,F13))</f>
        <v>1</v>
      </c>
      <c r="J13" s="77"/>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row>
    <row r="14" spans="1:66" s="70" customFormat="1" ht="18.95">
      <c r="A14" s="68" t="str">
        <f t="shared" ca="1" si="5"/>
        <v>1.6</v>
      </c>
      <c r="B14" s="69" t="s">
        <v>21</v>
      </c>
      <c r="D14" s="71"/>
      <c r="E14" s="72"/>
      <c r="F14" s="73" t="str">
        <f t="shared" si="7"/>
        <v xml:space="preserve"> - </v>
      </c>
      <c r="G14" s="74"/>
      <c r="H14" s="75">
        <v>0</v>
      </c>
      <c r="I14" s="76" t="str">
        <f t="shared" si="8"/>
        <v xml:space="preserve"> - </v>
      </c>
      <c r="J14" s="77"/>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row>
    <row r="15" spans="1:66" s="70" customFormat="1" ht="18.95">
      <c r="A15" s="68" t="str">
        <f t="shared" ca="1" si="5"/>
        <v>1.7</v>
      </c>
      <c r="B15" s="69" t="s">
        <v>22</v>
      </c>
      <c r="D15" s="71"/>
      <c r="E15" s="72">
        <v>46078</v>
      </c>
      <c r="F15" s="73">
        <f t="shared" si="6"/>
        <v>46078</v>
      </c>
      <c r="G15" s="74"/>
      <c r="H15" s="75">
        <v>0</v>
      </c>
      <c r="I15" s="76">
        <f t="shared" si="4"/>
        <v>1</v>
      </c>
      <c r="J15" s="77"/>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row>
    <row r="16" spans="1:66" s="70" customFormat="1" ht="18.95">
      <c r="A16" s="68" t="str">
        <f t="shared" ca="1" si="5"/>
        <v>1.8</v>
      </c>
      <c r="B16" s="69" t="s">
        <v>23</v>
      </c>
      <c r="D16" s="71"/>
      <c r="E16" s="72">
        <v>46102</v>
      </c>
      <c r="F16" s="73">
        <f t="shared" si="6"/>
        <v>46131</v>
      </c>
      <c r="G16" s="74">
        <v>30</v>
      </c>
      <c r="H16" s="75">
        <v>0.5</v>
      </c>
      <c r="I16" s="76">
        <f t="shared" si="4"/>
        <v>20</v>
      </c>
      <c r="J16" s="77"/>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row>
    <row r="17" spans="1:66" s="70" customFormat="1" ht="18.95">
      <c r="A17" s="68" t="str">
        <f t="shared" ca="1" si="5"/>
        <v>1.9</v>
      </c>
      <c r="B17" s="69" t="s">
        <v>21</v>
      </c>
      <c r="D17" s="71"/>
      <c r="E17" s="72"/>
      <c r="F17" s="73" t="str">
        <f t="shared" si="6"/>
        <v xml:space="preserve"> - </v>
      </c>
      <c r="G17" s="74"/>
      <c r="H17" s="75">
        <v>0</v>
      </c>
      <c r="I17" s="76" t="str">
        <f t="shared" si="4"/>
        <v xml:space="preserve"> - </v>
      </c>
      <c r="J17" s="77"/>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row>
    <row r="18" spans="1:66" s="67" customFormat="1" ht="18.95">
      <c r="A18" s="79" t="str">
        <f ca="1">IF(ISERROR(VALUE(SUBSTITUTE(prevWBS,".",""))),"1",IF(ISERROR(FIND("`",SUBSTITUTE(prevWBS,".","`",1))),TEXT(VALUE(prevWBS)+1,"#"),TEXT(VALUE(LEFT(prevWBS,FIND("`",SUBSTITUTE(prevWBS,".","`",1))-1))+1,"#")))</f>
        <v>2</v>
      </c>
      <c r="B18" s="57" t="s">
        <v>24</v>
      </c>
      <c r="D18" s="80"/>
      <c r="E18" s="81"/>
      <c r="F18" s="81" t="str">
        <f t="shared" si="6"/>
        <v xml:space="preserve"> - </v>
      </c>
      <c r="G18" s="82"/>
      <c r="H18" s="83"/>
      <c r="I18" s="84" t="str">
        <f t="shared" si="4"/>
        <v xml:space="preserve"> - </v>
      </c>
      <c r="J18" s="85"/>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row>
    <row r="19" spans="1:66" s="70" customFormat="1" ht="18.95">
      <c r="A19"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9" s="69" t="s">
        <v>21</v>
      </c>
      <c r="D19" s="71"/>
      <c r="E19" s="72"/>
      <c r="F19" s="73" t="str">
        <f t="shared" si="6"/>
        <v xml:space="preserve"> - </v>
      </c>
      <c r="G19" s="74"/>
      <c r="H19" s="75">
        <v>0</v>
      </c>
      <c r="I19" s="76" t="str">
        <f t="shared" si="4"/>
        <v xml:space="preserve"> - </v>
      </c>
      <c r="J19" s="77"/>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row>
    <row r="20" spans="1:66" s="70" customFormat="1" ht="18.95">
      <c r="A20"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B20" s="69" t="s">
        <v>21</v>
      </c>
      <c r="D20" s="71"/>
      <c r="E20" s="72"/>
      <c r="F20" s="73" t="str">
        <f t="shared" si="6"/>
        <v xml:space="preserve"> - </v>
      </c>
      <c r="G20" s="74"/>
      <c r="H20" s="75">
        <v>0</v>
      </c>
      <c r="I20" s="76" t="str">
        <f t="shared" si="4"/>
        <v xml:space="preserve"> - </v>
      </c>
      <c r="J20" s="77"/>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row>
    <row r="21" spans="1:66" s="70" customFormat="1" ht="18.95">
      <c r="A21"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B21" s="69" t="s">
        <v>21</v>
      </c>
      <c r="D21" s="71"/>
      <c r="E21" s="72"/>
      <c r="F21" s="73" t="str">
        <f t="shared" si="6"/>
        <v xml:space="preserve"> - </v>
      </c>
      <c r="G21" s="74"/>
      <c r="H21" s="75">
        <v>0</v>
      </c>
      <c r="I21" s="76" t="str">
        <f t="shared" si="4"/>
        <v xml:space="preserve"> - </v>
      </c>
      <c r="J21" s="77"/>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row>
    <row r="22" spans="1:66" s="70" customFormat="1" ht="18.95">
      <c r="A22"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B22" s="69" t="s">
        <v>21</v>
      </c>
      <c r="D22" s="71"/>
      <c r="E22" s="72"/>
      <c r="F22" s="73" t="str">
        <f t="shared" si="6"/>
        <v xml:space="preserve"> - </v>
      </c>
      <c r="G22" s="74"/>
      <c r="H22" s="75">
        <v>0</v>
      </c>
      <c r="I22" s="76" t="str">
        <f t="shared" si="4"/>
        <v xml:space="preserve"> - </v>
      </c>
      <c r="J22" s="77"/>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row>
    <row r="23" spans="1:66" s="70" customFormat="1" ht="18.95">
      <c r="A23"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2.5</v>
      </c>
      <c r="B23" s="69" t="s">
        <v>21</v>
      </c>
      <c r="D23" s="71"/>
      <c r="E23" s="72"/>
      <c r="F23" s="73" t="str">
        <f t="shared" si="6"/>
        <v xml:space="preserve"> - </v>
      </c>
      <c r="G23" s="74"/>
      <c r="H23" s="75">
        <v>0</v>
      </c>
      <c r="I23" s="76" t="str">
        <f t="shared" si="4"/>
        <v xml:space="preserve"> - </v>
      </c>
      <c r="J23" s="77"/>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row>
    <row r="24" spans="1:66" s="67" customFormat="1" ht="18.95">
      <c r="A24" s="79" t="str">
        <f ca="1">IF(ISERROR(VALUE(SUBSTITUTE(prevWBS,".",""))),"1",IF(ISERROR(FIND("`",SUBSTITUTE(prevWBS,".","`",1))),TEXT(VALUE(prevWBS)+1,"#"),TEXT(VALUE(LEFT(prevWBS,FIND("`",SUBSTITUTE(prevWBS,".","`",1))-1))+1,"#")))</f>
        <v>3</v>
      </c>
      <c r="B24" s="57" t="s">
        <v>25</v>
      </c>
      <c r="D24" s="80"/>
      <c r="E24" s="81"/>
      <c r="F24" s="81" t="str">
        <f t="shared" si="6"/>
        <v xml:space="preserve"> - </v>
      </c>
      <c r="G24" s="82"/>
      <c r="H24" s="83"/>
      <c r="I24" s="84" t="str">
        <f t="shared" si="4"/>
        <v xml:space="preserve"> - </v>
      </c>
      <c r="J24" s="85"/>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row>
    <row r="25" spans="1:66" s="70" customFormat="1" ht="18.95">
      <c r="A25"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5" s="69" t="s">
        <v>21</v>
      </c>
      <c r="D25" s="71"/>
      <c r="E25" s="72"/>
      <c r="F25" s="73" t="str">
        <f t="shared" si="6"/>
        <v xml:space="preserve"> - </v>
      </c>
      <c r="G25" s="74"/>
      <c r="H25" s="75">
        <v>0</v>
      </c>
      <c r="I25" s="76" t="str">
        <f t="shared" si="4"/>
        <v xml:space="preserve"> - </v>
      </c>
      <c r="J25" s="77"/>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row>
    <row r="26" spans="1:66" s="70" customFormat="1" ht="18.95">
      <c r="A26"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3.2</v>
      </c>
      <c r="B26" s="69" t="s">
        <v>21</v>
      </c>
      <c r="D26" s="71"/>
      <c r="E26" s="72"/>
      <c r="F26" s="73" t="str">
        <f t="shared" si="6"/>
        <v xml:space="preserve"> - </v>
      </c>
      <c r="G26" s="74"/>
      <c r="H26" s="75">
        <v>0</v>
      </c>
      <c r="I26" s="76" t="str">
        <f t="shared" si="4"/>
        <v xml:space="preserve"> - </v>
      </c>
      <c r="J26" s="77"/>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row>
    <row r="27" spans="1:66" s="70" customFormat="1" ht="18.95">
      <c r="A27"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3.3</v>
      </c>
      <c r="B27" s="69" t="s">
        <v>21</v>
      </c>
      <c r="D27" s="71"/>
      <c r="E27" s="72"/>
      <c r="F27" s="73" t="str">
        <f t="shared" si="6"/>
        <v xml:space="preserve"> - </v>
      </c>
      <c r="G27" s="74"/>
      <c r="H27" s="75">
        <v>0</v>
      </c>
      <c r="I27" s="76" t="str">
        <f t="shared" si="4"/>
        <v xml:space="preserve"> - </v>
      </c>
      <c r="J27" s="77"/>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row>
    <row r="28" spans="1:66" s="70" customFormat="1" ht="18.95">
      <c r="A28"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3.4</v>
      </c>
      <c r="B28" s="69" t="s">
        <v>21</v>
      </c>
      <c r="D28" s="71"/>
      <c r="E28" s="72"/>
      <c r="F28" s="73" t="str">
        <f t="shared" si="6"/>
        <v xml:space="preserve"> - </v>
      </c>
      <c r="G28" s="74"/>
      <c r="H28" s="75">
        <v>0</v>
      </c>
      <c r="I28" s="76" t="str">
        <f t="shared" si="4"/>
        <v xml:space="preserve"> - </v>
      </c>
      <c r="J28" s="77"/>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row>
    <row r="29" spans="1:66" s="70" customFormat="1" ht="18.95">
      <c r="A29"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3.5</v>
      </c>
      <c r="B29" s="69" t="s">
        <v>21</v>
      </c>
      <c r="D29" s="71"/>
      <c r="E29" s="72"/>
      <c r="F29" s="73" t="str">
        <f t="shared" si="6"/>
        <v xml:space="preserve"> - </v>
      </c>
      <c r="G29" s="74"/>
      <c r="H29" s="75">
        <v>0</v>
      </c>
      <c r="I29" s="76" t="str">
        <f t="shared" si="4"/>
        <v xml:space="preserve"> - </v>
      </c>
      <c r="J29" s="77"/>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row>
    <row r="30" spans="1:66" s="67" customFormat="1" ht="18.95">
      <c r="A30" s="79" t="str">
        <f ca="1">IF(ISERROR(VALUE(SUBSTITUTE(prevWBS,".",""))),"1",IF(ISERROR(FIND("`",SUBSTITUTE(prevWBS,".","`",1))),TEXT(VALUE(prevWBS)+1,"#"),TEXT(VALUE(LEFT(prevWBS,FIND("`",SUBSTITUTE(prevWBS,".","`",1))-1))+1,"#")))</f>
        <v>4</v>
      </c>
      <c r="B30" s="57" t="s">
        <v>26</v>
      </c>
      <c r="D30" s="80"/>
      <c r="E30" s="81"/>
      <c r="F30" s="81" t="str">
        <f t="shared" ref="F30" si="9">IF(ISBLANK(E30)," - ",IF(G30=0,E30,E30+G30-1))</f>
        <v xml:space="preserve"> - </v>
      </c>
      <c r="G30" s="82"/>
      <c r="H30" s="83"/>
      <c r="I30" s="84" t="str">
        <f t="shared" ref="I30" si="10">IF(OR(F30=0,E30=0)," - ",NETWORKDAYS(E30,F30))</f>
        <v xml:space="preserve"> - </v>
      </c>
      <c r="J30" s="85"/>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row>
    <row r="31" spans="1:66" s="70" customFormat="1" ht="18.95">
      <c r="A31"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1" s="69" t="s">
        <v>21</v>
      </c>
      <c r="D31" s="71"/>
      <c r="E31" s="72"/>
      <c r="F31" s="73" t="str">
        <f t="shared" ref="F31:F36" si="11">IF(ISBLANK(E31)," - ",IF(G31=0,E31,E31+G31-1))</f>
        <v xml:space="preserve"> - </v>
      </c>
      <c r="G31" s="74"/>
      <c r="H31" s="75">
        <v>0</v>
      </c>
      <c r="I31" s="76" t="str">
        <f t="shared" ref="I31:I36" si="12">IF(OR(F31=0,E31=0)," - ",NETWORKDAYS(E31,F31))</f>
        <v xml:space="preserve"> - </v>
      </c>
      <c r="J31" s="77"/>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row>
    <row r="32" spans="1:66" s="70" customFormat="1" ht="18.95">
      <c r="A32"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4.2</v>
      </c>
      <c r="B32" s="69" t="s">
        <v>21</v>
      </c>
      <c r="D32" s="71"/>
      <c r="E32" s="72"/>
      <c r="F32" s="73" t="str">
        <f t="shared" si="11"/>
        <v xml:space="preserve"> - </v>
      </c>
      <c r="G32" s="74"/>
      <c r="H32" s="75">
        <v>0</v>
      </c>
      <c r="I32" s="76" t="str">
        <f t="shared" si="12"/>
        <v xml:space="preserve"> - </v>
      </c>
      <c r="J32" s="77"/>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row>
    <row r="33" spans="1:66" s="70" customFormat="1" ht="18.95">
      <c r="A33"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4.3</v>
      </c>
      <c r="B33" s="69" t="s">
        <v>21</v>
      </c>
      <c r="D33" s="71"/>
      <c r="E33" s="72"/>
      <c r="F33" s="73" t="str">
        <f t="shared" si="11"/>
        <v xml:space="preserve"> - </v>
      </c>
      <c r="G33" s="74"/>
      <c r="H33" s="75">
        <v>0</v>
      </c>
      <c r="I33" s="76" t="str">
        <f t="shared" si="12"/>
        <v xml:space="preserve"> - </v>
      </c>
      <c r="J33" s="77"/>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row>
    <row r="34" spans="1:66" s="70" customFormat="1" ht="18.95">
      <c r="A34"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4.4</v>
      </c>
      <c r="B34" s="69" t="s">
        <v>21</v>
      </c>
      <c r="D34" s="71"/>
      <c r="E34" s="72"/>
      <c r="F34" s="73" t="str">
        <f t="shared" si="11"/>
        <v xml:space="preserve"> - </v>
      </c>
      <c r="G34" s="74"/>
      <c r="H34" s="75">
        <v>0</v>
      </c>
      <c r="I34" s="76" t="str">
        <f t="shared" si="12"/>
        <v xml:space="preserve"> - </v>
      </c>
      <c r="J34" s="7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row>
    <row r="35" spans="1:66" s="70" customFormat="1" ht="18.95">
      <c r="A35"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4.5</v>
      </c>
      <c r="B35" s="69" t="s">
        <v>21</v>
      </c>
      <c r="D35" s="71"/>
      <c r="E35" s="72"/>
      <c r="F35" s="73" t="str">
        <f t="shared" si="11"/>
        <v xml:space="preserve"> - </v>
      </c>
      <c r="G35" s="74"/>
      <c r="H35" s="75">
        <v>0</v>
      </c>
      <c r="I35" s="76" t="str">
        <f t="shared" si="12"/>
        <v xml:space="preserve"> - </v>
      </c>
      <c r="J35" s="77"/>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row>
    <row r="36" spans="1:66" s="67" customFormat="1" ht="18.95">
      <c r="A36" s="79" t="str">
        <f ca="1">IF(ISERROR(VALUE(SUBSTITUTE(prevWBS,".",""))),"1",IF(ISERROR(FIND("`",SUBSTITUTE(prevWBS,".","`",1))),TEXT(VALUE(prevWBS)+1,"#"),TEXT(VALUE(LEFT(prevWBS,FIND("`",SUBSTITUTE(prevWBS,".","`",1))-1))+1,"#")))</f>
        <v>5</v>
      </c>
      <c r="B36" s="57" t="s">
        <v>26</v>
      </c>
      <c r="D36" s="80"/>
      <c r="E36" s="81"/>
      <c r="F36" s="81" t="str">
        <f t="shared" si="11"/>
        <v xml:space="preserve"> - </v>
      </c>
      <c r="G36" s="82"/>
      <c r="H36" s="83"/>
      <c r="I36" s="84" t="str">
        <f t="shared" si="12"/>
        <v xml:space="preserve"> - </v>
      </c>
      <c r="J36" s="85"/>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row>
    <row r="37" spans="1:66" s="70" customFormat="1" ht="18.95">
      <c r="A37"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5.1</v>
      </c>
      <c r="B37" s="69" t="s">
        <v>21</v>
      </c>
      <c r="D37" s="71"/>
      <c r="E37" s="72"/>
      <c r="F37" s="73" t="str">
        <f t="shared" si="6"/>
        <v xml:space="preserve"> - </v>
      </c>
      <c r="G37" s="74"/>
      <c r="H37" s="75">
        <v>0</v>
      </c>
      <c r="I37" s="76" t="str">
        <f t="shared" si="4"/>
        <v xml:space="preserve"> - </v>
      </c>
      <c r="J37" s="77"/>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row>
    <row r="38" spans="1:66" s="70" customFormat="1" ht="18.95">
      <c r="A38"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5.2</v>
      </c>
      <c r="B38" s="69" t="s">
        <v>21</v>
      </c>
      <c r="D38" s="71"/>
      <c r="E38" s="72"/>
      <c r="F38" s="73" t="str">
        <f t="shared" si="6"/>
        <v xml:space="preserve"> - </v>
      </c>
      <c r="G38" s="74"/>
      <c r="H38" s="75">
        <v>0</v>
      </c>
      <c r="I38" s="76" t="str">
        <f t="shared" si="4"/>
        <v xml:space="preserve"> - </v>
      </c>
      <c r="J38" s="77"/>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row>
    <row r="39" spans="1:66" s="70" customFormat="1" ht="18.95">
      <c r="A39"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5.3</v>
      </c>
      <c r="B39" s="69" t="s">
        <v>21</v>
      </c>
      <c r="D39" s="71"/>
      <c r="E39" s="72"/>
      <c r="F39" s="73" t="str">
        <f t="shared" si="6"/>
        <v xml:space="preserve"> - </v>
      </c>
      <c r="G39" s="74"/>
      <c r="H39" s="75">
        <v>0</v>
      </c>
      <c r="I39" s="76" t="str">
        <f t="shared" si="4"/>
        <v xml:space="preserve"> - </v>
      </c>
      <c r="J39" s="77"/>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row>
    <row r="40" spans="1:66" s="70" customFormat="1" ht="18.95">
      <c r="A40"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5.4</v>
      </c>
      <c r="B40" s="69" t="s">
        <v>21</v>
      </c>
      <c r="D40" s="71"/>
      <c r="E40" s="72"/>
      <c r="F40" s="73" t="str">
        <f t="shared" si="6"/>
        <v xml:space="preserve"> - </v>
      </c>
      <c r="G40" s="74"/>
      <c r="H40" s="75">
        <v>0</v>
      </c>
      <c r="I40" s="76" t="str">
        <f t="shared" si="4"/>
        <v xml:space="preserve"> - </v>
      </c>
      <c r="J40" s="77"/>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row>
    <row r="41" spans="1:66" s="94" customFormat="1" ht="18.95">
      <c r="A41" s="68"/>
      <c r="B41" s="87"/>
      <c r="C41" s="87"/>
      <c r="D41" s="88"/>
      <c r="E41" s="89"/>
      <c r="F41" s="89"/>
      <c r="G41" s="90"/>
      <c r="H41" s="91"/>
      <c r="I41" s="92" t="str">
        <f t="shared" si="4"/>
        <v xml:space="preserve"> - </v>
      </c>
      <c r="J41" s="93"/>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row>
    <row r="42" spans="1:66" s="94" customFormat="1" ht="18.95">
      <c r="A42" s="68"/>
      <c r="B42" s="87"/>
      <c r="C42" s="87"/>
      <c r="D42" s="88"/>
      <c r="E42" s="89"/>
      <c r="F42" s="89"/>
      <c r="G42" s="90"/>
      <c r="H42" s="91"/>
      <c r="I42" s="92" t="str">
        <f t="shared" si="4"/>
        <v xml:space="preserve"> - </v>
      </c>
      <c r="J42" s="93"/>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row>
    <row r="43" spans="1:66" s="101" customFormat="1" ht="18.95">
      <c r="A43" s="95" t="s">
        <v>27</v>
      </c>
      <c r="B43" s="96"/>
      <c r="C43" s="97"/>
      <c r="D43" s="97"/>
      <c r="E43" s="98"/>
      <c r="F43" s="98"/>
      <c r="G43" s="99"/>
      <c r="H43" s="99"/>
      <c r="I43" s="99"/>
      <c r="J43" s="100"/>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row>
    <row r="44" spans="1:66" s="94" customFormat="1" ht="18.95">
      <c r="A44" s="102" t="s">
        <v>28</v>
      </c>
      <c r="B44" s="103"/>
      <c r="C44" s="103"/>
      <c r="D44" s="103"/>
      <c r="E44" s="104"/>
      <c r="F44" s="104"/>
      <c r="G44" s="103"/>
      <c r="H44" s="103"/>
      <c r="I44" s="103"/>
      <c r="J44" s="100"/>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row>
    <row r="45" spans="1:66" s="94" customFormat="1" ht="18.95">
      <c r="A45" s="105" t="str">
        <f ca="1">IF(ISERROR(VALUE(SUBSTITUTE(prevWBS,".",""))),"1",IF(ISERROR(FIND("`",SUBSTITUTE(prevWBS,".","`",1))),TEXT(VALUE(prevWBS)+1,"#"),TEXT(VALUE(LEFT(prevWBS,FIND("`",SUBSTITUTE(prevWBS,".","`",1))-1))+1,"#")))</f>
        <v>1</v>
      </c>
      <c r="B45" s="106" t="s">
        <v>29</v>
      </c>
      <c r="C45" s="107"/>
      <c r="D45" s="108"/>
      <c r="E45" s="72"/>
      <c r="F45" s="73" t="str">
        <f t="shared" ref="F45:F48" si="13">IF(ISBLANK(E45)," - ",IF(G45=0,E45,E45+G45-1))</f>
        <v xml:space="preserve"> - </v>
      </c>
      <c r="G45" s="74"/>
      <c r="H45" s="75"/>
      <c r="I45" s="76" t="str">
        <f>IF(OR(F45=0,E45=0)," - ",NETWORKDAYS(E45,F45))</f>
        <v xml:space="preserve"> - </v>
      </c>
      <c r="J45" s="77"/>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row>
    <row r="46" spans="1:66" s="94" customFormat="1" ht="18.95">
      <c r="A46" s="68"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6" s="109" t="s">
        <v>30</v>
      </c>
      <c r="C46" s="109"/>
      <c r="D46" s="108"/>
      <c r="E46" s="72"/>
      <c r="F46" s="73" t="str">
        <f t="shared" si="13"/>
        <v xml:space="preserve"> - </v>
      </c>
      <c r="G46" s="74"/>
      <c r="H46" s="75"/>
      <c r="I46" s="76" t="str">
        <f t="shared" ref="I46:I48" si="14">IF(OR(F46=0,E46=0)," - ",NETWORKDAYS(E46,F46))</f>
        <v xml:space="preserve"> - </v>
      </c>
      <c r="J46" s="77"/>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row>
    <row r="47" spans="1:66" s="94" customFormat="1" ht="18.95">
      <c r="A47" s="68" t="str">
        <f ca="1">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7" s="110" t="s">
        <v>31</v>
      </c>
      <c r="C47" s="109"/>
      <c r="D47" s="108"/>
      <c r="E47" s="72"/>
      <c r="F47" s="73" t="str">
        <f t="shared" si="13"/>
        <v xml:space="preserve"> - </v>
      </c>
      <c r="G47" s="74"/>
      <c r="H47" s="75"/>
      <c r="I47" s="76" t="str">
        <f t="shared" si="14"/>
        <v xml:space="preserve"> - </v>
      </c>
      <c r="J47" s="77"/>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row>
    <row r="48" spans="1:66" s="94" customFormat="1" ht="18.95">
      <c r="A48" s="68" t="str">
        <f ca="1">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8" s="110" t="s">
        <v>32</v>
      </c>
      <c r="C48" s="109"/>
      <c r="D48" s="108"/>
      <c r="E48" s="72"/>
      <c r="F48" s="73" t="str">
        <f t="shared" si="13"/>
        <v xml:space="preserve"> - </v>
      </c>
      <c r="G48" s="74"/>
      <c r="H48" s="75"/>
      <c r="I48" s="76" t="str">
        <f t="shared" si="14"/>
        <v xml:space="preserve"> - </v>
      </c>
      <c r="J48" s="77"/>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row>
    <row r="49" spans="1:1" s="112" customFormat="1">
      <c r="A49" s="111" t="str">
        <f>HYPERLINK("https://vertex42.link/HowToCreateAGanttChart","► Watch How to Create a Gantt Chart in Excel")</f>
        <v>► Watch How to Create a Gantt Chart in Excel</v>
      </c>
    </row>
  </sheetData>
  <sheetProtection formatCells="0" formatColumns="0" formatRows="0" insertRows="0" deleteRows="0"/>
  <mergeCells count="18">
    <mergeCell ref="AF4:AL4"/>
    <mergeCell ref="AF5:AL5"/>
    <mergeCell ref="BH4:BN4"/>
    <mergeCell ref="BH5:BN5"/>
    <mergeCell ref="AM5:AS5"/>
    <mergeCell ref="AT4:AZ4"/>
    <mergeCell ref="AT5:AZ5"/>
    <mergeCell ref="AM4:AS4"/>
    <mergeCell ref="BA4:BG4"/>
    <mergeCell ref="BA5:BG5"/>
    <mergeCell ref="Y4:AE4"/>
    <mergeCell ref="Y5:AE5"/>
    <mergeCell ref="C5:E5"/>
    <mergeCell ref="R4:X4"/>
    <mergeCell ref="K4:Q4"/>
    <mergeCell ref="C4:E4"/>
    <mergeCell ref="R5:X5"/>
    <mergeCell ref="K5:Q5"/>
  </mergeCells>
  <phoneticPr fontId="3" type="noConversion"/>
  <conditionalFormatting sqref="H8:H48">
    <cfRule type="dataBar" priority="10">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BN7">
    <cfRule type="expression" dxfId="3" priority="53">
      <formula>K$6=TODAY()</formula>
    </cfRule>
  </conditionalFormatting>
  <conditionalFormatting sqref="K6:BN48">
    <cfRule type="expression" dxfId="2" priority="16">
      <formula>K$6=TODAY()</formula>
    </cfRule>
  </conditionalFormatting>
  <conditionalFormatting sqref="K8:BN48">
    <cfRule type="expression" dxfId="1" priority="56">
      <formula>AND($E8&lt;=K$6,ROUNDDOWN(($F8-$E8+1)*$H8,0)+$E8-1&gt;=K$6)</formula>
    </cfRule>
    <cfRule type="expression" dxfId="0" priority="57" stopIfTrue="1">
      <formula>AND(NOT(ISBLANK($E8)),$E8&lt;=K$6,$F8&gt;=K$6)</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pageMargins left="0.25" right="0.25" top="0.5" bottom="0.5" header="0.5" footer="0.25"/>
  <pageSetup scale="63" orientation="landscape" r:id="rId1"/>
  <headerFooter alignWithMargins="0"/>
  <ignoredErrors>
    <ignoredError sqref="A41:B42 B37:B39 B25:B28 A44:B44 B43 E18 E24 E41:H44 G18:H18 G24:H24 H37:H39 H22 G45 G46:G47 G48 H20 H21 H25:H28" unlockedFormula="1"/>
    <ignoredError sqref="A24 A1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101600</xdr:colOff>
                    <xdr:row>1</xdr:row>
                    <xdr:rowOff>127000</xdr:rowOff>
                  </from>
                  <to>
                    <xdr:col>27</xdr:col>
                    <xdr:colOff>101600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H8:H48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94"/>
  <sheetViews>
    <sheetView showGridLines="0" workbookViewId="0"/>
  </sheetViews>
  <sheetFormatPr defaultColWidth="8.85546875" defaultRowHeight="12.95"/>
  <cols>
    <col min="1" max="1" width="5.42578125" style="1" customWidth="1"/>
    <col min="2" max="2" width="90.42578125" style="1" customWidth="1"/>
    <col min="3" max="3" width="16.42578125" style="1" bestFit="1" customWidth="1"/>
    <col min="4" max="16384" width="8.85546875" style="1"/>
  </cols>
  <sheetData>
    <row r="1" spans="1:3" ht="30" customHeight="1">
      <c r="A1" s="16" t="s">
        <v>33</v>
      </c>
      <c r="B1" s="17"/>
    </row>
    <row r="2" spans="1:3" ht="14.1">
      <c r="A2" s="26" t="s">
        <v>34</v>
      </c>
      <c r="B2" s="2"/>
    </row>
    <row r="3" spans="1:3">
      <c r="B3" s="2"/>
    </row>
    <row r="4" spans="1:3" ht="18">
      <c r="A4" s="21" t="s">
        <v>35</v>
      </c>
      <c r="B4" s="11"/>
    </row>
    <row r="5" spans="1:3" ht="60">
      <c r="B5" s="27" t="s">
        <v>36</v>
      </c>
    </row>
    <row r="7" spans="1:3" ht="30">
      <c r="B7" s="27" t="s">
        <v>37</v>
      </c>
    </row>
    <row r="9" spans="1:3" ht="14.1">
      <c r="B9" s="26" t="s">
        <v>38</v>
      </c>
    </row>
    <row r="11" spans="1:3" ht="30">
      <c r="B11" s="25" t="s">
        <v>39</v>
      </c>
    </row>
    <row r="13" spans="1:3" ht="18">
      <c r="A13" s="130" t="s">
        <v>40</v>
      </c>
      <c r="B13" s="130"/>
    </row>
    <row r="15" spans="1:3" s="22" customFormat="1" ht="18">
      <c r="A15" s="29"/>
      <c r="B15" s="28" t="s">
        <v>41</v>
      </c>
    </row>
    <row r="16" spans="1:3" s="22" customFormat="1" ht="18">
      <c r="A16" s="29"/>
      <c r="B16" s="28" t="s">
        <v>42</v>
      </c>
      <c r="C16" s="24" t="s">
        <v>43</v>
      </c>
    </row>
    <row r="17" spans="1:3" ht="18">
      <c r="A17" s="30"/>
      <c r="B17" s="28" t="s">
        <v>44</v>
      </c>
    </row>
    <row r="18" spans="1:3" ht="18">
      <c r="A18" s="30"/>
      <c r="B18" s="28" t="s">
        <v>45</v>
      </c>
    </row>
    <row r="19" spans="1:3" ht="18">
      <c r="A19" s="30"/>
      <c r="B19" s="28" t="s">
        <v>46</v>
      </c>
    </row>
    <row r="20" spans="1:3" s="22" customFormat="1" ht="18">
      <c r="A20" s="29"/>
      <c r="B20" s="28" t="s">
        <v>47</v>
      </c>
      <c r="C20" s="23" t="s">
        <v>48</v>
      </c>
    </row>
    <row r="21" spans="1:3" ht="18">
      <c r="A21" s="30"/>
      <c r="B21" s="28" t="s">
        <v>49</v>
      </c>
    </row>
    <row r="22" spans="1:3" ht="18">
      <c r="A22" s="30"/>
      <c r="B22" s="31" t="s">
        <v>50</v>
      </c>
    </row>
    <row r="23" spans="1:3" ht="18">
      <c r="A23" s="30"/>
      <c r="B23" s="3"/>
    </row>
    <row r="24" spans="1:3" ht="18">
      <c r="A24" s="130" t="s">
        <v>51</v>
      </c>
      <c r="B24" s="130"/>
    </row>
    <row r="25" spans="1:3" ht="45">
      <c r="A25" s="30"/>
      <c r="B25" s="28" t="s">
        <v>52</v>
      </c>
    </row>
    <row r="26" spans="1:3" ht="18">
      <c r="A26" s="30"/>
      <c r="B26" s="28"/>
    </row>
    <row r="27" spans="1:3" ht="18">
      <c r="A27" s="30"/>
      <c r="B27" s="44" t="s">
        <v>53</v>
      </c>
    </row>
    <row r="28" spans="1:3" ht="18">
      <c r="A28" s="30"/>
      <c r="B28" s="28" t="s">
        <v>54</v>
      </c>
    </row>
    <row r="29" spans="1:3" ht="30">
      <c r="A29" s="30"/>
      <c r="B29" s="28" t="s">
        <v>55</v>
      </c>
    </row>
    <row r="30" spans="1:3" ht="18">
      <c r="A30" s="30"/>
      <c r="B30" s="28"/>
    </row>
    <row r="31" spans="1:3" ht="18">
      <c r="A31" s="30"/>
      <c r="B31" s="44" t="s">
        <v>56</v>
      </c>
    </row>
    <row r="32" spans="1:3" ht="18">
      <c r="A32" s="30"/>
      <c r="B32" s="28" t="s">
        <v>57</v>
      </c>
    </row>
    <row r="33" spans="1:2" ht="18">
      <c r="A33" s="30"/>
      <c r="B33" s="28" t="s">
        <v>58</v>
      </c>
    </row>
    <row r="34" spans="1:2" ht="18">
      <c r="A34" s="30"/>
      <c r="B34" s="3"/>
    </row>
    <row r="35" spans="1:2" ht="30">
      <c r="A35" s="30"/>
      <c r="B35" s="28" t="s">
        <v>59</v>
      </c>
    </row>
    <row r="36" spans="1:2" ht="18">
      <c r="A36" s="30"/>
      <c r="B36" s="32" t="s">
        <v>60</v>
      </c>
    </row>
    <row r="37" spans="1:2" ht="18">
      <c r="A37" s="30"/>
      <c r="B37" s="3"/>
    </row>
    <row r="38" spans="1:2" ht="18">
      <c r="A38" s="130" t="s">
        <v>61</v>
      </c>
      <c r="B38" s="130"/>
    </row>
    <row r="39" spans="1:2" ht="30">
      <c r="B39" s="28" t="s">
        <v>62</v>
      </c>
    </row>
    <row r="41" spans="1:2" ht="15">
      <c r="B41" s="28" t="s">
        <v>63</v>
      </c>
    </row>
    <row r="43" spans="1:2" ht="30">
      <c r="B43" s="28" t="s">
        <v>64</v>
      </c>
    </row>
    <row r="45" spans="1:2" ht="30">
      <c r="B45" s="28" t="s">
        <v>65</v>
      </c>
    </row>
    <row r="46" spans="1:2">
      <c r="B46" s="10"/>
    </row>
    <row r="47" spans="1:2" ht="30">
      <c r="B47" s="28" t="s">
        <v>66</v>
      </c>
    </row>
    <row r="49" spans="1:2" ht="18">
      <c r="A49" s="130" t="s">
        <v>67</v>
      </c>
      <c r="B49" s="130"/>
    </row>
    <row r="50" spans="1:2" ht="30">
      <c r="B50" s="28" t="s">
        <v>68</v>
      </c>
    </row>
    <row r="52" spans="1:2" ht="15">
      <c r="A52" s="33" t="s">
        <v>69</v>
      </c>
      <c r="B52" s="28" t="s">
        <v>70</v>
      </c>
    </row>
    <row r="53" spans="1:2" ht="15">
      <c r="A53" s="33" t="s">
        <v>71</v>
      </c>
      <c r="B53" s="28" t="s">
        <v>72</v>
      </c>
    </row>
    <row r="54" spans="1:2" ht="15">
      <c r="A54" s="33" t="s">
        <v>73</v>
      </c>
      <c r="B54" s="28" t="s">
        <v>74</v>
      </c>
    </row>
    <row r="55" spans="1:2" ht="30">
      <c r="A55" s="25"/>
      <c r="B55" s="28" t="s">
        <v>75</v>
      </c>
    </row>
    <row r="56" spans="1:2" ht="30">
      <c r="A56" s="25"/>
      <c r="B56" s="28" t="s">
        <v>76</v>
      </c>
    </row>
    <row r="57" spans="1:2" ht="15">
      <c r="A57" s="33" t="s">
        <v>77</v>
      </c>
      <c r="B57" s="28" t="s">
        <v>78</v>
      </c>
    </row>
    <row r="58" spans="1:2" ht="15">
      <c r="A58" s="25"/>
      <c r="B58" s="28" t="s">
        <v>79</v>
      </c>
    </row>
    <row r="59" spans="1:2" ht="15">
      <c r="A59" s="25"/>
      <c r="B59" s="28" t="s">
        <v>80</v>
      </c>
    </row>
    <row r="60" spans="1:2" ht="15">
      <c r="A60" s="33" t="s">
        <v>81</v>
      </c>
      <c r="B60" s="28" t="s">
        <v>82</v>
      </c>
    </row>
    <row r="61" spans="1:2" ht="30">
      <c r="A61" s="25"/>
      <c r="B61" s="28" t="s">
        <v>83</v>
      </c>
    </row>
    <row r="62" spans="1:2" ht="15">
      <c r="A62" s="33" t="s">
        <v>84</v>
      </c>
      <c r="B62" s="28" t="s">
        <v>85</v>
      </c>
    </row>
    <row r="63" spans="1:2" ht="15">
      <c r="A63" s="34"/>
      <c r="B63" s="28" t="s">
        <v>86</v>
      </c>
    </row>
    <row r="64" spans="1:2">
      <c r="B64" s="4"/>
    </row>
    <row r="65" spans="1:2" ht="18">
      <c r="A65" s="130" t="s">
        <v>87</v>
      </c>
      <c r="B65" s="130"/>
    </row>
    <row r="66" spans="1:2" ht="45">
      <c r="B66" s="28" t="s">
        <v>88</v>
      </c>
    </row>
    <row r="68" spans="1:2" ht="18">
      <c r="A68" s="130" t="s">
        <v>89</v>
      </c>
      <c r="B68" s="130"/>
    </row>
    <row r="69" spans="1:2" ht="15">
      <c r="A69" s="40" t="s">
        <v>90</v>
      </c>
      <c r="B69" s="41" t="s">
        <v>91</v>
      </c>
    </row>
    <row r="70" spans="1:2" ht="30">
      <c r="A70" s="34"/>
      <c r="B70" s="39" t="s">
        <v>92</v>
      </c>
    </row>
    <row r="71" spans="1:2" ht="14.1">
      <c r="A71" s="34"/>
      <c r="B71" s="35"/>
    </row>
    <row r="72" spans="1:2" ht="15">
      <c r="A72" s="40" t="s">
        <v>90</v>
      </c>
      <c r="B72" s="41" t="s">
        <v>93</v>
      </c>
    </row>
    <row r="73" spans="1:2" ht="30">
      <c r="A73" s="34"/>
      <c r="B73" s="39" t="s">
        <v>94</v>
      </c>
    </row>
    <row r="74" spans="1:2" ht="14.1">
      <c r="A74" s="34"/>
      <c r="B74" s="35"/>
    </row>
    <row r="75" spans="1:2" ht="14.1">
      <c r="A75" s="40" t="s">
        <v>90</v>
      </c>
      <c r="B75" s="43" t="s">
        <v>95</v>
      </c>
    </row>
    <row r="76" spans="1:2" ht="30">
      <c r="A76" s="34"/>
      <c r="B76" s="27" t="s">
        <v>96</v>
      </c>
    </row>
    <row r="77" spans="1:2" ht="14.1">
      <c r="A77" s="34"/>
      <c r="B77" s="34"/>
    </row>
    <row r="78" spans="1:2" ht="14.1">
      <c r="A78" s="40" t="s">
        <v>90</v>
      </c>
      <c r="B78" s="43" t="s">
        <v>97</v>
      </c>
    </row>
    <row r="79" spans="1:2" ht="30">
      <c r="A79" s="34"/>
      <c r="B79" s="27" t="s">
        <v>98</v>
      </c>
    </row>
    <row r="80" spans="1:2" ht="14.1">
      <c r="A80" s="34"/>
      <c r="B80" s="34"/>
    </row>
    <row r="81" spans="1:2" ht="14.1">
      <c r="A81" s="40" t="s">
        <v>90</v>
      </c>
      <c r="B81" s="43" t="s">
        <v>99</v>
      </c>
    </row>
    <row r="82" spans="1:2" ht="15">
      <c r="A82" s="34"/>
      <c r="B82" s="38" t="s">
        <v>100</v>
      </c>
    </row>
    <row r="83" spans="1:2" ht="15">
      <c r="A83" s="34"/>
      <c r="B83" s="38" t="s">
        <v>101</v>
      </c>
    </row>
    <row r="84" spans="1:2" ht="15">
      <c r="A84" s="34"/>
      <c r="B84" s="38" t="s">
        <v>102</v>
      </c>
    </row>
    <row r="85" spans="1:2" ht="14.1">
      <c r="A85" s="34"/>
      <c r="B85" s="37"/>
    </row>
    <row r="86" spans="1:2" ht="14.1">
      <c r="A86" s="40" t="s">
        <v>90</v>
      </c>
      <c r="B86" s="43" t="s">
        <v>103</v>
      </c>
    </row>
    <row r="87" spans="1:2" ht="45">
      <c r="A87" s="34"/>
      <c r="B87" s="27" t="s">
        <v>104</v>
      </c>
    </row>
    <row r="88" spans="1:2" ht="15">
      <c r="A88" s="34"/>
      <c r="B88" s="36" t="s">
        <v>105</v>
      </c>
    </row>
    <row r="89" spans="1:2" ht="45">
      <c r="A89" s="34"/>
      <c r="B89" s="42" t="s">
        <v>106</v>
      </c>
    </row>
    <row r="90" spans="1:2" ht="14.1">
      <c r="A90" s="34"/>
      <c r="B90" s="34"/>
    </row>
    <row r="91" spans="1:2" ht="14.1">
      <c r="A91" s="40" t="s">
        <v>90</v>
      </c>
      <c r="B91" s="43" t="s">
        <v>107</v>
      </c>
    </row>
    <row r="92" spans="1:2" ht="30">
      <c r="A92" s="25"/>
      <c r="B92" s="38" t="s">
        <v>108</v>
      </c>
    </row>
    <row r="94" spans="1:2">
      <c r="A94" s="12" t="s">
        <v>109</v>
      </c>
    </row>
  </sheetData>
  <mergeCells count="6">
    <mergeCell ref="A38:B38"/>
    <mergeCell ref="A49:B49"/>
    <mergeCell ref="A68:B68"/>
    <mergeCell ref="A13:B13"/>
    <mergeCell ref="A65:B65"/>
    <mergeCell ref="A24:B24"/>
  </mergeCells>
  <phoneticPr fontId="3" type="noConversion"/>
  <hyperlinks>
    <hyperlink ref="B9" r:id="rId1" xr:uid="{00000000-0004-0000-0200-000000000000}"/>
    <hyperlink ref="A2" r:id="rId2" xr:uid="{00000000-0004-0000-0200-000001000000}"/>
    <hyperlink ref="B36" r:id="rId3" xr:uid="{00000000-0004-0000-0200-000002000000}"/>
  </hyperlinks>
  <pageMargins left="0.5" right="0.5" top="0.25" bottom="0.25" header="0.5" footer="0.5"/>
  <pageSetup orientation="portrait" r:id="rId4"/>
  <headerFooter alignWithMargins="0"/>
  <drawing r:id="rId5"/>
  <legacy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9"/>
  <sheetViews>
    <sheetView showGridLines="0" workbookViewId="0"/>
  </sheetViews>
  <sheetFormatPr defaultColWidth="8.85546875" defaultRowHeight="12.95"/>
  <cols>
    <col min="1" max="1" width="5.42578125" style="1" customWidth="1"/>
    <col min="2" max="2" width="82.140625" style="1" customWidth="1"/>
  </cols>
  <sheetData>
    <row r="1" spans="1:3" ht="30" customHeight="1">
      <c r="A1" s="16" t="s">
        <v>110</v>
      </c>
      <c r="B1" s="16"/>
    </row>
    <row r="2" spans="1:3" ht="15.95">
      <c r="B2" s="20"/>
    </row>
    <row r="3" spans="1:3" ht="17.100000000000001">
      <c r="A3" s="18"/>
      <c r="B3" s="13" t="s">
        <v>111</v>
      </c>
      <c r="C3" s="19"/>
    </row>
    <row r="4" spans="1:3" ht="15">
      <c r="A4" s="5"/>
      <c r="B4" s="15" t="s">
        <v>34</v>
      </c>
      <c r="C4" s="6"/>
    </row>
    <row r="5" spans="1:3" ht="15.95">
      <c r="A5" s="5"/>
      <c r="B5" s="7"/>
      <c r="C5" s="6"/>
    </row>
    <row r="6" spans="1:3" ht="17.100000000000001">
      <c r="A6" s="5"/>
      <c r="B6" s="8" t="s">
        <v>109</v>
      </c>
      <c r="C6" s="6"/>
    </row>
    <row r="7" spans="1:3" ht="15.95">
      <c r="A7" s="5"/>
      <c r="B7" s="7"/>
      <c r="C7" s="6"/>
    </row>
    <row r="8" spans="1:3" ht="33.950000000000003">
      <c r="A8" s="5"/>
      <c r="B8" s="7" t="s">
        <v>112</v>
      </c>
      <c r="C8" s="6"/>
    </row>
    <row r="9" spans="1:3" ht="15.95">
      <c r="A9" s="5"/>
      <c r="B9" s="7"/>
      <c r="C9" s="6"/>
    </row>
    <row r="10" spans="1:3" ht="51">
      <c r="A10" s="5"/>
      <c r="B10" s="7" t="s">
        <v>113</v>
      </c>
      <c r="C10" s="6"/>
    </row>
    <row r="11" spans="1:3" ht="15.95">
      <c r="A11" s="5"/>
      <c r="B11" s="7"/>
      <c r="C11" s="6"/>
    </row>
    <row r="12" spans="1:3" ht="51">
      <c r="A12" s="5"/>
      <c r="B12" s="7" t="s">
        <v>114</v>
      </c>
      <c r="C12" s="6"/>
    </row>
    <row r="13" spans="1:3" ht="15.95">
      <c r="A13" s="5"/>
      <c r="B13" s="7"/>
      <c r="C13" s="6"/>
    </row>
    <row r="14" spans="1:3" ht="51">
      <c r="A14" s="5"/>
      <c r="B14" s="7" t="s">
        <v>115</v>
      </c>
      <c r="C14" s="6"/>
    </row>
    <row r="15" spans="1:3" ht="15.95">
      <c r="A15" s="5"/>
      <c r="B15" s="7"/>
      <c r="C15" s="6"/>
    </row>
    <row r="16" spans="1:3" ht="33.950000000000003">
      <c r="A16" s="5"/>
      <c r="B16" s="7" t="s">
        <v>116</v>
      </c>
      <c r="C16" s="6"/>
    </row>
    <row r="17" spans="1:3" ht="15.95">
      <c r="A17" s="5"/>
      <c r="B17" s="7"/>
      <c r="C17" s="6"/>
    </row>
    <row r="18" spans="1:3" ht="17.100000000000001">
      <c r="A18" s="5"/>
      <c r="B18" s="8" t="s">
        <v>117</v>
      </c>
      <c r="C18" s="6"/>
    </row>
    <row r="19" spans="1:3" ht="17.100000000000001">
      <c r="A19" s="5"/>
      <c r="B19" s="14" t="s">
        <v>118</v>
      </c>
      <c r="C19" s="6"/>
    </row>
    <row r="20" spans="1:3" ht="15.95">
      <c r="A20" s="5"/>
      <c r="B20" s="9"/>
      <c r="C20" s="6"/>
    </row>
    <row r="21" spans="1:3">
      <c r="A21" s="5"/>
      <c r="B21" s="5"/>
      <c r="C21" s="6"/>
    </row>
    <row r="22" spans="1:3">
      <c r="A22" s="5"/>
      <c r="B22" s="5"/>
      <c r="C22" s="6"/>
    </row>
    <row r="23" spans="1:3">
      <c r="A23" s="5"/>
      <c r="B23" s="5"/>
      <c r="C23" s="6"/>
    </row>
    <row r="24" spans="1:3">
      <c r="A24" s="5"/>
      <c r="B24" s="5"/>
      <c r="C24" s="6"/>
    </row>
    <row r="25" spans="1:3">
      <c r="A25" s="5"/>
      <c r="B25" s="5"/>
      <c r="C25" s="6"/>
    </row>
    <row r="26" spans="1:3">
      <c r="A26" s="5"/>
      <c r="B26" s="5"/>
      <c r="C26" s="6"/>
    </row>
    <row r="27" spans="1:3">
      <c r="A27" s="5"/>
      <c r="B27" s="5"/>
      <c r="C27" s="6"/>
    </row>
    <row r="28" spans="1:3">
      <c r="A28" s="5"/>
      <c r="B28" s="5"/>
      <c r="C28" s="6"/>
    </row>
    <row r="29" spans="1:3">
      <c r="A29" s="5"/>
      <c r="B29" s="5"/>
      <c r="C29" s="6"/>
    </row>
  </sheetData>
  <hyperlinks>
    <hyperlink ref="B4" r:id="rId1" xr:uid="{00000000-0004-0000-0300-000000000000}"/>
    <hyperlink ref="B19" r:id="rId2" xr:uid="{00000000-0004-0000-0300-000001000000}"/>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FEEA5666C6E445BD54A23E918F0C77" ma:contentTypeVersion="11" ma:contentTypeDescription="Opret et nyt dokument." ma:contentTypeScope="" ma:versionID="f515317446f5bb2078fe31d148d44425">
  <xsd:schema xmlns:xsd="http://www.w3.org/2001/XMLSchema" xmlns:xs="http://www.w3.org/2001/XMLSchema" xmlns:p="http://schemas.microsoft.com/office/2006/metadata/properties" xmlns:ns2="1931af0e-9aae-405d-84c1-42c8442358ef" xmlns:ns3="719e369d-802b-43db-8eda-8ba42fc41e13" targetNamespace="http://schemas.microsoft.com/office/2006/metadata/properties" ma:root="true" ma:fieldsID="b929ba445df1db45a1e9e061abb5cc34" ns2:_="" ns3:_="">
    <xsd:import namespace="1931af0e-9aae-405d-84c1-42c8442358ef"/>
    <xsd:import namespace="719e369d-802b-43db-8eda-8ba42fc41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1af0e-9aae-405d-84c1-42c8442358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38a6fbc4-f701-4b59-92b1-c542526071b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9e369d-802b-43db-8eda-8ba42fc41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62d0fd-ade4-47d7-881f-206fded3c489}" ma:internalName="TaxCatchAll" ma:showField="CatchAllData" ma:web="719e369d-802b-43db-8eda-8ba42fc41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31af0e-9aae-405d-84c1-42c8442358ef">
      <Terms xmlns="http://schemas.microsoft.com/office/infopath/2007/PartnerControls"/>
    </lcf76f155ced4ddcb4097134ff3c332f>
    <TaxCatchAll xmlns="719e369d-802b-43db-8eda-8ba42fc41e13" xsi:nil="true"/>
  </documentManagement>
</p:properties>
</file>

<file path=customXml/itemProps1.xml><?xml version="1.0" encoding="utf-8"?>
<ds:datastoreItem xmlns:ds="http://schemas.openxmlformats.org/officeDocument/2006/customXml" ds:itemID="{2F324A6A-17D3-4D37-AC7C-42AC81074F55}"/>
</file>

<file path=customXml/itemProps2.xml><?xml version="1.0" encoding="utf-8"?>
<ds:datastoreItem xmlns:ds="http://schemas.openxmlformats.org/officeDocument/2006/customXml" ds:itemID="{B0FCD957-56FD-4144-A6C1-E3EA4CA222C5}"/>
</file>

<file path=customXml/itemProps3.xml><?xml version="1.0" encoding="utf-8"?>
<ds:datastoreItem xmlns:ds="http://schemas.openxmlformats.org/officeDocument/2006/customXml" ds:itemID="{B50BE4C4-044A-42C5-9B91-8E99E6D4352A}"/>
</file>

<file path=docProps/app.xml><?xml version="1.0" encoding="utf-8"?>
<Properties xmlns="http://schemas.openxmlformats.org/officeDocument/2006/extended-properties" xmlns:vt="http://schemas.openxmlformats.org/officeDocument/2006/docPropsVTypes">
  <Application>Microsoft Excel Online</Application>
  <Manager/>
  <Company>Vertex42 LLC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subject/>
  <dc:creator>Vertex42.com</dc:creator>
  <cp:keywords/>
  <dc:description>(c) 2006-2025 Vertex42 LLC. All Rights Reserved.</dc:description>
  <cp:lastModifiedBy>Louis Samuelsen</cp:lastModifiedBy>
  <cp:revision/>
  <dcterms:created xsi:type="dcterms:W3CDTF">2010-06-09T16:05:03Z</dcterms:created>
  <dcterms:modified xsi:type="dcterms:W3CDTF">2026-03-26T14:52:30Z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2006-2025 Vertex42 LLC</vt:lpwstr>
  </property>
  <property fmtid="{D5CDD505-2E9C-101B-9397-08002B2CF9AE}" pid="3" name="Version">
    <vt:lpwstr>3.1.2</vt:lpwstr>
  </property>
  <property fmtid="{D5CDD505-2E9C-101B-9397-08002B2CF9AE}" pid="4" name="Source">
    <vt:lpwstr>https://www.vertex42.com/ExcelTemplates/excel-gantt-chart.html</vt:lpwstr>
  </property>
  <property fmtid="{D5CDD505-2E9C-101B-9397-08002B2CF9AE}" pid="5" name="ContentTypeId">
    <vt:lpwstr>0x0101004EFEEA5666C6E445BD54A23E918F0C77</vt:lpwstr>
  </property>
  <property fmtid="{D5CDD505-2E9C-101B-9397-08002B2CF9AE}" pid="6" name="MediaServiceImageTags">
    <vt:lpwstr/>
  </property>
</Properties>
</file>