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G-L 2/Quarterly Results and Reports/Quarterly Reports/"/>
    </mc:Choice>
  </mc:AlternateContent>
  <xr:revisionPtr revIDLastSave="91" documentId="8_{EE6E10B2-A23C-452D-A52D-793B86864B7E}" xr6:coauthVersionLast="45" xr6:coauthVersionMax="45" xr10:uidLastSave="{91DA3561-086B-4CA7-AC4C-4DE436D54670}"/>
  <bookViews>
    <workbookView xWindow="-120" yWindow="-120" windowWidth="29040" windowHeight="15840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OE Fund" sheetId="12" r:id="rId10"/>
    <sheet name="Profile" sheetId="15" r:id="rId11"/>
    <sheet name="Return Components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12" l="1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K24" i="15" l="1"/>
  <c r="J24" i="15"/>
  <c r="K23" i="15"/>
  <c r="J23" i="15"/>
  <c r="K22" i="15"/>
  <c r="J22" i="15"/>
  <c r="K21" i="15"/>
  <c r="J21" i="15"/>
  <c r="K19" i="15"/>
  <c r="J19" i="15"/>
  <c r="K18" i="15"/>
  <c r="J18" i="15"/>
  <c r="K17" i="15"/>
  <c r="J17" i="15"/>
  <c r="K15" i="15"/>
  <c r="J15" i="15"/>
  <c r="K13" i="15"/>
  <c r="J13" i="15"/>
  <c r="K12" i="15"/>
  <c r="J12" i="15"/>
  <c r="K11" i="15"/>
  <c r="J11" i="15"/>
  <c r="K10" i="15"/>
  <c r="J10" i="15"/>
  <c r="H9" i="15"/>
  <c r="G9" i="15"/>
  <c r="E9" i="15"/>
  <c r="D9" i="15"/>
  <c r="K7" i="15"/>
  <c r="J7" i="15"/>
  <c r="K9" i="15" l="1"/>
  <c r="J9" i="15"/>
</calcChain>
</file>

<file path=xl/sharedStrings.xml><?xml version="1.0" encoding="utf-8"?>
<sst xmlns="http://schemas.openxmlformats.org/spreadsheetml/2006/main" count="430" uniqueCount="157">
  <si>
    <t>Floating Rate</t>
  </si>
  <si>
    <t>Fixed Rate</t>
  </si>
  <si>
    <t>All Subordinate Loans</t>
  </si>
  <si>
    <t>Mezzanine Loans</t>
  </si>
  <si>
    <t>Leveraged Whole Loans</t>
  </si>
  <si>
    <t>G-L 1 *</t>
  </si>
  <si>
    <t>Investment-Grade CMBS **</t>
  </si>
  <si>
    <t>Corporate Intermediate High-Yield ***</t>
  </si>
  <si>
    <t>Total</t>
  </si>
  <si>
    <t>Income</t>
  </si>
  <si>
    <t>CY 2019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</si>
  <si>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</si>
  <si>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</si>
  <si>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</si>
  <si>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</si>
  <si>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</si>
  <si>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</si>
  <si>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</si>
  <si>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Sources: Bloomberg Barclays Indices; Giliberto-Levy</t>
  </si>
  <si>
    <t>4Q 2019</t>
  </si>
  <si>
    <t>1Q 2020</t>
  </si>
  <si>
    <t>YTD 2020</t>
  </si>
  <si>
    <t>CY 2012</t>
  </si>
  <si>
    <t>ND</t>
  </si>
  <si>
    <t>CY 2013</t>
  </si>
  <si>
    <t>CY 2014</t>
  </si>
  <si>
    <t>CY 2015</t>
  </si>
  <si>
    <t>CY 2016</t>
  </si>
  <si>
    <t>CY 2017</t>
  </si>
  <si>
    <t>CY 2018</t>
  </si>
  <si>
    <t>1 year</t>
  </si>
  <si>
    <t>3 years</t>
  </si>
  <si>
    <t>5 years</t>
  </si>
  <si>
    <t>10 Years</t>
  </si>
  <si>
    <t>G-L 2</t>
  </si>
  <si>
    <t>Other</t>
  </si>
  <si>
    <t>Giliberto-Levy High-Yield Commercial Real Estate Debt Index (G-L 2)</t>
  </si>
  <si>
    <t>Source: Giliberto-Levy</t>
  </si>
  <si>
    <t>Other Subordinate Debt</t>
  </si>
  <si>
    <t>Return inception date</t>
  </si>
  <si>
    <t>Since inception</t>
  </si>
  <si>
    <t>All Loans</t>
  </si>
  <si>
    <t>Office</t>
  </si>
  <si>
    <t>Multifamily</t>
  </si>
  <si>
    <t>Lodging</t>
  </si>
  <si>
    <t>Retail</t>
  </si>
  <si>
    <t>Returns</t>
  </si>
  <si>
    <t>Cash</t>
  </si>
  <si>
    <t>Accrued</t>
  </si>
  <si>
    <t>Net</t>
  </si>
  <si>
    <t>Interest</t>
  </si>
  <si>
    <t>Expense</t>
  </si>
  <si>
    <t>Capital</t>
  </si>
  <si>
    <t>Year</t>
  </si>
  <si>
    <t>Month</t>
  </si>
  <si>
    <t>Count</t>
  </si>
  <si>
    <t>Stabilized</t>
  </si>
  <si>
    <t>Bridge / Transitional</t>
  </si>
  <si>
    <t>All Others</t>
  </si>
  <si>
    <t>Broad Value-Add (1)</t>
  </si>
  <si>
    <t>Narrow Value-Add (2)</t>
  </si>
  <si>
    <t xml:space="preserve">  (1) Broad Value-Add = Narrow Value-Add plus Bridge / Transitional</t>
  </si>
  <si>
    <t xml:space="preserve">  (3) Bridge / Transitional includes activies such as re-leasing to stabilize occupancy</t>
  </si>
  <si>
    <t>Participants designated asset strategies being pursued by borrowers.</t>
  </si>
  <si>
    <t xml:space="preserve">  (2) Narrow Value Add includes activities such as ground-up development</t>
  </si>
  <si>
    <t>Bridge / Transitional (3)</t>
  </si>
  <si>
    <t>Senior Loans</t>
  </si>
  <si>
    <t>Held in Open-End Funds</t>
  </si>
  <si>
    <t>Other (1)</t>
  </si>
  <si>
    <t>(1) Other includes closed-end funds, separate accounts and lender balance sheets</t>
  </si>
  <si>
    <t>G-L 2 performance reflects "fully netted" investment return, that is</t>
  </si>
  <si>
    <t>net of any financing applied to an investment. Put another way, returns are</t>
  </si>
  <si>
    <t>based on Net Asset Value (NAV).</t>
  </si>
  <si>
    <t>Leverage is used to "manufacture mezzanine" from senior whole loans.</t>
  </si>
  <si>
    <t>No other investments in G-L 2 have leverage.</t>
  </si>
  <si>
    <t>G-L 2 Segments</t>
  </si>
  <si>
    <t>Segment</t>
  </si>
  <si>
    <t>Included in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</si>
  <si>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</si>
  <si>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</si>
  <si>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</si>
  <si>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</si>
  <si>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</si>
  <si>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</si>
  <si>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</si>
  <si>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</si>
  <si>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</si>
  <si>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</si>
  <si>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</si>
  <si>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</si>
  <si>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</si>
  <si>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</si>
  <si>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</si>
  <si>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</si>
  <si>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</si>
  <si>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</si>
  <si>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</si>
  <si>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</si>
  <si>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</si>
  <si>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</si>
  <si>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G-L 2 Profile: Active Loans</t>
  </si>
  <si>
    <t>Change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</si>
  <si>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</si>
  <si>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</si>
  <si>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</si>
  <si>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</si>
  <si>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</si>
  <si>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</si>
  <si>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</si>
  <si>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</si>
  <si>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</si>
  <si>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</si>
  <si>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</si>
  <si>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Other Value-Add</t>
  </si>
  <si>
    <t>Unspecified</t>
  </si>
  <si>
    <t>* B notes, other and unknown</t>
  </si>
  <si>
    <t>** Second mortgages and preferred equity</t>
  </si>
  <si>
    <t>Return Components (reporting basis: leveraged whole loans amounts are net of leverage)</t>
  </si>
  <si>
    <t>Cash Principal</t>
  </si>
  <si>
    <t>Start</t>
  </si>
  <si>
    <t>End</t>
  </si>
  <si>
    <t>Interest *</t>
  </si>
  <si>
    <t>Expenses</t>
  </si>
  <si>
    <t>Fundings</t>
  </si>
  <si>
    <t>Received</t>
  </si>
  <si>
    <t>Value</t>
  </si>
  <si>
    <t>Principal</t>
  </si>
  <si>
    <t>* Cash interest may include  amounts due to yield or spread maintenance if reported as interest by participants.</t>
  </si>
  <si>
    <t>as of</t>
  </si>
  <si>
    <t>G-L 2 rolling 12-month total returns for all loans</t>
  </si>
  <si>
    <t>Giliberto-Levy High Yield Commercial Real Estate Debt Index (G-L 2)</t>
  </si>
  <si>
    <t>Contents</t>
  </si>
  <si>
    <t>Rolling 12-month Returns and Chart</t>
  </si>
  <si>
    <t>Index Performance (G-L 2 and other fixed-income indices)</t>
  </si>
  <si>
    <t>G-L 2 Broad Categories (overall index, subordinate debt, senior debt)</t>
  </si>
  <si>
    <t>Segments (shows composition of index and availability of sub-indices)</t>
  </si>
  <si>
    <t>G-L 2 Payment Type Breakout</t>
  </si>
  <si>
    <t>Subordinate Debt Components</t>
  </si>
  <si>
    <t>Property Type Results</t>
  </si>
  <si>
    <t>Asset Strategy Type Results</t>
  </si>
  <si>
    <t>Investments Held in Open-end Funds</t>
  </si>
  <si>
    <t>G-L 2 Index Profile</t>
  </si>
  <si>
    <t>Historical Component Detail</t>
  </si>
  <si>
    <t>Click on links below to go to sections of this report package</t>
  </si>
  <si>
    <t>Return to Contents</t>
  </si>
  <si>
    <t>2Q 2020</t>
  </si>
  <si>
    <t>Unpaid Principal Balances as reported (see note)</t>
  </si>
  <si>
    <t>Some participants report balances for leveraged whole loans gross of debt; others report net of debt.</t>
  </si>
  <si>
    <t>Amount ($)</t>
  </si>
  <si>
    <t>3Q 2020 G-L 2 Performance Report</t>
  </si>
  <si>
    <t>Investment Performance Report for 3Q 2020</t>
  </si>
  <si>
    <t>3Q 2020</t>
  </si>
  <si>
    <t>Returns for periods ending 9-30-2020</t>
  </si>
  <si>
    <t>As of 7/1/2020</t>
  </si>
  <si>
    <t>As of 9/30/2020</t>
  </si>
  <si>
    <t>For 3Q 2020, all participants have reported both gross and net balances.</t>
  </si>
  <si>
    <t>Generated on 12/2/2020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</si>
</sst>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0" fontId="0" fillId="0" borderId="0" xfId="0" applyAlignment="1">
      <alignment horizontal="center"/>
    </xf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0" fontId="0" fillId="0" borderId="0" xfId="0" applyNumberFormat="1" applyFill="1"/>
    <xf numFmtId="0" fontId="0" fillId="0" borderId="0" xfId="0" applyFill="1"/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0" fillId="0" borderId="0" xfId="0" applyFont="1" applyAlignment="1">
      <alignment horizontal="center"/>
    </xf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returns'!$A$8:$A$129</c:f>
              <c:numCache>
                <c:formatCode>[$-409]mmm\-yy;@</c:formatCode>
                <c:ptCount val="122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</c:numCache>
            </c:numRef>
          </c:cat>
          <c:val>
            <c:numRef>
              <c:f>'rolling 12-month returns'!$B$8:$B$129</c:f>
              <c:numCache>
                <c:formatCode>0.0%</c:formatCode>
                <c:ptCount val="122"/>
                <c:pt idx="0">
                  <c:v>0.11408556323524954</c:v>
                </c:pt>
                <c:pt idx="1">
                  <c:v>0.10591032444303972</c:v>
                </c:pt>
                <c:pt idx="2">
                  <c:v>9.4958116585977637E-2</c:v>
                </c:pt>
                <c:pt idx="3">
                  <c:v>7.1035901262237022E-2</c:v>
                </c:pt>
                <c:pt idx="4">
                  <c:v>5.2515793209026107E-2</c:v>
                </c:pt>
                <c:pt idx="5">
                  <c:v>3.7135121261789195E-2</c:v>
                </c:pt>
                <c:pt idx="6">
                  <c:v>3.9523943067997447E-2</c:v>
                </c:pt>
                <c:pt idx="7">
                  <c:v>5.2968964281920883E-2</c:v>
                </c:pt>
                <c:pt idx="8">
                  <c:v>8.610123677395487E-2</c:v>
                </c:pt>
                <c:pt idx="9">
                  <c:v>7.8436314841229704E-2</c:v>
                </c:pt>
                <c:pt idx="10">
                  <c:v>7.6306569785839606E-2</c:v>
                </c:pt>
                <c:pt idx="11">
                  <c:v>7.0724610822044509E-2</c:v>
                </c:pt>
                <c:pt idx="12">
                  <c:v>5.5435232031970649E-2</c:v>
                </c:pt>
                <c:pt idx="13">
                  <c:v>5.022512206980001E-2</c:v>
                </c:pt>
                <c:pt idx="14">
                  <c:v>5.6192906707833057E-2</c:v>
                </c:pt>
                <c:pt idx="15">
                  <c:v>5.6182383137181491E-2</c:v>
                </c:pt>
                <c:pt idx="16">
                  <c:v>5.4388723763601821E-2</c:v>
                </c:pt>
                <c:pt idx="17">
                  <c:v>7.115165384143185E-2</c:v>
                </c:pt>
                <c:pt idx="18">
                  <c:v>6.6657660256530749E-2</c:v>
                </c:pt>
                <c:pt idx="19">
                  <c:v>7.2390465759767153E-2</c:v>
                </c:pt>
                <c:pt idx="20">
                  <c:v>8.4659560792474275E-2</c:v>
                </c:pt>
                <c:pt idx="21">
                  <c:v>8.0448068876740164E-2</c:v>
                </c:pt>
                <c:pt idx="22">
                  <c:v>7.7728514862648979E-2</c:v>
                </c:pt>
                <c:pt idx="23">
                  <c:v>8.1273183908252333E-2</c:v>
                </c:pt>
                <c:pt idx="24">
                  <c:v>8.2675453796553722E-2</c:v>
                </c:pt>
                <c:pt idx="25">
                  <c:v>8.0231600506789569E-2</c:v>
                </c:pt>
                <c:pt idx="26">
                  <c:v>8.3912018266194766E-2</c:v>
                </c:pt>
                <c:pt idx="27">
                  <c:v>9.2351030965763359E-2</c:v>
                </c:pt>
                <c:pt idx="28">
                  <c:v>9.5688231041209715E-2</c:v>
                </c:pt>
                <c:pt idx="29">
                  <c:v>8.5932377097482471E-2</c:v>
                </c:pt>
                <c:pt idx="30">
                  <c:v>8.7457804445041365E-2</c:v>
                </c:pt>
                <c:pt idx="31">
                  <c:v>8.7389742518897418E-2</c:v>
                </c:pt>
                <c:pt idx="32">
                  <c:v>8.0827893052629163E-2</c:v>
                </c:pt>
                <c:pt idx="33">
                  <c:v>8.8979691315044906E-2</c:v>
                </c:pt>
                <c:pt idx="34">
                  <c:v>9.0140993162315608E-2</c:v>
                </c:pt>
                <c:pt idx="35">
                  <c:v>8.8444981044272453E-2</c:v>
                </c:pt>
                <c:pt idx="36">
                  <c:v>9.8131311134075139E-2</c:v>
                </c:pt>
                <c:pt idx="37">
                  <c:v>0.10441550911245012</c:v>
                </c:pt>
                <c:pt idx="38">
                  <c:v>0.1016357994642576</c:v>
                </c:pt>
                <c:pt idx="39">
                  <c:v>9.7092888334219918E-2</c:v>
                </c:pt>
                <c:pt idx="40">
                  <c:v>9.8833468974558025E-2</c:v>
                </c:pt>
                <c:pt idx="41">
                  <c:v>9.8048575449335651E-2</c:v>
                </c:pt>
                <c:pt idx="42">
                  <c:v>9.5319511821100544E-2</c:v>
                </c:pt>
                <c:pt idx="43">
                  <c:v>0.11537770178082996</c:v>
                </c:pt>
                <c:pt idx="44">
                  <c:v>0.11550626254820306</c:v>
                </c:pt>
                <c:pt idx="45">
                  <c:v>0.11198541052646838</c:v>
                </c:pt>
                <c:pt idx="46">
                  <c:v>0.12072784037601858</c:v>
                </c:pt>
                <c:pt idx="47">
                  <c:v>0.12327269381827266</c:v>
                </c:pt>
                <c:pt idx="48">
                  <c:v>0.10999732065675283</c:v>
                </c:pt>
                <c:pt idx="49">
                  <c:v>0.10804269528372545</c:v>
                </c:pt>
                <c:pt idx="50">
                  <c:v>0.10776981955740239</c:v>
                </c:pt>
                <c:pt idx="51">
                  <c:v>0.10027271661271153</c:v>
                </c:pt>
                <c:pt idx="52">
                  <c:v>9.6419847689832139E-2</c:v>
                </c:pt>
                <c:pt idx="53">
                  <c:v>9.9141644709990873E-2</c:v>
                </c:pt>
                <c:pt idx="54">
                  <c:v>0.10090858087093957</c:v>
                </c:pt>
                <c:pt idx="55">
                  <c:v>8.0466127959933464E-2</c:v>
                </c:pt>
                <c:pt idx="56">
                  <c:v>7.7583863009309084E-2</c:v>
                </c:pt>
                <c:pt idx="57">
                  <c:v>8.2377986511449119E-2</c:v>
                </c:pt>
                <c:pt idx="58">
                  <c:v>7.3420800599859781E-2</c:v>
                </c:pt>
                <c:pt idx="59">
                  <c:v>7.0153419799759531E-2</c:v>
                </c:pt>
                <c:pt idx="60">
                  <c:v>5.6277389465954064E-2</c:v>
                </c:pt>
                <c:pt idx="61">
                  <c:v>6.2728194548591132E-2</c:v>
                </c:pt>
                <c:pt idx="62">
                  <c:v>6.1635682469180164E-2</c:v>
                </c:pt>
                <c:pt idx="63">
                  <c:v>7.1682617473761479E-2</c:v>
                </c:pt>
                <c:pt idx="64">
                  <c:v>7.5712366782341833E-2</c:v>
                </c:pt>
                <c:pt idx="65">
                  <c:v>7.4256195902580702E-2</c:v>
                </c:pt>
                <c:pt idx="66">
                  <c:v>7.8985075103884972E-2</c:v>
                </c:pt>
                <c:pt idx="67">
                  <c:v>8.0197155149044796E-2</c:v>
                </c:pt>
                <c:pt idx="68">
                  <c:v>8.7048509195817303E-2</c:v>
                </c:pt>
                <c:pt idx="69">
                  <c:v>8.8478800646057065E-2</c:v>
                </c:pt>
                <c:pt idx="70">
                  <c:v>9.1334148166544393E-2</c:v>
                </c:pt>
                <c:pt idx="71">
                  <c:v>8.9290418739770727E-2</c:v>
                </c:pt>
                <c:pt idx="72">
                  <c:v>0.10491892426684646</c:v>
                </c:pt>
                <c:pt idx="73">
                  <c:v>9.8222921661181628E-2</c:v>
                </c:pt>
                <c:pt idx="74">
                  <c:v>0.10239415281402953</c:v>
                </c:pt>
                <c:pt idx="75">
                  <c:v>9.9739488397378562E-2</c:v>
                </c:pt>
                <c:pt idx="76">
                  <c:v>0.10144176840076558</c:v>
                </c:pt>
                <c:pt idx="77">
                  <c:v>0.10363481440352751</c:v>
                </c:pt>
                <c:pt idx="78">
                  <c:v>0.10288588026418877</c:v>
                </c:pt>
                <c:pt idx="79">
                  <c:v>0.10387262585935186</c:v>
                </c:pt>
                <c:pt idx="80">
                  <c:v>9.9926789339872313E-2</c:v>
                </c:pt>
                <c:pt idx="81">
                  <c:v>9.9416992378391189E-2</c:v>
                </c:pt>
                <c:pt idx="82">
                  <c:v>9.7685213666410586E-2</c:v>
                </c:pt>
                <c:pt idx="83">
                  <c:v>0.103495068417643</c:v>
                </c:pt>
                <c:pt idx="84">
                  <c:v>0.10057779051957749</c:v>
                </c:pt>
                <c:pt idx="85">
                  <c:v>0.10067830389784138</c:v>
                </c:pt>
                <c:pt idx="86">
                  <c:v>9.8631912639377317E-2</c:v>
                </c:pt>
                <c:pt idx="87">
                  <c:v>9.8701701871909409E-2</c:v>
                </c:pt>
                <c:pt idx="88">
                  <c:v>9.6247759668794508E-2</c:v>
                </c:pt>
                <c:pt idx="89">
                  <c:v>9.7284249549611346E-2</c:v>
                </c:pt>
                <c:pt idx="90">
                  <c:v>9.739193990735151E-2</c:v>
                </c:pt>
                <c:pt idx="91">
                  <c:v>9.6106140843082999E-2</c:v>
                </c:pt>
                <c:pt idx="92">
                  <c:v>9.8746798938436742E-2</c:v>
                </c:pt>
                <c:pt idx="93">
                  <c:v>0.10371619854361347</c:v>
                </c:pt>
                <c:pt idx="94">
                  <c:v>0.10210522819272949</c:v>
                </c:pt>
                <c:pt idx="95">
                  <c:v>0.10123353678337454</c:v>
                </c:pt>
                <c:pt idx="96">
                  <c:v>0.10329183136743536</c:v>
                </c:pt>
                <c:pt idx="97">
                  <c:v>0.10180573871471821</c:v>
                </c:pt>
                <c:pt idx="98">
                  <c:v>0.10194241313243624</c:v>
                </c:pt>
                <c:pt idx="99">
                  <c:v>9.2096073759007524E-2</c:v>
                </c:pt>
                <c:pt idx="100">
                  <c:v>9.2175283414613673E-2</c:v>
                </c:pt>
                <c:pt idx="101">
                  <c:v>8.8648809390780015E-2</c:v>
                </c:pt>
                <c:pt idx="102">
                  <c:v>8.6406408774312382E-2</c:v>
                </c:pt>
                <c:pt idx="103">
                  <c:v>8.5665064986241823E-2</c:v>
                </c:pt>
                <c:pt idx="104">
                  <c:v>8.3244140800631694E-2</c:v>
                </c:pt>
                <c:pt idx="105">
                  <c:v>7.7165543592901509E-2</c:v>
                </c:pt>
                <c:pt idx="106">
                  <c:v>7.6712776731994836E-2</c:v>
                </c:pt>
                <c:pt idx="107">
                  <c:v>7.4594888551856586E-2</c:v>
                </c:pt>
                <c:pt idx="108">
                  <c:v>6.8443201010706556E-2</c:v>
                </c:pt>
                <c:pt idx="109">
                  <c:v>6.7676458316298982E-2</c:v>
                </c:pt>
                <c:pt idx="110">
                  <c:v>6.5819338589773402E-2</c:v>
                </c:pt>
                <c:pt idx="111">
                  <c:v>6.221700375520145E-2</c:v>
                </c:pt>
                <c:pt idx="112">
                  <c:v>6.1521560683618137E-2</c:v>
                </c:pt>
                <c:pt idx="113">
                  <c:v>6.119467748283558E-2</c:v>
                </c:pt>
                <c:pt idx="114">
                  <c:v>5.9138182404312012E-2</c:v>
                </c:pt>
                <c:pt idx="115">
                  <c:v>5.9262405310344324E-2</c:v>
                </c:pt>
                <c:pt idx="116">
                  <c:v>5.8114514360535496E-2</c:v>
                </c:pt>
                <c:pt idx="117">
                  <c:v>4.498905608548065E-2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26</xdr:row>
      <xdr:rowOff>0</xdr:rowOff>
    </xdr:from>
    <xdr:to>
      <xdr:col>0</xdr:col>
      <xdr:colOff>6248400</xdr:colOff>
      <xdr:row>35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15</xdr:col>
      <xdr:colOff>542925</xdr:colOff>
      <xdr:row>32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C91905-4969-4C90-8DC7-E9FEEC8CED5C}"/>
            </a:ext>
          </a:extLst>
        </xdr:cNvPr>
        <xdr:cNvSpPr txBox="1"/>
      </xdr:nvSpPr>
      <xdr:spPr>
        <a:xfrm>
          <a:off x="714375" y="6610350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</xdr:row>
      <xdr:rowOff>57149</xdr:rowOff>
    </xdr:from>
    <xdr:to>
      <xdr:col>12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2:A26"/>
  <sheetViews>
    <sheetView tabSelected="1" workbookViewId="0">
      <selection activeCell="A3" sqref="A3"/>
    </sheetView>
  </sheetViews>
  <sheetFormatPr defaultColWidth="0" defaultRowHeight="15" x14ac:dyDescent="0.25"/>
  <cols>
    <col min="1" max="1" width="95.28515625" customWidth="1"/>
    <col min="2" max="16384" width="9.140625" hidden="1"/>
  </cols>
  <sheetData>
    <row r="2" spans="1:1" ht="20.25" thickBot="1" x14ac:dyDescent="0.35">
      <c r="A2" s="41" t="s">
        <v>149</v>
      </c>
    </row>
    <row r="3" spans="1:1" ht="15.75" thickTop="1" x14ac:dyDescent="0.25"/>
    <row r="4" spans="1:1" x14ac:dyDescent="0.25">
      <c r="A4" s="8" t="s">
        <v>70</v>
      </c>
    </row>
    <row r="5" spans="1:1" x14ac:dyDescent="0.25">
      <c r="A5" s="8" t="s">
        <v>71</v>
      </c>
    </row>
    <row r="6" spans="1:1" x14ac:dyDescent="0.25">
      <c r="A6" s="8" t="s">
        <v>72</v>
      </c>
    </row>
    <row r="7" spans="1:1" x14ac:dyDescent="0.25">
      <c r="A7" s="8"/>
    </row>
    <row r="8" spans="1:1" x14ac:dyDescent="0.25">
      <c r="A8" s="8" t="s">
        <v>73</v>
      </c>
    </row>
    <row r="9" spans="1:1" x14ac:dyDescent="0.25">
      <c r="A9" s="8" t="s">
        <v>74</v>
      </c>
    </row>
    <row r="12" spans="1:1" ht="18" thickBot="1" x14ac:dyDescent="0.35">
      <c r="A12" s="42" t="s">
        <v>131</v>
      </c>
    </row>
    <row r="13" spans="1:1" ht="15.75" thickTop="1" x14ac:dyDescent="0.25">
      <c r="A13" s="39" t="s">
        <v>143</v>
      </c>
    </row>
    <row r="14" spans="1:1" x14ac:dyDescent="0.25">
      <c r="A14" s="8"/>
    </row>
    <row r="15" spans="1:1" x14ac:dyDescent="0.25">
      <c r="A15" s="40" t="s">
        <v>135</v>
      </c>
    </row>
    <row r="16" spans="1:1" x14ac:dyDescent="0.25">
      <c r="A16" s="40" t="s">
        <v>132</v>
      </c>
    </row>
    <row r="17" spans="1:1" x14ac:dyDescent="0.25">
      <c r="A17" s="40" t="s">
        <v>133</v>
      </c>
    </row>
    <row r="18" spans="1:1" x14ac:dyDescent="0.25">
      <c r="A18" s="40" t="s">
        <v>134</v>
      </c>
    </row>
    <row r="19" spans="1:1" x14ac:dyDescent="0.25">
      <c r="A19" s="40" t="s">
        <v>136</v>
      </c>
    </row>
    <row r="20" spans="1:1" x14ac:dyDescent="0.25">
      <c r="A20" s="40" t="s">
        <v>137</v>
      </c>
    </row>
    <row r="21" spans="1:1" x14ac:dyDescent="0.25">
      <c r="A21" s="40" t="s">
        <v>138</v>
      </c>
    </row>
    <row r="22" spans="1:1" x14ac:dyDescent="0.25">
      <c r="A22" s="40" t="s">
        <v>139</v>
      </c>
    </row>
    <row r="23" spans="1:1" x14ac:dyDescent="0.25">
      <c r="A23" s="40" t="s">
        <v>140</v>
      </c>
    </row>
    <row r="24" spans="1:1" x14ac:dyDescent="0.25">
      <c r="A24" s="40" t="s">
        <v>141</v>
      </c>
    </row>
    <row r="25" spans="1:1" x14ac:dyDescent="0.25">
      <c r="A25" s="40" t="s">
        <v>142</v>
      </c>
    </row>
    <row r="26" spans="1:1" x14ac:dyDescent="0.25">
      <c r="A26" s="8"/>
    </row>
  </sheetData>
  <hyperlinks>
    <hyperlink ref="A15" location="'G-L 2 Segments'!A1" display="Segments (shows composition of index and availability of sub-indices)" xr:uid="{04F02272-7AD7-4848-8E1C-1E2FE131EC36}"/>
    <hyperlink ref="A16" location="'rolling 12-month returns'!A1" display="Rolling 12-month Returns and Chart" xr:uid="{D2D14C21-A5D8-456D-960D-D785AEBCF518}"/>
    <hyperlink ref="A17" location="'Index Performance'!A1" display="Index Performance (G-L 2 and other fixed-income indices)" xr:uid="{EFCD436E-5668-41E2-8E1B-EAC7F95AE18C}"/>
    <hyperlink ref="A18" location="'G-L 2 Broad Categories'!A1" display="G-L 2 Broad Categories (overall index, subordinate debt, senior debt)" xr:uid="{784944BD-650F-4E74-AB76-E67A8CBC04B6}"/>
    <hyperlink ref="A19" location="'G-L 2 Payment Types'!A1" display="G-L 2 Payment Type Breakout" xr:uid="{4F069290-8F86-4C3A-8839-F9E76B39C7BA}"/>
    <hyperlink ref="A20" location="'G-L 2 Subordinate Debt'!A1" display="Subordinate Debt Components" xr:uid="{6DA3E916-574E-4D07-AC21-F3031C2A34CF}"/>
    <hyperlink ref="A21" location="'G-L 2 Property Sectors'!A1" display="Property Type Results" xr:uid="{4BE5788E-6656-4624-83B6-C1B8DFC158D5}"/>
    <hyperlink ref="A22" location="'G-L 2 Asset Strategies'!A1" display="Asset Strategy Type Results" xr:uid="{879B957F-4E41-4C50-9D96-E167F93EFAA7}"/>
    <hyperlink ref="A23" location="'G-L 2 OE Fund'!A1" display="Investments Held in Open-end Funds" xr:uid="{7E68795E-E938-46BD-A5FC-A4D095226396}"/>
    <hyperlink ref="A24" location="Profile!A1" display="G-L 2 Index Profile" xr:uid="{CAD5416F-E388-46FF-851A-1CC99B04505E}"/>
    <hyperlink ref="A25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8" customWidth="1"/>
    <col min="3" max="3" width="27.85546875" style="8" customWidth="1"/>
  </cols>
  <sheetData>
    <row r="1" spans="1:3" x14ac:dyDescent="0.25">
      <c r="A1" s="1" t="s">
        <v>75</v>
      </c>
    </row>
    <row r="3" spans="1:3" x14ac:dyDescent="0.25">
      <c r="C3" s="8" t="s">
        <v>76</v>
      </c>
    </row>
    <row r="4" spans="1:3" x14ac:dyDescent="0.25">
      <c r="B4" s="8" t="s">
        <v>77</v>
      </c>
      <c r="C4" s="8" t="s">
        <v>46</v>
      </c>
    </row>
    <row r="5" spans="1:3" x14ac:dyDescent="0.25">
      <c r="A5" t="s">
        <v>78</v>
      </c>
      <c r="B5" s="8" t="s">
        <v>79</v>
      </c>
      <c r="C5" s="8" t="s">
        <v>80</v>
      </c>
    </row>
    <row r="7" spans="1:3" x14ac:dyDescent="0.25">
      <c r="A7" t="s">
        <v>81</v>
      </c>
      <c r="B7" s="8" t="s">
        <v>82</v>
      </c>
      <c r="C7" s="8" t="s">
        <v>82</v>
      </c>
    </row>
    <row r="8" spans="1:3" x14ac:dyDescent="0.25">
      <c r="A8" t="s">
        <v>83</v>
      </c>
      <c r="B8" s="8" t="s">
        <v>82</v>
      </c>
      <c r="C8" s="8" t="s">
        <v>82</v>
      </c>
    </row>
    <row r="9" spans="1:3" x14ac:dyDescent="0.25">
      <c r="A9" t="s">
        <v>84</v>
      </c>
      <c r="B9" s="8" t="s">
        <v>82</v>
      </c>
      <c r="C9" s="21" t="s">
        <v>85</v>
      </c>
    </row>
    <row r="10" spans="1:3" x14ac:dyDescent="0.25">
      <c r="B10"/>
    </row>
    <row r="11" spans="1:3" x14ac:dyDescent="0.25">
      <c r="A11" t="s">
        <v>86</v>
      </c>
      <c r="B11" s="8" t="s">
        <v>82</v>
      </c>
      <c r="C11" s="8" t="s">
        <v>82</v>
      </c>
    </row>
    <row r="12" spans="1:3" x14ac:dyDescent="0.25">
      <c r="A12" t="s">
        <v>87</v>
      </c>
      <c r="B12" s="8" t="s">
        <v>82</v>
      </c>
      <c r="C12" s="8" t="s">
        <v>82</v>
      </c>
    </row>
    <row r="13" spans="1:3" x14ac:dyDescent="0.25">
      <c r="A13" t="s">
        <v>88</v>
      </c>
      <c r="B13" s="8" t="s">
        <v>82</v>
      </c>
      <c r="C13" s="8" t="s">
        <v>82</v>
      </c>
    </row>
    <row r="14" spans="1:3" x14ac:dyDescent="0.25">
      <c r="A14" t="s">
        <v>89</v>
      </c>
      <c r="B14" s="8" t="s">
        <v>82</v>
      </c>
      <c r="C14" s="8" t="s">
        <v>90</v>
      </c>
    </row>
    <row r="15" spans="1:3" x14ac:dyDescent="0.25">
      <c r="A15" t="s">
        <v>91</v>
      </c>
      <c r="B15" s="8" t="s">
        <v>82</v>
      </c>
      <c r="C15" s="8" t="s">
        <v>92</v>
      </c>
    </row>
    <row r="16" spans="1:3" x14ac:dyDescent="0.25">
      <c r="B16"/>
      <c r="C16"/>
    </row>
    <row r="17" spans="1:3" x14ac:dyDescent="0.25">
      <c r="A17" t="s">
        <v>93</v>
      </c>
      <c r="B17" s="8" t="s">
        <v>82</v>
      </c>
      <c r="C17" s="8" t="s">
        <v>82</v>
      </c>
    </row>
    <row r="19" spans="1:3" x14ac:dyDescent="0.25">
      <c r="A19" t="s">
        <v>94</v>
      </c>
    </row>
    <row r="20" spans="1:3" x14ac:dyDescent="0.25">
      <c r="A20" t="s">
        <v>95</v>
      </c>
    </row>
    <row r="23" spans="1:3" x14ac:dyDescent="0.25">
      <c r="A23" s="22" t="s">
        <v>96</v>
      </c>
    </row>
    <row r="25" spans="1:3" x14ac:dyDescent="0.25">
      <c r="A25" t="s">
        <v>97</v>
      </c>
    </row>
    <row r="26" spans="1:3" x14ac:dyDescent="0.25">
      <c r="A26" t="s">
        <v>98</v>
      </c>
    </row>
    <row r="27" spans="1:3" x14ac:dyDescent="0.25">
      <c r="A27" t="s">
        <v>99</v>
      </c>
    </row>
    <row r="29" spans="1:3" x14ac:dyDescent="0.25">
      <c r="A29" s="38" t="s">
        <v>144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29"/>
  <sheetViews>
    <sheetView workbookViewId="0"/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130</v>
      </c>
    </row>
    <row r="3" spans="1:2" x14ac:dyDescent="0.25">
      <c r="A3" s="38" t="s">
        <v>144</v>
      </c>
    </row>
    <row r="5" spans="1:2" x14ac:dyDescent="0.25">
      <c r="A5" t="s">
        <v>129</v>
      </c>
    </row>
    <row r="6" spans="1:2" x14ac:dyDescent="0.25">
      <c r="A6" t="s">
        <v>128</v>
      </c>
      <c r="B6" s="14">
        <v>44104</v>
      </c>
    </row>
    <row r="8" spans="1:2" x14ac:dyDescent="0.25">
      <c r="A8" s="36">
        <v>40543</v>
      </c>
      <c r="B8" s="37">
        <v>0.11408556323524954</v>
      </c>
    </row>
    <row r="9" spans="1:2" x14ac:dyDescent="0.25">
      <c r="A9" s="36">
        <v>40574</v>
      </c>
      <c r="B9" s="37">
        <v>0.10591032444303972</v>
      </c>
    </row>
    <row r="10" spans="1:2" x14ac:dyDescent="0.25">
      <c r="A10" s="36">
        <v>40602</v>
      </c>
      <c r="B10" s="37">
        <v>9.4958116585977637E-2</v>
      </c>
    </row>
    <row r="11" spans="1:2" x14ac:dyDescent="0.25">
      <c r="A11" s="36">
        <v>40633</v>
      </c>
      <c r="B11" s="37">
        <v>7.1035901262237022E-2</v>
      </c>
    </row>
    <row r="12" spans="1:2" x14ac:dyDescent="0.25">
      <c r="A12" s="36">
        <v>40663</v>
      </c>
      <c r="B12" s="37">
        <v>5.2515793209026107E-2</v>
      </c>
    </row>
    <row r="13" spans="1:2" x14ac:dyDescent="0.25">
      <c r="A13" s="36">
        <v>40694</v>
      </c>
      <c r="B13" s="37">
        <v>3.7135121261789195E-2</v>
      </c>
    </row>
    <row r="14" spans="1:2" x14ac:dyDescent="0.25">
      <c r="A14" s="36">
        <v>40724</v>
      </c>
      <c r="B14" s="37">
        <v>3.9523943067997447E-2</v>
      </c>
    </row>
    <row r="15" spans="1:2" x14ac:dyDescent="0.25">
      <c r="A15" s="36">
        <v>40755</v>
      </c>
      <c r="B15" s="37">
        <v>5.2968964281920883E-2</v>
      </c>
    </row>
    <row r="16" spans="1:2" x14ac:dyDescent="0.25">
      <c r="A16" s="36">
        <v>40786</v>
      </c>
      <c r="B16" s="37">
        <v>8.610123677395487E-2</v>
      </c>
    </row>
    <row r="17" spans="1:2" x14ac:dyDescent="0.25">
      <c r="A17" s="36">
        <v>40816</v>
      </c>
      <c r="B17" s="37">
        <v>7.8436314841229704E-2</v>
      </c>
    </row>
    <row r="18" spans="1:2" x14ac:dyDescent="0.25">
      <c r="A18" s="36">
        <v>40847</v>
      </c>
      <c r="B18" s="37">
        <v>7.6306569785839606E-2</v>
      </c>
    </row>
    <row r="19" spans="1:2" x14ac:dyDescent="0.25">
      <c r="A19" s="36">
        <v>40877</v>
      </c>
      <c r="B19" s="37">
        <v>7.0724610822044509E-2</v>
      </c>
    </row>
    <row r="20" spans="1:2" x14ac:dyDescent="0.25">
      <c r="A20" s="36">
        <v>40908</v>
      </c>
      <c r="B20" s="37">
        <v>5.5435232031970649E-2</v>
      </c>
    </row>
    <row r="21" spans="1:2" x14ac:dyDescent="0.25">
      <c r="A21" s="36">
        <v>40939</v>
      </c>
      <c r="B21" s="37">
        <v>5.022512206980001E-2</v>
      </c>
    </row>
    <row r="22" spans="1:2" x14ac:dyDescent="0.25">
      <c r="A22" s="36">
        <v>40968</v>
      </c>
      <c r="B22" s="37">
        <v>5.6192906707833057E-2</v>
      </c>
    </row>
    <row r="23" spans="1:2" x14ac:dyDescent="0.25">
      <c r="A23" s="36">
        <v>40999</v>
      </c>
      <c r="B23" s="37">
        <v>5.6182383137181491E-2</v>
      </c>
    </row>
    <row r="24" spans="1:2" x14ac:dyDescent="0.25">
      <c r="A24" s="36">
        <v>41029</v>
      </c>
      <c r="B24" s="37">
        <v>5.4388723763601821E-2</v>
      </c>
    </row>
    <row r="25" spans="1:2" x14ac:dyDescent="0.25">
      <c r="A25" s="36">
        <v>41060</v>
      </c>
      <c r="B25" s="37">
        <v>7.115165384143185E-2</v>
      </c>
    </row>
    <row r="26" spans="1:2" x14ac:dyDescent="0.25">
      <c r="A26" s="36">
        <v>41090</v>
      </c>
      <c r="B26" s="37">
        <v>6.6657660256530749E-2</v>
      </c>
    </row>
    <row r="27" spans="1:2" x14ac:dyDescent="0.25">
      <c r="A27" s="36">
        <v>41121</v>
      </c>
      <c r="B27" s="37">
        <v>7.2390465759767153E-2</v>
      </c>
    </row>
    <row r="28" spans="1:2" x14ac:dyDescent="0.25">
      <c r="A28" s="36">
        <v>41152</v>
      </c>
      <c r="B28" s="37">
        <v>8.4659560792474275E-2</v>
      </c>
    </row>
    <row r="29" spans="1:2" x14ac:dyDescent="0.25">
      <c r="A29" s="36">
        <v>41182</v>
      </c>
      <c r="B29" s="37">
        <v>8.0448068876740164E-2</v>
      </c>
    </row>
    <row r="30" spans="1:2" x14ac:dyDescent="0.25">
      <c r="A30" s="36">
        <v>41213</v>
      </c>
      <c r="B30" s="37">
        <v>7.7728514862648979E-2</v>
      </c>
    </row>
    <row r="31" spans="1:2" x14ac:dyDescent="0.25">
      <c r="A31" s="36">
        <v>41243</v>
      </c>
      <c r="B31" s="37">
        <v>8.1273183908252333E-2</v>
      </c>
    </row>
    <row r="32" spans="1:2" x14ac:dyDescent="0.25">
      <c r="A32" s="36">
        <v>41274</v>
      </c>
      <c r="B32" s="37">
        <v>8.2675453796553722E-2</v>
      </c>
    </row>
    <row r="33" spans="1:2" x14ac:dyDescent="0.25">
      <c r="A33" s="36">
        <v>41305</v>
      </c>
      <c r="B33" s="37">
        <v>8.0231600506789569E-2</v>
      </c>
    </row>
    <row r="34" spans="1:2" x14ac:dyDescent="0.25">
      <c r="A34" s="36">
        <v>41333</v>
      </c>
      <c r="B34" s="37">
        <v>8.3912018266194766E-2</v>
      </c>
    </row>
    <row r="35" spans="1:2" x14ac:dyDescent="0.25">
      <c r="A35" s="36">
        <v>41364</v>
      </c>
      <c r="B35" s="37">
        <v>9.2351030965763359E-2</v>
      </c>
    </row>
    <row r="36" spans="1:2" x14ac:dyDescent="0.25">
      <c r="A36" s="36">
        <v>41394</v>
      </c>
      <c r="B36" s="37">
        <v>9.5688231041209715E-2</v>
      </c>
    </row>
    <row r="37" spans="1:2" x14ac:dyDescent="0.25">
      <c r="A37" s="36">
        <v>41425</v>
      </c>
      <c r="B37" s="37">
        <v>8.5932377097482471E-2</v>
      </c>
    </row>
    <row r="38" spans="1:2" x14ac:dyDescent="0.25">
      <c r="A38" s="36">
        <v>41455</v>
      </c>
      <c r="B38" s="37">
        <v>8.7457804445041365E-2</v>
      </c>
    </row>
    <row r="39" spans="1:2" x14ac:dyDescent="0.25">
      <c r="A39" s="36">
        <v>41486</v>
      </c>
      <c r="B39" s="37">
        <v>8.7389742518897418E-2</v>
      </c>
    </row>
    <row r="40" spans="1:2" x14ac:dyDescent="0.25">
      <c r="A40" s="36">
        <v>41517</v>
      </c>
      <c r="B40" s="37">
        <v>8.0827893052629163E-2</v>
      </c>
    </row>
    <row r="41" spans="1:2" x14ac:dyDescent="0.25">
      <c r="A41" s="36">
        <v>41547</v>
      </c>
      <c r="B41" s="37">
        <v>8.8979691315044906E-2</v>
      </c>
    </row>
    <row r="42" spans="1:2" x14ac:dyDescent="0.25">
      <c r="A42" s="36">
        <v>41578</v>
      </c>
      <c r="B42" s="37">
        <v>9.0140993162315608E-2</v>
      </c>
    </row>
    <row r="43" spans="1:2" x14ac:dyDescent="0.25">
      <c r="A43" s="36">
        <v>41608</v>
      </c>
      <c r="B43" s="37">
        <v>8.8444981044272453E-2</v>
      </c>
    </row>
    <row r="44" spans="1:2" x14ac:dyDescent="0.25">
      <c r="A44" s="36">
        <v>41639</v>
      </c>
      <c r="B44" s="37">
        <v>9.8131311134075139E-2</v>
      </c>
    </row>
    <row r="45" spans="1:2" x14ac:dyDescent="0.25">
      <c r="A45" s="36">
        <v>41670</v>
      </c>
      <c r="B45" s="37">
        <v>0.10441550911245012</v>
      </c>
    </row>
    <row r="46" spans="1:2" x14ac:dyDescent="0.25">
      <c r="A46" s="36">
        <v>41698</v>
      </c>
      <c r="B46" s="37">
        <v>0.1016357994642576</v>
      </c>
    </row>
    <row r="47" spans="1:2" x14ac:dyDescent="0.25">
      <c r="A47" s="36">
        <v>41729</v>
      </c>
      <c r="B47" s="37">
        <v>9.7092888334219918E-2</v>
      </c>
    </row>
    <row r="48" spans="1:2" x14ac:dyDescent="0.25">
      <c r="A48" s="36">
        <v>41759</v>
      </c>
      <c r="B48" s="37">
        <v>9.8833468974558025E-2</v>
      </c>
    </row>
    <row r="49" spans="1:2" x14ac:dyDescent="0.25">
      <c r="A49" s="36">
        <v>41790</v>
      </c>
      <c r="B49" s="37">
        <v>9.8048575449335651E-2</v>
      </c>
    </row>
    <row r="50" spans="1:2" x14ac:dyDescent="0.25">
      <c r="A50" s="36">
        <v>41820</v>
      </c>
      <c r="B50" s="37">
        <v>9.5319511821100544E-2</v>
      </c>
    </row>
    <row r="51" spans="1:2" x14ac:dyDescent="0.25">
      <c r="A51" s="36">
        <v>41851</v>
      </c>
      <c r="B51" s="37">
        <v>0.11537770178082996</v>
      </c>
    </row>
    <row r="52" spans="1:2" x14ac:dyDescent="0.25">
      <c r="A52" s="36">
        <v>41882</v>
      </c>
      <c r="B52" s="37">
        <v>0.11550626254820306</v>
      </c>
    </row>
    <row r="53" spans="1:2" x14ac:dyDescent="0.25">
      <c r="A53" s="36">
        <v>41912</v>
      </c>
      <c r="B53" s="37">
        <v>0.11198541052646838</v>
      </c>
    </row>
    <row r="54" spans="1:2" x14ac:dyDescent="0.25">
      <c r="A54" s="36">
        <v>41943</v>
      </c>
      <c r="B54" s="37">
        <v>0.12072784037601858</v>
      </c>
    </row>
    <row r="55" spans="1:2" x14ac:dyDescent="0.25">
      <c r="A55" s="36">
        <v>41973</v>
      </c>
      <c r="B55" s="37">
        <v>0.12327269381827266</v>
      </c>
    </row>
    <row r="56" spans="1:2" x14ac:dyDescent="0.25">
      <c r="A56" s="36">
        <v>42004</v>
      </c>
      <c r="B56" s="37">
        <v>0.10999732065675283</v>
      </c>
    </row>
    <row r="57" spans="1:2" x14ac:dyDescent="0.25">
      <c r="A57" s="36">
        <v>42035</v>
      </c>
      <c r="B57" s="37">
        <v>0.10804269528372545</v>
      </c>
    </row>
    <row r="58" spans="1:2" x14ac:dyDescent="0.25">
      <c r="A58" s="36">
        <v>42063</v>
      </c>
      <c r="B58" s="37">
        <v>0.10776981955740239</v>
      </c>
    </row>
    <row r="59" spans="1:2" x14ac:dyDescent="0.25">
      <c r="A59" s="36">
        <v>42094</v>
      </c>
      <c r="B59" s="37">
        <v>0.10027271661271153</v>
      </c>
    </row>
    <row r="60" spans="1:2" x14ac:dyDescent="0.25">
      <c r="A60" s="36">
        <v>42124</v>
      </c>
      <c r="B60" s="37">
        <v>9.6419847689832139E-2</v>
      </c>
    </row>
    <row r="61" spans="1:2" x14ac:dyDescent="0.25">
      <c r="A61" s="36">
        <v>42155</v>
      </c>
      <c r="B61" s="37">
        <v>9.9141644709990873E-2</v>
      </c>
    </row>
    <row r="62" spans="1:2" x14ac:dyDescent="0.25">
      <c r="A62" s="36">
        <v>42185</v>
      </c>
      <c r="B62" s="37">
        <v>0.10090858087093957</v>
      </c>
    </row>
    <row r="63" spans="1:2" x14ac:dyDescent="0.25">
      <c r="A63" s="36">
        <v>42216</v>
      </c>
      <c r="B63" s="37">
        <v>8.0466127959933464E-2</v>
      </c>
    </row>
    <row r="64" spans="1:2" x14ac:dyDescent="0.25">
      <c r="A64" s="36">
        <v>42247</v>
      </c>
      <c r="B64" s="37">
        <v>7.7583863009309084E-2</v>
      </c>
    </row>
    <row r="65" spans="1:2" x14ac:dyDescent="0.25">
      <c r="A65" s="36">
        <v>42277</v>
      </c>
      <c r="B65" s="37">
        <v>8.2377986511449119E-2</v>
      </c>
    </row>
    <row r="66" spans="1:2" x14ac:dyDescent="0.25">
      <c r="A66" s="36">
        <v>42308</v>
      </c>
      <c r="B66" s="37">
        <v>7.3420800599859781E-2</v>
      </c>
    </row>
    <row r="67" spans="1:2" x14ac:dyDescent="0.25">
      <c r="A67" s="36">
        <v>42338</v>
      </c>
      <c r="B67" s="37">
        <v>7.0153419799759531E-2</v>
      </c>
    </row>
    <row r="68" spans="1:2" x14ac:dyDescent="0.25">
      <c r="A68" s="36">
        <v>42369</v>
      </c>
      <c r="B68" s="37">
        <v>5.6277389465954064E-2</v>
      </c>
    </row>
    <row r="69" spans="1:2" x14ac:dyDescent="0.25">
      <c r="A69" s="36">
        <v>42400</v>
      </c>
      <c r="B69" s="37">
        <v>6.2728194548591132E-2</v>
      </c>
    </row>
    <row r="70" spans="1:2" x14ac:dyDescent="0.25">
      <c r="A70" s="36">
        <v>42429</v>
      </c>
      <c r="B70" s="37">
        <v>6.1635682469180164E-2</v>
      </c>
    </row>
    <row r="71" spans="1:2" x14ac:dyDescent="0.25">
      <c r="A71" s="36">
        <v>42460</v>
      </c>
      <c r="B71" s="37">
        <v>7.1682617473761479E-2</v>
      </c>
    </row>
    <row r="72" spans="1:2" x14ac:dyDescent="0.25">
      <c r="A72" s="36">
        <v>42490</v>
      </c>
      <c r="B72" s="37">
        <v>7.5712366782341833E-2</v>
      </c>
    </row>
    <row r="73" spans="1:2" x14ac:dyDescent="0.25">
      <c r="A73" s="36">
        <v>42521</v>
      </c>
      <c r="B73" s="37">
        <v>7.4256195902580702E-2</v>
      </c>
    </row>
    <row r="74" spans="1:2" x14ac:dyDescent="0.25">
      <c r="A74" s="36">
        <v>42551</v>
      </c>
      <c r="B74" s="37">
        <v>7.8985075103884972E-2</v>
      </c>
    </row>
    <row r="75" spans="1:2" x14ac:dyDescent="0.25">
      <c r="A75" s="36">
        <v>42582</v>
      </c>
      <c r="B75" s="37">
        <v>8.0197155149044796E-2</v>
      </c>
    </row>
    <row r="76" spans="1:2" x14ac:dyDescent="0.25">
      <c r="A76" s="36">
        <v>42613</v>
      </c>
      <c r="B76" s="37">
        <v>8.7048509195817303E-2</v>
      </c>
    </row>
    <row r="77" spans="1:2" x14ac:dyDescent="0.25">
      <c r="A77" s="36">
        <v>42643</v>
      </c>
      <c r="B77" s="37">
        <v>8.8478800646057065E-2</v>
      </c>
    </row>
    <row r="78" spans="1:2" x14ac:dyDescent="0.25">
      <c r="A78" s="36">
        <v>42674</v>
      </c>
      <c r="B78" s="37">
        <v>9.1334148166544393E-2</v>
      </c>
    </row>
    <row r="79" spans="1:2" x14ac:dyDescent="0.25">
      <c r="A79" s="36">
        <v>42704</v>
      </c>
      <c r="B79" s="37">
        <v>8.9290418739770727E-2</v>
      </c>
    </row>
    <row r="80" spans="1:2" x14ac:dyDescent="0.25">
      <c r="A80" s="36">
        <v>42735</v>
      </c>
      <c r="B80" s="37">
        <v>0.10491892426684646</v>
      </c>
    </row>
    <row r="81" spans="1:2" x14ac:dyDescent="0.25">
      <c r="A81" s="36">
        <v>42766</v>
      </c>
      <c r="B81" s="37">
        <v>9.8222921661181628E-2</v>
      </c>
    </row>
    <row r="82" spans="1:2" x14ac:dyDescent="0.25">
      <c r="A82" s="36">
        <v>42794</v>
      </c>
      <c r="B82" s="37">
        <v>0.10239415281402953</v>
      </c>
    </row>
    <row r="83" spans="1:2" x14ac:dyDescent="0.25">
      <c r="A83" s="36">
        <v>42825</v>
      </c>
      <c r="B83" s="37">
        <v>9.9739488397378562E-2</v>
      </c>
    </row>
    <row r="84" spans="1:2" x14ac:dyDescent="0.25">
      <c r="A84" s="36">
        <v>42855</v>
      </c>
      <c r="B84" s="37">
        <v>0.10144176840076558</v>
      </c>
    </row>
    <row r="85" spans="1:2" x14ac:dyDescent="0.25">
      <c r="A85" s="36">
        <v>42886</v>
      </c>
      <c r="B85" s="37">
        <v>0.10363481440352751</v>
      </c>
    </row>
    <row r="86" spans="1:2" x14ac:dyDescent="0.25">
      <c r="A86" s="36">
        <v>42916</v>
      </c>
      <c r="B86" s="37">
        <v>0.10288588026418877</v>
      </c>
    </row>
    <row r="87" spans="1:2" x14ac:dyDescent="0.25">
      <c r="A87" s="36">
        <v>42947</v>
      </c>
      <c r="B87" s="37">
        <v>0.10387262585935186</v>
      </c>
    </row>
    <row r="88" spans="1:2" x14ac:dyDescent="0.25">
      <c r="A88" s="36">
        <v>42978</v>
      </c>
      <c r="B88" s="37">
        <v>9.9926789339872313E-2</v>
      </c>
    </row>
    <row r="89" spans="1:2" x14ac:dyDescent="0.25">
      <c r="A89" s="36">
        <v>43008</v>
      </c>
      <c r="B89" s="37">
        <v>9.9416992378391189E-2</v>
      </c>
    </row>
    <row r="90" spans="1:2" x14ac:dyDescent="0.25">
      <c r="A90" s="36">
        <v>43039</v>
      </c>
      <c r="B90" s="37">
        <v>9.7685213666410586E-2</v>
      </c>
    </row>
    <row r="91" spans="1:2" x14ac:dyDescent="0.25">
      <c r="A91" s="36">
        <v>43069</v>
      </c>
      <c r="B91" s="37">
        <v>0.103495068417643</v>
      </c>
    </row>
    <row r="92" spans="1:2" x14ac:dyDescent="0.25">
      <c r="A92" s="36">
        <v>43100</v>
      </c>
      <c r="B92" s="37">
        <v>0.10057779051957749</v>
      </c>
    </row>
    <row r="93" spans="1:2" x14ac:dyDescent="0.25">
      <c r="A93" s="36">
        <v>43131</v>
      </c>
      <c r="B93" s="37">
        <v>0.10067830389784138</v>
      </c>
    </row>
    <row r="94" spans="1:2" x14ac:dyDescent="0.25">
      <c r="A94" s="36">
        <v>43159</v>
      </c>
      <c r="B94" s="37">
        <v>9.8631912639377317E-2</v>
      </c>
    </row>
    <row r="95" spans="1:2" x14ac:dyDescent="0.25">
      <c r="A95" s="36">
        <v>43190</v>
      </c>
      <c r="B95" s="37">
        <v>9.8701701871909409E-2</v>
      </c>
    </row>
    <row r="96" spans="1:2" x14ac:dyDescent="0.25">
      <c r="A96" s="36">
        <v>43220</v>
      </c>
      <c r="B96" s="37">
        <v>9.6247759668794508E-2</v>
      </c>
    </row>
    <row r="97" spans="1:2" x14ac:dyDescent="0.25">
      <c r="A97" s="36">
        <v>43251</v>
      </c>
      <c r="B97" s="37">
        <v>9.7284249549611346E-2</v>
      </c>
    </row>
    <row r="98" spans="1:2" x14ac:dyDescent="0.25">
      <c r="A98" s="36">
        <v>43281</v>
      </c>
      <c r="B98" s="37">
        <v>9.739193990735151E-2</v>
      </c>
    </row>
    <row r="99" spans="1:2" x14ac:dyDescent="0.25">
      <c r="A99" s="36">
        <v>43312</v>
      </c>
      <c r="B99" s="37">
        <v>9.6106140843082999E-2</v>
      </c>
    </row>
    <row r="100" spans="1:2" x14ac:dyDescent="0.25">
      <c r="A100" s="36">
        <v>43343</v>
      </c>
      <c r="B100" s="37">
        <v>9.8746798938436742E-2</v>
      </c>
    </row>
    <row r="101" spans="1:2" x14ac:dyDescent="0.25">
      <c r="A101" s="36">
        <v>43373</v>
      </c>
      <c r="B101" s="37">
        <v>0.10371619854361347</v>
      </c>
    </row>
    <row r="102" spans="1:2" x14ac:dyDescent="0.25">
      <c r="A102" s="36">
        <v>43404</v>
      </c>
      <c r="B102" s="37">
        <v>0.10210522819272949</v>
      </c>
    </row>
    <row r="103" spans="1:2" x14ac:dyDescent="0.25">
      <c r="A103" s="36">
        <v>43434</v>
      </c>
      <c r="B103" s="37">
        <v>0.10123353678337454</v>
      </c>
    </row>
    <row r="104" spans="1:2" x14ac:dyDescent="0.25">
      <c r="A104" s="36">
        <v>43465</v>
      </c>
      <c r="B104" s="37">
        <v>0.10329183136743536</v>
      </c>
    </row>
    <row r="105" spans="1:2" x14ac:dyDescent="0.25">
      <c r="A105" s="36">
        <v>43496</v>
      </c>
      <c r="B105" s="37">
        <v>0.10180573871471821</v>
      </c>
    </row>
    <row r="106" spans="1:2" x14ac:dyDescent="0.25">
      <c r="A106" s="36">
        <v>43524</v>
      </c>
      <c r="B106" s="37">
        <v>0.10194241313243624</v>
      </c>
    </row>
    <row r="107" spans="1:2" x14ac:dyDescent="0.25">
      <c r="A107" s="36">
        <v>43555</v>
      </c>
      <c r="B107" s="37">
        <v>9.2096073759007524E-2</v>
      </c>
    </row>
    <row r="108" spans="1:2" x14ac:dyDescent="0.25">
      <c r="A108" s="36">
        <v>43585</v>
      </c>
      <c r="B108" s="37">
        <v>9.2175283414613673E-2</v>
      </c>
    </row>
    <row r="109" spans="1:2" x14ac:dyDescent="0.25">
      <c r="A109" s="36">
        <v>43616</v>
      </c>
      <c r="B109" s="37">
        <v>8.8648809390780015E-2</v>
      </c>
    </row>
    <row r="110" spans="1:2" x14ac:dyDescent="0.25">
      <c r="A110" s="36">
        <v>43646</v>
      </c>
      <c r="B110" s="37">
        <v>8.6406408774312382E-2</v>
      </c>
    </row>
    <row r="111" spans="1:2" x14ac:dyDescent="0.25">
      <c r="A111" s="36">
        <v>43677</v>
      </c>
      <c r="B111" s="37">
        <v>8.5665064986241823E-2</v>
      </c>
    </row>
    <row r="112" spans="1:2" x14ac:dyDescent="0.25">
      <c r="A112" s="36">
        <v>43708</v>
      </c>
      <c r="B112" s="37">
        <v>8.3244140800631694E-2</v>
      </c>
    </row>
    <row r="113" spans="1:2" x14ac:dyDescent="0.25">
      <c r="A113" s="36">
        <v>43738</v>
      </c>
      <c r="B113" s="37">
        <v>7.7165543592901509E-2</v>
      </c>
    </row>
    <row r="114" spans="1:2" x14ac:dyDescent="0.25">
      <c r="A114" s="36">
        <v>43769</v>
      </c>
      <c r="B114" s="37">
        <v>7.6712776731994836E-2</v>
      </c>
    </row>
    <row r="115" spans="1:2" x14ac:dyDescent="0.25">
      <c r="A115" s="36">
        <v>43799</v>
      </c>
      <c r="B115" s="37">
        <v>7.4594888551856586E-2</v>
      </c>
    </row>
    <row r="116" spans="1:2" x14ac:dyDescent="0.25">
      <c r="A116" s="36">
        <v>43830</v>
      </c>
      <c r="B116" s="37">
        <v>6.8443201010706556E-2</v>
      </c>
    </row>
    <row r="117" spans="1:2" x14ac:dyDescent="0.25">
      <c r="A117" s="36">
        <v>43861</v>
      </c>
      <c r="B117" s="37">
        <v>6.7676458316298982E-2</v>
      </c>
    </row>
    <row r="118" spans="1:2" x14ac:dyDescent="0.25">
      <c r="A118" s="36">
        <v>43890</v>
      </c>
      <c r="B118" s="37">
        <v>6.5819338589773402E-2</v>
      </c>
    </row>
    <row r="119" spans="1:2" x14ac:dyDescent="0.25">
      <c r="A119" s="36">
        <v>43921</v>
      </c>
      <c r="B119" s="37">
        <v>6.221700375520145E-2</v>
      </c>
    </row>
    <row r="120" spans="1:2" x14ac:dyDescent="0.25">
      <c r="A120" s="36">
        <v>43951</v>
      </c>
      <c r="B120" s="37">
        <v>6.1521560683618137E-2</v>
      </c>
    </row>
    <row r="121" spans="1:2" x14ac:dyDescent="0.25">
      <c r="A121" s="36">
        <v>43982</v>
      </c>
      <c r="B121" s="37">
        <v>6.119467748283558E-2</v>
      </c>
    </row>
    <row r="122" spans="1:2" x14ac:dyDescent="0.25">
      <c r="A122" s="36">
        <v>44012</v>
      </c>
      <c r="B122" s="37">
        <v>5.9138182404312012E-2</v>
      </c>
    </row>
    <row r="123" spans="1:2" x14ac:dyDescent="0.25">
      <c r="A123" s="36">
        <v>44043</v>
      </c>
      <c r="B123" s="37">
        <v>5.9262405310344324E-2</v>
      </c>
    </row>
    <row r="124" spans="1:2" x14ac:dyDescent="0.25">
      <c r="A124" s="36">
        <v>44074</v>
      </c>
      <c r="B124" s="37">
        <v>5.8114514360535496E-2</v>
      </c>
    </row>
    <row r="125" spans="1:2" x14ac:dyDescent="0.25">
      <c r="A125" s="36">
        <v>44104</v>
      </c>
      <c r="B125" s="37">
        <v>4.498905608548065E-2</v>
      </c>
    </row>
    <row r="126" spans="1:2" x14ac:dyDescent="0.25">
      <c r="A126" s="36">
        <v>44135</v>
      </c>
    </row>
    <row r="127" spans="1:2" x14ac:dyDescent="0.25">
      <c r="A127" s="36">
        <v>44165</v>
      </c>
    </row>
    <row r="128" spans="1:2" x14ac:dyDescent="0.25">
      <c r="A128" s="36">
        <v>44196</v>
      </c>
    </row>
    <row r="129" spans="1:1" x14ac:dyDescent="0.25">
      <c r="A129" s="36">
        <v>44227</v>
      </c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4"/>
  <sheetViews>
    <sheetView workbookViewId="0">
      <selection activeCell="C32" sqref="C32"/>
    </sheetView>
  </sheetViews>
  <sheetFormatPr defaultRowHeight="15" x14ac:dyDescent="0.25"/>
  <cols>
    <col min="1" max="1" width="33.28515625" customWidth="1"/>
    <col min="2" max="3" width="18.7109375" customWidth="1"/>
    <col min="4" max="4" width="2.5703125" customWidth="1"/>
    <col min="5" max="6" width="18.7109375" customWidth="1"/>
    <col min="7" max="7" width="3.140625" customWidth="1"/>
    <col min="8" max="9" width="18.7109375" customWidth="1"/>
    <col min="10" max="10" width="2.5703125" customWidth="1"/>
    <col min="11" max="12" width="18.7109375" customWidth="1"/>
  </cols>
  <sheetData>
    <row r="1" spans="1:12" ht="18" thickBot="1" x14ac:dyDescent="0.35">
      <c r="A1" s="7" t="s">
        <v>36</v>
      </c>
    </row>
    <row r="2" spans="1:12" ht="15.75" thickTop="1" x14ac:dyDescent="0.25"/>
    <row r="3" spans="1:12" x14ac:dyDescent="0.25">
      <c r="A3" s="1" t="s">
        <v>150</v>
      </c>
    </row>
    <row r="4" spans="1:12" x14ac:dyDescent="0.25">
      <c r="A4" t="s">
        <v>156</v>
      </c>
    </row>
    <row r="5" spans="1:12" x14ac:dyDescent="0.25">
      <c r="B5" s="43" t="s">
        <v>34</v>
      </c>
      <c r="C5" s="43"/>
      <c r="D5" s="2"/>
      <c r="E5" s="44" t="s">
        <v>5</v>
      </c>
      <c r="F5" s="44"/>
      <c r="G5" s="4"/>
      <c r="H5" s="44" t="s">
        <v>6</v>
      </c>
      <c r="I5" s="44"/>
      <c r="K5" s="44" t="s">
        <v>7</v>
      </c>
      <c r="L5" s="44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">
        <v>151</v>
      </c>
      <c r="B8" s="10">
        <v>1.6751667628018163E-2</v>
      </c>
      <c r="C8" s="10">
        <v>5.3510203924800326E-3</v>
      </c>
      <c r="E8" s="10">
        <v>9.8350674086251644E-3</v>
      </c>
      <c r="F8" s="10">
        <v>1.744687421105473E-2</v>
      </c>
      <c r="H8" s="10">
        <v>7.7422949178076461E-3</v>
      </c>
      <c r="I8" s="10">
        <v>1.8984521494994855E-2</v>
      </c>
      <c r="K8" s="10">
        <v>1.2979058626212625E-2</v>
      </c>
      <c r="L8" s="10">
        <v>3.643451965160649E-2</v>
      </c>
    </row>
    <row r="9" spans="1:12" x14ac:dyDescent="0.25">
      <c r="A9" s="15" t="s">
        <v>145</v>
      </c>
      <c r="B9" s="16">
        <v>1.6994327563485401E-2</v>
      </c>
      <c r="C9" s="16">
        <v>1.7182838150797464E-2</v>
      </c>
      <c r="D9" s="15"/>
      <c r="E9" s="16">
        <v>1.0134039230738079E-2</v>
      </c>
      <c r="F9" s="16">
        <v>4.2736493708981582E-2</v>
      </c>
      <c r="G9" s="15"/>
      <c r="H9" s="16">
        <v>8.1120454793237595E-3</v>
      </c>
      <c r="I9" s="16">
        <v>3.8183252742735263E-2</v>
      </c>
      <c r="J9" s="15"/>
      <c r="K9" s="16">
        <v>1.5358303162662068E-2</v>
      </c>
      <c r="L9" s="16">
        <v>9.3733760277890266E-2</v>
      </c>
    </row>
    <row r="10" spans="1:12" x14ac:dyDescent="0.25">
      <c r="A10" s="12" t="s">
        <v>20</v>
      </c>
      <c r="B10" s="10">
        <v>1.7870939559514021E-2</v>
      </c>
      <c r="C10" s="10">
        <v>6.5973328961226319E-3</v>
      </c>
      <c r="D10" s="12"/>
      <c r="E10" s="10">
        <v>9.9840405750710737E-3</v>
      </c>
      <c r="F10" s="10">
        <v>-9.2478850429585924E-3</v>
      </c>
      <c r="G10" s="12"/>
      <c r="H10" s="10">
        <v>8.0798902304322073E-3</v>
      </c>
      <c r="I10" s="10">
        <v>4.739917488915335E-3</v>
      </c>
      <c r="J10" s="12"/>
      <c r="K10" s="10">
        <v>1.5103388674277518E-2</v>
      </c>
      <c r="L10" s="10">
        <v>-0.12599213855999492</v>
      </c>
    </row>
    <row r="11" spans="1:12" x14ac:dyDescent="0.25">
      <c r="A11" s="15" t="s">
        <v>19</v>
      </c>
      <c r="B11" s="16">
        <v>1.9058693417278949E-2</v>
      </c>
      <c r="C11" s="16">
        <v>1.5171039031136591E-2</v>
      </c>
      <c r="D11" s="15"/>
      <c r="E11" s="16">
        <v>1.0131021244244476E-2</v>
      </c>
      <c r="F11" s="16">
        <v>-8.2835818839999131E-4</v>
      </c>
      <c r="G11" s="15"/>
      <c r="H11" s="16">
        <v>9.4691345801820592E-3</v>
      </c>
      <c r="I11" s="16">
        <v>-3.1167439973932565E-3</v>
      </c>
      <c r="J11" s="15"/>
      <c r="K11" s="16">
        <v>1.0299359338785896E-2</v>
      </c>
      <c r="L11" s="16">
        <v>2.5118297993587113E-2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21</v>
      </c>
      <c r="B13" s="2">
        <v>5.2509778276894403E-2</v>
      </c>
      <c r="C13" s="2">
        <v>2.9372407119495625E-2</v>
      </c>
      <c r="E13" s="2">
        <v>3.0253183643256021E-2</v>
      </c>
      <c r="F13" s="2">
        <v>5.1117636847340719E-2</v>
      </c>
      <c r="H13" s="2">
        <v>2.4125645270497431E-2</v>
      </c>
      <c r="I13" s="2">
        <v>6.2906988964497756E-2</v>
      </c>
      <c r="K13" s="2">
        <v>4.4071087623275274E-2</v>
      </c>
      <c r="L13" s="2">
        <v>-9.2391754235630064E-3</v>
      </c>
    </row>
    <row r="14" spans="1:12" x14ac:dyDescent="0.25">
      <c r="A14" s="15" t="s">
        <v>10</v>
      </c>
      <c r="B14" s="16">
        <v>8.0788709779069601E-2</v>
      </c>
      <c r="C14" s="16">
        <v>6.8443201010707E-2</v>
      </c>
      <c r="D14" s="15"/>
      <c r="E14" s="16">
        <v>4.2427290216162206E-2</v>
      </c>
      <c r="F14" s="16">
        <v>8.3902421571023345E-2</v>
      </c>
      <c r="G14" s="15"/>
      <c r="H14" s="16">
        <v>3.5604748746250525E-2</v>
      </c>
      <c r="I14" s="16">
        <v>8.2669248591352051E-2</v>
      </c>
      <c r="J14" s="15"/>
      <c r="K14" s="16">
        <v>5.2685439065200512E-2</v>
      </c>
      <c r="L14" s="16">
        <v>0.13877304248759526</v>
      </c>
    </row>
    <row r="15" spans="1:12" x14ac:dyDescent="0.25">
      <c r="A15" t="s">
        <v>29</v>
      </c>
      <c r="B15" s="2">
        <v>0.10411741561513432</v>
      </c>
      <c r="C15" s="2">
        <v>0.10329183136743536</v>
      </c>
      <c r="E15" s="2">
        <v>4.4447567144616063E-2</v>
      </c>
      <c r="F15" s="2">
        <v>2.6499830708706318E-2</v>
      </c>
      <c r="H15" s="2">
        <v>3.487722295067841E-2</v>
      </c>
      <c r="I15" s="2">
        <v>1.0141567179658528E-2</v>
      </c>
      <c r="K15" s="2">
        <v>6.4216212918711379E-2</v>
      </c>
      <c r="L15" s="2">
        <v>-1.7685981376557192E-2</v>
      </c>
    </row>
    <row r="16" spans="1:12" x14ac:dyDescent="0.25">
      <c r="A16" s="15" t="s">
        <v>28</v>
      </c>
      <c r="B16" s="16">
        <v>0.1055988781977939</v>
      </c>
      <c r="C16" s="16">
        <v>0.10057779051957727</v>
      </c>
      <c r="D16" s="15"/>
      <c r="E16" s="16">
        <v>4.4563068408243867E-2</v>
      </c>
      <c r="F16" s="16">
        <v>5.6551631742574271E-2</v>
      </c>
      <c r="G16" s="15"/>
      <c r="H16" s="16">
        <v>3.3339866238722538E-2</v>
      </c>
      <c r="I16" s="16">
        <v>3.5148098963507124E-2</v>
      </c>
      <c r="J16" s="15"/>
      <c r="K16" s="16">
        <v>6.3538430549152647E-2</v>
      </c>
      <c r="L16" s="16">
        <v>7.0266360562229346E-2</v>
      </c>
    </row>
    <row r="17" spans="1:12" x14ac:dyDescent="0.25">
      <c r="A17" t="s">
        <v>27</v>
      </c>
      <c r="B17" s="2">
        <v>9.6182397308247847E-2</v>
      </c>
      <c r="C17" s="2">
        <v>0.10491892426684646</v>
      </c>
      <c r="E17" s="2">
        <v>4.6023153818062212E-2</v>
      </c>
      <c r="F17" s="2">
        <v>2.8875653887561192E-2</v>
      </c>
      <c r="H17" s="2">
        <v>3.3991075824955974E-2</v>
      </c>
      <c r="I17" s="2">
        <v>3.503172619501016E-2</v>
      </c>
      <c r="K17" s="2">
        <v>6.9024696530633589E-2</v>
      </c>
      <c r="L17" s="2">
        <v>0.16520258242879104</v>
      </c>
    </row>
    <row r="18" spans="1:12" x14ac:dyDescent="0.25">
      <c r="A18" s="15" t="s">
        <v>26</v>
      </c>
      <c r="B18" s="16">
        <v>7.7390576682575318E-2</v>
      </c>
      <c r="C18" s="16">
        <v>5.6277389465953842E-2</v>
      </c>
      <c r="D18" s="15"/>
      <c r="E18" s="16">
        <v>4.9011684815081891E-2</v>
      </c>
      <c r="F18" s="16">
        <v>2.6980833204485632E-2</v>
      </c>
      <c r="G18" s="15"/>
      <c r="H18" s="16">
        <v>3.8046065563742903E-2</v>
      </c>
      <c r="I18" s="16">
        <v>9.4307577767038797E-3</v>
      </c>
      <c r="J18" s="15"/>
      <c r="K18" s="16">
        <v>6.9476925136530587E-2</v>
      </c>
      <c r="L18" s="16">
        <v>-4.5158935000114253E-2</v>
      </c>
    </row>
    <row r="19" spans="1:12" x14ac:dyDescent="0.25">
      <c r="A19" t="s">
        <v>25</v>
      </c>
      <c r="B19" s="2">
        <v>0.10201387965816466</v>
      </c>
      <c r="C19" s="2">
        <v>0.10999732065675283</v>
      </c>
      <c r="E19" s="2">
        <v>5.2150460808390031E-2</v>
      </c>
      <c r="F19" s="2">
        <v>7.3914282549492283E-2</v>
      </c>
      <c r="H19" s="2">
        <v>4.3584362782128183E-2</v>
      </c>
      <c r="I19" s="2">
        <v>4.2095875807805161E-2</v>
      </c>
      <c r="K19" s="2">
        <v>6.8293876638343853E-2</v>
      </c>
      <c r="L19" s="2">
        <v>1.8533808270402297E-2</v>
      </c>
    </row>
    <row r="20" spans="1:12" x14ac:dyDescent="0.25">
      <c r="A20" s="15" t="s">
        <v>24</v>
      </c>
      <c r="B20" s="16">
        <v>8.5593512833145313E-2</v>
      </c>
      <c r="C20" s="16">
        <v>9.8131311134074917E-2</v>
      </c>
      <c r="D20" s="15"/>
      <c r="E20" s="16">
        <v>5.3822801024105527E-2</v>
      </c>
      <c r="F20" s="16">
        <v>2.8742270363228517E-2</v>
      </c>
      <c r="G20" s="15"/>
      <c r="H20" s="16">
        <v>4.7211931370837679E-2</v>
      </c>
      <c r="I20" s="16">
        <v>1.8361846485521749E-3</v>
      </c>
      <c r="J20" s="15"/>
      <c r="K20" s="16">
        <v>7.3551181209809524E-2</v>
      </c>
      <c r="L20" s="16">
        <v>7.5708106534304376E-2</v>
      </c>
    </row>
    <row r="21" spans="1:12" x14ac:dyDescent="0.25">
      <c r="A21" t="s">
        <v>22</v>
      </c>
      <c r="B21" s="2">
        <v>6.3052931770350762E-2</v>
      </c>
      <c r="C21" s="2">
        <v>8.26754537965535E-2</v>
      </c>
      <c r="E21" s="2">
        <v>5.447874734370628E-2</v>
      </c>
      <c r="F21" s="2">
        <v>4.679064211919659E-2</v>
      </c>
      <c r="H21" s="2">
        <v>4.9873097537293853E-2</v>
      </c>
      <c r="I21" s="2">
        <v>0.10039539488562266</v>
      </c>
      <c r="K21" s="2">
        <v>8.031766044818367E-2</v>
      </c>
      <c r="L21" s="2">
        <v>0.1518758860958731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152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30</v>
      </c>
      <c r="B25" s="2">
        <v>7.2569239459762125E-2</v>
      </c>
      <c r="C25" s="2">
        <v>4.498905608548065E-2</v>
      </c>
      <c r="E25" s="2">
        <v>4.0690700533696278E-2</v>
      </c>
      <c r="F25" s="2">
        <v>5.0246934945886501E-2</v>
      </c>
      <c r="H25" s="2">
        <v>3.382322883257971E-2</v>
      </c>
      <c r="I25" s="2">
        <v>5.9594179986855123E-2</v>
      </c>
      <c r="K25" s="2">
        <v>5.4824350929944421E-2</v>
      </c>
      <c r="L25" s="2">
        <v>1.5647050208520197E-2</v>
      </c>
    </row>
    <row r="26" spans="1:12" x14ac:dyDescent="0.25">
      <c r="A26" s="15" t="s">
        <v>31</v>
      </c>
      <c r="B26" s="16">
        <v>8.7867488977170893E-2</v>
      </c>
      <c r="C26" s="16">
        <v>7.5021633045533331E-2</v>
      </c>
      <c r="D26" s="15"/>
      <c r="E26" s="16">
        <v>4.2753810045566443E-2</v>
      </c>
      <c r="F26" s="16">
        <v>5.4838482795240617E-2</v>
      </c>
      <c r="G26" s="15"/>
      <c r="H26" s="16">
        <v>3.4368583964630162E-2</v>
      </c>
      <c r="I26" s="16">
        <v>5.283225383022927E-2</v>
      </c>
      <c r="J26" s="15"/>
      <c r="K26" s="16">
        <v>5.8987105568343079E-2</v>
      </c>
      <c r="L26" s="16">
        <v>3.62989328819181E-2</v>
      </c>
    </row>
    <row r="27" spans="1:12" x14ac:dyDescent="0.25">
      <c r="A27" t="s">
        <v>32</v>
      </c>
      <c r="B27" s="2">
        <v>9.1350461252085013E-2</v>
      </c>
      <c r="C27" s="2">
        <v>8.2547113389695337E-2</v>
      </c>
      <c r="E27" s="2">
        <v>4.3987287641670925E-2</v>
      </c>
      <c r="F27" s="2">
        <v>4.9855467935565612E-2</v>
      </c>
      <c r="H27" s="2">
        <v>3.4249983737732137E-2</v>
      </c>
      <c r="I27" s="2">
        <v>4.2112371437024398E-2</v>
      </c>
      <c r="K27" s="2">
        <v>6.2397051496343447E-2</v>
      </c>
      <c r="L27" s="2">
        <v>6.2425287775528693E-2</v>
      </c>
    </row>
    <row r="28" spans="1:12" x14ac:dyDescent="0.25">
      <c r="A28" s="15" t="s">
        <v>33</v>
      </c>
      <c r="B28" s="16">
        <v>8.2204974519553664E-2</v>
      </c>
      <c r="C28" s="16">
        <v>8.5458003879411271E-2</v>
      </c>
      <c r="D28" s="15"/>
      <c r="E28" s="16">
        <v>4.8872693713373438E-2</v>
      </c>
      <c r="F28" s="16">
        <v>4.8403515367141603E-2</v>
      </c>
      <c r="G28" s="15"/>
      <c r="H28" s="16">
        <v>4.0636352056617309E-2</v>
      </c>
      <c r="I28" s="16">
        <v>4.5105528980629916E-2</v>
      </c>
      <c r="J28" s="15"/>
      <c r="K28" s="16">
        <v>6.8843437753040027E-2</v>
      </c>
      <c r="L28" s="16">
        <v>6.0694868399288948E-2</v>
      </c>
    </row>
    <row r="29" spans="1:12" x14ac:dyDescent="0.25">
      <c r="A29" t="s">
        <v>40</v>
      </c>
      <c r="B29" s="2">
        <v>7.9448416897476726E-2</v>
      </c>
      <c r="C29" s="2">
        <v>8.5627302141476402E-2</v>
      </c>
      <c r="E29" s="2">
        <v>4.978882106690552E-2</v>
      </c>
      <c r="F29" s="2">
        <v>5.505599118941662E-2</v>
      </c>
      <c r="H29" s="2">
        <v>4.1843931362720799E-2</v>
      </c>
      <c r="I29" s="2">
        <v>5.9306898366537464E-2</v>
      </c>
      <c r="K29" s="2">
        <v>7.0054788340236263E-2</v>
      </c>
      <c r="L29" s="2">
        <v>6.650126630836839E-2</v>
      </c>
    </row>
    <row r="30" spans="1:12" x14ac:dyDescent="0.25">
      <c r="A30" s="15" t="s">
        <v>39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40179</v>
      </c>
      <c r="I30" s="17">
        <v>40179</v>
      </c>
      <c r="J30" s="15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11</v>
      </c>
      <c r="B32" s="2">
        <v>8.3020836828373596E-3</v>
      </c>
      <c r="C32" s="2">
        <v>2.1050083911660314E-2</v>
      </c>
      <c r="E32" s="2">
        <v>1.7348732651346537E-3</v>
      </c>
      <c r="F32" s="2">
        <v>3.1489059814023584E-2</v>
      </c>
      <c r="H32" s="2">
        <v>2.3465737007958352E-3</v>
      </c>
      <c r="I32" s="2">
        <v>3.7047224494110575E-2</v>
      </c>
      <c r="K32" s="2">
        <v>2.9394495998485365E-3</v>
      </c>
      <c r="L32" s="2">
        <v>6.8884908874084827E-2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15</v>
      </c>
    </row>
    <row r="39" spans="1:1" x14ac:dyDescent="0.25">
      <c r="A39" t="s">
        <v>16</v>
      </c>
    </row>
    <row r="40" spans="1:1" x14ac:dyDescent="0.25">
      <c r="A40" t="s">
        <v>17</v>
      </c>
    </row>
    <row r="42" spans="1:1" x14ac:dyDescent="0.25">
      <c r="A42" t="s">
        <v>18</v>
      </c>
    </row>
    <row r="44" spans="1:1" x14ac:dyDescent="0.25">
      <c r="A44" s="38" t="s">
        <v>144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A44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40"/>
  <sheetViews>
    <sheetView workbookViewId="0">
      <selection activeCell="N21" sqref="N21"/>
    </sheetView>
  </sheetViews>
  <sheetFormatPr defaultRowHeight="15" x14ac:dyDescent="0.25"/>
  <cols>
    <col min="1" max="1" width="33.28515625" customWidth="1"/>
    <col min="2" max="3" width="16.7109375" customWidth="1"/>
    <col min="4" max="4" width="2.5703125" customWidth="1"/>
    <col min="5" max="6" width="16.7109375" customWidth="1"/>
    <col min="7" max="7" width="3.140625" customWidth="1"/>
    <col min="8" max="9" width="16.7109375" customWidth="1"/>
    <col min="10" max="10" width="2.5703125" customWidth="1"/>
    <col min="11" max="12" width="12.140625" customWidth="1"/>
  </cols>
  <sheetData>
    <row r="1" spans="1:12" ht="18" thickBot="1" x14ac:dyDescent="0.35">
      <c r="A1" s="7" t="s">
        <v>36</v>
      </c>
    </row>
    <row r="2" spans="1:12" ht="15.75" thickTop="1" x14ac:dyDescent="0.25"/>
    <row r="3" spans="1:12" x14ac:dyDescent="0.25">
      <c r="A3" s="1" t="str">
        <f>'Index Performance'!A3</f>
        <v>Investment Performance Report for 3Q 2020</v>
      </c>
    </row>
    <row r="4" spans="1:12" x14ac:dyDescent="0.25">
      <c r="A4" t="str">
        <f>'Index Performance'!A4</f>
        <v>Generated on 12/2/2020</v>
      </c>
    </row>
    <row r="5" spans="1:12" x14ac:dyDescent="0.25">
      <c r="B5" s="43" t="s">
        <v>41</v>
      </c>
      <c r="C5" s="43"/>
      <c r="D5" s="2"/>
      <c r="E5" s="43" t="s">
        <v>2</v>
      </c>
      <c r="F5" s="43"/>
      <c r="G5" s="8"/>
      <c r="H5" s="44" t="s">
        <v>66</v>
      </c>
      <c r="I5" s="44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8"/>
      <c r="C7" s="8"/>
      <c r="E7" s="8"/>
      <c r="F7" s="8"/>
    </row>
    <row r="8" spans="1:12" x14ac:dyDescent="0.25">
      <c r="A8" s="12" t="str">
        <f>'Index Performance'!A8</f>
        <v>3Q 2020</v>
      </c>
      <c r="B8" s="10">
        <v>1.6751667628018163E-2</v>
      </c>
      <c r="C8" s="10">
        <v>5.3510203924800326E-3</v>
      </c>
      <c r="E8" s="2">
        <v>1.7999907566703666E-2</v>
      </c>
      <c r="F8" s="2">
        <v>2.3010299514474308E-3</v>
      </c>
      <c r="H8" s="2">
        <v>1.3237956395735884E-2</v>
      </c>
      <c r="I8" s="2">
        <v>1.3786873298068825E-2</v>
      </c>
      <c r="J8" s="5"/>
      <c r="K8" s="2"/>
      <c r="L8" s="2"/>
    </row>
    <row r="9" spans="1:12" x14ac:dyDescent="0.25">
      <c r="A9" s="15" t="str">
        <f>'Index Performance'!A9</f>
        <v>2Q 2020</v>
      </c>
      <c r="B9" s="16">
        <v>1.6994327563485401E-2</v>
      </c>
      <c r="C9" s="16">
        <v>1.7182838150797464E-2</v>
      </c>
      <c r="D9" s="15"/>
      <c r="E9" s="16">
        <v>1.8273173843667445E-2</v>
      </c>
      <c r="F9" s="16">
        <v>1.8735750903112525E-2</v>
      </c>
      <c r="G9" s="15"/>
      <c r="H9" s="16">
        <v>1.3433502524211383E-2</v>
      </c>
      <c r="I9" s="16">
        <v>1.284752798399369E-2</v>
      </c>
      <c r="J9" s="5"/>
      <c r="K9" s="2"/>
      <c r="L9" s="2"/>
    </row>
    <row r="10" spans="1:12" x14ac:dyDescent="0.25">
      <c r="A10" t="str">
        <f>'Index Performance'!A10</f>
        <v>1Q 2020</v>
      </c>
      <c r="B10" s="10">
        <v>1.7870939559514021E-2</v>
      </c>
      <c r="C10" s="10">
        <v>6.5973328961226319E-3</v>
      </c>
      <c r="E10" s="2">
        <v>1.892132719769557E-2</v>
      </c>
      <c r="F10" s="2">
        <v>4.2404661544579447E-3</v>
      </c>
      <c r="H10" s="2">
        <v>1.4402576087595653E-2</v>
      </c>
      <c r="I10" s="2">
        <v>1.4113809365846386E-2</v>
      </c>
      <c r="J10" s="5"/>
      <c r="K10" s="2"/>
      <c r="L10" s="2"/>
    </row>
    <row r="11" spans="1:12" x14ac:dyDescent="0.25">
      <c r="A11" s="15" t="str">
        <f>'Index Performance'!A11</f>
        <v>4Q 2019</v>
      </c>
      <c r="B11" s="16">
        <v>1.9058693417278949E-2</v>
      </c>
      <c r="C11" s="16">
        <v>1.5171039031136591E-2</v>
      </c>
      <c r="D11" s="15"/>
      <c r="E11" s="16">
        <v>1.9369651806484534E-2</v>
      </c>
      <c r="F11" s="16">
        <v>1.4304716379464733E-2</v>
      </c>
      <c r="G11" s="15"/>
      <c r="H11" s="16">
        <v>1.795808205643179E-2</v>
      </c>
      <c r="I11" s="16">
        <v>1.7916585012634823E-2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2020</v>
      </c>
      <c r="B13" s="2">
        <v>5.2509778276894403E-2</v>
      </c>
      <c r="C13" s="2">
        <v>2.9372407119495625E-2</v>
      </c>
      <c r="E13" s="2">
        <v>5.6215882406700723E-2</v>
      </c>
      <c r="F13" s="2">
        <v>2.5409747103179559E-2</v>
      </c>
      <c r="H13" s="2">
        <v>4.1638566085310469E-2</v>
      </c>
      <c r="I13" s="2">
        <v>4.1303750690791841E-2</v>
      </c>
      <c r="J13" s="5"/>
      <c r="K13" s="2"/>
      <c r="L13" s="2"/>
    </row>
    <row r="14" spans="1:12" x14ac:dyDescent="0.25">
      <c r="A14" s="15" t="str">
        <f>'Index Performance'!A14</f>
        <v>CY 2019</v>
      </c>
      <c r="B14" s="16">
        <v>8.0788709779069601E-2</v>
      </c>
      <c r="C14" s="16">
        <v>6.8443201010707E-2</v>
      </c>
      <c r="D14" s="15"/>
      <c r="E14" s="16">
        <v>8.2517698007598561E-2</v>
      </c>
      <c r="F14" s="16">
        <v>6.7068594837909279E-2</v>
      </c>
      <c r="G14" s="15"/>
      <c r="H14" s="16">
        <v>7.4033698247343072E-2</v>
      </c>
      <c r="I14" s="16">
        <v>7.5584170595248246E-2</v>
      </c>
      <c r="J14" s="5"/>
      <c r="K14" s="5"/>
      <c r="L14" s="5"/>
    </row>
    <row r="15" spans="1:12" x14ac:dyDescent="0.25">
      <c r="A15" t="str">
        <f>'Index Performance'!A15</f>
        <v>CY 2018</v>
      </c>
      <c r="B15" s="2">
        <v>0.10411741561513432</v>
      </c>
      <c r="C15" s="2">
        <v>0.10329183136743536</v>
      </c>
      <c r="E15" s="2">
        <v>0.10563858721538577</v>
      </c>
      <c r="F15" s="2">
        <v>0.10468799733469081</v>
      </c>
      <c r="H15" s="2" t="s">
        <v>23</v>
      </c>
      <c r="I15" s="2" t="s">
        <v>23</v>
      </c>
      <c r="J15" s="5"/>
      <c r="K15" s="2"/>
      <c r="L15" s="2"/>
    </row>
    <row r="16" spans="1:12" x14ac:dyDescent="0.25">
      <c r="A16" s="15" t="str">
        <f>'Index Performance'!A16</f>
        <v>CY 2017</v>
      </c>
      <c r="B16" s="16">
        <v>0.1055988781977939</v>
      </c>
      <c r="C16" s="16">
        <v>0.10057779051957727</v>
      </c>
      <c r="D16" s="15"/>
      <c r="E16" s="16">
        <v>0.1059754777337687</v>
      </c>
      <c r="F16" s="16">
        <v>0.10044722540903739</v>
      </c>
      <c r="G16" s="15"/>
      <c r="H16" s="16" t="s">
        <v>23</v>
      </c>
      <c r="I16" s="16" t="s">
        <v>23</v>
      </c>
      <c r="J16" s="5"/>
      <c r="K16" s="2"/>
      <c r="L16" s="2"/>
    </row>
    <row r="17" spans="1:12" x14ac:dyDescent="0.25">
      <c r="A17" t="str">
        <f>'Index Performance'!A17</f>
        <v>CY 2016</v>
      </c>
      <c r="B17" s="2">
        <v>9.6182397308247847E-2</v>
      </c>
      <c r="C17" s="2">
        <v>0.10491892426684646</v>
      </c>
      <c r="E17" s="2">
        <v>9.6310046488279788E-2</v>
      </c>
      <c r="F17" s="2">
        <v>0.10545715526179489</v>
      </c>
      <c r="H17" s="2" t="s">
        <v>23</v>
      </c>
      <c r="I17" s="2" t="s">
        <v>23</v>
      </c>
      <c r="J17" s="5"/>
      <c r="K17" s="2"/>
      <c r="L17" s="2"/>
    </row>
    <row r="18" spans="1:12" x14ac:dyDescent="0.25">
      <c r="A18" s="15" t="str">
        <f>'Index Performance'!A18</f>
        <v>CY 2015</v>
      </c>
      <c r="B18" s="16">
        <v>7.7390576682575318E-2</v>
      </c>
      <c r="C18" s="16">
        <v>5.6277389465953842E-2</v>
      </c>
      <c r="D18" s="15"/>
      <c r="E18" s="16">
        <v>7.6953490131633107E-2</v>
      </c>
      <c r="F18" s="16">
        <v>5.5244952196894292E-2</v>
      </c>
      <c r="G18" s="15"/>
      <c r="H18" s="16" t="s">
        <v>23</v>
      </c>
      <c r="I18" s="16" t="s">
        <v>23</v>
      </c>
      <c r="J18" s="5"/>
      <c r="K18" s="2"/>
      <c r="L18" s="2"/>
    </row>
    <row r="19" spans="1:12" x14ac:dyDescent="0.25">
      <c r="A19" t="str">
        <f>'Index Performance'!A19</f>
        <v>CY 2014</v>
      </c>
      <c r="B19" s="2">
        <v>0.10201387965816466</v>
      </c>
      <c r="C19" s="2">
        <v>0.10999732065675283</v>
      </c>
      <c r="E19" s="2">
        <v>9.9576844149497745E-2</v>
      </c>
      <c r="F19" s="2">
        <v>0.10777465797151287</v>
      </c>
      <c r="H19" s="2" t="s">
        <v>23</v>
      </c>
      <c r="I19" s="2" t="s">
        <v>23</v>
      </c>
      <c r="J19" s="5"/>
      <c r="K19" s="2"/>
      <c r="L19" s="2"/>
    </row>
    <row r="20" spans="1:12" x14ac:dyDescent="0.25">
      <c r="A20" s="15" t="str">
        <f>'Index Performance'!A20</f>
        <v>CY 2013</v>
      </c>
      <c r="B20" s="16">
        <v>8.5593512833145313E-2</v>
      </c>
      <c r="C20" s="16">
        <v>9.8131311134074917E-2</v>
      </c>
      <c r="D20" s="15"/>
      <c r="E20" s="16">
        <v>8.4637289214683165E-2</v>
      </c>
      <c r="F20" s="16">
        <v>9.7668701867991148E-2</v>
      </c>
      <c r="G20" s="15"/>
      <c r="H20" s="16" t="s">
        <v>23</v>
      </c>
      <c r="I20" s="16" t="s">
        <v>23</v>
      </c>
      <c r="J20" s="5"/>
      <c r="K20" s="2"/>
      <c r="L20" s="2"/>
    </row>
    <row r="21" spans="1:12" x14ac:dyDescent="0.25">
      <c r="A21" t="str">
        <f>'Index Performance'!A21</f>
        <v>CY 2012</v>
      </c>
      <c r="B21" s="2">
        <v>6.3052931770350762E-2</v>
      </c>
      <c r="C21" s="2">
        <v>8.26754537965535E-2</v>
      </c>
      <c r="E21" s="2">
        <v>6.0768256919956132E-2</v>
      </c>
      <c r="F21" s="2">
        <v>8.0939986582043488E-2</v>
      </c>
      <c r="H21" s="2" t="s">
        <v>23</v>
      </c>
      <c r="I21" s="2" t="s">
        <v>23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9-30-2020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30</v>
      </c>
      <c r="B25" s="2">
        <v>7.2569239459762125E-2</v>
      </c>
      <c r="C25" s="2">
        <v>4.498905608548065E-2</v>
      </c>
      <c r="E25" s="2">
        <v>7.6674416281397262E-2</v>
      </c>
      <c r="F25" s="2">
        <v>4.0077942708229175E-2</v>
      </c>
      <c r="H25" s="2">
        <v>6.0344396928214472E-2</v>
      </c>
      <c r="I25" s="2">
        <v>5.9960357864019098E-2</v>
      </c>
      <c r="J25" s="5"/>
      <c r="K25" s="2"/>
      <c r="L25" s="2"/>
    </row>
    <row r="26" spans="1:12" x14ac:dyDescent="0.25">
      <c r="A26" s="15" t="s">
        <v>31</v>
      </c>
      <c r="B26" s="16">
        <v>8.7867488977170893E-2</v>
      </c>
      <c r="C26" s="16">
        <v>7.5021633045533331E-2</v>
      </c>
      <c r="D26" s="15"/>
      <c r="E26" s="16">
        <v>9.0396856675539539E-2</v>
      </c>
      <c r="F26" s="16">
        <v>7.3763905939986385E-2</v>
      </c>
      <c r="G26" s="15"/>
      <c r="H26" s="16" t="s">
        <v>23</v>
      </c>
      <c r="I26" s="16" t="s">
        <v>23</v>
      </c>
      <c r="J26" s="5"/>
      <c r="K26" s="2"/>
      <c r="L26" s="2"/>
    </row>
    <row r="27" spans="1:12" x14ac:dyDescent="0.25">
      <c r="A27" t="s">
        <v>32</v>
      </c>
      <c r="B27" s="2">
        <v>9.1350461252085013E-2</v>
      </c>
      <c r="C27" s="2">
        <v>8.2547113389695337E-2</v>
      </c>
      <c r="E27" s="2">
        <v>9.280747333516115E-2</v>
      </c>
      <c r="F27" s="2">
        <v>8.1660424392416164E-2</v>
      </c>
      <c r="H27" s="2" t="s">
        <v>23</v>
      </c>
      <c r="I27" s="2" t="s">
        <v>23</v>
      </c>
      <c r="J27" s="5"/>
      <c r="K27" s="2"/>
      <c r="L27" s="2"/>
    </row>
    <row r="28" spans="1:12" x14ac:dyDescent="0.25">
      <c r="A28" s="15" t="s">
        <v>33</v>
      </c>
      <c r="B28" s="16">
        <v>8.2204974519553664E-2</v>
      </c>
      <c r="C28" s="16">
        <v>8.5458003879411271E-2</v>
      </c>
      <c r="D28" s="15"/>
      <c r="E28" s="16">
        <v>8.2153193824312964E-2</v>
      </c>
      <c r="F28" s="16">
        <v>8.4403897648463788E-2</v>
      </c>
      <c r="G28" s="15"/>
      <c r="H28" s="16" t="s">
        <v>23</v>
      </c>
      <c r="I28" s="16" t="s">
        <v>23</v>
      </c>
      <c r="J28" s="5"/>
      <c r="K28" s="2"/>
      <c r="L28" s="2"/>
    </row>
    <row r="29" spans="1:12" x14ac:dyDescent="0.25">
      <c r="A29" t="s">
        <v>40</v>
      </c>
      <c r="B29" s="2">
        <v>7.9448416897476726E-2</v>
      </c>
      <c r="C29" s="2">
        <v>8.5627302141476402E-2</v>
      </c>
      <c r="E29" s="2">
        <v>7.9400371420889515E-2</v>
      </c>
      <c r="F29" s="2">
        <v>8.4646552033285971E-2</v>
      </c>
      <c r="H29" s="2">
        <v>7.0187225240836204E-2</v>
      </c>
      <c r="I29" s="2">
        <v>7.0937877038377062E-2</v>
      </c>
      <c r="J29" s="5"/>
      <c r="K29" s="2"/>
      <c r="L29" s="2"/>
    </row>
    <row r="30" spans="1:12" x14ac:dyDescent="0.25">
      <c r="A30" s="15" t="s">
        <v>39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43282</v>
      </c>
      <c r="I30" s="17">
        <v>43282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v>8.3020836828373596E-3</v>
      </c>
      <c r="C32" s="2">
        <v>2.1050083911660314E-2</v>
      </c>
      <c r="E32" s="2">
        <v>8.5094812446153741E-3</v>
      </c>
      <c r="F32" s="2">
        <v>2.1746314622275262E-2</v>
      </c>
      <c r="H32" s="2">
        <v>3.5610124652657106E-3</v>
      </c>
      <c r="I32" s="2">
        <v>3.7287509620012858E-3</v>
      </c>
      <c r="J32" s="5"/>
      <c r="K32" s="2"/>
      <c r="L32" s="2"/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37</v>
      </c>
    </row>
    <row r="40" spans="1:1" x14ac:dyDescent="0.25">
      <c r="A40" s="38" t="s">
        <v>144</v>
      </c>
    </row>
  </sheetData>
  <mergeCells count="3">
    <mergeCell ref="B5:C5"/>
    <mergeCell ref="E5:F5"/>
    <mergeCell ref="H5:I5"/>
  </mergeCells>
  <hyperlinks>
    <hyperlink ref="A40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40"/>
  <sheetViews>
    <sheetView workbookViewId="0">
      <selection activeCell="I25" sqref="I25:I29"/>
    </sheetView>
  </sheetViews>
  <sheetFormatPr defaultRowHeight="15" x14ac:dyDescent="0.25"/>
  <cols>
    <col min="1" max="1" width="33.28515625" customWidth="1"/>
    <col min="2" max="3" width="16.7109375" customWidth="1"/>
    <col min="4" max="4" width="2.5703125" customWidth="1"/>
    <col min="5" max="6" width="16.7109375" customWidth="1"/>
    <col min="7" max="7" width="3.140625" customWidth="1"/>
    <col min="8" max="9" width="16.7109375" customWidth="1"/>
    <col min="10" max="10" width="2.5703125" customWidth="1"/>
    <col min="11" max="12" width="12.140625" customWidth="1"/>
  </cols>
  <sheetData>
    <row r="1" spans="1:12" ht="18" thickBot="1" x14ac:dyDescent="0.35">
      <c r="A1" s="7" t="s">
        <v>36</v>
      </c>
    </row>
    <row r="2" spans="1:12" ht="15.75" thickTop="1" x14ac:dyDescent="0.25"/>
    <row r="3" spans="1:12" x14ac:dyDescent="0.25">
      <c r="A3" s="1" t="str">
        <f>'Index Performance'!A3</f>
        <v>Investment Performance Report for 3Q 2020</v>
      </c>
    </row>
    <row r="4" spans="1:12" x14ac:dyDescent="0.25">
      <c r="A4" t="str">
        <f>'Index Performance'!A4</f>
        <v>Generated on 12/2/2020</v>
      </c>
    </row>
    <row r="5" spans="1:12" x14ac:dyDescent="0.25">
      <c r="B5" s="43" t="s">
        <v>41</v>
      </c>
      <c r="C5" s="43"/>
      <c r="D5" s="2"/>
      <c r="E5" s="44" t="s">
        <v>0</v>
      </c>
      <c r="F5" s="44"/>
      <c r="G5" s="4"/>
      <c r="H5" s="44" t="s">
        <v>1</v>
      </c>
      <c r="I5" s="44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tr">
        <f>'Index Performance'!A8</f>
        <v>3Q 2020</v>
      </c>
      <c r="B8" s="10">
        <v>1.6751667628018163E-2</v>
      </c>
      <c r="C8" s="10">
        <v>5.3510203924800326E-3</v>
      </c>
      <c r="E8" s="2">
        <v>1.5784323392993738E-2</v>
      </c>
      <c r="F8" s="2">
        <v>1.721042495248315E-2</v>
      </c>
      <c r="H8" s="2">
        <v>1.7104548403771513E-2</v>
      </c>
      <c r="I8" s="2">
        <v>-2.0535047137866913E-2</v>
      </c>
      <c r="J8" s="5"/>
      <c r="K8" s="2"/>
      <c r="L8" s="2"/>
    </row>
    <row r="9" spans="1:12" x14ac:dyDescent="0.25">
      <c r="A9" s="15" t="str">
        <f>'Index Performance'!A9</f>
        <v>2Q 2020</v>
      </c>
      <c r="B9" s="16">
        <v>1.6994327563485401E-2</v>
      </c>
      <c r="C9" s="16">
        <v>1.7182838150797464E-2</v>
      </c>
      <c r="D9" s="15"/>
      <c r="E9" s="16">
        <v>1.5800476864682444E-2</v>
      </c>
      <c r="F9" s="16">
        <v>1.2641126206324405E-2</v>
      </c>
      <c r="G9" s="15"/>
      <c r="H9" s="16">
        <v>1.7757952564414259E-2</v>
      </c>
      <c r="I9" s="16">
        <v>2.4168481109179796E-2</v>
      </c>
      <c r="J9" s="5"/>
      <c r="K9" s="2"/>
      <c r="L9" s="2"/>
    </row>
    <row r="10" spans="1:12" x14ac:dyDescent="0.25">
      <c r="A10" t="str">
        <f>'Index Performance'!A10</f>
        <v>1Q 2020</v>
      </c>
      <c r="B10" s="10">
        <v>1.7870939559514021E-2</v>
      </c>
      <c r="C10" s="10">
        <v>6.5973328961226319E-3</v>
      </c>
      <c r="E10" s="2">
        <v>1.5344797501010587E-2</v>
      </c>
      <c r="F10" s="2">
        <v>9.4038226848525142E-4</v>
      </c>
      <c r="H10" s="2">
        <v>2.1129057027071685E-2</v>
      </c>
      <c r="I10" s="2">
        <v>1.3967879182373411E-2</v>
      </c>
      <c r="J10" s="5"/>
      <c r="K10" s="2"/>
      <c r="L10" s="2"/>
    </row>
    <row r="11" spans="1:12" x14ac:dyDescent="0.25">
      <c r="A11" s="15" t="str">
        <f>'Index Performance'!A11</f>
        <v>4Q 2019</v>
      </c>
      <c r="B11" s="16">
        <v>1.9058693417278949E-2</v>
      </c>
      <c r="C11" s="16">
        <v>1.5171039031136591E-2</v>
      </c>
      <c r="D11" s="15"/>
      <c r="E11" s="16">
        <v>1.8727223062957155E-2</v>
      </c>
      <c r="F11" s="16">
        <v>1.4625029609622864E-2</v>
      </c>
      <c r="G11" s="15"/>
      <c r="H11" s="16">
        <v>1.805146329726659E-2</v>
      </c>
      <c r="I11" s="16">
        <v>1.3965522290505961E-2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2020</v>
      </c>
      <c r="B13" s="2">
        <v>5.2509778276894403E-2</v>
      </c>
      <c r="C13" s="2">
        <v>2.9372407119495625E-2</v>
      </c>
      <c r="E13" s="2">
        <v>4.7667486949335647E-2</v>
      </c>
      <c r="F13" s="2">
        <v>3.1037769039348628E-2</v>
      </c>
      <c r="H13" s="2">
        <v>5.7038329302461666E-2</v>
      </c>
      <c r="I13" s="2">
        <v>1.7148831350594085E-2</v>
      </c>
      <c r="J13" s="5"/>
      <c r="K13" s="2"/>
      <c r="L13" s="2"/>
    </row>
    <row r="14" spans="1:12" x14ac:dyDescent="0.25">
      <c r="A14" s="15" t="str">
        <f>'Index Performance'!A14</f>
        <v>CY 2019</v>
      </c>
      <c r="B14" s="16">
        <v>8.0788709779069601E-2</v>
      </c>
      <c r="C14" s="16">
        <v>6.8443201010707E-2</v>
      </c>
      <c r="D14" s="15"/>
      <c r="E14" s="16">
        <v>8.1941876183521112E-2</v>
      </c>
      <c r="F14" s="16">
        <v>6.3476136865123545E-2</v>
      </c>
      <c r="G14" s="15"/>
      <c r="H14" s="16">
        <v>7.3053158308170607E-2</v>
      </c>
      <c r="I14" s="16">
        <v>6.9400327101394321E-2</v>
      </c>
      <c r="J14" s="5"/>
      <c r="K14" s="5"/>
      <c r="L14" s="5"/>
    </row>
    <row r="15" spans="1:12" x14ac:dyDescent="0.25">
      <c r="A15" t="str">
        <f>'Index Performance'!A15</f>
        <v>CY 2018</v>
      </c>
      <c r="B15" s="2">
        <v>0.10411741561513432</v>
      </c>
      <c r="C15" s="2">
        <v>0.10329183136743536</v>
      </c>
      <c r="E15" s="2">
        <v>0.10362442416735118</v>
      </c>
      <c r="F15" s="2">
        <v>0.10886646513148324</v>
      </c>
      <c r="H15" s="2">
        <v>0.10165076047296862</v>
      </c>
      <c r="I15" s="2">
        <v>8.9473218874996041E-2</v>
      </c>
      <c r="J15" s="5"/>
      <c r="K15" s="2"/>
      <c r="L15" s="2"/>
    </row>
    <row r="16" spans="1:12" x14ac:dyDescent="0.25">
      <c r="A16" s="15" t="str">
        <f>'Index Performance'!A16</f>
        <v>CY 2017</v>
      </c>
      <c r="B16" s="16">
        <v>0.1055988781977939</v>
      </c>
      <c r="C16" s="16">
        <v>0.10057779051957727</v>
      </c>
      <c r="D16" s="15"/>
      <c r="E16" s="16">
        <v>0.11213213107170583</v>
      </c>
      <c r="F16" s="16">
        <v>0.11290442804887491</v>
      </c>
      <c r="G16" s="15"/>
      <c r="H16" s="16">
        <v>9.4132478462647384E-2</v>
      </c>
      <c r="I16" s="16">
        <v>8.0701604724463749E-2</v>
      </c>
      <c r="J16" s="5"/>
      <c r="K16" s="2"/>
      <c r="L16" s="2"/>
    </row>
    <row r="17" spans="1:12" x14ac:dyDescent="0.25">
      <c r="A17" t="str">
        <f>'Index Performance'!A17</f>
        <v>CY 2016</v>
      </c>
      <c r="B17" s="2">
        <v>9.6182397308247847E-2</v>
      </c>
      <c r="C17" s="2">
        <v>0.10491892426684646</v>
      </c>
      <c r="E17" s="2">
        <v>9.8833821954486423E-2</v>
      </c>
      <c r="F17" s="2">
        <v>0.10210841090635636</v>
      </c>
      <c r="H17" s="2">
        <v>9.3325894738032877E-2</v>
      </c>
      <c r="I17" s="2">
        <v>0.10865806073809314</v>
      </c>
      <c r="J17" s="5"/>
      <c r="K17" s="2"/>
      <c r="L17" s="2"/>
    </row>
    <row r="18" spans="1:12" x14ac:dyDescent="0.25">
      <c r="A18" s="15" t="str">
        <f>'Index Performance'!A18</f>
        <v>CY 2015</v>
      </c>
      <c r="B18" s="16">
        <v>7.7390576682575318E-2</v>
      </c>
      <c r="C18" s="16">
        <v>5.6277389465953842E-2</v>
      </c>
      <c r="D18" s="15"/>
      <c r="E18" s="16">
        <v>8.0183507729655989E-2</v>
      </c>
      <c r="F18" s="16">
        <v>6.548178441850605E-2</v>
      </c>
      <c r="G18" s="15"/>
      <c r="H18" s="16">
        <v>7.2682561670704304E-2</v>
      </c>
      <c r="I18" s="16">
        <v>4.3539547744132046E-2</v>
      </c>
      <c r="J18" s="5"/>
      <c r="K18" s="2"/>
      <c r="L18" s="2"/>
    </row>
    <row r="19" spans="1:12" x14ac:dyDescent="0.25">
      <c r="A19" t="str">
        <f>'Index Performance'!A19</f>
        <v>CY 2014</v>
      </c>
      <c r="B19" s="2">
        <v>0.10201387965816466</v>
      </c>
      <c r="C19" s="2">
        <v>0.10999732065675283</v>
      </c>
      <c r="E19" s="2">
        <v>0.10555319792829709</v>
      </c>
      <c r="F19" s="2">
        <v>9.9417558117596005E-2</v>
      </c>
      <c r="H19" s="2">
        <v>9.4079908814805435E-2</v>
      </c>
      <c r="I19" s="2">
        <v>0.12406626321639957</v>
      </c>
      <c r="J19" s="5"/>
      <c r="K19" s="2"/>
      <c r="L19" s="2"/>
    </row>
    <row r="20" spans="1:12" x14ac:dyDescent="0.25">
      <c r="A20" s="15" t="str">
        <f>'Index Performance'!A20</f>
        <v>CY 2013</v>
      </c>
      <c r="B20" s="16">
        <v>8.5593512833145313E-2</v>
      </c>
      <c r="C20" s="16">
        <v>9.8131311134074917E-2</v>
      </c>
      <c r="D20" s="15"/>
      <c r="E20" s="16">
        <v>8.5044869145017632E-2</v>
      </c>
      <c r="F20" s="16">
        <v>0.12526304186011394</v>
      </c>
      <c r="G20" s="15"/>
      <c r="H20" s="16">
        <v>8.3574918176009927E-2</v>
      </c>
      <c r="I20" s="16">
        <v>6.6264685589418892E-2</v>
      </c>
      <c r="J20" s="5"/>
      <c r="K20" s="2"/>
      <c r="L20" s="2"/>
    </row>
    <row r="21" spans="1:12" x14ac:dyDescent="0.25">
      <c r="A21" t="str">
        <f>'Index Performance'!A21</f>
        <v>CY 2012</v>
      </c>
      <c r="B21" s="2">
        <v>6.3052931770350762E-2</v>
      </c>
      <c r="C21" s="2">
        <v>8.26754537965535E-2</v>
      </c>
      <c r="E21" s="2">
        <v>4.2850308895364009E-2</v>
      </c>
      <c r="F21" s="2">
        <v>5.9240612307250862E-2</v>
      </c>
      <c r="H21" s="2">
        <v>8.7135381918730159E-2</v>
      </c>
      <c r="I21" s="2">
        <v>0.11339502961913506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9-30-2020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30</v>
      </c>
      <c r="B25" s="2">
        <v>7.2569239459762125E-2</v>
      </c>
      <c r="C25" s="2">
        <v>4.498905608548065E-2</v>
      </c>
      <c r="E25" s="2">
        <v>6.7287389673243547E-2</v>
      </c>
      <c r="F25" s="2">
        <v>4.6116726940188757E-2</v>
      </c>
      <c r="H25" s="2">
        <v>7.6119417907669185E-2</v>
      </c>
      <c r="I25" s="2">
        <v>3.1353846027582843E-2</v>
      </c>
      <c r="J25" s="5"/>
      <c r="K25" s="2"/>
      <c r="L25" s="2"/>
    </row>
    <row r="26" spans="1:12" x14ac:dyDescent="0.25">
      <c r="A26" s="15" t="s">
        <v>31</v>
      </c>
      <c r="B26" s="16">
        <v>8.7867488977170893E-2</v>
      </c>
      <c r="C26" s="16">
        <v>7.5021633045533331E-2</v>
      </c>
      <c r="D26" s="15"/>
      <c r="E26" s="16">
        <v>8.7253863315468694E-2</v>
      </c>
      <c r="F26" s="16">
        <v>7.7004584318284497E-2</v>
      </c>
      <c r="G26" s="15"/>
      <c r="H26" s="16">
        <v>8.459002944402938E-2</v>
      </c>
      <c r="I26" s="16">
        <v>6.4331446433330219E-2</v>
      </c>
      <c r="J26" s="5"/>
      <c r="K26" s="2"/>
      <c r="L26" s="2"/>
    </row>
    <row r="27" spans="1:12" x14ac:dyDescent="0.25">
      <c r="A27" t="s">
        <v>32</v>
      </c>
      <c r="B27" s="2">
        <v>9.1350461252085013E-2</v>
      </c>
      <c r="C27" s="2">
        <v>8.2547113389695337E-2</v>
      </c>
      <c r="E27" s="2">
        <v>9.2528483373423898E-2</v>
      </c>
      <c r="F27" s="2">
        <v>8.4297946773475463E-2</v>
      </c>
      <c r="H27" s="2">
        <v>8.6972626740454251E-2</v>
      </c>
      <c r="I27" s="2">
        <v>7.4471975481327446E-2</v>
      </c>
      <c r="J27" s="5"/>
      <c r="K27" s="2"/>
      <c r="L27" s="2"/>
    </row>
    <row r="28" spans="1:12" x14ac:dyDescent="0.25">
      <c r="A28" s="15" t="s">
        <v>33</v>
      </c>
      <c r="B28" s="16">
        <v>8.2204974519553664E-2</v>
      </c>
      <c r="C28" s="16">
        <v>8.5458003879411271E-2</v>
      </c>
      <c r="D28" s="15"/>
      <c r="E28" s="16">
        <v>7.8090747481892153E-2</v>
      </c>
      <c r="F28" s="16">
        <v>7.9766411562679496E-2</v>
      </c>
      <c r="G28" s="15"/>
      <c r="H28" s="16">
        <v>8.4993462474698633E-2</v>
      </c>
      <c r="I28" s="16">
        <v>8.9703420381966881E-2</v>
      </c>
      <c r="J28" s="5"/>
      <c r="K28" s="2"/>
      <c r="L28" s="2"/>
    </row>
    <row r="29" spans="1:12" x14ac:dyDescent="0.25">
      <c r="A29" t="s">
        <v>40</v>
      </c>
      <c r="B29" s="2">
        <v>7.9448416897476726E-2</v>
      </c>
      <c r="C29" s="2">
        <v>8.5627302141476402E-2</v>
      </c>
      <c r="E29" s="2">
        <v>7.3833385653208294E-2</v>
      </c>
      <c r="F29" s="2">
        <v>7.6899523117852198E-2</v>
      </c>
      <c r="H29" s="2">
        <v>8.41827909369397E-2</v>
      </c>
      <c r="I29" s="2">
        <v>9.3637577958642693E-2</v>
      </c>
      <c r="J29" s="5"/>
      <c r="K29" s="2"/>
      <c r="L29" s="2"/>
    </row>
    <row r="30" spans="1:12" x14ac:dyDescent="0.25">
      <c r="A30" s="15" t="s">
        <v>39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40179</v>
      </c>
      <c r="I30" s="17">
        <v>40179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v>8.3020836828373596E-3</v>
      </c>
      <c r="C32" s="2">
        <v>2.1050083911660314E-2</v>
      </c>
      <c r="E32" s="2">
        <v>1.213251541134806E-2</v>
      </c>
      <c r="F32" s="2">
        <v>2.4260828487909811E-2</v>
      </c>
      <c r="H32" s="2">
        <v>7.8839310793147859E-3</v>
      </c>
      <c r="I32" s="2">
        <v>3.3240012798038635E-2</v>
      </c>
      <c r="J32" s="5"/>
      <c r="K32" s="2"/>
      <c r="L32" s="2"/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37</v>
      </c>
    </row>
    <row r="40" spans="1:1" x14ac:dyDescent="0.25">
      <c r="A40" s="38" t="s">
        <v>144</v>
      </c>
    </row>
  </sheetData>
  <mergeCells count="3">
    <mergeCell ref="E5:F5"/>
    <mergeCell ref="H5:I5"/>
    <mergeCell ref="B5:C5"/>
  </mergeCells>
  <hyperlinks>
    <hyperlink ref="A40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40"/>
  <sheetViews>
    <sheetView workbookViewId="0">
      <selection activeCell="F25" sqref="F25:F29"/>
    </sheetView>
  </sheetViews>
  <sheetFormatPr defaultRowHeight="15" x14ac:dyDescent="0.25"/>
  <cols>
    <col min="1" max="1" width="33.28515625" customWidth="1"/>
    <col min="2" max="3" width="16.7109375" customWidth="1"/>
    <col min="4" max="4" width="2.5703125" customWidth="1"/>
    <col min="5" max="6" width="16.7109375" customWidth="1"/>
    <col min="7" max="7" width="3.140625" customWidth="1"/>
    <col min="8" max="9" width="16.7109375" customWidth="1"/>
    <col min="10" max="10" width="2.5703125" customWidth="1"/>
    <col min="11" max="12" width="16.7109375" customWidth="1"/>
  </cols>
  <sheetData>
    <row r="1" spans="1:12" ht="18" thickBot="1" x14ac:dyDescent="0.35">
      <c r="A1" s="7" t="s">
        <v>36</v>
      </c>
    </row>
    <row r="2" spans="1:12" ht="15.75" thickTop="1" x14ac:dyDescent="0.25"/>
    <row r="3" spans="1:12" x14ac:dyDescent="0.25">
      <c r="A3" s="1" t="str">
        <f>'Index Performance'!A3</f>
        <v>Investment Performance Report for 3Q 2020</v>
      </c>
    </row>
    <row r="4" spans="1:12" x14ac:dyDescent="0.25">
      <c r="A4" t="str">
        <f>'Index Performance'!A4</f>
        <v>Generated on 12/2/2020</v>
      </c>
    </row>
    <row r="5" spans="1:12" x14ac:dyDescent="0.25">
      <c r="B5" s="43" t="s">
        <v>2</v>
      </c>
      <c r="C5" s="43"/>
      <c r="D5" s="2"/>
      <c r="E5" s="43" t="s">
        <v>3</v>
      </c>
      <c r="F5" s="43"/>
      <c r="G5" s="4"/>
      <c r="H5" s="43" t="s">
        <v>4</v>
      </c>
      <c r="I5" s="43"/>
      <c r="K5" s="44" t="s">
        <v>38</v>
      </c>
      <c r="L5" s="44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  <c r="K6" s="2" t="s">
        <v>9</v>
      </c>
      <c r="L6" s="2" t="s">
        <v>8</v>
      </c>
    </row>
    <row r="7" spans="1:12" x14ac:dyDescent="0.25">
      <c r="B7" s="4"/>
      <c r="C7" s="4"/>
      <c r="E7" s="4"/>
      <c r="F7" s="4"/>
    </row>
    <row r="8" spans="1:12" x14ac:dyDescent="0.25">
      <c r="A8" s="12" t="str">
        <f>'Index Performance'!A8</f>
        <v>3Q 2020</v>
      </c>
      <c r="B8" s="2">
        <v>1.7999907566703666E-2</v>
      </c>
      <c r="C8" s="2">
        <v>2.3010299514474308E-3</v>
      </c>
      <c r="E8" s="2">
        <v>1.5809549945123624E-2</v>
      </c>
      <c r="F8" s="2">
        <v>-2.091491932807843E-2</v>
      </c>
      <c r="H8" s="2">
        <v>1.9802285780531337E-2</v>
      </c>
      <c r="I8" s="2">
        <v>2.2077207231035567E-2</v>
      </c>
      <c r="J8" s="5"/>
      <c r="K8" s="2">
        <v>2.0433543134580123E-2</v>
      </c>
      <c r="L8" s="2">
        <v>2.2147454819215096E-2</v>
      </c>
    </row>
    <row r="9" spans="1:12" x14ac:dyDescent="0.25">
      <c r="A9" s="15" t="str">
        <f>'Index Performance'!A9</f>
        <v>2Q 2020</v>
      </c>
      <c r="B9" s="16">
        <v>1.8273173843667445E-2</v>
      </c>
      <c r="C9" s="16">
        <v>1.8735750903112525E-2</v>
      </c>
      <c r="D9" s="15"/>
      <c r="E9" s="16">
        <v>1.6405788186131032E-2</v>
      </c>
      <c r="F9" s="16">
        <v>1.5651636123210633E-2</v>
      </c>
      <c r="G9" s="15"/>
      <c r="H9" s="16">
        <v>1.9618876082210912E-2</v>
      </c>
      <c r="I9" s="16">
        <v>1.3951310167810815E-2</v>
      </c>
      <c r="J9" s="18"/>
      <c r="K9" s="16">
        <v>2.1191811434844832E-2</v>
      </c>
      <c r="L9" s="16">
        <v>5.3051898715308798E-2</v>
      </c>
    </row>
    <row r="10" spans="1:12" x14ac:dyDescent="0.25">
      <c r="A10" t="str">
        <f>'Index Performance'!A10</f>
        <v>1Q 2020</v>
      </c>
      <c r="B10" s="2">
        <v>1.892132719769557E-2</v>
      </c>
      <c r="C10" s="2">
        <v>4.2404661544579447E-3</v>
      </c>
      <c r="E10" s="2">
        <v>2.0418060946485905E-2</v>
      </c>
      <c r="F10" s="2">
        <v>1.0672697191803859E-2</v>
      </c>
      <c r="H10" s="2">
        <v>1.6842625571521941E-2</v>
      </c>
      <c r="I10" s="2">
        <v>-3.3242260582051486E-3</v>
      </c>
      <c r="J10" s="5"/>
      <c r="K10" s="2">
        <v>2.1175742562287825E-2</v>
      </c>
      <c r="L10" s="2">
        <v>8.1232180637151874E-3</v>
      </c>
    </row>
    <row r="11" spans="1:12" x14ac:dyDescent="0.25">
      <c r="A11" s="15" t="str">
        <f>'Index Performance'!A11</f>
        <v>4Q 2019</v>
      </c>
      <c r="B11" s="16">
        <v>1.9369651806484534E-2</v>
      </c>
      <c r="C11" s="16">
        <v>1.4304716379464733E-2</v>
      </c>
      <c r="D11" s="15"/>
      <c r="E11" s="16">
        <v>1.7748806037494624E-2</v>
      </c>
      <c r="F11" s="16">
        <v>6.5685553408960651E-3</v>
      </c>
      <c r="G11" s="15"/>
      <c r="H11" s="16">
        <v>2.0579527497884165E-2</v>
      </c>
      <c r="I11" s="16">
        <v>2.0476090285860504E-2</v>
      </c>
      <c r="J11" s="18"/>
      <c r="K11" s="16">
        <v>2.0861383868521211E-2</v>
      </c>
      <c r="L11" s="16">
        <v>1.9655183225091077E-2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2020</v>
      </c>
      <c r="B13" s="2">
        <v>5.6215882406700723E-2</v>
      </c>
      <c r="C13" s="2">
        <v>2.5409747103179559E-2</v>
      </c>
      <c r="E13" s="2">
        <v>5.3555837737073286E-2</v>
      </c>
      <c r="F13" s="2">
        <v>5.0223941158709096E-3</v>
      </c>
      <c r="H13" s="2">
        <v>5.7322785230286666E-2</v>
      </c>
      <c r="I13" s="2">
        <v>3.2891506488527344E-2</v>
      </c>
      <c r="J13" s="5"/>
      <c r="K13" s="2">
        <v>6.4124738317557606E-2</v>
      </c>
      <c r="L13" s="2">
        <v>8.5117941368214822E-2</v>
      </c>
    </row>
    <row r="14" spans="1:12" x14ac:dyDescent="0.25">
      <c r="A14" s="15" t="str">
        <f>'Index Performance'!A14</f>
        <v>CY 2019</v>
      </c>
      <c r="B14" s="16">
        <v>8.2517698007598561E-2</v>
      </c>
      <c r="C14" s="16">
        <v>6.7068594837909279E-2</v>
      </c>
      <c r="D14" s="15"/>
      <c r="E14" s="16">
        <v>7.6233720616571521E-2</v>
      </c>
      <c r="F14" s="16">
        <v>4.093302612772165E-2</v>
      </c>
      <c r="G14" s="15"/>
      <c r="H14" s="16">
        <v>8.7655789394190498E-2</v>
      </c>
      <c r="I14" s="16">
        <v>8.650004174424053E-2</v>
      </c>
      <c r="J14" s="18"/>
      <c r="K14" s="19">
        <v>8.9811429374788476E-2</v>
      </c>
      <c r="L14" s="19">
        <v>0.100049613419392</v>
      </c>
    </row>
    <row r="15" spans="1:12" x14ac:dyDescent="0.25">
      <c r="A15" t="str">
        <f>'Index Performance'!A15</f>
        <v>CY 2018</v>
      </c>
      <c r="B15" s="2">
        <v>0.10563858721538577</v>
      </c>
      <c r="C15" s="2">
        <v>0.10468799733469081</v>
      </c>
      <c r="E15" s="2">
        <v>0.10829261370703436</v>
      </c>
      <c r="F15" s="2">
        <v>0.11278530778447915</v>
      </c>
      <c r="H15" s="2">
        <v>0.10840502816840392</v>
      </c>
      <c r="I15" s="2">
        <v>0.1100096699485591</v>
      </c>
      <c r="J15" s="5"/>
      <c r="K15" s="2">
        <v>9.3838857987122326E-2</v>
      </c>
      <c r="L15" s="2">
        <v>6.6860781403295988E-2</v>
      </c>
    </row>
    <row r="16" spans="1:12" x14ac:dyDescent="0.25">
      <c r="A16" s="15" t="str">
        <f>'Index Performance'!A16</f>
        <v>CY 2017</v>
      </c>
      <c r="B16" s="16">
        <v>0.1059754777337687</v>
      </c>
      <c r="C16" s="16">
        <v>0.10044722540903739</v>
      </c>
      <c r="D16" s="15"/>
      <c r="E16" s="16">
        <v>9.3562347578612926E-2</v>
      </c>
      <c r="F16" s="16">
        <v>9.1744632974182672E-2</v>
      </c>
      <c r="G16" s="15"/>
      <c r="H16" s="16">
        <v>0.12255170696302353</v>
      </c>
      <c r="I16" s="16">
        <v>0.12223011042412124</v>
      </c>
      <c r="J16" s="18"/>
      <c r="K16" s="16">
        <v>0.11892392370551907</v>
      </c>
      <c r="L16" s="16">
        <v>9.1578111278147079E-2</v>
      </c>
    </row>
    <row r="17" spans="1:12" x14ac:dyDescent="0.25">
      <c r="A17" t="str">
        <f>'Index Performance'!A17</f>
        <v>CY 2016</v>
      </c>
      <c r="B17" s="2">
        <v>9.6310046488279788E-2</v>
      </c>
      <c r="C17" s="2">
        <v>0.10545715526179489</v>
      </c>
      <c r="E17" s="2">
        <v>9.5363300230861592E-2</v>
      </c>
      <c r="F17" s="2">
        <v>0.11013747821993447</v>
      </c>
      <c r="H17" s="2">
        <v>0.10994139507825862</v>
      </c>
      <c r="I17" s="2">
        <v>0.10994250210518008</v>
      </c>
      <c r="J17" s="5"/>
      <c r="K17" s="2">
        <v>9.0109442548036878E-2</v>
      </c>
      <c r="L17" s="2">
        <v>8.1849440428794384E-2</v>
      </c>
    </row>
    <row r="18" spans="1:12" x14ac:dyDescent="0.25">
      <c r="A18" s="15" t="str">
        <f>'Index Performance'!A18</f>
        <v>CY 2015</v>
      </c>
      <c r="B18" s="16">
        <v>7.6953490131633107E-2</v>
      </c>
      <c r="C18" s="16">
        <v>5.5244952196894292E-2</v>
      </c>
      <c r="D18" s="15"/>
      <c r="E18" s="16">
        <v>7.2869250639263639E-2</v>
      </c>
      <c r="F18" s="16">
        <v>4.7666583879971691E-2</v>
      </c>
      <c r="G18" s="15"/>
      <c r="H18" s="16">
        <v>0.1207020317059222</v>
      </c>
      <c r="I18" s="16">
        <v>0.11506707958601736</v>
      </c>
      <c r="J18" s="18"/>
      <c r="K18" s="16">
        <v>8.2557970408400294E-2</v>
      </c>
      <c r="L18" s="16">
        <v>7.0360914979883171E-2</v>
      </c>
    </row>
    <row r="19" spans="1:12" x14ac:dyDescent="0.25">
      <c r="A19" t="str">
        <f>'Index Performance'!A19</f>
        <v>CY 2014</v>
      </c>
      <c r="B19" s="2">
        <v>9.9576844149497745E-2</v>
      </c>
      <c r="C19" s="2">
        <v>0.10777465797151287</v>
      </c>
      <c r="E19" s="2">
        <v>9.2072401331956266E-2</v>
      </c>
      <c r="F19" s="2">
        <v>9.1244926775746027E-2</v>
      </c>
      <c r="H19" s="2" t="s">
        <v>23</v>
      </c>
      <c r="I19" s="2" t="s">
        <v>23</v>
      </c>
      <c r="J19" s="5"/>
      <c r="K19" s="2">
        <v>0.12252658438280606</v>
      </c>
      <c r="L19" s="2">
        <v>0.14874990647620079</v>
      </c>
    </row>
    <row r="20" spans="1:12" x14ac:dyDescent="0.25">
      <c r="A20" s="15" t="str">
        <f>'Index Performance'!A20</f>
        <v>CY 2013</v>
      </c>
      <c r="B20" s="16">
        <v>8.4637289214683165E-2</v>
      </c>
      <c r="C20" s="16">
        <v>9.7668701867991148E-2</v>
      </c>
      <c r="D20" s="15"/>
      <c r="E20" s="16">
        <v>9.9622306242611369E-2</v>
      </c>
      <c r="F20" s="16">
        <v>0.10804914587961933</v>
      </c>
      <c r="G20" s="15"/>
      <c r="H20" s="16" t="s">
        <v>23</v>
      </c>
      <c r="I20" s="16" t="s">
        <v>23</v>
      </c>
      <c r="J20" s="18"/>
      <c r="K20" s="16">
        <v>6.3976179050689863E-2</v>
      </c>
      <c r="L20" s="16">
        <v>8.3385440501507535E-2</v>
      </c>
    </row>
    <row r="21" spans="1:12" x14ac:dyDescent="0.25">
      <c r="A21" t="str">
        <f>'Index Performance'!A21</f>
        <v>CY 2012</v>
      </c>
      <c r="B21" s="2">
        <v>6.0768256919956132E-2</v>
      </c>
      <c r="C21" s="2">
        <v>8.0939986582043488E-2</v>
      </c>
      <c r="E21" s="2">
        <v>6.1500652844343362E-2</v>
      </c>
      <c r="F21" s="2">
        <v>7.2620940563445924E-2</v>
      </c>
      <c r="H21" s="2" t="s">
        <v>23</v>
      </c>
      <c r="I21" s="2" t="s">
        <v>23</v>
      </c>
      <c r="J21" s="5"/>
      <c r="K21" s="2">
        <v>6.0248647974221914E-2</v>
      </c>
      <c r="L21" s="2">
        <v>8.8109138035425083E-2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9-30-2020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30</v>
      </c>
      <c r="B25" s="2">
        <v>7.6674416281397262E-2</v>
      </c>
      <c r="C25" s="2">
        <v>4.0077942708229175E-2</v>
      </c>
      <c r="E25" s="2">
        <v>7.2255195950738704E-2</v>
      </c>
      <c r="F25" s="2">
        <v>1.162393933046113E-2</v>
      </c>
      <c r="H25" s="2">
        <v>7.9081988563072692E-2</v>
      </c>
      <c r="I25" s="2">
        <v>5.4041086230884883E-2</v>
      </c>
      <c r="J25" s="5"/>
      <c r="K25" s="2">
        <v>8.632385296758982E-2</v>
      </c>
      <c r="L25" s="2">
        <v>0.10644613332664066</v>
      </c>
    </row>
    <row r="26" spans="1:12" x14ac:dyDescent="0.25">
      <c r="A26" s="15" t="s">
        <v>31</v>
      </c>
      <c r="B26" s="16">
        <v>9.0396856675539539E-2</v>
      </c>
      <c r="C26" s="16">
        <v>7.3763905939986385E-2</v>
      </c>
      <c r="D26" s="15"/>
      <c r="E26" s="16">
        <v>8.6923331713835372E-2</v>
      </c>
      <c r="F26" s="16">
        <v>5.8713823789160458E-2</v>
      </c>
      <c r="G26" s="15"/>
      <c r="H26" s="16">
        <v>9.6126122917727708E-2</v>
      </c>
      <c r="I26" s="16">
        <v>8.7986584046726213E-2</v>
      </c>
      <c r="J26" s="18"/>
      <c r="K26" s="16">
        <v>9.0341738773726421E-2</v>
      </c>
      <c r="L26" s="16">
        <v>9.0648529790469778E-2</v>
      </c>
    </row>
    <row r="27" spans="1:12" x14ac:dyDescent="0.25">
      <c r="A27" t="s">
        <v>32</v>
      </c>
      <c r="B27" s="2">
        <v>9.280747333516115E-2</v>
      </c>
      <c r="C27" s="2">
        <v>8.1660424392416164E-2</v>
      </c>
      <c r="E27" s="2">
        <v>8.8607378526185387E-2</v>
      </c>
      <c r="F27" s="2">
        <v>7.189344547080756E-2</v>
      </c>
      <c r="H27" s="2">
        <v>0.10178261408392264</v>
      </c>
      <c r="I27" s="2">
        <v>9.6664871301910704E-2</v>
      </c>
      <c r="J27" s="5"/>
      <c r="K27" s="2">
        <v>9.5365662235829207E-2</v>
      </c>
      <c r="L27" s="2">
        <v>8.8337250836725056E-2</v>
      </c>
    </row>
    <row r="28" spans="1:12" x14ac:dyDescent="0.25">
      <c r="A28" s="15" t="s">
        <v>33</v>
      </c>
      <c r="B28" s="16">
        <v>8.2153193824312964E-2</v>
      </c>
      <c r="C28" s="16">
        <v>8.4403897648463788E-2</v>
      </c>
      <c r="D28" s="15"/>
      <c r="E28" s="16">
        <v>7.9031632699096077E-2</v>
      </c>
      <c r="F28" s="16">
        <v>7.3289122450202138E-2</v>
      </c>
      <c r="G28" s="15"/>
      <c r="H28" s="16" t="s">
        <v>23</v>
      </c>
      <c r="I28" s="16" t="s">
        <v>23</v>
      </c>
      <c r="J28" s="18"/>
      <c r="K28" s="16">
        <v>8.4820672766295457E-2</v>
      </c>
      <c r="L28" s="16">
        <v>9.4589422547294744E-2</v>
      </c>
    </row>
    <row r="29" spans="1:12" x14ac:dyDescent="0.25">
      <c r="A29" t="s">
        <v>40</v>
      </c>
      <c r="B29" s="2">
        <v>7.9400371420889515E-2</v>
      </c>
      <c r="C29" s="2">
        <v>8.4646552033285971E-2</v>
      </c>
      <c r="E29" s="2">
        <v>7.6097954009943569E-2</v>
      </c>
      <c r="F29" s="2">
        <v>7.8953829609008874E-2</v>
      </c>
      <c r="H29" s="2">
        <v>0.10953981699512383</v>
      </c>
      <c r="I29" s="2">
        <v>0.10413976879236309</v>
      </c>
      <c r="K29" s="2">
        <v>8.2156718647586446E-2</v>
      </c>
      <c r="L29" s="2">
        <v>9.0745963209340363E-2</v>
      </c>
    </row>
    <row r="30" spans="1:12" x14ac:dyDescent="0.25">
      <c r="A30" s="15" t="s">
        <v>39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5"/>
      <c r="H30" s="17">
        <v>41944</v>
      </c>
      <c r="I30" s="17">
        <v>41944</v>
      </c>
      <c r="J30" s="15"/>
      <c r="K30" s="20">
        <v>40179</v>
      </c>
      <c r="L30" s="20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v>8.5094812446153741E-3</v>
      </c>
      <c r="C32" s="2">
        <v>2.1746314622275262E-2</v>
      </c>
      <c r="E32" s="2">
        <v>9.2750637909365646E-3</v>
      </c>
      <c r="F32" s="2">
        <v>2.1660974516218071E-2</v>
      </c>
      <c r="H32" s="2">
        <v>1.437931489064344E-2</v>
      </c>
      <c r="I32" s="2">
        <v>1.7169674259475562E-2</v>
      </c>
      <c r="J32" s="5"/>
      <c r="K32" s="2">
        <v>1.7226688321958897E-2</v>
      </c>
      <c r="L32" s="2">
        <v>3.5162716111544687E-2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37</v>
      </c>
    </row>
    <row r="40" spans="1:1" x14ac:dyDescent="0.25">
      <c r="A40" s="38" t="s">
        <v>144</v>
      </c>
    </row>
  </sheetData>
  <mergeCells count="4">
    <mergeCell ref="B5:C5"/>
    <mergeCell ref="E5:F5"/>
    <mergeCell ref="H5:I5"/>
    <mergeCell ref="K5:L5"/>
  </mergeCells>
  <hyperlinks>
    <hyperlink ref="A40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R40"/>
  <sheetViews>
    <sheetView workbookViewId="0">
      <selection activeCell="N8" sqref="N8"/>
    </sheetView>
  </sheetViews>
  <sheetFormatPr defaultRowHeight="15" x14ac:dyDescent="0.25"/>
  <cols>
    <col min="1" max="1" width="33.28515625" customWidth="1"/>
    <col min="2" max="3" width="14.7109375" customWidth="1"/>
    <col min="4" max="4" width="2.5703125" customWidth="1"/>
    <col min="5" max="6" width="14.7109375" customWidth="1"/>
    <col min="7" max="7" width="3.140625" customWidth="1"/>
    <col min="8" max="9" width="14.7109375" customWidth="1"/>
    <col min="10" max="10" width="2.5703125" customWidth="1"/>
    <col min="11" max="12" width="14.7109375" customWidth="1"/>
    <col min="13" max="13" width="3.85546875" customWidth="1"/>
    <col min="14" max="15" width="14.7109375" customWidth="1"/>
    <col min="16" max="16" width="3.28515625" customWidth="1"/>
    <col min="17" max="18" width="14.7109375" customWidth="1"/>
  </cols>
  <sheetData>
    <row r="1" spans="1:18" ht="18" thickBot="1" x14ac:dyDescent="0.35">
      <c r="A1" s="7" t="s">
        <v>36</v>
      </c>
    </row>
    <row r="2" spans="1:18" ht="15.75" thickTop="1" x14ac:dyDescent="0.25"/>
    <row r="3" spans="1:18" x14ac:dyDescent="0.25">
      <c r="A3" s="1" t="str">
        <f>'Index Performance'!A3</f>
        <v>Investment Performance Report for 3Q 2020</v>
      </c>
    </row>
    <row r="4" spans="1:18" x14ac:dyDescent="0.25">
      <c r="A4" t="str">
        <f>'Index Performance'!A4</f>
        <v>Generated on 12/2/2020</v>
      </c>
    </row>
    <row r="5" spans="1:18" x14ac:dyDescent="0.25">
      <c r="B5" s="43" t="s">
        <v>41</v>
      </c>
      <c r="C5" s="43"/>
      <c r="D5" s="2"/>
      <c r="E5" s="44" t="s">
        <v>42</v>
      </c>
      <c r="F5" s="44"/>
      <c r="G5" s="4"/>
      <c r="H5" s="44" t="s">
        <v>43</v>
      </c>
      <c r="I5" s="44"/>
      <c r="K5" s="44" t="s">
        <v>45</v>
      </c>
      <c r="L5" s="44"/>
      <c r="N5" s="44" t="s">
        <v>44</v>
      </c>
      <c r="O5" s="44"/>
      <c r="Q5" s="44" t="s">
        <v>58</v>
      </c>
      <c r="R5" s="44"/>
    </row>
    <row r="6" spans="1:18" x14ac:dyDescent="0.25">
      <c r="B6" s="2" t="s">
        <v>9</v>
      </c>
      <c r="C6" s="2" t="s">
        <v>8</v>
      </c>
      <c r="E6" s="2" t="s">
        <v>9</v>
      </c>
      <c r="F6" s="2" t="s">
        <v>8</v>
      </c>
      <c r="G6" s="2"/>
      <c r="H6" s="2" t="s">
        <v>9</v>
      </c>
      <c r="I6" s="2" t="s">
        <v>8</v>
      </c>
      <c r="K6" s="2" t="s">
        <v>9</v>
      </c>
      <c r="L6" s="2" t="s">
        <v>8</v>
      </c>
      <c r="N6" s="2" t="s">
        <v>9</v>
      </c>
      <c r="O6" s="2" t="s">
        <v>8</v>
      </c>
      <c r="Q6" s="2" t="s">
        <v>9</v>
      </c>
      <c r="R6" s="2" t="s">
        <v>8</v>
      </c>
    </row>
    <row r="7" spans="1:18" x14ac:dyDescent="0.25">
      <c r="B7" s="4"/>
      <c r="C7" s="4"/>
      <c r="E7" s="4"/>
      <c r="F7" s="4"/>
      <c r="G7" s="4"/>
    </row>
    <row r="8" spans="1:18" x14ac:dyDescent="0.25">
      <c r="A8" s="12" t="str">
        <f>'Index Performance'!A8</f>
        <v>3Q 2020</v>
      </c>
      <c r="B8" s="10">
        <v>1.6751667628018163E-2</v>
      </c>
      <c r="C8" s="10">
        <v>5.3510203924800326E-3</v>
      </c>
      <c r="E8" s="10">
        <v>1.7420181487048048E-2</v>
      </c>
      <c r="F8" s="10">
        <v>1.9164760549090554E-2</v>
      </c>
      <c r="G8" s="10"/>
      <c r="H8" s="10">
        <v>1.9280589639022683E-2</v>
      </c>
      <c r="I8" s="10">
        <v>2.1001536501077167E-2</v>
      </c>
      <c r="J8" s="11"/>
      <c r="K8" s="10">
        <v>1.6400854411892096E-2</v>
      </c>
      <c r="L8" s="10">
        <v>1.7141901500885348E-2</v>
      </c>
      <c r="M8" s="12"/>
      <c r="N8" s="10">
        <v>1.7931004365582925E-2</v>
      </c>
      <c r="O8" s="10">
        <v>-0.10710807633634023</v>
      </c>
      <c r="Q8" s="10">
        <v>1.670917882141798E-2</v>
      </c>
      <c r="R8" s="10">
        <v>1.7304205338056322E-2</v>
      </c>
    </row>
    <row r="9" spans="1:18" x14ac:dyDescent="0.25">
      <c r="A9" s="15" t="str">
        <f>'Index Performance'!A9</f>
        <v>2Q 2020</v>
      </c>
      <c r="B9" s="16">
        <v>1.6994327563485401E-2</v>
      </c>
      <c r="C9" s="16">
        <v>1.7182838150797464E-2</v>
      </c>
      <c r="D9" s="15"/>
      <c r="E9" s="16">
        <v>1.7419173193546911E-2</v>
      </c>
      <c r="F9" s="16">
        <v>2.3326700571602021E-2</v>
      </c>
      <c r="G9" s="18"/>
      <c r="H9" s="16">
        <v>1.9169075677079483E-2</v>
      </c>
      <c r="I9" s="16">
        <v>1.7903284673725484E-2</v>
      </c>
      <c r="J9" s="18"/>
      <c r="K9" s="16">
        <v>1.63917501847759E-2</v>
      </c>
      <c r="L9" s="16">
        <v>1.5900010334802595E-2</v>
      </c>
      <c r="M9" s="15"/>
      <c r="N9" s="16">
        <v>2.0337024651733815E-2</v>
      </c>
      <c r="O9" s="16">
        <v>8.1403590839315143E-3</v>
      </c>
      <c r="P9" s="15"/>
      <c r="Q9" s="16">
        <v>1.6492847683607481E-2</v>
      </c>
      <c r="R9" s="16">
        <v>1.5606377040322306E-2</v>
      </c>
    </row>
    <row r="10" spans="1:18" x14ac:dyDescent="0.25">
      <c r="A10" t="str">
        <f>'Index Performance'!A10</f>
        <v>1Q 2020</v>
      </c>
      <c r="B10" s="10">
        <v>1.7870939559514021E-2</v>
      </c>
      <c r="C10" s="10">
        <v>6.5973328961226319E-3</v>
      </c>
      <c r="E10" s="2">
        <v>1.9700688495576157E-2</v>
      </c>
      <c r="F10" s="2">
        <v>8.5587361523786765E-3</v>
      </c>
      <c r="G10" s="5"/>
      <c r="H10" s="2">
        <v>1.7651853979829379E-2</v>
      </c>
      <c r="I10" s="2">
        <v>1.6070053469475321E-2</v>
      </c>
      <c r="J10" s="5"/>
      <c r="K10" s="2">
        <v>1.6376552275887857E-2</v>
      </c>
      <c r="L10" s="2">
        <v>1.5492007597381008E-2</v>
      </c>
      <c r="N10" s="2">
        <v>2.1661162607124362E-2</v>
      </c>
      <c r="O10" s="2">
        <v>-4.7914808315162816E-2</v>
      </c>
      <c r="Q10" s="10">
        <v>1.8123241655875866E-2</v>
      </c>
      <c r="R10" s="10">
        <v>1.7893552442212579E-2</v>
      </c>
    </row>
    <row r="11" spans="1:18" x14ac:dyDescent="0.25">
      <c r="A11" s="15" t="str">
        <f>'Index Performance'!A11</f>
        <v>4Q 2019</v>
      </c>
      <c r="B11" s="16">
        <v>1.9058693417278949E-2</v>
      </c>
      <c r="C11" s="16">
        <v>1.5171039031136591E-2</v>
      </c>
      <c r="D11" s="15"/>
      <c r="E11" s="16">
        <v>1.9627632920752092E-2</v>
      </c>
      <c r="F11" s="16">
        <v>1.9012879699363605E-2</v>
      </c>
      <c r="G11" s="18"/>
      <c r="H11" s="16">
        <v>2.0249121257429836E-2</v>
      </c>
      <c r="I11" s="16">
        <v>1.9904556106618454E-2</v>
      </c>
      <c r="J11" s="18"/>
      <c r="K11" s="16">
        <v>1.6170378087727144E-2</v>
      </c>
      <c r="L11" s="16">
        <v>1.6138032240395228E-2</v>
      </c>
      <c r="M11" s="15"/>
      <c r="N11" s="16">
        <v>2.2307654183068237E-2</v>
      </c>
      <c r="O11" s="16">
        <v>-1.1576296317600931E-2</v>
      </c>
      <c r="P11" s="15"/>
      <c r="Q11" s="16">
        <v>1.8450225780106022E-2</v>
      </c>
      <c r="R11" s="16">
        <v>1.8293348617487881E-2</v>
      </c>
    </row>
    <row r="12" spans="1:18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10"/>
      <c r="R12" s="10"/>
    </row>
    <row r="13" spans="1:18" x14ac:dyDescent="0.25">
      <c r="A13" t="str">
        <f>'Index Performance'!A13</f>
        <v>YTD 2020</v>
      </c>
      <c r="B13" s="2">
        <v>5.2509778276894403E-2</v>
      </c>
      <c r="C13" s="2">
        <v>2.9372407119495625E-2</v>
      </c>
      <c r="E13" s="2">
        <v>5.5535825687047069E-2</v>
      </c>
      <c r="F13" s="2">
        <v>5.1864747296783476E-2</v>
      </c>
      <c r="G13" s="6"/>
      <c r="H13" s="2">
        <v>5.7156342223363632E-2</v>
      </c>
      <c r="I13" s="2">
        <v>5.5982115970985458E-2</v>
      </c>
      <c r="J13" s="5"/>
      <c r="K13" s="2">
        <v>4.9979428035493267E-2</v>
      </c>
      <c r="L13" s="2">
        <v>4.9322583839271905E-2</v>
      </c>
      <c r="N13" s="2">
        <v>6.1130683932010044E-2</v>
      </c>
      <c r="O13" s="2">
        <v>-0.14297062773297298</v>
      </c>
      <c r="Q13" s="10">
        <v>5.2207572890053289E-2</v>
      </c>
      <c r="R13" s="10">
        <v>5.166791026552664E-2</v>
      </c>
    </row>
    <row r="14" spans="1:18" x14ac:dyDescent="0.25">
      <c r="A14" s="15" t="str">
        <f>'Index Performance'!A14</f>
        <v>CY 2019</v>
      </c>
      <c r="B14" s="16">
        <v>8.0788709779069601E-2</v>
      </c>
      <c r="C14" s="16">
        <v>6.8443201010707E-2</v>
      </c>
      <c r="D14" s="15"/>
      <c r="E14" s="16">
        <v>8.1233649689645526E-2</v>
      </c>
      <c r="F14" s="16">
        <v>7.3034248912395849E-2</v>
      </c>
      <c r="G14" s="16"/>
      <c r="H14" s="19">
        <v>8.9675375657866763E-2</v>
      </c>
      <c r="I14" s="16">
        <v>9.1678380377163471E-2</v>
      </c>
      <c r="J14" s="18"/>
      <c r="K14" s="19">
        <v>7.0261266490284191E-2</v>
      </c>
      <c r="L14" s="19">
        <v>1.7256025031776145E-2</v>
      </c>
      <c r="M14" s="15"/>
      <c r="N14" s="19">
        <v>9.6543563788983766E-2</v>
      </c>
      <c r="O14" s="19">
        <v>3.6755737275701472E-2</v>
      </c>
      <c r="P14" s="15"/>
      <c r="Q14" s="16">
        <v>7.1413732979224598E-2</v>
      </c>
      <c r="R14" s="16">
        <v>1.4127107860593346E-2</v>
      </c>
    </row>
    <row r="15" spans="1:18" x14ac:dyDescent="0.25">
      <c r="A15" t="str">
        <f>'Index Performance'!A15</f>
        <v>CY 2018</v>
      </c>
      <c r="B15" s="2">
        <v>0.10411741561513432</v>
      </c>
      <c r="C15" s="2">
        <v>0.10329183136743536</v>
      </c>
      <c r="E15" s="2">
        <v>0.10266683058413051</v>
      </c>
      <c r="F15" s="2">
        <v>9.9661123026089538E-2</v>
      </c>
      <c r="G15" s="2"/>
      <c r="H15" s="2">
        <v>0.11413439604906772</v>
      </c>
      <c r="I15" s="2">
        <v>0.11050739113594488</v>
      </c>
      <c r="J15" s="5"/>
      <c r="K15" s="2">
        <v>0.11325678669964034</v>
      </c>
      <c r="L15" s="2">
        <v>0.11337607427633789</v>
      </c>
      <c r="N15" s="2">
        <v>0.11035988866117941</v>
      </c>
      <c r="O15" s="2">
        <v>0.12158338300060234</v>
      </c>
      <c r="Q15" s="10">
        <v>0.11980666067857282</v>
      </c>
      <c r="R15" s="10">
        <v>0.11886576988618569</v>
      </c>
    </row>
    <row r="16" spans="1:18" x14ac:dyDescent="0.25">
      <c r="A16" s="15" t="str">
        <f>'Index Performance'!A16</f>
        <v>CY 2017</v>
      </c>
      <c r="B16" s="16">
        <v>0.1055988781977939</v>
      </c>
      <c r="C16" s="16">
        <v>0.10057779051957727</v>
      </c>
      <c r="D16" s="15"/>
      <c r="E16" s="16">
        <v>9.9561961496265727E-2</v>
      </c>
      <c r="F16" s="16">
        <v>8.7608994445699917E-2</v>
      </c>
      <c r="G16" s="16"/>
      <c r="H16" s="16">
        <v>0.12249909570993434</v>
      </c>
      <c r="I16" s="16">
        <v>0.12716623348499079</v>
      </c>
      <c r="J16" s="18"/>
      <c r="K16" s="16">
        <v>0.10355668935777573</v>
      </c>
      <c r="L16" s="16">
        <v>0.10443218694691625</v>
      </c>
      <c r="M16" s="15"/>
      <c r="N16" s="16">
        <v>0.10811540672608988</v>
      </c>
      <c r="O16" s="16">
        <v>0.11032027729926508</v>
      </c>
      <c r="P16" s="15"/>
      <c r="Q16" s="16">
        <v>0.12744861684431075</v>
      </c>
      <c r="R16" s="16">
        <v>0.12735515169568457</v>
      </c>
    </row>
    <row r="17" spans="1:18" x14ac:dyDescent="0.25">
      <c r="A17" t="str">
        <f>'Index Performance'!A17</f>
        <v>CY 2016</v>
      </c>
      <c r="B17" s="2">
        <v>9.6182397308247847E-2</v>
      </c>
      <c r="C17" s="2">
        <v>0.10491892426684646</v>
      </c>
      <c r="E17" s="2">
        <v>8.9448095936393246E-2</v>
      </c>
      <c r="F17" s="2">
        <v>8.9722748812939734E-2</v>
      </c>
      <c r="G17" s="2"/>
      <c r="H17" s="2">
        <v>0.10667776064293921</v>
      </c>
      <c r="I17" s="2">
        <v>0.13405175827107496</v>
      </c>
      <c r="J17" s="5"/>
      <c r="K17" s="2">
        <v>0.10207937295473779</v>
      </c>
      <c r="L17" s="2">
        <v>9.9159369246247575E-2</v>
      </c>
      <c r="N17" s="2">
        <v>9.2749374999678835E-2</v>
      </c>
      <c r="O17" s="2">
        <v>0.10004951331337164</v>
      </c>
      <c r="Q17" s="10">
        <v>0.1168494458203424</v>
      </c>
      <c r="R17" s="10">
        <v>0.11684833263845729</v>
      </c>
    </row>
    <row r="18" spans="1:18" x14ac:dyDescent="0.25">
      <c r="A18" s="15" t="str">
        <f>'Index Performance'!A18</f>
        <v>CY 2015</v>
      </c>
      <c r="B18" s="16">
        <v>7.7390576682575318E-2</v>
      </c>
      <c r="C18" s="16">
        <v>5.6277389465953842E-2</v>
      </c>
      <c r="D18" s="15"/>
      <c r="E18" s="16">
        <v>9.4583536194270179E-2</v>
      </c>
      <c r="F18" s="16">
        <v>7.6880945102879128E-2</v>
      </c>
      <c r="G18" s="16"/>
      <c r="H18" s="16">
        <v>6.2357736003744835E-2</v>
      </c>
      <c r="I18" s="16">
        <v>4.0640845542253556E-2</v>
      </c>
      <c r="J18" s="18"/>
      <c r="K18" s="16">
        <v>7.8389969325538766E-2</v>
      </c>
      <c r="L18" s="16">
        <v>7.8677732203112027E-2</v>
      </c>
      <c r="M18" s="15"/>
      <c r="N18" s="16">
        <v>7.5114509170306265E-2</v>
      </c>
      <c r="O18" s="16">
        <v>5.6249927925460685E-2</v>
      </c>
      <c r="P18" s="15"/>
      <c r="Q18" s="16">
        <v>7.701237674029815E-2</v>
      </c>
      <c r="R18" s="16">
        <v>7.7014508069626508E-2</v>
      </c>
    </row>
    <row r="19" spans="1:18" x14ac:dyDescent="0.25">
      <c r="A19" t="str">
        <f>'Index Performance'!A19</f>
        <v>CY 2014</v>
      </c>
      <c r="B19" s="2">
        <v>0.10201387965816466</v>
      </c>
      <c r="C19" s="2">
        <v>0.10999732065675283</v>
      </c>
      <c r="E19" s="2">
        <v>8.100184069478078E-2</v>
      </c>
      <c r="F19" s="2">
        <v>0.11399615044964984</v>
      </c>
      <c r="G19" s="2"/>
      <c r="H19" s="2" t="s">
        <v>23</v>
      </c>
      <c r="I19" s="2" t="s">
        <v>23</v>
      </c>
      <c r="J19" s="5"/>
      <c r="K19" s="2">
        <v>7.4772776483063019E-2</v>
      </c>
      <c r="L19" s="2">
        <v>6.6791835746867978E-2</v>
      </c>
      <c r="N19" s="2">
        <v>0.11406433540304128</v>
      </c>
      <c r="O19" s="2">
        <v>0.10287188918662471</v>
      </c>
      <c r="Q19" s="10">
        <v>0.11113496796569344</v>
      </c>
      <c r="R19" s="10">
        <v>0.11113606901548612</v>
      </c>
    </row>
    <row r="20" spans="1:18" x14ac:dyDescent="0.25">
      <c r="A20" s="15" t="str">
        <f>'Index Performance'!A20</f>
        <v>CY 2013</v>
      </c>
      <c r="B20" s="16">
        <v>8.5593512833145313E-2</v>
      </c>
      <c r="C20" s="16">
        <v>9.8131311134074917E-2</v>
      </c>
      <c r="D20" s="15"/>
      <c r="E20" s="16">
        <v>8.1881522078234514E-2</v>
      </c>
      <c r="F20" s="16">
        <v>8.8582814065425897E-2</v>
      </c>
      <c r="G20" s="18"/>
      <c r="H20" s="16" t="s">
        <v>23</v>
      </c>
      <c r="I20" s="16" t="s">
        <v>23</v>
      </c>
      <c r="J20" s="18"/>
      <c r="K20" s="16" t="s">
        <v>23</v>
      </c>
      <c r="L20" s="16" t="s">
        <v>23</v>
      </c>
      <c r="M20" s="15"/>
      <c r="N20" s="16">
        <v>8.5231914251442609E-2</v>
      </c>
      <c r="O20" s="16">
        <v>0.11672159818324146</v>
      </c>
      <c r="P20" s="15"/>
      <c r="Q20" s="16">
        <v>0.10207864315498716</v>
      </c>
      <c r="R20" s="16">
        <v>0.10252121972466277</v>
      </c>
    </row>
    <row r="21" spans="1:18" x14ac:dyDescent="0.25">
      <c r="A21" t="str">
        <f>'Index Performance'!A21</f>
        <v>CY 2012</v>
      </c>
      <c r="B21" s="2">
        <v>6.3052931770350762E-2</v>
      </c>
      <c r="C21" s="2">
        <v>8.26754537965535E-2</v>
      </c>
      <c r="E21" s="2" t="s">
        <v>23</v>
      </c>
      <c r="F21" s="2" t="s">
        <v>23</v>
      </c>
      <c r="G21" s="5"/>
      <c r="H21" s="2" t="s">
        <v>23</v>
      </c>
      <c r="I21" s="2" t="s">
        <v>23</v>
      </c>
      <c r="J21" s="5"/>
      <c r="K21" s="2" t="s">
        <v>23</v>
      </c>
      <c r="L21" s="2" t="s">
        <v>23</v>
      </c>
      <c r="N21" s="2" t="s">
        <v>23</v>
      </c>
      <c r="O21" s="2" t="s">
        <v>23</v>
      </c>
      <c r="Q21" s="10" t="s">
        <v>23</v>
      </c>
      <c r="R21" s="10" t="s">
        <v>23</v>
      </c>
    </row>
    <row r="22" spans="1:18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10"/>
      <c r="R22" s="10"/>
    </row>
    <row r="23" spans="1:18" x14ac:dyDescent="0.25">
      <c r="A23" t="str">
        <f>'Index Performance'!A23</f>
        <v>Returns for periods ending 9-30-2020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10"/>
      <c r="R23" s="10"/>
    </row>
    <row r="24" spans="1:18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10"/>
      <c r="R24" s="10"/>
    </row>
    <row r="25" spans="1:18" x14ac:dyDescent="0.25">
      <c r="A25" t="s">
        <v>30</v>
      </c>
      <c r="B25" s="2">
        <v>7.2569239459762125E-2</v>
      </c>
      <c r="C25" s="2">
        <v>4.498905608548065E-2</v>
      </c>
      <c r="E25" s="2">
        <v>7.625349540833537E-2</v>
      </c>
      <c r="F25" s="2">
        <v>7.1863725197138795E-2</v>
      </c>
      <c r="G25" s="2"/>
      <c r="H25" s="2">
        <v>7.8562829185105487E-2</v>
      </c>
      <c r="I25" s="2">
        <v>7.7000971245915428E-2</v>
      </c>
      <c r="J25" s="5"/>
      <c r="K25" s="2">
        <v>6.6957992371162733E-2</v>
      </c>
      <c r="L25" s="2">
        <v>6.6256585527844747E-2</v>
      </c>
      <c r="N25" s="2">
        <v>8.4802020272207956E-2</v>
      </c>
      <c r="O25" s="2">
        <v>-0.15289185369922353</v>
      </c>
      <c r="Q25" s="10">
        <v>7.1621040177411999E-2</v>
      </c>
      <c r="R25" s="10">
        <v>7.0906437977839021E-2</v>
      </c>
    </row>
    <row r="26" spans="1:18" x14ac:dyDescent="0.25">
      <c r="A26" s="15" t="s">
        <v>31</v>
      </c>
      <c r="B26" s="16">
        <v>8.7867488977170893E-2</v>
      </c>
      <c r="C26" s="16">
        <v>7.5021633045533331E-2</v>
      </c>
      <c r="D26" s="15"/>
      <c r="E26" s="16">
        <v>8.7550290865581637E-2</v>
      </c>
      <c r="F26" s="16">
        <v>8.1522359059710059E-2</v>
      </c>
      <c r="G26" s="16"/>
      <c r="H26" s="16">
        <v>9.9784830206217201E-2</v>
      </c>
      <c r="I26" s="16">
        <v>9.8728974512362733E-2</v>
      </c>
      <c r="J26" s="18"/>
      <c r="K26" s="16">
        <v>8.6199162032116305E-2</v>
      </c>
      <c r="L26" s="16">
        <v>6.8742771801092895E-2</v>
      </c>
      <c r="M26" s="15"/>
      <c r="N26" s="16">
        <v>9.8301097975171503E-2</v>
      </c>
      <c r="O26" s="16">
        <v>7.1322034333853868E-3</v>
      </c>
      <c r="P26" s="15"/>
      <c r="Q26" s="16">
        <v>9.3937498525338725E-2</v>
      </c>
      <c r="R26" s="16">
        <v>7.3568497830655666E-2</v>
      </c>
    </row>
    <row r="27" spans="1:18" x14ac:dyDescent="0.25">
      <c r="A27" t="s">
        <v>32</v>
      </c>
      <c r="B27" s="2">
        <v>9.1350461252085013E-2</v>
      </c>
      <c r="C27" s="2">
        <v>8.2547113389695337E-2</v>
      </c>
      <c r="E27" s="2">
        <v>9.0587174224036282E-2</v>
      </c>
      <c r="F27" s="2">
        <v>8.4401377775329411E-2</v>
      </c>
      <c r="G27" s="2"/>
      <c r="H27" s="2">
        <v>9.9775914616878847E-2</v>
      </c>
      <c r="I27" s="2">
        <v>0.10506395984022943</v>
      </c>
      <c r="J27" s="5"/>
      <c r="K27" s="2">
        <v>9.1856516961557722E-2</v>
      </c>
      <c r="L27" s="2">
        <v>8.026512121113627E-2</v>
      </c>
      <c r="N27" s="2">
        <v>9.7336387920519574E-2</v>
      </c>
      <c r="O27" s="2">
        <v>3.8955039260193836E-2</v>
      </c>
      <c r="Q27" s="10">
        <v>0.10099050795787989</v>
      </c>
      <c r="R27" s="10">
        <v>8.8643670767315275E-2</v>
      </c>
    </row>
    <row r="28" spans="1:18" x14ac:dyDescent="0.25">
      <c r="A28" s="15" t="s">
        <v>33</v>
      </c>
      <c r="B28" s="16">
        <v>8.2204974519553664E-2</v>
      </c>
      <c r="C28" s="16">
        <v>8.5458003879411271E-2</v>
      </c>
      <c r="D28" s="15"/>
      <c r="E28" s="16" t="s">
        <v>23</v>
      </c>
      <c r="F28" s="16" t="s">
        <v>23</v>
      </c>
      <c r="G28" s="16"/>
      <c r="H28" s="16" t="s">
        <v>23</v>
      </c>
      <c r="I28" s="16" t="s">
        <v>23</v>
      </c>
      <c r="J28" s="18"/>
      <c r="K28" s="16" t="s">
        <v>23</v>
      </c>
      <c r="L28" s="16" t="s">
        <v>23</v>
      </c>
      <c r="M28" s="15"/>
      <c r="N28" s="16" t="s">
        <v>23</v>
      </c>
      <c r="O28" s="16" t="s">
        <v>23</v>
      </c>
      <c r="P28" s="15"/>
      <c r="Q28" s="16" t="s">
        <v>23</v>
      </c>
      <c r="R28" s="16" t="s">
        <v>23</v>
      </c>
    </row>
    <row r="29" spans="1:18" x14ac:dyDescent="0.25">
      <c r="A29" t="s">
        <v>40</v>
      </c>
      <c r="B29" s="2">
        <v>7.9448416897476726E-2</v>
      </c>
      <c r="C29" s="2">
        <v>8.5627302141476402E-2</v>
      </c>
      <c r="E29" s="2">
        <v>8.7750283765153148E-2</v>
      </c>
      <c r="F29" s="2">
        <v>8.7402630552527283E-2</v>
      </c>
      <c r="G29" s="2"/>
      <c r="H29" s="2">
        <v>9.7396145560219916E-2</v>
      </c>
      <c r="I29" s="2">
        <v>9.8244608828366831E-2</v>
      </c>
      <c r="J29" s="5"/>
      <c r="K29" s="2">
        <v>8.716665471080276E-2</v>
      </c>
      <c r="L29" s="2">
        <v>7.6917149032004861E-2</v>
      </c>
      <c r="N29" s="2">
        <v>9.5561691933447435E-2</v>
      </c>
      <c r="O29" s="2">
        <v>6.1051226836248418E-2</v>
      </c>
      <c r="Q29" s="10">
        <v>0.10953124882887222</v>
      </c>
      <c r="R29" s="10">
        <v>0.10373912169368382</v>
      </c>
    </row>
    <row r="30" spans="1:18" x14ac:dyDescent="0.25">
      <c r="A30" s="15" t="s">
        <v>39</v>
      </c>
      <c r="B30" s="17">
        <v>40179</v>
      </c>
      <c r="C30" s="17">
        <v>40179</v>
      </c>
      <c r="D30" s="15"/>
      <c r="E30" s="17">
        <v>41183</v>
      </c>
      <c r="F30" s="17">
        <v>41183</v>
      </c>
      <c r="G30" s="16"/>
      <c r="H30" s="17">
        <v>41944</v>
      </c>
      <c r="I30" s="17">
        <v>41944</v>
      </c>
      <c r="J30" s="18"/>
      <c r="K30" s="17">
        <v>41426</v>
      </c>
      <c r="L30" s="17">
        <v>41426</v>
      </c>
      <c r="M30" s="15"/>
      <c r="N30" s="17">
        <v>41244</v>
      </c>
      <c r="O30" s="17">
        <v>41244</v>
      </c>
      <c r="P30" s="15"/>
      <c r="Q30" s="17">
        <v>41091</v>
      </c>
      <c r="R30" s="17">
        <v>41091</v>
      </c>
    </row>
    <row r="31" spans="1:18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8" x14ac:dyDescent="0.25">
      <c r="A32" t="s">
        <v>11</v>
      </c>
      <c r="B32" s="2">
        <v>8.3020836828373596E-3</v>
      </c>
      <c r="C32" s="2">
        <v>2.1050083911660314E-2</v>
      </c>
      <c r="E32" s="2">
        <v>7.0137510179965681E-3</v>
      </c>
      <c r="F32" s="2">
        <v>1.5212195481579632E-2</v>
      </c>
      <c r="G32" s="2"/>
      <c r="H32" s="2">
        <v>1.2220697776770366E-2</v>
      </c>
      <c r="I32" s="2">
        <v>2.1818670668056012E-2</v>
      </c>
      <c r="J32" s="5"/>
      <c r="K32" s="2">
        <v>5.5024221653695755E-3</v>
      </c>
      <c r="L32" s="2">
        <v>2.0802171992098401E-2</v>
      </c>
      <c r="N32" s="2">
        <v>1.337589942090235E-2</v>
      </c>
      <c r="O32" s="2">
        <v>5.4882739866693085E-2</v>
      </c>
      <c r="Q32" s="3">
        <v>2.7030087746164482E-2</v>
      </c>
      <c r="R32" s="3">
        <v>3.6294679200234485E-2</v>
      </c>
    </row>
    <row r="34" spans="1:1" x14ac:dyDescent="0.25">
      <c r="A34" t="s">
        <v>12</v>
      </c>
    </row>
    <row r="35" spans="1:1" x14ac:dyDescent="0.25">
      <c r="A35" t="s">
        <v>13</v>
      </c>
    </row>
    <row r="36" spans="1:1" x14ac:dyDescent="0.25">
      <c r="A36" t="s">
        <v>14</v>
      </c>
    </row>
    <row r="38" spans="1:1" x14ac:dyDescent="0.25">
      <c r="A38" t="s">
        <v>37</v>
      </c>
    </row>
    <row r="40" spans="1:1" x14ac:dyDescent="0.25">
      <c r="A40" s="38" t="s">
        <v>144</v>
      </c>
    </row>
  </sheetData>
  <mergeCells count="6">
    <mergeCell ref="Q5:R5"/>
    <mergeCell ref="B5:C5"/>
    <mergeCell ref="E5:F5"/>
    <mergeCell ref="H5:I5"/>
    <mergeCell ref="K5:L5"/>
    <mergeCell ref="N5:O5"/>
  </mergeCells>
  <hyperlinks>
    <hyperlink ref="A40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6"/>
  <sheetViews>
    <sheetView workbookViewId="0">
      <selection activeCell="K35" sqref="K35"/>
    </sheetView>
  </sheetViews>
  <sheetFormatPr defaultRowHeight="15" x14ac:dyDescent="0.25"/>
  <cols>
    <col min="1" max="1" width="33.28515625" customWidth="1"/>
    <col min="2" max="3" width="14.7109375" customWidth="1"/>
    <col min="4" max="4" width="2.5703125" customWidth="1"/>
    <col min="5" max="6" width="14.7109375" customWidth="1"/>
    <col min="7" max="7" width="3.140625" customWidth="1"/>
    <col min="8" max="9" width="14.7109375" customWidth="1"/>
    <col min="10" max="10" width="2.5703125" customWidth="1"/>
    <col min="11" max="12" width="14.7109375" customWidth="1"/>
    <col min="13" max="13" width="3.85546875" customWidth="1"/>
    <col min="14" max="15" width="14.7109375" customWidth="1"/>
  </cols>
  <sheetData>
    <row r="1" spans="1:15" ht="18" thickBot="1" x14ac:dyDescent="0.35">
      <c r="A1" s="7" t="s">
        <v>36</v>
      </c>
    </row>
    <row r="2" spans="1:15" ht="15.75" thickTop="1" x14ac:dyDescent="0.25"/>
    <row r="3" spans="1:15" x14ac:dyDescent="0.25">
      <c r="A3" s="1" t="str">
        <f>'Index Performance'!A3</f>
        <v>Investment Performance Report for 3Q 2020</v>
      </c>
    </row>
    <row r="4" spans="1:15" x14ac:dyDescent="0.25">
      <c r="A4" t="str">
        <f>'Index Performance'!A4</f>
        <v>Generated on 12/2/2020</v>
      </c>
    </row>
    <row r="5" spans="1:15" x14ac:dyDescent="0.25">
      <c r="B5" s="43" t="s">
        <v>41</v>
      </c>
      <c r="C5" s="43"/>
      <c r="D5" s="2"/>
      <c r="E5" s="44" t="s">
        <v>56</v>
      </c>
      <c r="F5" s="44"/>
      <c r="G5" s="4"/>
      <c r="H5" s="44" t="s">
        <v>59</v>
      </c>
      <c r="I5" s="44"/>
      <c r="K5" s="44" t="s">
        <v>60</v>
      </c>
      <c r="L5" s="44"/>
      <c r="N5" s="44" t="s">
        <v>65</v>
      </c>
      <c r="O5" s="44"/>
    </row>
    <row r="6" spans="1:15" x14ac:dyDescent="0.25">
      <c r="B6" s="2" t="s">
        <v>9</v>
      </c>
      <c r="C6" s="2" t="s">
        <v>8</v>
      </c>
      <c r="E6" s="2" t="s">
        <v>9</v>
      </c>
      <c r="F6" s="2" t="s">
        <v>8</v>
      </c>
      <c r="G6" s="2"/>
      <c r="H6" s="2" t="s">
        <v>9</v>
      </c>
      <c r="I6" s="2" t="s">
        <v>8</v>
      </c>
      <c r="K6" s="2" t="s">
        <v>9</v>
      </c>
      <c r="L6" s="2" t="s">
        <v>8</v>
      </c>
      <c r="N6" s="2" t="s">
        <v>9</v>
      </c>
      <c r="O6" s="2" t="s">
        <v>8</v>
      </c>
    </row>
    <row r="7" spans="1:15" x14ac:dyDescent="0.25">
      <c r="B7" s="4"/>
      <c r="C7" s="4"/>
      <c r="E7" s="4"/>
      <c r="F7" s="4"/>
      <c r="G7" s="4"/>
    </row>
    <row r="8" spans="1:15" x14ac:dyDescent="0.25">
      <c r="A8" s="12" t="str">
        <f>'Index Performance'!A8</f>
        <v>3Q 2020</v>
      </c>
      <c r="B8" s="10">
        <v>1.6751667628018163E-2</v>
      </c>
      <c r="C8" s="10">
        <v>5.3510203924800326E-3</v>
      </c>
      <c r="E8" s="10">
        <v>1.5481201879348649E-2</v>
      </c>
      <c r="F8" s="10">
        <v>-2.4435413164124009E-2</v>
      </c>
      <c r="G8" s="10"/>
      <c r="H8" s="10">
        <v>1.7345315627463664E-2</v>
      </c>
      <c r="I8" s="10">
        <v>1.8746518861209482E-2</v>
      </c>
      <c r="J8" s="11"/>
      <c r="K8" s="10">
        <v>2.56837635885796E-2</v>
      </c>
      <c r="L8" s="10">
        <v>2.5684780860521172E-2</v>
      </c>
      <c r="M8" s="12"/>
      <c r="N8" s="10">
        <v>1.8559629991282467E-2</v>
      </c>
      <c r="O8" s="10">
        <v>2.0610009339671276E-2</v>
      </c>
    </row>
    <row r="9" spans="1:15" x14ac:dyDescent="0.25">
      <c r="A9" s="15" t="str">
        <f>'Index Performance'!A9</f>
        <v>2Q 2020</v>
      </c>
      <c r="B9" s="16">
        <v>1.6994327563485401E-2</v>
      </c>
      <c r="C9" s="16">
        <v>1.7182838150797464E-2</v>
      </c>
      <c r="D9" s="15"/>
      <c r="E9" s="16">
        <v>1.6220894633372174E-2</v>
      </c>
      <c r="F9" s="16">
        <v>1.5706068453848587E-2</v>
      </c>
      <c r="G9" s="18"/>
      <c r="H9" s="16">
        <v>1.7254264084325399E-2</v>
      </c>
      <c r="I9" s="16">
        <v>1.5364028532010465E-2</v>
      </c>
      <c r="J9" s="18"/>
      <c r="K9" s="16">
        <v>2.6863006977309478E-2</v>
      </c>
      <c r="L9" s="16">
        <v>2.6864024842389256E-2</v>
      </c>
      <c r="M9" s="15"/>
      <c r="N9" s="16">
        <v>1.8429021065333728E-2</v>
      </c>
      <c r="O9" s="16">
        <v>1.5637381743619061E-2</v>
      </c>
    </row>
    <row r="10" spans="1:15" x14ac:dyDescent="0.25">
      <c r="A10" t="str">
        <f>'Index Performance'!A10</f>
        <v>1Q 2020</v>
      </c>
      <c r="B10" s="10">
        <v>1.7870939559514021E-2</v>
      </c>
      <c r="C10" s="10">
        <v>6.5973328961226319E-3</v>
      </c>
      <c r="E10" s="2">
        <v>1.9902710678439295E-2</v>
      </c>
      <c r="F10" s="2">
        <v>9.6005854622662756E-3</v>
      </c>
      <c r="G10" s="5"/>
      <c r="H10" s="2">
        <v>1.6767829657064581E-2</v>
      </c>
      <c r="I10" s="2">
        <v>4.6950498216549175E-3</v>
      </c>
      <c r="J10" s="5"/>
      <c r="K10" s="2">
        <v>2.6394701032767198E-2</v>
      </c>
      <c r="L10" s="2">
        <v>2.6392666124779973E-2</v>
      </c>
      <c r="N10" s="2">
        <v>1.6755707004329601E-2</v>
      </c>
      <c r="O10" s="2">
        <v>-1.0566584515380173E-3</v>
      </c>
    </row>
    <row r="11" spans="1:15" x14ac:dyDescent="0.25">
      <c r="A11" s="15" t="str">
        <f>'Index Performance'!A11</f>
        <v>4Q 2019</v>
      </c>
      <c r="B11" s="16">
        <v>1.9058693417278949E-2</v>
      </c>
      <c r="C11" s="16">
        <v>1.5171039031136591E-2</v>
      </c>
      <c r="D11" s="15"/>
      <c r="E11" s="16">
        <v>1.7268420217543046E-2</v>
      </c>
      <c r="F11" s="16">
        <v>5.8442485391847487E-3</v>
      </c>
      <c r="G11" s="18"/>
      <c r="H11" s="16">
        <v>2.0013675873586489E-2</v>
      </c>
      <c r="I11" s="16">
        <v>1.9985320017651631E-2</v>
      </c>
      <c r="J11" s="18"/>
      <c r="K11" s="16">
        <v>2.7568157859311437E-2</v>
      </c>
      <c r="L11" s="16">
        <v>2.7568157859311437E-2</v>
      </c>
      <c r="M11" s="15"/>
      <c r="N11" s="16">
        <v>1.9897187243216985E-2</v>
      </c>
      <c r="O11" s="16">
        <v>1.9893132087962062E-2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</row>
    <row r="13" spans="1:15" x14ac:dyDescent="0.25">
      <c r="A13" t="str">
        <f>'Index Performance'!A13</f>
        <v>YTD 2020</v>
      </c>
      <c r="B13" s="2">
        <v>5.2509778276894403E-2</v>
      </c>
      <c r="C13" s="2">
        <v>2.9372407119495625E-2</v>
      </c>
      <c r="E13" s="2">
        <v>5.2491881738133683E-2</v>
      </c>
      <c r="F13" s="2">
        <v>3.9996510651540973E-4</v>
      </c>
      <c r="G13" s="6"/>
      <c r="H13" s="2">
        <v>5.2251868171196092E-2</v>
      </c>
      <c r="I13" s="2">
        <v>3.9255122262866982E-2</v>
      </c>
      <c r="J13" s="5"/>
      <c r="K13" s="2">
        <v>8.1036581860858492E-2</v>
      </c>
      <c r="L13" s="2">
        <v>8.1036582352627784E-2</v>
      </c>
      <c r="N13" s="2">
        <v>5.4711895924462128E-2</v>
      </c>
      <c r="O13" s="2">
        <v>3.5474377556559356E-2</v>
      </c>
    </row>
    <row r="14" spans="1:15" x14ac:dyDescent="0.25">
      <c r="A14" s="15" t="str">
        <f>'Index Performance'!A14</f>
        <v>CY 2019</v>
      </c>
      <c r="B14" s="16">
        <v>8.0788709779069601E-2</v>
      </c>
      <c r="C14" s="16">
        <v>6.8443201010707E-2</v>
      </c>
      <c r="D14" s="15"/>
      <c r="E14" s="16">
        <v>7.1854779317332085E-2</v>
      </c>
      <c r="F14" s="16">
        <v>5.0096702690428874E-2</v>
      </c>
      <c r="G14" s="16"/>
      <c r="H14" s="19">
        <v>8.5205220991471098E-2</v>
      </c>
      <c r="I14" s="16">
        <v>7.7637634629186714E-2</v>
      </c>
      <c r="J14" s="18"/>
      <c r="K14" s="19">
        <v>0.12041973535540129</v>
      </c>
      <c r="L14" s="19">
        <v>7.0574417187740934E-2</v>
      </c>
      <c r="M14" s="15"/>
      <c r="N14" s="19">
        <v>8.0942366649024988E-2</v>
      </c>
      <c r="O14" s="19">
        <v>8.3451708488528675E-2</v>
      </c>
    </row>
    <row r="15" spans="1:15" x14ac:dyDescent="0.25">
      <c r="A15" t="str">
        <f>'Index Performance'!A15</f>
        <v>CY 2018</v>
      </c>
      <c r="B15" s="2">
        <v>0.10411741561513432</v>
      </c>
      <c r="C15" s="2">
        <v>0.10329183136743536</v>
      </c>
      <c r="E15" s="2">
        <v>0.10271094331562125</v>
      </c>
      <c r="F15" s="2">
        <v>0.11377307563683425</v>
      </c>
      <c r="G15" s="2"/>
      <c r="H15" s="2">
        <v>0.10632945116744708</v>
      </c>
      <c r="I15" s="2">
        <v>0.10405913995993621</v>
      </c>
      <c r="J15" s="5"/>
      <c r="K15" s="2">
        <v>0.12575656707113914</v>
      </c>
      <c r="L15" s="2">
        <v>0.12521046431099259</v>
      </c>
      <c r="N15" s="2">
        <v>9.5965355123824425E-2</v>
      </c>
      <c r="O15" s="2">
        <v>9.1633907414115923E-2</v>
      </c>
    </row>
    <row r="16" spans="1:15" x14ac:dyDescent="0.25">
      <c r="A16" s="15" t="str">
        <f>'Index Performance'!A16</f>
        <v>CY 2017</v>
      </c>
      <c r="B16" s="16">
        <v>0.1055988781977939</v>
      </c>
      <c r="C16" s="16">
        <v>0.10057779051957727</v>
      </c>
      <c r="D16" s="15"/>
      <c r="E16" s="16">
        <v>7.5765799029395842E-2</v>
      </c>
      <c r="F16" s="16">
        <v>7.3369226188190195E-2</v>
      </c>
      <c r="G16" s="16"/>
      <c r="H16" s="16">
        <v>0.1222198485379189</v>
      </c>
      <c r="I16" s="16">
        <v>0.11417404190785385</v>
      </c>
      <c r="J16" s="18"/>
      <c r="K16" s="16">
        <v>0.12876905535617067</v>
      </c>
      <c r="L16" s="16">
        <v>0.12919486422448578</v>
      </c>
      <c r="M16" s="15"/>
      <c r="N16" s="16" t="s">
        <v>23</v>
      </c>
      <c r="O16" s="16" t="s">
        <v>23</v>
      </c>
    </row>
    <row r="17" spans="1:15" x14ac:dyDescent="0.25">
      <c r="A17" t="str">
        <f>'Index Performance'!A17</f>
        <v>CY 2016</v>
      </c>
      <c r="B17" s="2">
        <v>9.6182397308247847E-2</v>
      </c>
      <c r="C17" s="2">
        <v>0.10491892426684646</v>
      </c>
      <c r="E17" s="2">
        <v>8.3199811130022949E-2</v>
      </c>
      <c r="F17" s="2">
        <v>0.10503504605887559</v>
      </c>
      <c r="G17" s="2"/>
      <c r="H17" s="2">
        <v>0.11369837198946309</v>
      </c>
      <c r="I17" s="2">
        <v>0.11156388069435974</v>
      </c>
      <c r="J17" s="5"/>
      <c r="K17" s="2">
        <v>0.11513932324446485</v>
      </c>
      <c r="L17" s="2">
        <v>0.11293063857344099</v>
      </c>
      <c r="N17" s="2" t="s">
        <v>23</v>
      </c>
      <c r="O17" s="2" t="s">
        <v>23</v>
      </c>
    </row>
    <row r="18" spans="1:15" x14ac:dyDescent="0.25">
      <c r="A18" s="15" t="str">
        <f>'Index Performance'!A18</f>
        <v>CY 2015</v>
      </c>
      <c r="B18" s="16">
        <v>7.7390576682575318E-2</v>
      </c>
      <c r="C18" s="16">
        <v>5.6277389465953842E-2</v>
      </c>
      <c r="D18" s="15"/>
      <c r="E18" s="16">
        <v>6.0161941296912991E-2</v>
      </c>
      <c r="F18" s="16">
        <v>3.2064454016611288E-2</v>
      </c>
      <c r="G18" s="16"/>
      <c r="H18" s="16">
        <v>0.10784119266220316</v>
      </c>
      <c r="I18" s="16">
        <v>0.1025240317107694</v>
      </c>
      <c r="J18" s="18"/>
      <c r="K18" s="16">
        <v>0.10846187176483335</v>
      </c>
      <c r="L18" s="16">
        <v>0.10531035893745133</v>
      </c>
      <c r="M18" s="15"/>
      <c r="N18" s="16" t="s">
        <v>23</v>
      </c>
      <c r="O18" s="16" t="s">
        <v>23</v>
      </c>
    </row>
    <row r="19" spans="1:15" x14ac:dyDescent="0.25">
      <c r="A19" t="str">
        <f>'Index Performance'!A19</f>
        <v>CY 2014</v>
      </c>
      <c r="B19" s="2">
        <v>0.10201387965816466</v>
      </c>
      <c r="C19" s="2">
        <v>0.10999732065675283</v>
      </c>
      <c r="E19" s="2">
        <v>9.9458549346726155E-2</v>
      </c>
      <c r="F19" s="2">
        <v>0.11090717275448014</v>
      </c>
      <c r="G19" s="2"/>
      <c r="H19" s="2">
        <v>0.11273126100644659</v>
      </c>
      <c r="I19" s="2">
        <v>0.11748390329172698</v>
      </c>
      <c r="J19" s="5"/>
      <c r="K19" s="2">
        <v>0.11635311974374374</v>
      </c>
      <c r="L19" s="2">
        <v>0.11595082202778939</v>
      </c>
      <c r="N19" s="2" t="s">
        <v>23</v>
      </c>
      <c r="O19" s="2" t="s">
        <v>23</v>
      </c>
    </row>
    <row r="20" spans="1:15" x14ac:dyDescent="0.25">
      <c r="A20" s="15" t="str">
        <f>'Index Performance'!A20</f>
        <v>CY 2013</v>
      </c>
      <c r="B20" s="16">
        <v>8.5593512833145313E-2</v>
      </c>
      <c r="C20" s="16">
        <v>9.8131311134074917E-2</v>
      </c>
      <c r="D20" s="15"/>
      <c r="E20" s="16">
        <v>8.0717494171364867E-2</v>
      </c>
      <c r="F20" s="16">
        <v>0.10500350025890781</v>
      </c>
      <c r="G20" s="18"/>
      <c r="H20" s="16">
        <v>0.11012561487806316</v>
      </c>
      <c r="I20" s="16">
        <v>0.11207146655282285</v>
      </c>
      <c r="J20" s="18"/>
      <c r="K20" s="16">
        <v>0.11111699703071087</v>
      </c>
      <c r="L20" s="16">
        <v>0.11731700868275885</v>
      </c>
      <c r="M20" s="15"/>
      <c r="N20" s="16" t="s">
        <v>23</v>
      </c>
      <c r="O20" s="16" t="s">
        <v>23</v>
      </c>
    </row>
    <row r="21" spans="1:15" x14ac:dyDescent="0.25">
      <c r="A21" t="str">
        <f>'Index Performance'!A21</f>
        <v>CY 2012</v>
      </c>
      <c r="B21" s="2">
        <v>6.3052931770350762E-2</v>
      </c>
      <c r="C21" s="2">
        <v>8.26754537965535E-2</v>
      </c>
      <c r="E21" s="2">
        <v>5.3971055549244751E-2</v>
      </c>
      <c r="F21" s="2">
        <v>7.0241503310773723E-2</v>
      </c>
      <c r="G21" s="5"/>
      <c r="H21" s="2">
        <v>0.12730345955522249</v>
      </c>
      <c r="I21" s="2">
        <v>0.1267657026502933</v>
      </c>
      <c r="J21" s="5"/>
      <c r="K21" s="2">
        <v>0.12730345955522249</v>
      </c>
      <c r="L21" s="2">
        <v>0.1267657026502933</v>
      </c>
      <c r="N21" s="2" t="s">
        <v>23</v>
      </c>
      <c r="O21" s="2" t="s">
        <v>23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9-30-2020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30</v>
      </c>
      <c r="B25" s="2">
        <v>7.2569239459762125E-2</v>
      </c>
      <c r="C25" s="2">
        <v>4.498905608548065E-2</v>
      </c>
      <c r="E25" s="2">
        <v>7.0666753827540507E-2</v>
      </c>
      <c r="F25" s="2">
        <v>6.2465511411897712E-3</v>
      </c>
      <c r="G25" s="2"/>
      <c r="H25" s="2">
        <v>7.3311295998150339E-2</v>
      </c>
      <c r="I25" s="2">
        <v>6.0024968461274142E-2</v>
      </c>
      <c r="J25" s="5"/>
      <c r="K25" s="2">
        <v>0.11083876900128908</v>
      </c>
      <c r="L25" s="2">
        <v>0.11083876950661531</v>
      </c>
      <c r="N25" s="2">
        <v>7.5697696005319504E-2</v>
      </c>
      <c r="O25" s="2">
        <v>5.607320612299227E-2</v>
      </c>
    </row>
    <row r="26" spans="1:15" x14ac:dyDescent="0.25">
      <c r="A26" s="15" t="s">
        <v>31</v>
      </c>
      <c r="B26" s="16">
        <v>8.7867488977170893E-2</v>
      </c>
      <c r="C26" s="16">
        <v>7.5021633045533331E-2</v>
      </c>
      <c r="D26" s="15"/>
      <c r="E26" s="16">
        <v>8.2352080139058037E-2</v>
      </c>
      <c r="F26" s="16">
        <v>5.9113407968091281E-2</v>
      </c>
      <c r="G26" s="16"/>
      <c r="H26" s="16">
        <v>9.0965589074564646E-2</v>
      </c>
      <c r="I26" s="16">
        <v>8.3324931140801528E-2</v>
      </c>
      <c r="J26" s="18"/>
      <c r="K26" s="16">
        <v>0.12025399222227517</v>
      </c>
      <c r="L26" s="16">
        <v>0.10322701695167003</v>
      </c>
      <c r="M26" s="15"/>
      <c r="N26" s="16">
        <v>8.6694642895488228E-2</v>
      </c>
      <c r="O26" s="16">
        <v>7.9735666045110509E-2</v>
      </c>
    </row>
    <row r="27" spans="1:15" x14ac:dyDescent="0.25">
      <c r="A27" t="s">
        <v>32</v>
      </c>
      <c r="B27" s="2">
        <v>9.1350461252085013E-2</v>
      </c>
      <c r="C27" s="2">
        <v>8.2547113389695337E-2</v>
      </c>
      <c r="E27" s="2">
        <v>7.9546431573701559E-2</v>
      </c>
      <c r="F27" s="2">
        <v>6.6896441134548956E-2</v>
      </c>
      <c r="G27" s="2"/>
      <c r="H27" s="2">
        <v>0.10126060818957416</v>
      </c>
      <c r="I27" s="2">
        <v>9.4544699032007351E-2</v>
      </c>
      <c r="J27" s="5"/>
      <c r="K27" s="2">
        <v>0.11979923996986486</v>
      </c>
      <c r="L27" s="2">
        <v>0.10919202915718063</v>
      </c>
      <c r="N27" s="2" t="s">
        <v>23</v>
      </c>
      <c r="O27" s="2" t="s">
        <v>23</v>
      </c>
    </row>
    <row r="28" spans="1:15" x14ac:dyDescent="0.25">
      <c r="A28" s="15" t="s">
        <v>33</v>
      </c>
      <c r="B28" s="16">
        <v>8.2204974519553664E-2</v>
      </c>
      <c r="C28" s="16">
        <v>8.5458003879411271E-2</v>
      </c>
      <c r="D28" s="15"/>
      <c r="E28" s="16">
        <v>7.2880043589914401E-2</v>
      </c>
      <c r="F28" s="16">
        <v>7.4602801120065676E-2</v>
      </c>
      <c r="G28" s="16"/>
      <c r="H28" s="16" t="s">
        <v>23</v>
      </c>
      <c r="I28" s="16" t="s">
        <v>23</v>
      </c>
      <c r="J28" s="18"/>
      <c r="K28" s="16" t="s">
        <v>23</v>
      </c>
      <c r="L28" s="16" t="s">
        <v>23</v>
      </c>
      <c r="M28" s="15"/>
      <c r="N28" s="16" t="s">
        <v>23</v>
      </c>
      <c r="O28" s="16" t="s">
        <v>23</v>
      </c>
    </row>
    <row r="29" spans="1:15" x14ac:dyDescent="0.25">
      <c r="A29" t="s">
        <v>40</v>
      </c>
      <c r="B29" s="2">
        <v>7.9448416897476726E-2</v>
      </c>
      <c r="C29" s="2">
        <v>8.5627302141476402E-2</v>
      </c>
      <c r="E29" s="2">
        <v>7.0515952903796864E-2</v>
      </c>
      <c r="F29" s="2">
        <v>7.4696484127430907E-2</v>
      </c>
      <c r="G29" s="2"/>
      <c r="H29" s="2">
        <v>0.10717199688864776</v>
      </c>
      <c r="I29" s="2">
        <v>0.10356630377494369</v>
      </c>
      <c r="J29" s="5"/>
      <c r="K29" s="2">
        <v>0.11827530176337619</v>
      </c>
      <c r="L29" s="2">
        <v>0.11263521990731529</v>
      </c>
      <c r="N29" s="2">
        <v>8.8966817926681374E-2</v>
      </c>
      <c r="O29" s="2">
        <v>6.7347159599215445E-2</v>
      </c>
    </row>
    <row r="30" spans="1:15" x14ac:dyDescent="0.25">
      <c r="A30" s="15" t="s">
        <v>39</v>
      </c>
      <c r="B30" s="17">
        <v>40179</v>
      </c>
      <c r="C30" s="17">
        <v>40179</v>
      </c>
      <c r="D30" s="15"/>
      <c r="E30" s="17">
        <v>40179</v>
      </c>
      <c r="F30" s="17">
        <v>40179</v>
      </c>
      <c r="G30" s="16"/>
      <c r="H30" s="17">
        <v>40878</v>
      </c>
      <c r="I30" s="17">
        <v>40878</v>
      </c>
      <c r="J30" s="18"/>
      <c r="K30" s="17">
        <v>40878</v>
      </c>
      <c r="L30" s="17">
        <v>40878</v>
      </c>
      <c r="M30" s="15"/>
      <c r="N30" s="17">
        <v>42887</v>
      </c>
      <c r="O30" s="17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11</v>
      </c>
      <c r="B32" s="2">
        <v>8.3020836828373596E-3</v>
      </c>
      <c r="C32" s="2">
        <v>2.1050083911660314E-2</v>
      </c>
      <c r="E32" s="2">
        <v>1.1409455419735939E-2</v>
      </c>
      <c r="F32" s="2">
        <v>2.8862650615549074E-2</v>
      </c>
      <c r="G32" s="2"/>
      <c r="H32" s="2">
        <v>7.6805369909835296E-3</v>
      </c>
      <c r="I32" s="2">
        <v>9.5649855197020798E-3</v>
      </c>
      <c r="J32" s="5"/>
      <c r="K32" s="2">
        <v>7.0468862752735102E-3</v>
      </c>
      <c r="L32" s="2">
        <v>1.5902991779419062E-2</v>
      </c>
      <c r="N32" s="2">
        <v>5.4360148978824536E-3</v>
      </c>
      <c r="O32" s="2">
        <v>2.7621181459027054E-2</v>
      </c>
    </row>
    <row r="34" spans="1:1" x14ac:dyDescent="0.25">
      <c r="A34" s="1" t="s">
        <v>63</v>
      </c>
    </row>
    <row r="36" spans="1:1" x14ac:dyDescent="0.25">
      <c r="A36" s="1" t="s">
        <v>61</v>
      </c>
    </row>
    <row r="37" spans="1:1" x14ac:dyDescent="0.25">
      <c r="A37" s="1" t="s">
        <v>64</v>
      </c>
    </row>
    <row r="38" spans="1:1" x14ac:dyDescent="0.25">
      <c r="A38" s="1" t="s">
        <v>62</v>
      </c>
    </row>
    <row r="40" spans="1:1" x14ac:dyDescent="0.25">
      <c r="A40" t="s">
        <v>12</v>
      </c>
    </row>
    <row r="41" spans="1:1" x14ac:dyDescent="0.25">
      <c r="A41" t="s">
        <v>13</v>
      </c>
    </row>
    <row r="42" spans="1:1" x14ac:dyDescent="0.25">
      <c r="A42" t="s">
        <v>14</v>
      </c>
    </row>
    <row r="44" spans="1:1" x14ac:dyDescent="0.25">
      <c r="A44" t="s">
        <v>37</v>
      </c>
    </row>
    <row r="46" spans="1:1" x14ac:dyDescent="0.25">
      <c r="A46" s="38" t="s">
        <v>144</v>
      </c>
    </row>
  </sheetData>
  <mergeCells count="5">
    <mergeCell ref="B5:C5"/>
    <mergeCell ref="E5:F5"/>
    <mergeCell ref="H5:I5"/>
    <mergeCell ref="K5:L5"/>
    <mergeCell ref="N5:O5"/>
  </mergeCells>
  <hyperlinks>
    <hyperlink ref="A46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2"/>
  <sheetViews>
    <sheetView workbookViewId="0">
      <selection activeCell="A8" sqref="A8"/>
    </sheetView>
  </sheetViews>
  <sheetFormatPr defaultRowHeight="15" x14ac:dyDescent="0.25"/>
  <cols>
    <col min="1" max="1" width="33.28515625" customWidth="1"/>
    <col min="2" max="3" width="16.7109375" customWidth="1"/>
    <col min="4" max="4" width="2.5703125" customWidth="1"/>
    <col min="5" max="6" width="16.7109375" customWidth="1"/>
    <col min="7" max="7" width="3.140625" customWidth="1"/>
    <col min="8" max="9" width="16.7109375" customWidth="1"/>
    <col min="10" max="10" width="2.5703125" customWidth="1"/>
    <col min="11" max="12" width="12.140625" customWidth="1"/>
  </cols>
  <sheetData>
    <row r="1" spans="1:12" ht="18" thickBot="1" x14ac:dyDescent="0.35">
      <c r="A1" s="7" t="s">
        <v>36</v>
      </c>
    </row>
    <row r="2" spans="1:12" ht="15.75" thickTop="1" x14ac:dyDescent="0.25"/>
    <row r="3" spans="1:12" x14ac:dyDescent="0.25">
      <c r="A3" s="1" t="str">
        <f>'Index Performance'!A3</f>
        <v>Investment Performance Report for 3Q 2020</v>
      </c>
    </row>
    <row r="4" spans="1:12" x14ac:dyDescent="0.25">
      <c r="A4" t="str">
        <f>'Index Performance'!A4</f>
        <v>Generated on 12/2/2020</v>
      </c>
    </row>
    <row r="5" spans="1:12" x14ac:dyDescent="0.25">
      <c r="B5" s="43" t="s">
        <v>41</v>
      </c>
      <c r="C5" s="43"/>
      <c r="D5" s="2"/>
      <c r="E5" s="44" t="s">
        <v>67</v>
      </c>
      <c r="F5" s="44"/>
      <c r="G5" s="8"/>
      <c r="H5" s="44" t="s">
        <v>68</v>
      </c>
      <c r="I5" s="44"/>
    </row>
    <row r="6" spans="1:12" x14ac:dyDescent="0.25">
      <c r="B6" s="2" t="s">
        <v>9</v>
      </c>
      <c r="C6" s="2" t="s">
        <v>8</v>
      </c>
      <c r="E6" s="2" t="s">
        <v>9</v>
      </c>
      <c r="F6" s="2" t="s">
        <v>8</v>
      </c>
      <c r="H6" s="2" t="s">
        <v>9</v>
      </c>
      <c r="I6" s="2" t="s">
        <v>8</v>
      </c>
    </row>
    <row r="7" spans="1:12" x14ac:dyDescent="0.25">
      <c r="B7" s="8"/>
      <c r="C7" s="8"/>
      <c r="E7" s="8"/>
      <c r="F7" s="8"/>
    </row>
    <row r="8" spans="1:12" x14ac:dyDescent="0.25">
      <c r="A8" s="12" t="str">
        <f>'Index Performance'!A8</f>
        <v>3Q 2020</v>
      </c>
      <c r="B8" s="10">
        <v>1.6751667628018163E-2</v>
      </c>
      <c r="C8" s="10">
        <v>5.3510203924800326E-3</v>
      </c>
      <c r="E8" s="2">
        <v>1.7502100608144167E-2</v>
      </c>
      <c r="F8" s="2">
        <v>-1.2866650723069029E-2</v>
      </c>
      <c r="H8" s="2">
        <v>1.6449366402158327E-2</v>
      </c>
      <c r="I8" s="2">
        <v>1.2330686121934331E-2</v>
      </c>
      <c r="J8" s="5"/>
      <c r="K8" s="2"/>
      <c r="L8" s="2"/>
    </row>
    <row r="9" spans="1:12" x14ac:dyDescent="0.25">
      <c r="A9" s="15" t="str">
        <f>'Index Performance'!A9</f>
        <v>2Q 2020</v>
      </c>
      <c r="B9" s="16">
        <v>1.6994327563485401E-2</v>
      </c>
      <c r="C9" s="16">
        <v>1.7182838150797464E-2</v>
      </c>
      <c r="D9" s="15"/>
      <c r="E9" s="16">
        <v>1.774688118129486E-2</v>
      </c>
      <c r="F9" s="16">
        <v>9.4016869320381335E-3</v>
      </c>
      <c r="G9" s="15"/>
      <c r="H9" s="16">
        <v>1.6702095085668667E-2</v>
      </c>
      <c r="I9" s="16">
        <v>2.0090087112545119E-2</v>
      </c>
      <c r="J9" s="5"/>
      <c r="K9" s="2"/>
      <c r="L9" s="2"/>
    </row>
    <row r="10" spans="1:12" x14ac:dyDescent="0.25">
      <c r="A10" t="str">
        <f>'Index Performance'!A10</f>
        <v>1Q 2020</v>
      </c>
      <c r="B10" s="10">
        <v>1.7870939559514021E-2</v>
      </c>
      <c r="C10" s="10">
        <v>6.5973328961226319E-3</v>
      </c>
      <c r="E10" s="2">
        <v>1.7068196416220482E-2</v>
      </c>
      <c r="F10" s="2">
        <v>-9.1284349763037786E-3</v>
      </c>
      <c r="H10" s="2">
        <v>1.8133644687472916E-2</v>
      </c>
      <c r="I10" s="2">
        <v>1.2014210510752799E-2</v>
      </c>
      <c r="J10" s="5"/>
      <c r="K10" s="2"/>
      <c r="L10" s="2"/>
    </row>
    <row r="11" spans="1:12" x14ac:dyDescent="0.25">
      <c r="A11" s="15" t="str">
        <f>'Index Performance'!A11</f>
        <v>4Q 2019</v>
      </c>
      <c r="B11" s="16">
        <v>1.9058693417278949E-2</v>
      </c>
      <c r="C11" s="16">
        <v>1.5171039031136591E-2</v>
      </c>
      <c r="D11" s="15"/>
      <c r="E11" s="16">
        <v>2.0599781423273011E-2</v>
      </c>
      <c r="F11" s="16">
        <v>2.072447162763047E-2</v>
      </c>
      <c r="G11" s="15"/>
      <c r="H11" s="16">
        <v>1.8531173607079454E-2</v>
      </c>
      <c r="I11" s="16">
        <v>1.3126686200303661E-2</v>
      </c>
      <c r="J11" s="11"/>
      <c r="K11" s="10"/>
      <c r="L11" s="10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2020</v>
      </c>
      <c r="B13" s="2">
        <v>5.2509778276894403E-2</v>
      </c>
      <c r="C13" s="2">
        <v>2.9372407119495625E-2</v>
      </c>
      <c r="E13" s="2">
        <v>5.3234723963459629E-2</v>
      </c>
      <c r="F13" s="2">
        <v>-1.2681633042086915E-2</v>
      </c>
      <c r="H13" s="2">
        <v>5.2165983897801915E-2</v>
      </c>
      <c r="I13" s="2">
        <v>4.5075194513132466E-2</v>
      </c>
      <c r="J13" s="5"/>
      <c r="K13" s="2"/>
      <c r="L13" s="2"/>
    </row>
    <row r="14" spans="1:12" x14ac:dyDescent="0.25">
      <c r="A14" s="15" t="str">
        <f>'Index Performance'!A14</f>
        <v>CY 2019</v>
      </c>
      <c r="B14" s="16">
        <v>8.0788709779069601E-2</v>
      </c>
      <c r="C14" s="16">
        <v>6.8443201010707E-2</v>
      </c>
      <c r="D14" s="15"/>
      <c r="E14" s="16">
        <v>8.38679564060274E-2</v>
      </c>
      <c r="F14" s="16">
        <v>8.4249380006110153E-2</v>
      </c>
      <c r="G14" s="15"/>
      <c r="H14" s="16">
        <v>7.98058630226266E-2</v>
      </c>
      <c r="I14" s="16">
        <v>6.3585880778291637E-2</v>
      </c>
      <c r="J14" s="5"/>
      <c r="K14" s="5"/>
      <c r="L14" s="5"/>
    </row>
    <row r="15" spans="1:12" x14ac:dyDescent="0.25">
      <c r="A15" t="str">
        <f>'Index Performance'!A15</f>
        <v>CY 2018</v>
      </c>
      <c r="B15" s="2">
        <v>0.10411741561513432</v>
      </c>
      <c r="C15" s="2">
        <v>0.10329183136743536</v>
      </c>
      <c r="E15" s="2">
        <v>0.10354008604445775</v>
      </c>
      <c r="F15" s="2">
        <v>0.10521967290813561</v>
      </c>
      <c r="H15" s="2">
        <v>0.10433616463668205</v>
      </c>
      <c r="I15" s="2">
        <v>0.10300046636841587</v>
      </c>
      <c r="J15" s="5"/>
      <c r="K15" s="2"/>
      <c r="L15" s="2"/>
    </row>
    <row r="16" spans="1:12" x14ac:dyDescent="0.25">
      <c r="A16" s="15" t="str">
        <f>'Index Performance'!A16</f>
        <v>CY 2017</v>
      </c>
      <c r="B16" s="16">
        <v>0.1055988781977939</v>
      </c>
      <c r="C16" s="16">
        <v>0.10057779051957727</v>
      </c>
      <c r="D16" s="15"/>
      <c r="E16" s="16" t="s">
        <v>23</v>
      </c>
      <c r="F16" s="16" t="s">
        <v>23</v>
      </c>
      <c r="G16" s="15"/>
      <c r="H16" s="16">
        <v>0.10370742971289126</v>
      </c>
      <c r="I16" s="16">
        <v>9.9867682378153022E-2</v>
      </c>
      <c r="J16" s="5"/>
      <c r="K16" s="2"/>
      <c r="L16" s="2"/>
    </row>
    <row r="17" spans="1:12" x14ac:dyDescent="0.25">
      <c r="A17" t="str">
        <f>'Index Performance'!A17</f>
        <v>CY 2016</v>
      </c>
      <c r="B17" s="2">
        <v>9.6182397308247847E-2</v>
      </c>
      <c r="C17" s="2">
        <v>0.10491892426684646</v>
      </c>
      <c r="E17" s="2" t="s">
        <v>23</v>
      </c>
      <c r="F17" s="2" t="s">
        <v>23</v>
      </c>
      <c r="H17" s="2">
        <v>9.6182397308247625E-2</v>
      </c>
      <c r="I17" s="2">
        <v>0.10491892426684624</v>
      </c>
      <c r="J17" s="5"/>
      <c r="K17" s="2"/>
      <c r="L17" s="2"/>
    </row>
    <row r="18" spans="1:12" x14ac:dyDescent="0.25">
      <c r="A18" s="15" t="str">
        <f>'Index Performance'!A18</f>
        <v>CY 2015</v>
      </c>
      <c r="B18" s="16">
        <v>7.7390576682575318E-2</v>
      </c>
      <c r="C18" s="16">
        <v>5.6277389465953842E-2</v>
      </c>
      <c r="D18" s="15"/>
      <c r="E18" s="16" t="s">
        <v>23</v>
      </c>
      <c r="F18" s="16" t="s">
        <v>23</v>
      </c>
      <c r="G18" s="15"/>
      <c r="H18" s="16">
        <v>7.739057668257554E-2</v>
      </c>
      <c r="I18" s="16">
        <v>5.6277389465954064E-2</v>
      </c>
      <c r="J18" s="5"/>
      <c r="K18" s="2"/>
      <c r="L18" s="2"/>
    </row>
    <row r="19" spans="1:12" x14ac:dyDescent="0.25">
      <c r="A19" t="str">
        <f>'Index Performance'!A19</f>
        <v>CY 2014</v>
      </c>
      <c r="B19" s="2">
        <v>0.10201387965816466</v>
      </c>
      <c r="C19" s="2">
        <v>0.10999732065675283</v>
      </c>
      <c r="E19" s="2" t="s">
        <v>23</v>
      </c>
      <c r="F19" s="2" t="s">
        <v>23</v>
      </c>
      <c r="H19" s="2">
        <v>0.10201387965816466</v>
      </c>
      <c r="I19" s="2">
        <v>0.10999732065675305</v>
      </c>
      <c r="J19" s="5"/>
      <c r="K19" s="2"/>
      <c r="L19" s="2"/>
    </row>
    <row r="20" spans="1:12" x14ac:dyDescent="0.25">
      <c r="A20" s="15" t="str">
        <f>'Index Performance'!A20</f>
        <v>CY 2013</v>
      </c>
      <c r="B20" s="16">
        <v>8.5593512833145313E-2</v>
      </c>
      <c r="C20" s="16">
        <v>9.8131311134074917E-2</v>
      </c>
      <c r="D20" s="15"/>
      <c r="E20" s="16" t="s">
        <v>23</v>
      </c>
      <c r="F20" s="16" t="s">
        <v>23</v>
      </c>
      <c r="G20" s="15"/>
      <c r="H20" s="16">
        <v>8.5593512833144647E-2</v>
      </c>
      <c r="I20" s="16">
        <v>9.8131311134075139E-2</v>
      </c>
      <c r="J20" s="5"/>
      <c r="K20" s="2"/>
      <c r="L20" s="2"/>
    </row>
    <row r="21" spans="1:12" x14ac:dyDescent="0.25">
      <c r="A21" t="str">
        <f>'Index Performance'!A21</f>
        <v>CY 2012</v>
      </c>
      <c r="B21" s="2">
        <v>6.3052931770350762E-2</v>
      </c>
      <c r="C21" s="2">
        <v>8.26754537965535E-2</v>
      </c>
      <c r="E21" s="2" t="s">
        <v>23</v>
      </c>
      <c r="F21" s="2" t="s">
        <v>23</v>
      </c>
      <c r="H21" s="2">
        <v>6.305293177035054E-2</v>
      </c>
      <c r="I21" s="2">
        <v>8.26754537965535E-2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9-30-2020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30</v>
      </c>
      <c r="B25" s="2">
        <v>7.2569239459762125E-2</v>
      </c>
      <c r="C25" s="2">
        <v>4.498905608548065E-2</v>
      </c>
      <c r="E25" s="2">
        <v>7.4931129064508273E-2</v>
      </c>
      <c r="F25" s="2">
        <v>7.7800184413707729E-3</v>
      </c>
      <c r="H25" s="2">
        <v>7.1663854408875682E-2</v>
      </c>
      <c r="I25" s="2">
        <v>5.8793568647227623E-2</v>
      </c>
      <c r="J25" s="5"/>
      <c r="K25" s="2"/>
      <c r="L25" s="2"/>
    </row>
    <row r="26" spans="1:12" x14ac:dyDescent="0.25">
      <c r="A26" s="15" t="s">
        <v>31</v>
      </c>
      <c r="B26" s="16">
        <v>8.7867488977170893E-2</v>
      </c>
      <c r="C26" s="16">
        <v>7.5021633045533331E-2</v>
      </c>
      <c r="D26" s="15"/>
      <c r="E26" s="16">
        <v>9.3414351954355546E-2</v>
      </c>
      <c r="F26" s="16">
        <v>6.7978241256789085E-2</v>
      </c>
      <c r="G26" s="15"/>
      <c r="H26" s="16">
        <v>8.6979756691774268E-2</v>
      </c>
      <c r="I26" s="16">
        <v>7.8665616531265803E-2</v>
      </c>
      <c r="J26" s="5"/>
      <c r="K26" s="2"/>
      <c r="L26" s="2"/>
    </row>
    <row r="27" spans="1:12" x14ac:dyDescent="0.25">
      <c r="A27" t="s">
        <v>32</v>
      </c>
      <c r="B27" s="2">
        <v>9.1350461252085013E-2</v>
      </c>
      <c r="C27" s="2">
        <v>8.2547113389695337E-2</v>
      </c>
      <c r="E27" s="2" t="s">
        <v>23</v>
      </c>
      <c r="F27" s="2" t="s">
        <v>23</v>
      </c>
      <c r="H27" s="2">
        <v>9.0750243229039462E-2</v>
      </c>
      <c r="I27" s="2">
        <v>8.4643536134825892E-2</v>
      </c>
      <c r="J27" s="5"/>
      <c r="K27" s="2"/>
      <c r="L27" s="2"/>
    </row>
    <row r="28" spans="1:12" x14ac:dyDescent="0.25">
      <c r="A28" s="15" t="s">
        <v>33</v>
      </c>
      <c r="B28" s="16">
        <v>8.2204974519553664E-2</v>
      </c>
      <c r="C28" s="16">
        <v>8.5458003879411271E-2</v>
      </c>
      <c r="D28" s="15"/>
      <c r="E28" s="16" t="s">
        <v>23</v>
      </c>
      <c r="F28" s="16" t="s">
        <v>23</v>
      </c>
      <c r="G28" s="15"/>
      <c r="H28" s="16">
        <v>8.1906581294244551E-2</v>
      </c>
      <c r="I28" s="16">
        <v>8.6507906329094553E-2</v>
      </c>
      <c r="J28" s="5"/>
      <c r="K28" s="2"/>
      <c r="L28" s="2"/>
    </row>
    <row r="29" spans="1:12" x14ac:dyDescent="0.25">
      <c r="A29" t="s">
        <v>40</v>
      </c>
      <c r="B29" s="2">
        <v>7.9448416897476726E-2</v>
      </c>
      <c r="C29" s="2">
        <v>8.5627302141476402E-2</v>
      </c>
      <c r="E29" s="2">
        <v>9.524015931481733E-2</v>
      </c>
      <c r="F29" s="2">
        <v>7.012196859435238E-2</v>
      </c>
      <c r="H29" s="2">
        <v>7.9171546171208806E-2</v>
      </c>
      <c r="I29" s="2">
        <v>8.6604074964018896E-2</v>
      </c>
      <c r="J29" s="5"/>
      <c r="K29" s="2"/>
      <c r="L29" s="2"/>
    </row>
    <row r="30" spans="1:12" x14ac:dyDescent="0.25">
      <c r="A30" s="15" t="s">
        <v>39</v>
      </c>
      <c r="B30" s="17">
        <v>40179</v>
      </c>
      <c r="C30" s="17">
        <v>40179</v>
      </c>
      <c r="D30" s="15"/>
      <c r="E30" s="17">
        <v>42948</v>
      </c>
      <c r="F30" s="17">
        <v>42948</v>
      </c>
      <c r="G30" s="15"/>
      <c r="H30" s="17">
        <v>40179</v>
      </c>
      <c r="I30" s="17">
        <v>40179</v>
      </c>
      <c r="J30" s="5"/>
      <c r="K30" s="9"/>
      <c r="L30" s="9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11</v>
      </c>
      <c r="B32" s="2">
        <v>8.3020836828373596E-3</v>
      </c>
      <c r="C32" s="2">
        <v>2.1050083911660314E-2</v>
      </c>
      <c r="E32" s="2">
        <v>7.1861816249146112E-3</v>
      </c>
      <c r="F32" s="2">
        <v>2.4695363392913113E-2</v>
      </c>
      <c r="H32" s="2">
        <v>8.3276390696144856E-3</v>
      </c>
      <c r="I32" s="2">
        <v>2.0664861908729699E-2</v>
      </c>
      <c r="J32" s="5"/>
      <c r="K32" s="2"/>
      <c r="L32" s="2"/>
    </row>
    <row r="34" spans="1:1" x14ac:dyDescent="0.25">
      <c r="A34" t="s">
        <v>69</v>
      </c>
    </row>
    <row r="36" spans="1:1" x14ac:dyDescent="0.25">
      <c r="A36" t="s">
        <v>12</v>
      </c>
    </row>
    <row r="37" spans="1:1" x14ac:dyDescent="0.25">
      <c r="A37" t="s">
        <v>13</v>
      </c>
    </row>
    <row r="38" spans="1:1" x14ac:dyDescent="0.25">
      <c r="A38" t="s">
        <v>14</v>
      </c>
    </row>
    <row r="40" spans="1:1" x14ac:dyDescent="0.25">
      <c r="A40" t="s">
        <v>37</v>
      </c>
    </row>
    <row r="42" spans="1:1" x14ac:dyDescent="0.25">
      <c r="A42" s="38" t="s">
        <v>144</v>
      </c>
    </row>
  </sheetData>
  <mergeCells count="3">
    <mergeCell ref="B5:C5"/>
    <mergeCell ref="E5:F5"/>
    <mergeCell ref="H5:I5"/>
  </mergeCells>
  <hyperlinks>
    <hyperlink ref="A42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36D5-C635-4738-BCBD-980CF2F273C8}">
  <dimension ref="B1:K43"/>
  <sheetViews>
    <sheetView workbookViewId="0">
      <selection activeCell="C32" sqref="C32"/>
    </sheetView>
  </sheetViews>
  <sheetFormatPr defaultRowHeight="15" x14ac:dyDescent="0.25"/>
  <cols>
    <col min="1" max="1" width="2.140625" customWidth="1"/>
    <col min="3" max="3" width="37.85546875" customWidth="1"/>
    <col min="4" max="4" width="19.28515625" style="23" customWidth="1"/>
    <col min="5" max="5" width="9.28515625" style="23" customWidth="1"/>
    <col min="6" max="6" width="3.7109375" customWidth="1"/>
    <col min="7" max="7" width="16.85546875" style="23" customWidth="1"/>
    <col min="9" max="9" width="3.5703125" customWidth="1"/>
    <col min="10" max="10" width="18.140625" customWidth="1"/>
    <col min="11" max="11" width="9.85546875" customWidth="1"/>
  </cols>
  <sheetData>
    <row r="1" spans="2:11" x14ac:dyDescent="0.25">
      <c r="C1" s="1" t="s">
        <v>100</v>
      </c>
    </row>
    <row r="2" spans="2:11" x14ac:dyDescent="0.25">
      <c r="C2" t="s">
        <v>146</v>
      </c>
    </row>
    <row r="3" spans="2:11" x14ac:dyDescent="0.25">
      <c r="E3" s="24"/>
      <c r="F3" s="8"/>
    </row>
    <row r="4" spans="2:11" x14ac:dyDescent="0.25">
      <c r="D4" s="45" t="s">
        <v>153</v>
      </c>
      <c r="E4" s="45"/>
      <c r="F4" s="8"/>
      <c r="G4" s="45" t="s">
        <v>154</v>
      </c>
      <c r="H4" s="45"/>
      <c r="J4" s="44" t="s">
        <v>101</v>
      </c>
      <c r="K4" s="44"/>
    </row>
    <row r="5" spans="2:11" x14ac:dyDescent="0.25">
      <c r="D5" s="24" t="s">
        <v>148</v>
      </c>
      <c r="E5" s="24" t="s">
        <v>55</v>
      </c>
      <c r="F5" s="8"/>
      <c r="G5" s="24" t="s">
        <v>148</v>
      </c>
      <c r="H5" s="24" t="s">
        <v>55</v>
      </c>
      <c r="J5" s="24" t="s">
        <v>148</v>
      </c>
      <c r="K5" s="24" t="s">
        <v>55</v>
      </c>
    </row>
    <row r="6" spans="2:11" x14ac:dyDescent="0.25">
      <c r="D6" s="24"/>
      <c r="E6" s="8"/>
      <c r="F6" s="8"/>
      <c r="G6" s="24"/>
      <c r="H6" s="8"/>
    </row>
    <row r="7" spans="2:11" x14ac:dyDescent="0.25">
      <c r="C7" t="s">
        <v>102</v>
      </c>
      <c r="D7" s="25">
        <v>9586331114.8234577</v>
      </c>
      <c r="E7" s="25">
        <v>163</v>
      </c>
      <c r="F7" s="26"/>
      <c r="G7" s="25">
        <v>9688881804.127079</v>
      </c>
      <c r="H7" s="25">
        <v>164</v>
      </c>
      <c r="J7" s="27">
        <f>G7-D7</f>
        <v>102550689.30362129</v>
      </c>
      <c r="K7" s="28">
        <f>H7-E7</f>
        <v>1</v>
      </c>
    </row>
    <row r="8" spans="2:11" x14ac:dyDescent="0.25">
      <c r="D8" s="25"/>
      <c r="E8" s="25"/>
      <c r="F8" s="26"/>
      <c r="G8" s="25"/>
      <c r="H8" s="25"/>
      <c r="J8" s="27"/>
      <c r="K8" s="28"/>
    </row>
    <row r="9" spans="2:11" x14ac:dyDescent="0.25">
      <c r="C9" t="s">
        <v>103</v>
      </c>
      <c r="D9" s="25">
        <f t="shared" ref="D9:E9" si="0">SUM(D10:D13)</f>
        <v>7810449527.5004539</v>
      </c>
      <c r="E9" s="25">
        <f t="shared" si="0"/>
        <v>141</v>
      </c>
      <c r="F9" s="26"/>
      <c r="G9" s="25">
        <f t="shared" ref="G9:H9" si="1">SUM(G10:G13)</f>
        <v>7825615257.4747686</v>
      </c>
      <c r="H9" s="25">
        <f t="shared" si="1"/>
        <v>140</v>
      </c>
      <c r="J9" s="27">
        <f t="shared" ref="J9:K15" si="2">G9-D9</f>
        <v>15165729.97431469</v>
      </c>
      <c r="K9" s="28">
        <f t="shared" si="2"/>
        <v>-1</v>
      </c>
    </row>
    <row r="10" spans="2:11" x14ac:dyDescent="0.25">
      <c r="B10" s="29"/>
      <c r="C10" t="s">
        <v>104</v>
      </c>
      <c r="D10" s="25">
        <v>2306437918.9466662</v>
      </c>
      <c r="E10" s="25">
        <v>47</v>
      </c>
      <c r="F10" s="26"/>
      <c r="G10" s="25">
        <v>2272674356.4159999</v>
      </c>
      <c r="H10" s="25">
        <v>46</v>
      </c>
      <c r="J10" s="27">
        <f t="shared" si="2"/>
        <v>-33763562.530666351</v>
      </c>
      <c r="K10" s="28">
        <f t="shared" si="2"/>
        <v>-1</v>
      </c>
    </row>
    <row r="11" spans="2:11" x14ac:dyDescent="0.25">
      <c r="B11" s="30" t="s">
        <v>105</v>
      </c>
      <c r="C11" t="s">
        <v>106</v>
      </c>
      <c r="D11" s="25">
        <v>5008318531.043788</v>
      </c>
      <c r="E11" s="25">
        <v>82</v>
      </c>
      <c r="F11" s="26"/>
      <c r="G11" s="25">
        <v>5053113078.9287691</v>
      </c>
      <c r="H11" s="25">
        <v>82</v>
      </c>
      <c r="J11" s="27">
        <f t="shared" si="2"/>
        <v>44794547.884981155</v>
      </c>
      <c r="K11" s="28">
        <f t="shared" si="2"/>
        <v>0</v>
      </c>
    </row>
    <row r="12" spans="2:11" x14ac:dyDescent="0.25">
      <c r="B12" s="30" t="s">
        <v>107</v>
      </c>
      <c r="C12" t="s">
        <v>108</v>
      </c>
      <c r="D12" s="25">
        <v>118505121.66</v>
      </c>
      <c r="E12" s="25">
        <v>4</v>
      </c>
      <c r="F12" s="26"/>
      <c r="G12" s="25">
        <v>118316504.43000001</v>
      </c>
      <c r="H12" s="25">
        <v>4</v>
      </c>
      <c r="J12" s="27">
        <f t="shared" si="2"/>
        <v>-188617.22999998927</v>
      </c>
      <c r="K12" s="28">
        <f t="shared" si="2"/>
        <v>0</v>
      </c>
    </row>
    <row r="13" spans="2:11" x14ac:dyDescent="0.25">
      <c r="B13" s="30" t="s">
        <v>109</v>
      </c>
      <c r="C13" t="s">
        <v>110</v>
      </c>
      <c r="D13" s="25">
        <v>377187955.8499999</v>
      </c>
      <c r="E13" s="25">
        <v>8</v>
      </c>
      <c r="F13" s="26"/>
      <c r="G13" s="25">
        <v>381511317.69999963</v>
      </c>
      <c r="H13" s="25">
        <v>8</v>
      </c>
      <c r="J13" s="27">
        <f t="shared" si="2"/>
        <v>4323361.8499997258</v>
      </c>
      <c r="K13" s="28">
        <f t="shared" si="2"/>
        <v>0</v>
      </c>
    </row>
    <row r="14" spans="2:11" x14ac:dyDescent="0.25">
      <c r="B14" s="31"/>
      <c r="D14" s="25"/>
      <c r="E14" s="25"/>
      <c r="F14" s="26"/>
      <c r="G14" s="25"/>
      <c r="H14" s="25"/>
      <c r="J14" s="27"/>
      <c r="K14" s="28"/>
    </row>
    <row r="15" spans="2:11" x14ac:dyDescent="0.25">
      <c r="B15" s="32"/>
      <c r="C15" t="s">
        <v>66</v>
      </c>
      <c r="D15" s="25">
        <v>1775881587.3229997</v>
      </c>
      <c r="E15" s="25">
        <v>22</v>
      </c>
      <c r="F15" s="26"/>
      <c r="G15" s="25">
        <v>1863266546.6523151</v>
      </c>
      <c r="H15" s="25">
        <v>24</v>
      </c>
      <c r="J15" s="27">
        <f t="shared" si="2"/>
        <v>87384959.329315424</v>
      </c>
      <c r="K15" s="28">
        <f t="shared" si="2"/>
        <v>2</v>
      </c>
    </row>
    <row r="16" spans="2:11" x14ac:dyDescent="0.25">
      <c r="D16" s="25"/>
      <c r="E16" s="25"/>
      <c r="F16" s="26"/>
      <c r="G16" s="25"/>
      <c r="H16" s="25"/>
      <c r="J16" s="27"/>
      <c r="K16" s="28"/>
    </row>
    <row r="17" spans="2:11" x14ac:dyDescent="0.25">
      <c r="B17" s="33" t="s">
        <v>105</v>
      </c>
      <c r="C17" t="s">
        <v>0</v>
      </c>
      <c r="D17" s="25">
        <v>7034468542.050456</v>
      </c>
      <c r="E17" s="25">
        <v>115</v>
      </c>
      <c r="F17" s="26"/>
      <c r="G17" s="25">
        <v>7131296740.0140848</v>
      </c>
      <c r="H17" s="25">
        <v>116</v>
      </c>
      <c r="J17" s="27">
        <f t="shared" ref="J17:K19" si="3">G17-D17</f>
        <v>96828197.963628769</v>
      </c>
      <c r="K17" s="28">
        <f t="shared" si="3"/>
        <v>1</v>
      </c>
    </row>
    <row r="18" spans="2:11" x14ac:dyDescent="0.25">
      <c r="B18" s="30" t="s">
        <v>107</v>
      </c>
      <c r="C18" t="s">
        <v>1</v>
      </c>
      <c r="D18" s="25">
        <v>2212872507.4799995</v>
      </c>
      <c r="E18" s="25">
        <v>42</v>
      </c>
      <c r="F18" s="26"/>
      <c r="G18" s="25">
        <v>2202998588.5400004</v>
      </c>
      <c r="H18" s="25">
        <v>42</v>
      </c>
      <c r="J18" s="27">
        <f t="shared" si="3"/>
        <v>-9873918.9399991035</v>
      </c>
      <c r="K18" s="28">
        <f t="shared" si="3"/>
        <v>0</v>
      </c>
    </row>
    <row r="19" spans="2:11" x14ac:dyDescent="0.25">
      <c r="B19" s="34" t="s">
        <v>109</v>
      </c>
      <c r="C19" t="s">
        <v>111</v>
      </c>
      <c r="D19" s="25">
        <v>338990065.2929998</v>
      </c>
      <c r="E19" s="25">
        <v>6</v>
      </c>
      <c r="F19" s="26"/>
      <c r="G19" s="25">
        <v>354586475.57299972</v>
      </c>
      <c r="H19" s="25">
        <v>6</v>
      </c>
      <c r="J19" s="27">
        <f t="shared" si="3"/>
        <v>15596410.279999912</v>
      </c>
      <c r="K19" s="28">
        <f t="shared" si="3"/>
        <v>0</v>
      </c>
    </row>
    <row r="20" spans="2:11" x14ac:dyDescent="0.25">
      <c r="E20"/>
      <c r="K20" s="28"/>
    </row>
    <row r="21" spans="2:11" x14ac:dyDescent="0.25">
      <c r="B21" s="29"/>
      <c r="C21" t="s">
        <v>112</v>
      </c>
      <c r="D21" s="35">
        <v>2300270144.7466669</v>
      </c>
      <c r="E21" s="25">
        <v>40</v>
      </c>
      <c r="G21" s="35">
        <v>2258637559.026</v>
      </c>
      <c r="H21" s="25">
        <v>39</v>
      </c>
      <c r="J21" s="27">
        <f t="shared" ref="J21:K24" si="4">G21-D21</f>
        <v>-41632585.720666885</v>
      </c>
      <c r="K21" s="28">
        <f t="shared" si="4"/>
        <v>-1</v>
      </c>
    </row>
    <row r="22" spans="2:11" x14ac:dyDescent="0.25">
      <c r="B22" s="30" t="s">
        <v>105</v>
      </c>
      <c r="C22" t="s">
        <v>57</v>
      </c>
      <c r="D22" s="35">
        <v>5632795013.8137884</v>
      </c>
      <c r="E22" s="25">
        <v>95</v>
      </c>
      <c r="G22" s="35">
        <v>5744345458.328084</v>
      </c>
      <c r="H22" s="25">
        <v>96</v>
      </c>
      <c r="J22" s="27">
        <f t="shared" si="4"/>
        <v>111550444.51429558</v>
      </c>
      <c r="K22" s="28">
        <f t="shared" si="4"/>
        <v>1</v>
      </c>
    </row>
    <row r="23" spans="2:11" x14ac:dyDescent="0.25">
      <c r="B23" s="30" t="s">
        <v>109</v>
      </c>
      <c r="C23" t="s">
        <v>113</v>
      </c>
      <c r="D23" s="35">
        <v>1500839378.9429994</v>
      </c>
      <c r="E23" s="25">
        <v>24</v>
      </c>
      <c r="G23" s="35">
        <v>1533285826.6829998</v>
      </c>
      <c r="H23" s="25">
        <v>25</v>
      </c>
      <c r="J23" s="27">
        <f t="shared" si="4"/>
        <v>32446447.740000486</v>
      </c>
      <c r="K23" s="28">
        <f t="shared" si="4"/>
        <v>1</v>
      </c>
    </row>
    <row r="24" spans="2:11" x14ac:dyDescent="0.25">
      <c r="B24" s="32"/>
      <c r="C24" t="s">
        <v>114</v>
      </c>
      <c r="D24" s="35">
        <v>152426577.31999999</v>
      </c>
      <c r="E24" s="25">
        <v>4</v>
      </c>
      <c r="G24" s="35">
        <v>152612960.09</v>
      </c>
      <c r="H24" s="25">
        <v>4</v>
      </c>
      <c r="J24" s="27">
        <f t="shared" si="4"/>
        <v>186382.77000001073</v>
      </c>
      <c r="K24" s="28">
        <f t="shared" si="4"/>
        <v>0</v>
      </c>
    </row>
    <row r="26" spans="2:11" x14ac:dyDescent="0.25">
      <c r="C26" t="s">
        <v>115</v>
      </c>
    </row>
    <row r="27" spans="2:11" x14ac:dyDescent="0.25">
      <c r="C27" t="s">
        <v>116</v>
      </c>
    </row>
    <row r="29" spans="2:11" x14ac:dyDescent="0.25">
      <c r="C29" t="s">
        <v>96</v>
      </c>
    </row>
    <row r="30" spans="2:11" x14ac:dyDescent="0.25">
      <c r="C30" t="s">
        <v>147</v>
      </c>
    </row>
    <row r="31" spans="2:11" x14ac:dyDescent="0.25">
      <c r="C31" t="s">
        <v>155</v>
      </c>
    </row>
    <row r="43" spans="3:3" x14ac:dyDescent="0.25">
      <c r="C43" s="38" t="s">
        <v>144</v>
      </c>
    </row>
  </sheetData>
  <mergeCells count="3">
    <mergeCell ref="D4:E4"/>
    <mergeCell ref="G4:H4"/>
    <mergeCell ref="J4:K4"/>
  </mergeCells>
  <hyperlinks>
    <hyperlink ref="C43" location="CONTENTS!A1" display="Return to Contents" xr:uid="{2C8A232A-784D-45DA-9F2A-C1A2A26760C5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V145"/>
  <sheetViews>
    <sheetView workbookViewId="0">
      <pane ySplit="3900" topLeftCell="A119" activePane="bottomLeft"/>
      <selection activeCell="D1" sqref="D1"/>
      <selection pane="bottomLeft" activeCell="F141" sqref="F141"/>
    </sheetView>
  </sheetViews>
  <sheetFormatPr defaultRowHeight="15" x14ac:dyDescent="0.25"/>
  <cols>
    <col min="1" max="1" width="11.140625" bestFit="1" customWidth="1"/>
    <col min="3" max="3" width="1.85546875" customWidth="1"/>
    <col min="4" max="4" width="16.42578125" customWidth="1"/>
    <col min="5" max="5" width="17.85546875" customWidth="1"/>
    <col min="6" max="6" width="18.5703125" customWidth="1"/>
    <col min="7" max="7" width="14.42578125" customWidth="1"/>
    <col min="8" max="8" width="17.28515625" customWidth="1"/>
    <col min="9" max="10" width="22.5703125" customWidth="1"/>
    <col min="11" max="11" width="22.42578125" customWidth="1"/>
    <col min="12" max="13" width="17.7109375" customWidth="1"/>
    <col min="14" max="14" width="4.7109375" customWidth="1"/>
    <col min="16" max="16" width="12" bestFit="1" customWidth="1"/>
    <col min="21" max="21" width="11" customWidth="1"/>
    <col min="22" max="22" width="10.5703125" customWidth="1"/>
    <col min="23" max="23" width="10.140625" bestFit="1" customWidth="1"/>
  </cols>
  <sheetData>
    <row r="1" spans="1:22" x14ac:dyDescent="0.25">
      <c r="D1" s="38" t="s">
        <v>144</v>
      </c>
    </row>
    <row r="9" spans="1:22" x14ac:dyDescent="0.25">
      <c r="D9" s="44" t="s">
        <v>117</v>
      </c>
      <c r="E9" s="44"/>
      <c r="F9" s="44"/>
      <c r="G9" s="44"/>
      <c r="H9" s="44"/>
      <c r="I9" s="44"/>
      <c r="J9" s="44"/>
      <c r="K9" s="44"/>
      <c r="L9" s="8"/>
      <c r="M9" s="8"/>
      <c r="O9" t="s">
        <v>46</v>
      </c>
    </row>
    <row r="10" spans="1:22" x14ac:dyDescent="0.25">
      <c r="D10" t="s">
        <v>47</v>
      </c>
      <c r="E10" t="s">
        <v>48</v>
      </c>
      <c r="F10" t="s">
        <v>35</v>
      </c>
      <c r="I10" t="s">
        <v>118</v>
      </c>
      <c r="J10" t="s">
        <v>119</v>
      </c>
      <c r="K10" t="s">
        <v>120</v>
      </c>
      <c r="L10" t="s">
        <v>119</v>
      </c>
      <c r="M10" t="s">
        <v>120</v>
      </c>
      <c r="O10" t="s">
        <v>47</v>
      </c>
      <c r="P10" t="s">
        <v>48</v>
      </c>
      <c r="Q10" t="s">
        <v>35</v>
      </c>
      <c r="R10" t="s">
        <v>9</v>
      </c>
      <c r="T10" t="s">
        <v>49</v>
      </c>
      <c r="U10" t="s">
        <v>52</v>
      </c>
    </row>
    <row r="11" spans="1:22" x14ac:dyDescent="0.25">
      <c r="D11" t="s">
        <v>121</v>
      </c>
      <c r="E11" t="s">
        <v>50</v>
      </c>
      <c r="F11" t="s">
        <v>9</v>
      </c>
      <c r="G11" t="s">
        <v>122</v>
      </c>
      <c r="H11" t="s">
        <v>123</v>
      </c>
      <c r="I11" t="s">
        <v>124</v>
      </c>
      <c r="J11" t="s">
        <v>125</v>
      </c>
      <c r="K11" t="s">
        <v>125</v>
      </c>
      <c r="L11" t="s">
        <v>126</v>
      </c>
      <c r="M11" t="s">
        <v>126</v>
      </c>
      <c r="O11" t="s">
        <v>50</v>
      </c>
      <c r="P11" t="s">
        <v>50</v>
      </c>
      <c r="Q11" t="s">
        <v>9</v>
      </c>
      <c r="R11" t="s">
        <v>8</v>
      </c>
      <c r="S11" t="s">
        <v>51</v>
      </c>
      <c r="T11" t="s">
        <v>9</v>
      </c>
      <c r="U11" t="s">
        <v>125</v>
      </c>
      <c r="V11" t="s">
        <v>8</v>
      </c>
    </row>
    <row r="12" spans="1:22" x14ac:dyDescent="0.25">
      <c r="A12" t="s">
        <v>53</v>
      </c>
      <c r="B12" t="s">
        <v>54</v>
      </c>
    </row>
    <row r="13" spans="1:22" x14ac:dyDescent="0.25">
      <c r="A13">
        <v>2010</v>
      </c>
      <c r="B13">
        <v>1</v>
      </c>
      <c r="D13" s="28">
        <v>6376141.3200000003</v>
      </c>
      <c r="E13" s="28">
        <v>0</v>
      </c>
      <c r="F13" s="28">
        <v>768529.55</v>
      </c>
      <c r="G13" s="28">
        <v>-5473.49</v>
      </c>
      <c r="H13" s="28">
        <v>-33505518.010000002</v>
      </c>
      <c r="I13" s="28">
        <v>34769778.909999996</v>
      </c>
      <c r="J13" s="28">
        <v>1989920150.3099999</v>
      </c>
      <c r="K13" s="28">
        <v>2018152011.5899999</v>
      </c>
      <c r="L13" s="28">
        <v>2223271757.8899999</v>
      </c>
      <c r="M13" s="28">
        <v>2222046316.0999999</v>
      </c>
      <c r="N13" s="28"/>
      <c r="O13" s="13">
        <v>3.1530000000000004E-3</v>
      </c>
      <c r="P13" s="13">
        <v>0</v>
      </c>
      <c r="Q13" s="13">
        <v>3.8000000000000002E-4</v>
      </c>
      <c r="R13" s="13">
        <v>3.5330000000000005E-3</v>
      </c>
      <c r="S13" s="13">
        <v>-2.9999999999999997E-6</v>
      </c>
      <c r="T13" s="13">
        <v>3.5300000000000006E-3</v>
      </c>
      <c r="U13" s="13">
        <v>1.4584999999999999E-2</v>
      </c>
      <c r="V13" s="13">
        <v>1.8115000000000003E-2</v>
      </c>
    </row>
    <row r="14" spans="1:22" x14ac:dyDescent="0.25">
      <c r="B14">
        <v>2</v>
      </c>
      <c r="D14" s="28">
        <v>7062002.5999999996</v>
      </c>
      <c r="E14" s="28">
        <v>0</v>
      </c>
      <c r="F14" s="28">
        <v>504924.39</v>
      </c>
      <c r="G14" s="28">
        <v>-5446.28</v>
      </c>
      <c r="H14" s="28">
        <v>-55112069.270000003</v>
      </c>
      <c r="I14" s="28">
        <v>664907.42000000004</v>
      </c>
      <c r="J14" s="28">
        <v>2018152011.5899999</v>
      </c>
      <c r="K14" s="28">
        <v>2086161794.6700001</v>
      </c>
      <c r="L14" s="28">
        <v>2222046316.0999999</v>
      </c>
      <c r="M14" s="28">
        <v>2276532312.0700002</v>
      </c>
      <c r="N14" s="28"/>
      <c r="O14" s="13">
        <v>3.4989999999999999E-3</v>
      </c>
      <c r="P14" s="13">
        <v>0</v>
      </c>
      <c r="Q14" s="13">
        <v>2.5000000000000001E-4</v>
      </c>
      <c r="R14" s="13">
        <v>3.7489999999999997E-3</v>
      </c>
      <c r="S14" s="13">
        <v>-2.9999999999999997E-6</v>
      </c>
      <c r="T14" s="13">
        <v>3.7459999999999998E-3</v>
      </c>
      <c r="U14" s="13">
        <v>6.7200000000000003E-3</v>
      </c>
      <c r="V14" s="13">
        <v>1.0467000000000001E-2</v>
      </c>
    </row>
    <row r="15" spans="1:22" x14ac:dyDescent="0.25">
      <c r="B15">
        <v>3</v>
      </c>
      <c r="D15" s="28">
        <v>10839053.41</v>
      </c>
      <c r="E15" s="28">
        <v>0</v>
      </c>
      <c r="F15" s="28">
        <v>298603.67</v>
      </c>
      <c r="G15" s="28">
        <v>-5045.96</v>
      </c>
      <c r="H15" s="28">
        <v>-14602872.720000001</v>
      </c>
      <c r="I15" s="28">
        <v>99575104.609999999</v>
      </c>
      <c r="J15" s="28">
        <v>2086161794.6700001</v>
      </c>
      <c r="K15" s="28">
        <v>2044426890.1800001</v>
      </c>
      <c r="L15" s="28">
        <v>2276532312.0700002</v>
      </c>
      <c r="M15" s="28">
        <v>2191593040.5599999</v>
      </c>
      <c r="N15" s="28"/>
      <c r="O15" s="13">
        <v>5.1959999999999992E-3</v>
      </c>
      <c r="P15" s="13">
        <v>0</v>
      </c>
      <c r="Q15" s="13">
        <v>1.4300000000000001E-4</v>
      </c>
      <c r="R15" s="13">
        <v>5.3389999999999991E-3</v>
      </c>
      <c r="S15" s="13">
        <v>-2.0000000000000003E-6</v>
      </c>
      <c r="T15" s="13">
        <v>5.3369999999999989E-3</v>
      </c>
      <c r="U15" s="13">
        <v>2.0726000000000001E-2</v>
      </c>
      <c r="V15" s="13">
        <v>2.6061999999999998E-2</v>
      </c>
    </row>
    <row r="16" spans="1:22" x14ac:dyDescent="0.25">
      <c r="B16">
        <v>4</v>
      </c>
      <c r="D16" s="28">
        <v>6531263.6600000001</v>
      </c>
      <c r="E16" s="28">
        <v>0</v>
      </c>
      <c r="F16" s="28">
        <v>0</v>
      </c>
      <c r="G16" s="28">
        <v>-5454.49</v>
      </c>
      <c r="H16" s="28">
        <v>0</v>
      </c>
      <c r="I16" s="28">
        <v>1026897.69</v>
      </c>
      <c r="J16" s="28">
        <v>2044426890.1800001</v>
      </c>
      <c r="K16" s="28">
        <v>2081119757.75</v>
      </c>
      <c r="L16" s="28">
        <v>2191593040.5599999</v>
      </c>
      <c r="M16" s="28">
        <v>2190599118.3899999</v>
      </c>
      <c r="N16" s="28"/>
      <c r="O16" s="13">
        <v>3.1949999999999999E-3</v>
      </c>
      <c r="P16" s="13">
        <v>0</v>
      </c>
      <c r="Q16" s="13">
        <v>0</v>
      </c>
      <c r="R16" s="13">
        <v>3.1949999999999999E-3</v>
      </c>
      <c r="S16" s="13">
        <v>-2.9999999999999997E-6</v>
      </c>
      <c r="T16" s="13">
        <v>3.192E-3</v>
      </c>
      <c r="U16" s="13">
        <v>1.8450000000000001E-2</v>
      </c>
      <c r="V16" s="13">
        <v>2.1642000000000002E-2</v>
      </c>
    </row>
    <row r="17" spans="1:22" x14ac:dyDescent="0.25">
      <c r="B17">
        <v>5</v>
      </c>
      <c r="D17" s="28">
        <v>6053523.1399999997</v>
      </c>
      <c r="E17" s="28">
        <v>0</v>
      </c>
      <c r="F17" s="28">
        <v>0</v>
      </c>
      <c r="G17" s="28">
        <v>-5303.15</v>
      </c>
      <c r="H17" s="28">
        <v>0</v>
      </c>
      <c r="I17" s="28">
        <v>55772175.380000003</v>
      </c>
      <c r="J17" s="28">
        <v>2081119757.75</v>
      </c>
      <c r="K17" s="28">
        <v>2049597583.3599999</v>
      </c>
      <c r="L17" s="28">
        <v>2190599118.3899999</v>
      </c>
      <c r="M17" s="28">
        <v>2134859942.6199999</v>
      </c>
      <c r="N17" s="28"/>
      <c r="O17" s="13">
        <v>2.9090000000000001E-3</v>
      </c>
      <c r="P17" s="13">
        <v>0</v>
      </c>
      <c r="Q17" s="13">
        <v>0</v>
      </c>
      <c r="R17" s="13">
        <v>2.9090000000000001E-3</v>
      </c>
      <c r="S17" s="13">
        <v>-2.9999999999999997E-6</v>
      </c>
      <c r="T17" s="13">
        <v>2.9060000000000002E-3</v>
      </c>
      <c r="U17" s="13">
        <v>1.1652000000000001E-2</v>
      </c>
      <c r="V17" s="13">
        <v>1.4559000000000001E-2</v>
      </c>
    </row>
    <row r="18" spans="1:22" x14ac:dyDescent="0.25">
      <c r="B18">
        <v>6</v>
      </c>
      <c r="D18" s="28">
        <v>6227541.2300000004</v>
      </c>
      <c r="E18" s="28">
        <v>0</v>
      </c>
      <c r="F18" s="28">
        <v>0</v>
      </c>
      <c r="G18" s="28">
        <v>-5619.93</v>
      </c>
      <c r="H18" s="28">
        <v>0</v>
      </c>
      <c r="I18" s="28">
        <v>986127.35999999999</v>
      </c>
      <c r="J18" s="28">
        <v>2049597583.3599999</v>
      </c>
      <c r="K18" s="28">
        <v>2055480126.96</v>
      </c>
      <c r="L18" s="28">
        <v>2134859942.6199999</v>
      </c>
      <c r="M18" s="28">
        <v>2133906830.1500001</v>
      </c>
      <c r="N18" s="28"/>
      <c r="O18" s="13">
        <v>3.0380000000000003E-3</v>
      </c>
      <c r="P18" s="13">
        <v>0</v>
      </c>
      <c r="Q18" s="13">
        <v>0</v>
      </c>
      <c r="R18" s="13">
        <v>3.0380000000000003E-3</v>
      </c>
      <c r="S18" s="13">
        <v>-2.9999999999999997E-6</v>
      </c>
      <c r="T18" s="13">
        <v>3.0350000000000004E-3</v>
      </c>
      <c r="U18" s="13">
        <v>3.3510000000000002E-3</v>
      </c>
      <c r="V18" s="13">
        <v>6.3870000000000003E-3</v>
      </c>
    </row>
    <row r="19" spans="1:22" x14ac:dyDescent="0.25">
      <c r="B19">
        <v>7</v>
      </c>
      <c r="D19" s="28">
        <v>5748436.5899999999</v>
      </c>
      <c r="E19" s="28">
        <v>0</v>
      </c>
      <c r="F19" s="28">
        <v>499927.08</v>
      </c>
      <c r="G19" s="28">
        <v>-4065.7</v>
      </c>
      <c r="H19" s="28">
        <v>0</v>
      </c>
      <c r="I19" s="28">
        <v>806997.98</v>
      </c>
      <c r="J19" s="28">
        <v>2055480126.96</v>
      </c>
      <c r="K19" s="28">
        <v>2024618737.52</v>
      </c>
      <c r="L19" s="28">
        <v>2133906830.1500001</v>
      </c>
      <c r="M19" s="28">
        <v>2133132871.26</v>
      </c>
      <c r="N19" s="28"/>
      <c r="O19" s="13">
        <v>2.797E-3</v>
      </c>
      <c r="P19" s="13">
        <v>0</v>
      </c>
      <c r="Q19" s="13">
        <v>2.43E-4</v>
      </c>
      <c r="R19" s="13">
        <v>3.0400000000000002E-3</v>
      </c>
      <c r="S19" s="13">
        <v>-2.0000000000000003E-6</v>
      </c>
      <c r="T19" s="13">
        <v>3.0380000000000003E-3</v>
      </c>
      <c r="U19" s="13">
        <v>-1.4622E-2</v>
      </c>
      <c r="V19" s="13">
        <v>-1.1584000000000001E-2</v>
      </c>
    </row>
    <row r="20" spans="1:22" x14ac:dyDescent="0.25">
      <c r="B20">
        <v>8</v>
      </c>
      <c r="D20" s="28">
        <v>7608274.4800000004</v>
      </c>
      <c r="E20" s="28">
        <v>0</v>
      </c>
      <c r="F20" s="28">
        <v>13653.4</v>
      </c>
      <c r="G20" s="28">
        <v>-90928.43</v>
      </c>
      <c r="H20" s="28">
        <v>-35000000</v>
      </c>
      <c r="I20" s="28">
        <v>840159.15</v>
      </c>
      <c r="J20" s="28">
        <v>2024618737.52</v>
      </c>
      <c r="K20" s="28">
        <v>1991563536.3199999</v>
      </c>
      <c r="L20" s="28">
        <v>2133132871.26</v>
      </c>
      <c r="M20" s="28">
        <v>2167325766.6199999</v>
      </c>
      <c r="N20" s="28"/>
      <c r="O20" s="13">
        <v>3.7580000000000005E-3</v>
      </c>
      <c r="P20" s="13">
        <v>0</v>
      </c>
      <c r="Q20" s="13">
        <v>6.9999999999999999E-6</v>
      </c>
      <c r="R20" s="13">
        <v>3.7650000000000006E-3</v>
      </c>
      <c r="S20" s="13">
        <v>-4.4999999999999996E-5</v>
      </c>
      <c r="T20" s="13">
        <v>3.7200000000000006E-3</v>
      </c>
      <c r="U20" s="13">
        <v>-3.3198999999999999E-2</v>
      </c>
      <c r="V20" s="13">
        <v>-2.9479000000000002E-2</v>
      </c>
    </row>
    <row r="21" spans="1:22" x14ac:dyDescent="0.25">
      <c r="B21">
        <v>9</v>
      </c>
      <c r="D21" s="28">
        <v>6761831.8099999996</v>
      </c>
      <c r="E21" s="28">
        <v>0</v>
      </c>
      <c r="F21" s="28">
        <v>0</v>
      </c>
      <c r="G21" s="28">
        <v>-14929.47</v>
      </c>
      <c r="H21" s="28">
        <v>0</v>
      </c>
      <c r="I21" s="28">
        <v>779235.98</v>
      </c>
      <c r="J21" s="28">
        <v>1991563536.3199999</v>
      </c>
      <c r="K21" s="28">
        <v>2000889412.53</v>
      </c>
      <c r="L21" s="28">
        <v>2167325766.6199999</v>
      </c>
      <c r="M21" s="28">
        <v>2166667217.8899999</v>
      </c>
      <c r="N21" s="28"/>
      <c r="O21" s="13">
        <v>3.3950000000000004E-3</v>
      </c>
      <c r="P21" s="13">
        <v>0</v>
      </c>
      <c r="Q21" s="13">
        <v>0</v>
      </c>
      <c r="R21" s="13">
        <v>3.3950000000000004E-3</v>
      </c>
      <c r="S21" s="13">
        <v>-6.9999999999999999E-6</v>
      </c>
      <c r="T21" s="13">
        <v>3.3880000000000004E-3</v>
      </c>
      <c r="U21" s="13">
        <v>5.0739999999999995E-3</v>
      </c>
      <c r="V21" s="13">
        <v>8.461999999999999E-3</v>
      </c>
    </row>
    <row r="22" spans="1:22" x14ac:dyDescent="0.25">
      <c r="B22">
        <v>10</v>
      </c>
      <c r="D22" s="28">
        <v>6527445.3200000003</v>
      </c>
      <c r="E22" s="28">
        <v>1328.64</v>
      </c>
      <c r="F22" s="28">
        <v>150000</v>
      </c>
      <c r="G22" s="28">
        <v>-29630.12</v>
      </c>
      <c r="H22" s="28">
        <v>-1062913.25</v>
      </c>
      <c r="I22" s="28">
        <v>865734.77</v>
      </c>
      <c r="J22" s="28">
        <v>2000889412.53</v>
      </c>
      <c r="K22" s="28">
        <v>2015873042.4000001</v>
      </c>
      <c r="L22" s="28">
        <v>2166667217.8899999</v>
      </c>
      <c r="M22" s="28">
        <v>2166872342.1500001</v>
      </c>
      <c r="N22" s="28"/>
      <c r="O22" s="13">
        <v>3.2620000000000001E-3</v>
      </c>
      <c r="P22" s="13">
        <v>1.0000000000000002E-6</v>
      </c>
      <c r="Q22" s="13">
        <v>7.4999999999999993E-5</v>
      </c>
      <c r="R22" s="13">
        <v>3.3380000000000003E-3</v>
      </c>
      <c r="S22" s="13">
        <v>-1.5E-5</v>
      </c>
      <c r="T22" s="13">
        <v>3.3230000000000004E-3</v>
      </c>
      <c r="U22" s="13">
        <v>7.3889999999999997E-3</v>
      </c>
      <c r="V22" s="13">
        <v>1.0711999999999999E-2</v>
      </c>
    </row>
    <row r="23" spans="1:22" x14ac:dyDescent="0.25">
      <c r="B23">
        <v>11</v>
      </c>
      <c r="D23" s="28">
        <v>6298981.6100000003</v>
      </c>
      <c r="E23" s="28">
        <v>13303.02</v>
      </c>
      <c r="F23" s="28">
        <v>0</v>
      </c>
      <c r="G23" s="28">
        <v>-4149.16</v>
      </c>
      <c r="H23" s="28">
        <v>-6000000</v>
      </c>
      <c r="I23" s="28">
        <v>11943281.449999999</v>
      </c>
      <c r="J23" s="28">
        <v>2015873042.4000001</v>
      </c>
      <c r="K23" s="28">
        <v>2023374619.53</v>
      </c>
      <c r="L23" s="28">
        <v>2166872342.1500001</v>
      </c>
      <c r="M23" s="28">
        <v>2160948988.79</v>
      </c>
      <c r="N23" s="28"/>
      <c r="O23" s="13">
        <v>3.1250000000000002E-3</v>
      </c>
      <c r="P23" s="13">
        <v>6.9999999999999999E-6</v>
      </c>
      <c r="Q23" s="13">
        <v>0</v>
      </c>
      <c r="R23" s="13">
        <v>3.1320000000000002E-3</v>
      </c>
      <c r="S23" s="13">
        <v>-2.0000000000000003E-6</v>
      </c>
      <c r="T23" s="13">
        <v>3.1300000000000004E-3</v>
      </c>
      <c r="U23" s="13">
        <v>6.6630000000000005E-3</v>
      </c>
      <c r="V23" s="13">
        <v>9.7920000000000004E-3</v>
      </c>
    </row>
    <row r="24" spans="1:22" x14ac:dyDescent="0.25">
      <c r="B24">
        <v>12</v>
      </c>
      <c r="D24" s="28">
        <v>6095594.1200000001</v>
      </c>
      <c r="E24" s="28">
        <v>18733.71</v>
      </c>
      <c r="F24" s="28">
        <v>222096.12</v>
      </c>
      <c r="G24" s="28">
        <v>-3951.25</v>
      </c>
      <c r="H24" s="28">
        <v>-259189307.53999999</v>
      </c>
      <c r="I24" s="28">
        <v>264782713.94999999</v>
      </c>
      <c r="J24" s="28">
        <v>2023374619.53</v>
      </c>
      <c r="K24" s="28">
        <v>2061797186.9000001</v>
      </c>
      <c r="L24" s="28">
        <v>2160948988.79</v>
      </c>
      <c r="M24" s="28">
        <v>2155380949.1599998</v>
      </c>
      <c r="N24" s="28"/>
      <c r="O24" s="13">
        <v>2.9980000000000002E-3</v>
      </c>
      <c r="P24" s="13">
        <v>9.0000000000000002E-6</v>
      </c>
      <c r="Q24" s="13">
        <v>1.0999999999999999E-4</v>
      </c>
      <c r="R24" s="13">
        <v>3.117E-3</v>
      </c>
      <c r="S24" s="13">
        <v>-2.0000000000000003E-6</v>
      </c>
      <c r="T24" s="13">
        <v>3.1150000000000001E-3</v>
      </c>
      <c r="U24" s="13">
        <v>2.1642000000000002E-2</v>
      </c>
      <c r="V24" s="13">
        <v>2.4758000000000002E-2</v>
      </c>
    </row>
    <row r="25" spans="1:22" x14ac:dyDescent="0.25">
      <c r="A25">
        <v>2011</v>
      </c>
      <c r="B25">
        <v>1</v>
      </c>
      <c r="D25" s="28">
        <v>6382620.9900000002</v>
      </c>
      <c r="E25" s="28">
        <v>25420.04</v>
      </c>
      <c r="F25" s="28">
        <v>3548</v>
      </c>
      <c r="G25" s="28">
        <v>-61392</v>
      </c>
      <c r="H25" s="28">
        <v>-1861213.62</v>
      </c>
      <c r="I25" s="28">
        <v>23383855.379999999</v>
      </c>
      <c r="J25" s="28">
        <v>2061797186.9000001</v>
      </c>
      <c r="K25" s="28">
        <v>2055898414.22</v>
      </c>
      <c r="L25" s="28">
        <v>2155380949.1599998</v>
      </c>
      <c r="M25" s="28">
        <v>2133888777.8</v>
      </c>
      <c r="N25" s="28"/>
      <c r="O25" s="13">
        <v>3.0950000000000001E-3</v>
      </c>
      <c r="P25" s="13">
        <v>1.1999999999999999E-5</v>
      </c>
      <c r="Q25" s="13">
        <v>2.0000000000000003E-6</v>
      </c>
      <c r="R25" s="13">
        <v>3.1089999999999998E-3</v>
      </c>
      <c r="S25" s="13">
        <v>-3.0000000000000001E-5</v>
      </c>
      <c r="T25" s="13">
        <v>3.0789999999999997E-3</v>
      </c>
      <c r="U25" s="13">
        <v>7.5639999999999995E-3</v>
      </c>
      <c r="V25" s="13">
        <v>1.0644000000000001E-2</v>
      </c>
    </row>
    <row r="26" spans="1:22" x14ac:dyDescent="0.25">
      <c r="B26">
        <v>2</v>
      </c>
      <c r="D26" s="28">
        <v>6616743.5999999996</v>
      </c>
      <c r="E26" s="28">
        <v>38234.82</v>
      </c>
      <c r="F26" s="28">
        <v>0</v>
      </c>
      <c r="G26" s="28">
        <v>-3722</v>
      </c>
      <c r="H26" s="28">
        <v>-8077406.1200000001</v>
      </c>
      <c r="I26" s="28">
        <v>130722117.79000001</v>
      </c>
      <c r="J26" s="28">
        <v>2055898414.22</v>
      </c>
      <c r="K26" s="28">
        <v>1927775312.1600001</v>
      </c>
      <c r="L26" s="28">
        <v>2133888777.8</v>
      </c>
      <c r="M26" s="28">
        <v>2011345809.3900001</v>
      </c>
      <c r="N26" s="28"/>
      <c r="O26" s="13">
        <v>3.1250000000000002E-3</v>
      </c>
      <c r="P26" s="13">
        <v>1.9000000000000001E-5</v>
      </c>
      <c r="Q26" s="13">
        <v>0</v>
      </c>
      <c r="R26" s="13">
        <v>3.1440000000000001E-3</v>
      </c>
      <c r="S26" s="13">
        <v>-2.0000000000000003E-6</v>
      </c>
      <c r="T26" s="13">
        <v>3.1420000000000003E-3</v>
      </c>
      <c r="U26" s="13">
        <v>-2.6810000000000002E-3</v>
      </c>
      <c r="V26" s="13">
        <v>4.6000000000000001E-4</v>
      </c>
    </row>
    <row r="27" spans="1:22" x14ac:dyDescent="0.25">
      <c r="B27">
        <v>3</v>
      </c>
      <c r="D27" s="28">
        <v>5423464.4900000002</v>
      </c>
      <c r="E27" s="28">
        <v>38712.75</v>
      </c>
      <c r="F27" s="28">
        <v>0</v>
      </c>
      <c r="G27" s="28">
        <v>-3279</v>
      </c>
      <c r="H27" s="28">
        <v>-3386561.15</v>
      </c>
      <c r="I27" s="28">
        <v>1330349.3400000001</v>
      </c>
      <c r="J27" s="28">
        <v>1927775312.1600001</v>
      </c>
      <c r="K27" s="28">
        <v>1931255108.0599999</v>
      </c>
      <c r="L27" s="28">
        <v>2011345809.3900001</v>
      </c>
      <c r="M27" s="28">
        <v>2013444143.7</v>
      </c>
      <c r="N27" s="28"/>
      <c r="O27" s="13">
        <v>2.9090000000000001E-3</v>
      </c>
      <c r="P27" s="13">
        <v>2.0000000000000002E-5</v>
      </c>
      <c r="Q27" s="13">
        <v>0</v>
      </c>
      <c r="R27" s="13">
        <v>2.9290000000000002E-3</v>
      </c>
      <c r="S27" s="13">
        <v>-2.0000000000000003E-6</v>
      </c>
      <c r="T27" s="13">
        <v>2.9270000000000003E-3</v>
      </c>
      <c r="U27" s="13">
        <v>7.18E-4</v>
      </c>
      <c r="V27" s="13">
        <v>3.6449999999999998E-3</v>
      </c>
    </row>
    <row r="28" spans="1:22" x14ac:dyDescent="0.25">
      <c r="B28">
        <v>4</v>
      </c>
      <c r="D28" s="28">
        <v>5899302.0899999999</v>
      </c>
      <c r="E28" s="28">
        <v>39196.660000000003</v>
      </c>
      <c r="F28" s="28">
        <v>0</v>
      </c>
      <c r="G28" s="28">
        <v>-72415</v>
      </c>
      <c r="H28" s="28">
        <v>-1303551.68</v>
      </c>
      <c r="I28" s="28">
        <v>33401340.710000001</v>
      </c>
      <c r="J28" s="28">
        <v>1931255108.0599999</v>
      </c>
      <c r="K28" s="28">
        <v>1901009443.4000001</v>
      </c>
      <c r="L28" s="28">
        <v>2013444143.7</v>
      </c>
      <c r="M28" s="28">
        <v>1981388962.02</v>
      </c>
      <c r="N28" s="28"/>
      <c r="O28" s="13">
        <v>3.055E-3</v>
      </c>
      <c r="P28" s="13">
        <v>2.0000000000000002E-5</v>
      </c>
      <c r="Q28" s="13">
        <v>0</v>
      </c>
      <c r="R28" s="13">
        <v>3.075E-3</v>
      </c>
      <c r="S28" s="13">
        <v>-3.7000000000000005E-5</v>
      </c>
      <c r="T28" s="13">
        <v>3.0379999999999999E-3</v>
      </c>
      <c r="U28" s="13">
        <v>9.3899999999999995E-4</v>
      </c>
      <c r="V28" s="13">
        <v>3.9760000000000004E-3</v>
      </c>
    </row>
    <row r="29" spans="1:22" x14ac:dyDescent="0.25">
      <c r="B29">
        <v>5</v>
      </c>
      <c r="D29" s="28">
        <v>5597031.7300000004</v>
      </c>
      <c r="E29" s="28">
        <v>39686.620000000003</v>
      </c>
      <c r="F29" s="28">
        <v>0</v>
      </c>
      <c r="G29" s="28">
        <v>-1023444</v>
      </c>
      <c r="H29" s="28">
        <v>-3656389.68</v>
      </c>
      <c r="I29" s="28">
        <v>182212380.59999999</v>
      </c>
      <c r="J29" s="28">
        <v>1901009443.4000001</v>
      </c>
      <c r="K29" s="28">
        <v>1717371745.7</v>
      </c>
      <c r="L29" s="28">
        <v>1981388962.02</v>
      </c>
      <c r="M29" s="28">
        <v>1802876069.3399999</v>
      </c>
      <c r="N29" s="28"/>
      <c r="O29" s="13">
        <v>2.9409999999999996E-3</v>
      </c>
      <c r="P29" s="13">
        <v>2.0999999999999999E-5</v>
      </c>
      <c r="Q29" s="13">
        <v>0</v>
      </c>
      <c r="R29" s="13">
        <v>2.9619999999999998E-3</v>
      </c>
      <c r="S29" s="13">
        <v>-5.3800000000000007E-4</v>
      </c>
      <c r="T29" s="13">
        <v>2.4239999999999999E-3</v>
      </c>
      <c r="U29" s="13">
        <v>-2.6910000000000002E-3</v>
      </c>
      <c r="V29" s="13">
        <v>-2.6700000000000004E-4</v>
      </c>
    </row>
    <row r="30" spans="1:22" x14ac:dyDescent="0.25">
      <c r="B30">
        <v>6</v>
      </c>
      <c r="D30" s="28">
        <v>6360133.7999999998</v>
      </c>
      <c r="E30" s="28">
        <v>40182.699999999997</v>
      </c>
      <c r="F30" s="28">
        <v>0</v>
      </c>
      <c r="G30" s="28">
        <v>-707678</v>
      </c>
      <c r="H30" s="28">
        <v>-5920521.1100000003</v>
      </c>
      <c r="I30" s="28">
        <v>16657946.91</v>
      </c>
      <c r="J30" s="28">
        <v>1717371745.7</v>
      </c>
      <c r="K30" s="28">
        <v>1715949569.51</v>
      </c>
      <c r="L30" s="28">
        <v>1802876069.3399999</v>
      </c>
      <c r="M30" s="28">
        <v>1792182238.8099999</v>
      </c>
      <c r="N30" s="28"/>
      <c r="O30" s="13">
        <v>3.699E-3</v>
      </c>
      <c r="P30" s="13">
        <v>2.3E-5</v>
      </c>
      <c r="Q30" s="13">
        <v>0</v>
      </c>
      <c r="R30" s="13">
        <v>3.722E-3</v>
      </c>
      <c r="S30" s="13">
        <v>-4.1200000000000004E-4</v>
      </c>
      <c r="T30" s="13">
        <v>3.31E-3</v>
      </c>
      <c r="U30" s="13">
        <v>5.3940000000000004E-3</v>
      </c>
      <c r="V30" s="13">
        <v>8.7050000000000009E-3</v>
      </c>
    </row>
    <row r="31" spans="1:22" x14ac:dyDescent="0.25">
      <c r="B31">
        <v>7</v>
      </c>
      <c r="D31" s="28">
        <v>4877490.9400000004</v>
      </c>
      <c r="E31" s="28">
        <v>54584.99</v>
      </c>
      <c r="F31" s="28">
        <v>761927</v>
      </c>
      <c r="G31" s="28">
        <v>-5129</v>
      </c>
      <c r="H31" s="28">
        <v>-8035611.3700000001</v>
      </c>
      <c r="I31" s="28">
        <v>14362952.880000001</v>
      </c>
      <c r="J31" s="28">
        <v>1715949569.51</v>
      </c>
      <c r="K31" s="28">
        <v>1706051253.8699999</v>
      </c>
      <c r="L31" s="28">
        <v>1792182238.8099999</v>
      </c>
      <c r="M31" s="28">
        <v>1785912895.79</v>
      </c>
      <c r="N31" s="28"/>
      <c r="O31" s="13">
        <v>2.8370000000000001E-3</v>
      </c>
      <c r="P31" s="13">
        <v>3.2000000000000005E-5</v>
      </c>
      <c r="Q31" s="13">
        <v>4.4299999999999998E-4</v>
      </c>
      <c r="R31" s="13">
        <v>3.3119999999999998E-3</v>
      </c>
      <c r="S31" s="13">
        <v>-2.9999999999999997E-6</v>
      </c>
      <c r="T31" s="13">
        <v>3.3089999999999999E-3</v>
      </c>
      <c r="U31" s="13">
        <v>-2.1090000000000002E-3</v>
      </c>
      <c r="V31" s="13">
        <v>1.1999999999999999E-3</v>
      </c>
    </row>
    <row r="32" spans="1:22" x14ac:dyDescent="0.25">
      <c r="B32">
        <v>8</v>
      </c>
      <c r="D32" s="28">
        <v>5026134.75</v>
      </c>
      <c r="E32" s="28">
        <v>22958.5</v>
      </c>
      <c r="F32" s="28">
        <v>0</v>
      </c>
      <c r="G32" s="28">
        <v>-4957</v>
      </c>
      <c r="H32" s="28">
        <v>-103694212</v>
      </c>
      <c r="I32" s="28">
        <v>209841937.72</v>
      </c>
      <c r="J32" s="28">
        <v>1706051253.8699999</v>
      </c>
      <c r="K32" s="28">
        <v>1596688805.3699999</v>
      </c>
      <c r="L32" s="28">
        <v>1785912895.79</v>
      </c>
      <c r="M32" s="28">
        <v>1679773028.0999999</v>
      </c>
      <c r="N32" s="28"/>
      <c r="O32" s="13">
        <v>2.9459999999999998E-3</v>
      </c>
      <c r="P32" s="13">
        <v>1.2999999999999999E-5</v>
      </c>
      <c r="Q32" s="13">
        <v>0</v>
      </c>
      <c r="R32" s="13">
        <v>2.9589999999999998E-3</v>
      </c>
      <c r="S32" s="13">
        <v>-2.9999999999999997E-6</v>
      </c>
      <c r="T32" s="13">
        <v>2.9559999999999999E-3</v>
      </c>
      <c r="U32" s="13">
        <v>-1.8979999999999999E-3</v>
      </c>
      <c r="V32" s="13">
        <v>1.059E-3</v>
      </c>
    </row>
    <row r="33" spans="1:22" x14ac:dyDescent="0.25">
      <c r="B33">
        <v>9</v>
      </c>
      <c r="D33" s="28">
        <v>12802745.42</v>
      </c>
      <c r="E33" s="28">
        <v>23302.880000000001</v>
      </c>
      <c r="F33" s="28">
        <v>157429.98000000001</v>
      </c>
      <c r="G33" s="28">
        <v>-5335</v>
      </c>
      <c r="H33" s="28">
        <v>-3713150.64</v>
      </c>
      <c r="I33" s="28">
        <v>69807778.120000005</v>
      </c>
      <c r="J33" s="28">
        <v>1596688805.3699999</v>
      </c>
      <c r="K33" s="28">
        <v>1519788176.8900001</v>
      </c>
      <c r="L33" s="28">
        <v>1679773028.0999999</v>
      </c>
      <c r="M33" s="28">
        <v>1613706107.8199999</v>
      </c>
      <c r="N33" s="28"/>
      <c r="O33" s="13">
        <v>8.0140000000000003E-3</v>
      </c>
      <c r="P33" s="13">
        <v>1.5E-5</v>
      </c>
      <c r="Q33" s="13">
        <v>9.9000000000000008E-5</v>
      </c>
      <c r="R33" s="13">
        <v>8.1279999999999998E-3</v>
      </c>
      <c r="S33" s="13">
        <v>-2.9999999999999997E-6</v>
      </c>
      <c r="T33" s="13">
        <v>8.1250000000000003E-3</v>
      </c>
      <c r="U33" s="13">
        <v>-6.7779999999999993E-3</v>
      </c>
      <c r="V33" s="13">
        <v>1.3450000000000001E-3</v>
      </c>
    </row>
    <row r="34" spans="1:22" x14ac:dyDescent="0.25">
      <c r="B34">
        <v>10</v>
      </c>
      <c r="D34" s="28">
        <v>5152121.2699999996</v>
      </c>
      <c r="E34" s="28">
        <v>28219.46</v>
      </c>
      <c r="F34" s="28">
        <v>286740</v>
      </c>
      <c r="G34" s="28">
        <v>-5108</v>
      </c>
      <c r="H34" s="28">
        <v>-6554129.2300000004</v>
      </c>
      <c r="I34" s="28">
        <v>846359.48</v>
      </c>
      <c r="J34" s="28">
        <v>1519788176.8900001</v>
      </c>
      <c r="K34" s="28">
        <v>1533318885.5799999</v>
      </c>
      <c r="L34" s="28">
        <v>1613706107.8199999</v>
      </c>
      <c r="M34" s="28">
        <v>1619444338.0599999</v>
      </c>
      <c r="N34" s="28"/>
      <c r="O34" s="13">
        <v>3.388E-3</v>
      </c>
      <c r="P34" s="13">
        <v>1.9000000000000001E-5</v>
      </c>
      <c r="Q34" s="13">
        <v>1.8900000000000001E-4</v>
      </c>
      <c r="R34" s="13">
        <v>3.5959999999999998E-3</v>
      </c>
      <c r="S34" s="13">
        <v>-2.9999999999999997E-6</v>
      </c>
      <c r="T34" s="13">
        <v>3.5929999999999998E-3</v>
      </c>
      <c r="U34" s="13">
        <v>5.1229999999999999E-3</v>
      </c>
      <c r="V34" s="13">
        <v>8.7159999999999998E-3</v>
      </c>
    </row>
    <row r="35" spans="1:22" x14ac:dyDescent="0.25">
      <c r="B35">
        <v>11</v>
      </c>
      <c r="D35" s="28">
        <v>5311085.3</v>
      </c>
      <c r="E35" s="28">
        <v>748247.15</v>
      </c>
      <c r="F35" s="28">
        <v>0</v>
      </c>
      <c r="G35" s="28">
        <v>-5257</v>
      </c>
      <c r="H35" s="28">
        <v>-6748687.6900000004</v>
      </c>
      <c r="I35" s="28">
        <v>20213812.710000001</v>
      </c>
      <c r="J35" s="28">
        <v>1533318885.5799999</v>
      </c>
      <c r="K35" s="28">
        <v>1521495733.3499999</v>
      </c>
      <c r="L35" s="28">
        <v>1619444338.0599999</v>
      </c>
      <c r="M35" s="28">
        <v>1606018444.53</v>
      </c>
      <c r="N35" s="28"/>
      <c r="O35" s="13">
        <v>3.4820000000000003E-3</v>
      </c>
      <c r="P35" s="13">
        <v>4.9100000000000001E-4</v>
      </c>
      <c r="Q35" s="13">
        <v>0</v>
      </c>
      <c r="R35" s="13">
        <v>3.973E-3</v>
      </c>
      <c r="S35" s="13">
        <v>-2.9999999999999997E-6</v>
      </c>
      <c r="T35" s="13">
        <v>3.9699999999999996E-3</v>
      </c>
      <c r="U35" s="13">
        <v>5.8600000000000004E-4</v>
      </c>
      <c r="V35" s="13">
        <v>4.555E-3</v>
      </c>
    </row>
    <row r="36" spans="1:22" x14ac:dyDescent="0.25">
      <c r="B36">
        <v>12</v>
      </c>
      <c r="D36" s="28">
        <v>8441458.2300000004</v>
      </c>
      <c r="E36" s="28">
        <v>41015.120000000003</v>
      </c>
      <c r="F36" s="28">
        <v>97500</v>
      </c>
      <c r="G36" s="28">
        <v>-5102</v>
      </c>
      <c r="H36" s="28">
        <v>-34550130.380000003</v>
      </c>
      <c r="I36" s="28">
        <v>964467.68</v>
      </c>
      <c r="J36" s="28">
        <v>1521495733.3499999</v>
      </c>
      <c r="K36" s="28">
        <v>1562081630.8499999</v>
      </c>
      <c r="L36" s="28">
        <v>1606018444.53</v>
      </c>
      <c r="M36" s="28">
        <v>1639647365.27</v>
      </c>
      <c r="N36" s="28"/>
      <c r="O36" s="13">
        <v>5.5030000000000001E-3</v>
      </c>
      <c r="P36" s="13">
        <v>2.7000000000000002E-5</v>
      </c>
      <c r="Q36" s="13">
        <v>6.4000000000000011E-5</v>
      </c>
      <c r="R36" s="13">
        <v>5.594E-3</v>
      </c>
      <c r="S36" s="13">
        <v>-2.9999999999999997E-6</v>
      </c>
      <c r="T36" s="13">
        <v>5.5909999999999996E-3</v>
      </c>
      <c r="U36" s="13">
        <v>4.535E-3</v>
      </c>
      <c r="V36" s="13">
        <v>1.0125E-2</v>
      </c>
    </row>
    <row r="37" spans="1:22" x14ac:dyDescent="0.25">
      <c r="A37">
        <v>2012</v>
      </c>
      <c r="B37">
        <v>1</v>
      </c>
      <c r="D37" s="28">
        <v>5119157.6500000004</v>
      </c>
      <c r="E37" s="28">
        <v>66275.33</v>
      </c>
      <c r="F37" s="28">
        <v>105000</v>
      </c>
      <c r="G37" s="28">
        <v>-5181.54</v>
      </c>
      <c r="H37" s="28">
        <v>-6953193.8700000001</v>
      </c>
      <c r="I37" s="28">
        <v>860732.72</v>
      </c>
      <c r="J37" s="28">
        <v>1541327174.8499999</v>
      </c>
      <c r="K37" s="28">
        <v>1550926291.1500001</v>
      </c>
      <c r="L37" s="28">
        <v>1620125593.55</v>
      </c>
      <c r="M37" s="28">
        <v>1626296317.3900001</v>
      </c>
      <c r="N37" s="28"/>
      <c r="O37" s="13">
        <v>3.3179999999999998E-3</v>
      </c>
      <c r="P37" s="13">
        <v>4.3000000000000002E-5</v>
      </c>
      <c r="Q37" s="13">
        <v>6.7999999999999999E-5</v>
      </c>
      <c r="R37" s="13">
        <v>3.4289999999999998E-3</v>
      </c>
      <c r="S37" s="13">
        <v>-2.9999999999999997E-6</v>
      </c>
      <c r="T37" s="13">
        <v>3.4259999999999998E-3</v>
      </c>
      <c r="U37" s="13">
        <v>2.2290000000000001E-3</v>
      </c>
      <c r="V37" s="13">
        <v>5.6550000000000003E-3</v>
      </c>
    </row>
    <row r="38" spans="1:22" x14ac:dyDescent="0.25">
      <c r="B38">
        <v>2</v>
      </c>
      <c r="D38" s="28">
        <v>5761359.5899999999</v>
      </c>
      <c r="E38" s="28">
        <v>90719.37</v>
      </c>
      <c r="F38" s="28">
        <v>0</v>
      </c>
      <c r="G38" s="28">
        <v>-5176.96</v>
      </c>
      <c r="H38" s="28">
        <v>-76837873.849999994</v>
      </c>
      <c r="I38" s="28">
        <v>689151.24</v>
      </c>
      <c r="J38" s="28">
        <v>1550926291.1500001</v>
      </c>
      <c r="K38" s="28">
        <v>1630859984.3299999</v>
      </c>
      <c r="L38" s="28">
        <v>1626296317.3900001</v>
      </c>
      <c r="M38" s="28">
        <v>1702535963.45</v>
      </c>
      <c r="N38" s="28"/>
      <c r="O38" s="13">
        <v>3.7109999999999999E-3</v>
      </c>
      <c r="P38" s="13">
        <v>5.8E-5</v>
      </c>
      <c r="Q38" s="13">
        <v>0</v>
      </c>
      <c r="R38" s="13">
        <v>3.7689999999999998E-3</v>
      </c>
      <c r="S38" s="13">
        <v>-2.9999999999999997E-6</v>
      </c>
      <c r="T38" s="13">
        <v>3.7659999999999998E-3</v>
      </c>
      <c r="U38" s="13">
        <v>2.379E-3</v>
      </c>
      <c r="V38" s="13">
        <v>6.1450000000000003E-3</v>
      </c>
    </row>
    <row r="39" spans="1:22" x14ac:dyDescent="0.25">
      <c r="B39">
        <v>3</v>
      </c>
      <c r="D39" s="28">
        <v>5563536.8700000001</v>
      </c>
      <c r="E39" s="28">
        <v>118674.85</v>
      </c>
      <c r="F39" s="28">
        <v>504361.5</v>
      </c>
      <c r="G39" s="28">
        <v>-4866.1499999999996</v>
      </c>
      <c r="H39" s="28">
        <v>-10704196.789999999</v>
      </c>
      <c r="I39" s="28">
        <v>3505180.11</v>
      </c>
      <c r="J39" s="28">
        <v>1630859984.3299999</v>
      </c>
      <c r="K39" s="28">
        <v>1637939996.3399999</v>
      </c>
      <c r="L39" s="28">
        <v>1702535963.45</v>
      </c>
      <c r="M39" s="28">
        <v>1709853859.0599999</v>
      </c>
      <c r="N39" s="28"/>
      <c r="O39" s="13">
        <v>3.4029999999999998E-3</v>
      </c>
      <c r="P39" s="13">
        <v>7.2999999999999999E-5</v>
      </c>
      <c r="Q39" s="13">
        <v>3.0800000000000001E-4</v>
      </c>
      <c r="R39" s="13">
        <v>3.784E-3</v>
      </c>
      <c r="S39" s="13">
        <v>-2.9999999999999997E-6</v>
      </c>
      <c r="T39" s="13">
        <v>3.7810000000000001E-3</v>
      </c>
      <c r="U39" s="13">
        <v>-1.45E-4</v>
      </c>
      <c r="V39" s="13">
        <v>3.6349999999999998E-3</v>
      </c>
    </row>
    <row r="40" spans="1:22" x14ac:dyDescent="0.25">
      <c r="B40">
        <v>4</v>
      </c>
      <c r="D40" s="28">
        <v>7082048.5099999998</v>
      </c>
      <c r="E40" s="28">
        <v>149980.22</v>
      </c>
      <c r="F40" s="28">
        <v>0</v>
      </c>
      <c r="G40" s="28">
        <v>-5161.72</v>
      </c>
      <c r="H40" s="28">
        <v>-22068426.850000001</v>
      </c>
      <c r="I40" s="28">
        <v>3243609.48</v>
      </c>
      <c r="J40" s="28">
        <v>1637939996.3399999</v>
      </c>
      <c r="K40" s="28">
        <v>1653440448.5</v>
      </c>
      <c r="L40" s="28">
        <v>1709853859.0599999</v>
      </c>
      <c r="M40" s="28">
        <v>1728828860.6300001</v>
      </c>
      <c r="N40" s="28"/>
      <c r="O40" s="13">
        <v>4.2849999999999997E-3</v>
      </c>
      <c r="P40" s="13">
        <v>9.1000000000000003E-5</v>
      </c>
      <c r="Q40" s="13">
        <v>0</v>
      </c>
      <c r="R40" s="13">
        <v>4.3759999999999997E-3</v>
      </c>
      <c r="S40" s="13">
        <v>-2.9999999999999997E-6</v>
      </c>
      <c r="T40" s="13">
        <v>4.3729999999999993E-3</v>
      </c>
      <c r="U40" s="13">
        <v>-2.1020000000000001E-3</v>
      </c>
      <c r="V40" s="13">
        <v>2.271E-3</v>
      </c>
    </row>
    <row r="41" spans="1:22" x14ac:dyDescent="0.25">
      <c r="B41">
        <v>5</v>
      </c>
      <c r="D41" s="28">
        <v>6441860.5800000001</v>
      </c>
      <c r="E41" s="28">
        <v>164837.04999999999</v>
      </c>
      <c r="F41" s="28">
        <v>0</v>
      </c>
      <c r="G41" s="28">
        <v>-4996.68</v>
      </c>
      <c r="H41" s="28">
        <v>-206646907.90000001</v>
      </c>
      <c r="I41" s="28">
        <v>200703637.53999999</v>
      </c>
      <c r="J41" s="28">
        <v>1653440448.5</v>
      </c>
      <c r="K41" s="28">
        <v>1678828007.74</v>
      </c>
      <c r="L41" s="28">
        <v>1728828860.6300001</v>
      </c>
      <c r="M41" s="28">
        <v>1734937172.1199999</v>
      </c>
      <c r="N41" s="28"/>
      <c r="O41" s="13">
        <v>3.8940000000000003E-3</v>
      </c>
      <c r="P41" s="13">
        <v>1E-4</v>
      </c>
      <c r="Q41" s="13">
        <v>0</v>
      </c>
      <c r="R41" s="13">
        <v>3.9940000000000002E-3</v>
      </c>
      <c r="S41" s="13">
        <v>-2.9999999999999997E-6</v>
      </c>
      <c r="T41" s="13">
        <v>3.9909999999999998E-3</v>
      </c>
      <c r="U41" s="13">
        <v>1.1637E-2</v>
      </c>
      <c r="V41" s="13">
        <v>1.5626999999999999E-2</v>
      </c>
    </row>
    <row r="42" spans="1:22" x14ac:dyDescent="0.25">
      <c r="B42">
        <v>6</v>
      </c>
      <c r="D42" s="28">
        <v>7828483.6100000003</v>
      </c>
      <c r="E42" s="28">
        <v>179886.82</v>
      </c>
      <c r="F42" s="28">
        <v>0</v>
      </c>
      <c r="G42" s="28">
        <v>-5147.46</v>
      </c>
      <c r="H42" s="28">
        <v>-25111696.120000001</v>
      </c>
      <c r="I42" s="28">
        <v>62549028.369999997</v>
      </c>
      <c r="J42" s="28">
        <v>1678828007.74</v>
      </c>
      <c r="K42" s="28">
        <v>1641086594.8800001</v>
      </c>
      <c r="L42" s="28">
        <v>1734937172.1199999</v>
      </c>
      <c r="M42" s="28">
        <v>1697679930.77</v>
      </c>
      <c r="N42" s="28"/>
      <c r="O42" s="13">
        <v>4.6560000000000004E-3</v>
      </c>
      <c r="P42" s="13">
        <v>1.07E-4</v>
      </c>
      <c r="Q42" s="13">
        <v>0</v>
      </c>
      <c r="R42" s="13">
        <v>4.7630000000000007E-3</v>
      </c>
      <c r="S42" s="13">
        <v>-2.9999999999999997E-6</v>
      </c>
      <c r="T42" s="13">
        <v>4.7600000000000003E-3</v>
      </c>
      <c r="U42" s="13">
        <v>-2.8800000000000001E-4</v>
      </c>
      <c r="V42" s="13">
        <v>4.4729999999999995E-3</v>
      </c>
    </row>
    <row r="43" spans="1:22" x14ac:dyDescent="0.25">
      <c r="B43">
        <v>7</v>
      </c>
      <c r="D43" s="28">
        <v>6813964.4199999999</v>
      </c>
      <c r="E43" s="28">
        <v>207170.31</v>
      </c>
      <c r="F43" s="28">
        <v>568819.49</v>
      </c>
      <c r="G43" s="28">
        <v>-4989.53</v>
      </c>
      <c r="H43" s="28">
        <v>-146786150.87</v>
      </c>
      <c r="I43" s="28">
        <v>738451.32</v>
      </c>
      <c r="J43" s="28">
        <v>1641086594.8800001</v>
      </c>
      <c r="K43" s="28">
        <v>1790792863.1700001</v>
      </c>
      <c r="L43" s="28">
        <v>1697679930.77</v>
      </c>
      <c r="M43" s="28">
        <v>1843935004.71</v>
      </c>
      <c r="N43" s="28"/>
      <c r="O43" s="13">
        <v>4.0639999999999999E-3</v>
      </c>
      <c r="P43" s="13">
        <v>1.2400000000000001E-4</v>
      </c>
      <c r="Q43" s="13">
        <v>3.39E-4</v>
      </c>
      <c r="R43" s="13">
        <v>4.5269999999999998E-3</v>
      </c>
      <c r="S43" s="13">
        <v>-2.9999999999999997E-6</v>
      </c>
      <c r="T43" s="13">
        <v>4.5239999999999994E-3</v>
      </c>
      <c r="U43" s="13">
        <v>2.0569999999999998E-3</v>
      </c>
      <c r="V43" s="13">
        <v>6.581E-3</v>
      </c>
    </row>
    <row r="44" spans="1:22" x14ac:dyDescent="0.25">
      <c r="B44">
        <v>8</v>
      </c>
      <c r="D44" s="28">
        <v>10177381.16</v>
      </c>
      <c r="E44" s="28">
        <v>234826.66</v>
      </c>
      <c r="F44" s="28">
        <v>222942.78</v>
      </c>
      <c r="G44" s="28">
        <v>-5108.8100000000004</v>
      </c>
      <c r="H44" s="28">
        <v>-4349435.78</v>
      </c>
      <c r="I44" s="28">
        <v>21881400.670000002</v>
      </c>
      <c r="J44" s="28">
        <v>1790792863.1700001</v>
      </c>
      <c r="K44" s="28">
        <v>1785285112.1600001</v>
      </c>
      <c r="L44" s="28">
        <v>1843935004.71</v>
      </c>
      <c r="M44" s="28">
        <v>1826633626.1199999</v>
      </c>
      <c r="N44" s="28"/>
      <c r="O44" s="13">
        <v>5.6840000000000007E-3</v>
      </c>
      <c r="P44" s="13">
        <v>1.3100000000000001E-4</v>
      </c>
      <c r="Q44" s="13">
        <v>1.2400000000000001E-4</v>
      </c>
      <c r="R44" s="13">
        <v>5.9390000000000007E-3</v>
      </c>
      <c r="S44" s="13">
        <v>-2.9999999999999997E-6</v>
      </c>
      <c r="T44" s="13">
        <v>5.9360000000000003E-3</v>
      </c>
      <c r="U44" s="13">
        <v>6.5759999999999994E-3</v>
      </c>
      <c r="V44" s="13">
        <v>1.2512000000000001E-2</v>
      </c>
    </row>
    <row r="45" spans="1:22" x14ac:dyDescent="0.25">
      <c r="B45">
        <v>9</v>
      </c>
      <c r="D45" s="28">
        <v>9451484.0500000007</v>
      </c>
      <c r="E45" s="28">
        <v>43312.13</v>
      </c>
      <c r="F45" s="28">
        <v>674500</v>
      </c>
      <c r="G45" s="28">
        <v>-5108.97</v>
      </c>
      <c r="H45" s="28">
        <v>-255979919.84999999</v>
      </c>
      <c r="I45" s="28">
        <v>195605302.78999999</v>
      </c>
      <c r="J45" s="28">
        <v>1785285112.1600001</v>
      </c>
      <c r="K45" s="28">
        <v>1830593798.2</v>
      </c>
      <c r="L45" s="28">
        <v>1826633626.1199999</v>
      </c>
      <c r="M45" s="28">
        <v>1887051759.3900001</v>
      </c>
      <c r="N45" s="28"/>
      <c r="O45" s="13">
        <v>4.8570000000000002E-3</v>
      </c>
      <c r="P45" s="13">
        <v>2.2000000000000003E-5</v>
      </c>
      <c r="Q45" s="13">
        <v>3.4600000000000001E-4</v>
      </c>
      <c r="R45" s="13">
        <v>5.2250000000000005E-3</v>
      </c>
      <c r="S45" s="13">
        <v>-2.9999999999999997E-6</v>
      </c>
      <c r="T45" s="13">
        <v>5.2220000000000001E-3</v>
      </c>
      <c r="U45" s="13">
        <v>-7.7659999999999995E-3</v>
      </c>
      <c r="V45" s="13">
        <v>-2.5430000000000001E-3</v>
      </c>
    </row>
    <row r="46" spans="1:22" x14ac:dyDescent="0.25">
      <c r="B46">
        <v>10</v>
      </c>
      <c r="D46" s="28">
        <v>8966605.3100000005</v>
      </c>
      <c r="E46" s="28">
        <v>256429.26</v>
      </c>
      <c r="F46" s="28">
        <v>970000</v>
      </c>
      <c r="G46" s="28">
        <v>-4954.51</v>
      </c>
      <c r="H46" s="28">
        <v>-82584476.920000002</v>
      </c>
      <c r="I46" s="28">
        <v>14158272.1</v>
      </c>
      <c r="J46" s="28">
        <v>1830593798.2</v>
      </c>
      <c r="K46" s="28">
        <v>1900434852.73</v>
      </c>
      <c r="L46" s="28">
        <v>1887051759.3900001</v>
      </c>
      <c r="M46" s="28">
        <v>1955734597.55</v>
      </c>
      <c r="N46" s="28"/>
      <c r="O46" s="13">
        <v>4.8820000000000001E-3</v>
      </c>
      <c r="P46" s="13">
        <v>1.4000000000000001E-4</v>
      </c>
      <c r="Q46" s="13">
        <v>5.2800000000000004E-4</v>
      </c>
      <c r="R46" s="13">
        <v>5.5500000000000002E-3</v>
      </c>
      <c r="S46" s="13">
        <v>-2.9999999999999997E-6</v>
      </c>
      <c r="T46" s="13">
        <v>5.5469999999999998E-3</v>
      </c>
      <c r="U46" s="13">
        <v>6.3000000000000003E-4</v>
      </c>
      <c r="V46" s="13">
        <v>6.1770000000000002E-3</v>
      </c>
    </row>
    <row r="47" spans="1:22" x14ac:dyDescent="0.25">
      <c r="B47">
        <v>11</v>
      </c>
      <c r="D47" s="28">
        <v>9706435.9399999995</v>
      </c>
      <c r="E47" s="28">
        <v>292698.07</v>
      </c>
      <c r="F47" s="28">
        <v>2005397.79</v>
      </c>
      <c r="G47" s="28">
        <v>-5072.5600000000004</v>
      </c>
      <c r="H47" s="28">
        <v>-67390448.439999998</v>
      </c>
      <c r="I47" s="28">
        <v>30996492.66</v>
      </c>
      <c r="J47" s="28">
        <v>1900434852.73</v>
      </c>
      <c r="K47" s="28">
        <v>1940229425.3900001</v>
      </c>
      <c r="L47" s="28">
        <v>1955734597.55</v>
      </c>
      <c r="M47" s="28">
        <v>1992421455.48</v>
      </c>
      <c r="N47" s="28"/>
      <c r="O47" s="13">
        <v>5.0509999999999999E-3</v>
      </c>
      <c r="P47" s="13">
        <v>1.5200000000000001E-4</v>
      </c>
      <c r="Q47" s="13">
        <v>1.0430000000000001E-3</v>
      </c>
      <c r="R47" s="13">
        <v>6.2459999999999998E-3</v>
      </c>
      <c r="S47" s="13">
        <v>-2.9999999999999997E-6</v>
      </c>
      <c r="T47" s="13">
        <v>6.2429999999999994E-3</v>
      </c>
      <c r="U47" s="13">
        <v>1.6150000000000001E-3</v>
      </c>
      <c r="V47" s="13">
        <v>7.8590000000000014E-3</v>
      </c>
    </row>
    <row r="48" spans="1:22" x14ac:dyDescent="0.25">
      <c r="B48">
        <v>12</v>
      </c>
      <c r="D48" s="28">
        <v>16761173.220000001</v>
      </c>
      <c r="E48" s="28">
        <v>434416.46</v>
      </c>
      <c r="F48" s="28">
        <v>2126519.9700000002</v>
      </c>
      <c r="G48" s="28">
        <v>-3829.7</v>
      </c>
      <c r="H48" s="28">
        <v>-161810686.22999999</v>
      </c>
      <c r="I48" s="28">
        <v>28922647.789999999</v>
      </c>
      <c r="J48" s="28">
        <v>1940229425.3900001</v>
      </c>
      <c r="K48" s="28">
        <v>2076898838.9100001</v>
      </c>
      <c r="L48" s="28">
        <v>1992421455.48</v>
      </c>
      <c r="M48" s="28">
        <v>2125744114.46</v>
      </c>
      <c r="N48" s="28"/>
      <c r="O48" s="13">
        <v>8.4580000000000002E-3</v>
      </c>
      <c r="P48" s="13">
        <v>2.1900000000000001E-4</v>
      </c>
      <c r="Q48" s="13">
        <v>1.0730000000000002E-3</v>
      </c>
      <c r="R48" s="13">
        <v>9.7500000000000017E-3</v>
      </c>
      <c r="S48" s="13">
        <v>-2.0000000000000003E-6</v>
      </c>
      <c r="T48" s="13">
        <v>9.7480000000000015E-3</v>
      </c>
      <c r="U48" s="13">
        <v>1.6869999999999999E-3</v>
      </c>
      <c r="V48" s="13">
        <v>1.1434999999999999E-2</v>
      </c>
    </row>
    <row r="49" spans="1:22" x14ac:dyDescent="0.25">
      <c r="A49">
        <v>2013</v>
      </c>
      <c r="B49">
        <v>1</v>
      </c>
      <c r="D49" s="28">
        <v>8809807.9100000001</v>
      </c>
      <c r="E49" s="28">
        <v>483813.41</v>
      </c>
      <c r="F49" s="28">
        <v>147175.6</v>
      </c>
      <c r="G49" s="28">
        <v>-3942.02</v>
      </c>
      <c r="H49" s="28">
        <v>-69902060.829999998</v>
      </c>
      <c r="I49" s="28">
        <v>2349983.2400000002</v>
      </c>
      <c r="J49" s="28">
        <v>2076898838.9100001</v>
      </c>
      <c r="K49" s="28">
        <v>2142527754.1199999</v>
      </c>
      <c r="L49" s="28">
        <v>2125744114.46</v>
      </c>
      <c r="M49" s="28">
        <v>2193780209.54</v>
      </c>
      <c r="N49" s="28"/>
      <c r="O49" s="13">
        <v>4.241E-3</v>
      </c>
      <c r="P49" s="13">
        <v>2.3300000000000003E-4</v>
      </c>
      <c r="Q49" s="13">
        <v>7.1000000000000005E-5</v>
      </c>
      <c r="R49" s="13">
        <v>4.5449999999999996E-3</v>
      </c>
      <c r="S49" s="13">
        <v>-2.0000000000000003E-6</v>
      </c>
      <c r="T49" s="13">
        <v>4.5429999999999993E-3</v>
      </c>
      <c r="U49" s="13">
        <v>-1.158E-3</v>
      </c>
      <c r="V49" s="13">
        <v>3.3850000000000004E-3</v>
      </c>
    </row>
    <row r="50" spans="1:22" x14ac:dyDescent="0.25">
      <c r="B50">
        <v>2</v>
      </c>
      <c r="D50" s="28">
        <v>12946852.890000001</v>
      </c>
      <c r="E50" s="28">
        <v>524777.56000000006</v>
      </c>
      <c r="F50" s="28">
        <v>1289994.4099999999</v>
      </c>
      <c r="G50" s="28">
        <v>-128533.42</v>
      </c>
      <c r="H50" s="28">
        <v>-9161698.7699999996</v>
      </c>
      <c r="I50" s="28">
        <v>120838054.19</v>
      </c>
      <c r="J50" s="28">
        <v>2142527754.1199999</v>
      </c>
      <c r="K50" s="28">
        <v>2037244407.0999999</v>
      </c>
      <c r="L50" s="28">
        <v>2193780209.54</v>
      </c>
      <c r="M50" s="28">
        <v>2082628835.76</v>
      </c>
      <c r="N50" s="28"/>
      <c r="O50" s="13">
        <v>6.0489999999999997E-3</v>
      </c>
      <c r="P50" s="13">
        <v>2.4499999999999999E-4</v>
      </c>
      <c r="Q50" s="13">
        <v>6.02E-4</v>
      </c>
      <c r="R50" s="13">
        <v>6.8959999999999994E-3</v>
      </c>
      <c r="S50" s="13">
        <v>-6.0000000000000002E-5</v>
      </c>
      <c r="T50" s="13">
        <v>6.8359999999999992E-3</v>
      </c>
      <c r="U50" s="13">
        <v>2.7369999999999998E-3</v>
      </c>
      <c r="V50" s="13">
        <v>9.5729999999999999E-3</v>
      </c>
    </row>
    <row r="51" spans="1:22" x14ac:dyDescent="0.25">
      <c r="B51">
        <v>3</v>
      </c>
      <c r="D51" s="28">
        <v>9862458.6999999993</v>
      </c>
      <c r="E51" s="28">
        <v>407578.8</v>
      </c>
      <c r="F51" s="28">
        <v>487500</v>
      </c>
      <c r="G51" s="28">
        <v>-4070.08</v>
      </c>
      <c r="H51" s="28">
        <v>-98417637.170000002</v>
      </c>
      <c r="I51" s="28">
        <v>18578096.649999999</v>
      </c>
      <c r="J51" s="28">
        <v>2037244407.0999999</v>
      </c>
      <c r="K51" s="28">
        <v>2130136282.51</v>
      </c>
      <c r="L51" s="28">
        <v>2082628835.77</v>
      </c>
      <c r="M51" s="28">
        <v>2162875301.54</v>
      </c>
      <c r="N51" s="28"/>
      <c r="O51" s="13">
        <v>4.8320000000000004E-3</v>
      </c>
      <c r="P51" s="13">
        <v>1.9900000000000001E-4</v>
      </c>
      <c r="Q51" s="13">
        <v>2.3800000000000001E-4</v>
      </c>
      <c r="R51" s="13">
        <v>5.2690000000000011E-3</v>
      </c>
      <c r="S51" s="13">
        <v>-2.0000000000000003E-6</v>
      </c>
      <c r="T51" s="13">
        <v>5.2670000000000008E-3</v>
      </c>
      <c r="U51" s="13">
        <v>6.1799999999999997E-3</v>
      </c>
      <c r="V51" s="13">
        <v>1.1449000000000001E-2</v>
      </c>
    </row>
    <row r="52" spans="1:22" x14ac:dyDescent="0.25">
      <c r="B52">
        <v>4</v>
      </c>
      <c r="D52" s="28">
        <v>11283519.640000001</v>
      </c>
      <c r="E52" s="28">
        <v>455918.66</v>
      </c>
      <c r="F52" s="28">
        <v>2500</v>
      </c>
      <c r="G52" s="28">
        <v>-3900.72</v>
      </c>
      <c r="H52" s="28">
        <v>-46020977.909999996</v>
      </c>
      <c r="I52" s="28">
        <v>50168561.090000004</v>
      </c>
      <c r="J52" s="28">
        <v>2130136282.51</v>
      </c>
      <c r="K52" s="28">
        <v>2126074585.0599999</v>
      </c>
      <c r="L52" s="28">
        <v>2162875301.54</v>
      </c>
      <c r="M52" s="28">
        <v>2177407901.02</v>
      </c>
      <c r="N52" s="28"/>
      <c r="O52" s="13">
        <v>5.293E-3</v>
      </c>
      <c r="P52" s="13">
        <v>2.14E-4</v>
      </c>
      <c r="Q52" s="13">
        <v>1.0000000000000002E-6</v>
      </c>
      <c r="R52" s="13">
        <v>5.5079999999999999E-3</v>
      </c>
      <c r="S52" s="13">
        <v>-2.0000000000000003E-6</v>
      </c>
      <c r="T52" s="13">
        <v>5.5059999999999996E-3</v>
      </c>
      <c r="U52" s="13">
        <v>-1.73E-4</v>
      </c>
      <c r="V52" s="13">
        <v>5.3330000000000001E-3</v>
      </c>
    </row>
    <row r="53" spans="1:22" x14ac:dyDescent="0.25">
      <c r="B53">
        <v>5</v>
      </c>
      <c r="D53" s="28">
        <v>17147051.350000001</v>
      </c>
      <c r="E53" s="28">
        <v>581980.14</v>
      </c>
      <c r="F53" s="28">
        <v>301311.35999999999</v>
      </c>
      <c r="G53" s="28">
        <v>-4312.6899999999996</v>
      </c>
      <c r="H53" s="28">
        <v>-16766097.23</v>
      </c>
      <c r="I53" s="28">
        <v>74932421.719999999</v>
      </c>
      <c r="J53" s="28">
        <v>2126074585.0599999</v>
      </c>
      <c r="K53" s="28">
        <v>2064382940.6400001</v>
      </c>
      <c r="L53" s="28">
        <v>2177407901.02</v>
      </c>
      <c r="M53" s="28">
        <v>2119760846.72</v>
      </c>
      <c r="N53" s="28"/>
      <c r="O53" s="13">
        <v>8.1089999999999999E-3</v>
      </c>
      <c r="P53" s="13">
        <v>2.7500000000000002E-4</v>
      </c>
      <c r="Q53" s="13">
        <v>1.4200000000000001E-4</v>
      </c>
      <c r="R53" s="13">
        <v>8.5259999999999989E-3</v>
      </c>
      <c r="S53" s="13">
        <v>-2.0000000000000003E-6</v>
      </c>
      <c r="T53" s="13">
        <v>8.5239999999999986E-3</v>
      </c>
      <c r="U53" s="13">
        <v>-1.9400000000000001E-3</v>
      </c>
      <c r="V53" s="13">
        <v>6.5839999999999996E-3</v>
      </c>
    </row>
    <row r="54" spans="1:22" x14ac:dyDescent="0.25">
      <c r="B54">
        <v>6</v>
      </c>
      <c r="D54" s="28">
        <v>10857469.209999999</v>
      </c>
      <c r="E54" s="28">
        <v>474604.93</v>
      </c>
      <c r="F54" s="28">
        <v>346000</v>
      </c>
      <c r="G54" s="28">
        <v>-3309.83</v>
      </c>
      <c r="H54" s="28">
        <v>-57617451.619999997</v>
      </c>
      <c r="I54" s="28">
        <v>8108056.3399999999</v>
      </c>
      <c r="J54" s="28">
        <v>2064382940.6400001</v>
      </c>
      <c r="K54" s="28">
        <v>2114880266.9100001</v>
      </c>
      <c r="L54" s="28">
        <v>2119760846.72</v>
      </c>
      <c r="M54" s="28">
        <v>2169745051.0100002</v>
      </c>
      <c r="N54" s="28"/>
      <c r="O54" s="13">
        <v>5.2420000000000001E-3</v>
      </c>
      <c r="P54" s="13">
        <v>2.2900000000000001E-4</v>
      </c>
      <c r="Q54" s="13">
        <v>1.6699999999999999E-4</v>
      </c>
      <c r="R54" s="13">
        <v>5.6379999999999998E-3</v>
      </c>
      <c r="S54" s="13">
        <v>-2.0000000000000003E-6</v>
      </c>
      <c r="T54" s="13">
        <v>5.6359999999999995E-3</v>
      </c>
      <c r="U54" s="13">
        <v>2.4800000000000001E-4</v>
      </c>
      <c r="V54" s="13">
        <v>5.8840000000000003E-3</v>
      </c>
    </row>
    <row r="55" spans="1:22" x14ac:dyDescent="0.25">
      <c r="B55">
        <v>7</v>
      </c>
      <c r="D55" s="28">
        <v>12722385.140000001</v>
      </c>
      <c r="E55" s="28">
        <v>672707.11</v>
      </c>
      <c r="F55" s="28">
        <v>1775940.05</v>
      </c>
      <c r="G55" s="28">
        <v>-50643.49</v>
      </c>
      <c r="H55" s="28">
        <v>-79105335.640000001</v>
      </c>
      <c r="I55" s="28">
        <v>36452424.340000004</v>
      </c>
      <c r="J55" s="28">
        <v>2114880266.9100001</v>
      </c>
      <c r="K55" s="28">
        <v>2157093578.4099998</v>
      </c>
      <c r="L55" s="28">
        <v>2169745051.0100002</v>
      </c>
      <c r="M55" s="28">
        <v>2213070873.5</v>
      </c>
      <c r="N55" s="28"/>
      <c r="O55" s="13">
        <v>5.9199999999999999E-3</v>
      </c>
      <c r="P55" s="13">
        <v>3.1300000000000002E-4</v>
      </c>
      <c r="Q55" s="13">
        <v>8.250000000000001E-4</v>
      </c>
      <c r="R55" s="13">
        <v>7.058E-3</v>
      </c>
      <c r="S55" s="13">
        <v>-2.3999999999999997E-5</v>
      </c>
      <c r="T55" s="13">
        <v>7.0340000000000003E-3</v>
      </c>
      <c r="U55" s="13">
        <v>-5.1699999999999999E-4</v>
      </c>
      <c r="V55" s="13">
        <v>6.5180000000000004E-3</v>
      </c>
    </row>
    <row r="56" spans="1:22" x14ac:dyDescent="0.25">
      <c r="B56">
        <v>8</v>
      </c>
      <c r="D56" s="28">
        <v>13648260.51</v>
      </c>
      <c r="E56" s="28">
        <v>474579.03</v>
      </c>
      <c r="F56" s="28">
        <v>337500</v>
      </c>
      <c r="G56" s="28">
        <v>-4416.07</v>
      </c>
      <c r="H56" s="28">
        <v>-90764967.829999998</v>
      </c>
      <c r="I56" s="28">
        <v>8211584.79</v>
      </c>
      <c r="J56" s="28">
        <v>2157093578.4099998</v>
      </c>
      <c r="K56" s="28">
        <v>2239856103.02</v>
      </c>
      <c r="L56" s="28">
        <v>2213070873.5</v>
      </c>
      <c r="M56" s="28">
        <v>2296099039.6500001</v>
      </c>
      <c r="N56" s="28"/>
      <c r="O56" s="13">
        <v>6.1570000000000001E-3</v>
      </c>
      <c r="P56" s="13">
        <v>2.14E-4</v>
      </c>
      <c r="Q56" s="13">
        <v>1.5200000000000001E-4</v>
      </c>
      <c r="R56" s="13">
        <v>6.5230000000000002E-3</v>
      </c>
      <c r="S56" s="13">
        <v>-2.0000000000000003E-6</v>
      </c>
      <c r="T56" s="13">
        <v>6.5209999999999999E-3</v>
      </c>
      <c r="U56" s="13">
        <v>-1.2E-4</v>
      </c>
      <c r="V56" s="13">
        <v>6.4019999999999997E-3</v>
      </c>
    </row>
    <row r="57" spans="1:22" x14ac:dyDescent="0.25">
      <c r="B57">
        <v>9</v>
      </c>
      <c r="D57" s="28">
        <v>12038521.510000002</v>
      </c>
      <c r="E57" s="28">
        <v>741853.94</v>
      </c>
      <c r="F57" s="28">
        <v>0</v>
      </c>
      <c r="G57" s="28">
        <v>-4421.05</v>
      </c>
      <c r="H57" s="28">
        <v>-78020779.439999998</v>
      </c>
      <c r="I57" s="28">
        <v>6602720.5999999996</v>
      </c>
      <c r="J57" s="28">
        <v>2239856103.02</v>
      </c>
      <c r="K57" s="28">
        <v>2310401392.6799998</v>
      </c>
      <c r="L57" s="28">
        <v>2296099039.6500001</v>
      </c>
      <c r="M57" s="28">
        <v>2368259156.5100002</v>
      </c>
      <c r="N57" s="28"/>
      <c r="O57" s="13">
        <v>5.3700000000000006E-3</v>
      </c>
      <c r="P57" s="13">
        <v>3.3099999999999997E-4</v>
      </c>
      <c r="Q57" s="13">
        <v>0</v>
      </c>
      <c r="R57" s="13">
        <v>5.7010000000000003E-3</v>
      </c>
      <c r="S57" s="13">
        <v>-2.0000000000000003E-6</v>
      </c>
      <c r="T57" s="13">
        <v>5.6990000000000001E-3</v>
      </c>
      <c r="U57" s="13">
        <v>-7.1900000000000002E-4</v>
      </c>
      <c r="V57" s="13">
        <v>4.9800000000000001E-3</v>
      </c>
    </row>
    <row r="58" spans="1:22" x14ac:dyDescent="0.25">
      <c r="B58">
        <v>10</v>
      </c>
      <c r="D58" s="28">
        <v>13015683.82</v>
      </c>
      <c r="E58" s="28">
        <v>660210.59</v>
      </c>
      <c r="F58" s="28">
        <v>90000</v>
      </c>
      <c r="G58" s="28">
        <v>-4272.6899999999996</v>
      </c>
      <c r="H58" s="28">
        <v>-295642841.35000002</v>
      </c>
      <c r="I58" s="28">
        <v>41503705.609999999</v>
      </c>
      <c r="J58" s="28">
        <v>2310401392.6799998</v>
      </c>
      <c r="K58" s="28">
        <v>2568495436.96</v>
      </c>
      <c r="L58" s="28">
        <v>2368259156.5100002</v>
      </c>
      <c r="M58" s="28">
        <v>2623058706.9200001</v>
      </c>
      <c r="N58" s="28"/>
      <c r="O58" s="13">
        <v>5.535E-3</v>
      </c>
      <c r="P58" s="13">
        <v>2.81E-4</v>
      </c>
      <c r="Q58" s="13">
        <v>3.8000000000000002E-5</v>
      </c>
      <c r="R58" s="13">
        <v>5.8539999999999998E-3</v>
      </c>
      <c r="S58" s="13">
        <v>-2.0000000000000003E-6</v>
      </c>
      <c r="T58" s="13">
        <v>5.8519999999999996E-3</v>
      </c>
      <c r="U58" s="13">
        <v>1.3980000000000002E-3</v>
      </c>
      <c r="V58" s="13">
        <v>7.2499999999999995E-3</v>
      </c>
    </row>
    <row r="59" spans="1:22" x14ac:dyDescent="0.25">
      <c r="B59">
        <v>11</v>
      </c>
      <c r="D59" s="28">
        <v>19642555.329999998</v>
      </c>
      <c r="E59" s="28">
        <v>836521.4</v>
      </c>
      <c r="F59" s="28">
        <v>150000</v>
      </c>
      <c r="G59" s="28">
        <v>-4148.21</v>
      </c>
      <c r="H59" s="28">
        <v>-22053167.050000001</v>
      </c>
      <c r="I59" s="28">
        <v>113981931.84999999</v>
      </c>
      <c r="J59" s="28">
        <v>2568495436.96</v>
      </c>
      <c r="K59" s="28">
        <v>2472932702.6900001</v>
      </c>
      <c r="L59" s="28">
        <v>2623058706.9200001</v>
      </c>
      <c r="M59" s="28">
        <v>2531966667.5999999</v>
      </c>
      <c r="N59" s="28"/>
      <c r="O59" s="13">
        <v>7.646E-3</v>
      </c>
      <c r="P59" s="13">
        <v>3.2599999999999996E-4</v>
      </c>
      <c r="Q59" s="13">
        <v>5.8E-5</v>
      </c>
      <c r="R59" s="13">
        <v>8.0300000000000007E-3</v>
      </c>
      <c r="S59" s="13">
        <v>-2.0000000000000003E-6</v>
      </c>
      <c r="T59" s="13">
        <v>8.0280000000000004E-3</v>
      </c>
      <c r="U59" s="13">
        <v>-1.7380000000000002E-3</v>
      </c>
      <c r="V59" s="13">
        <v>6.2909999999999997E-3</v>
      </c>
    </row>
    <row r="60" spans="1:22" x14ac:dyDescent="0.25">
      <c r="B60">
        <v>12</v>
      </c>
      <c r="D60" s="28">
        <v>31005802.030000001</v>
      </c>
      <c r="E60" s="28">
        <v>941481.19</v>
      </c>
      <c r="F60" s="28">
        <v>363094.88</v>
      </c>
      <c r="G60" s="28">
        <v>-4012.47</v>
      </c>
      <c r="H60" s="28">
        <v>-105112821.86</v>
      </c>
      <c r="I60" s="28">
        <v>258054305.65000001</v>
      </c>
      <c r="J60" s="28">
        <v>2472932702.6900001</v>
      </c>
      <c r="K60" s="28">
        <v>2339498880.3000002</v>
      </c>
      <c r="L60" s="28">
        <v>2531966667.5999999</v>
      </c>
      <c r="M60" s="28">
        <v>2379966869.04</v>
      </c>
      <c r="N60" s="28"/>
      <c r="O60" s="13">
        <v>1.2468E-2</v>
      </c>
      <c r="P60" s="13">
        <v>3.7800000000000003E-4</v>
      </c>
      <c r="Q60" s="13">
        <v>1.46E-4</v>
      </c>
      <c r="R60" s="13">
        <v>1.2992E-2</v>
      </c>
      <c r="S60" s="13">
        <v>-2.0000000000000003E-6</v>
      </c>
      <c r="T60" s="13">
        <v>1.299E-2</v>
      </c>
      <c r="U60" s="13">
        <v>7.4460000000000004E-3</v>
      </c>
      <c r="V60" s="13">
        <v>2.0436000000000003E-2</v>
      </c>
    </row>
    <row r="61" spans="1:22" x14ac:dyDescent="0.25">
      <c r="A61">
        <v>2014</v>
      </c>
      <c r="B61">
        <v>1</v>
      </c>
      <c r="D61" s="28">
        <v>14639949.34</v>
      </c>
      <c r="E61" s="28">
        <v>915164.66</v>
      </c>
      <c r="F61" s="28">
        <v>3046754.73</v>
      </c>
      <c r="G61" s="28">
        <v>-4144.13</v>
      </c>
      <c r="H61" s="28">
        <v>-14826845.539999999</v>
      </c>
      <c r="I61" s="28">
        <v>62787346.659999996</v>
      </c>
      <c r="J61" s="28">
        <v>2339498880.3000002</v>
      </c>
      <c r="K61" s="28">
        <v>2295073090.4899998</v>
      </c>
      <c r="L61" s="28">
        <v>2379966869.04</v>
      </c>
      <c r="M61" s="28">
        <v>2321256849.54</v>
      </c>
      <c r="N61" s="28"/>
      <c r="O61" s="13">
        <v>6.3010000000000002E-3</v>
      </c>
      <c r="P61" s="13">
        <v>3.9399999999999998E-4</v>
      </c>
      <c r="Q61" s="13">
        <v>1.3089999999999998E-3</v>
      </c>
      <c r="R61" s="13">
        <v>8.0040000000000007E-3</v>
      </c>
      <c r="S61" s="13">
        <v>-2.0000000000000003E-6</v>
      </c>
      <c r="T61" s="13">
        <v>8.0020000000000004E-3</v>
      </c>
      <c r="U61" s="13">
        <v>1.1250000000000001E-3</v>
      </c>
      <c r="V61" s="13">
        <v>9.1269999999999997E-3</v>
      </c>
    </row>
    <row r="62" spans="1:22" x14ac:dyDescent="0.25">
      <c r="B62">
        <v>2</v>
      </c>
      <c r="D62" s="28">
        <v>13077010.59</v>
      </c>
      <c r="E62" s="28">
        <v>537241.52</v>
      </c>
      <c r="F62" s="28">
        <v>4900473.91</v>
      </c>
      <c r="G62" s="28">
        <v>-4142.2</v>
      </c>
      <c r="H62" s="28">
        <v>-76999814.620000005</v>
      </c>
      <c r="I62" s="28">
        <v>49401875.159999996</v>
      </c>
      <c r="J62" s="28">
        <v>2295073090.4899998</v>
      </c>
      <c r="K62" s="28">
        <v>2320904212.8699999</v>
      </c>
      <c r="L62" s="28">
        <v>2321256849.54</v>
      </c>
      <c r="M62" s="28">
        <v>2348882836.02</v>
      </c>
      <c r="N62" s="28"/>
      <c r="O62" s="13">
        <v>5.6759999999999996E-3</v>
      </c>
      <c r="P62" s="13">
        <v>2.3300000000000003E-4</v>
      </c>
      <c r="Q62" s="13">
        <v>2.1220000000000002E-3</v>
      </c>
      <c r="R62" s="13">
        <v>8.0309999999999999E-3</v>
      </c>
      <c r="S62" s="13">
        <v>-2.0000000000000003E-6</v>
      </c>
      <c r="T62" s="13">
        <v>8.0289999999999997E-3</v>
      </c>
      <c r="U62" s="13">
        <v>-9.9700000000000006E-4</v>
      </c>
      <c r="V62" s="13">
        <v>7.0320000000000009E-3</v>
      </c>
    </row>
    <row r="63" spans="1:22" x14ac:dyDescent="0.25">
      <c r="B63">
        <v>3</v>
      </c>
      <c r="D63" s="28">
        <v>12332050.729999999</v>
      </c>
      <c r="E63" s="28">
        <v>681181.09</v>
      </c>
      <c r="F63" s="28">
        <v>289000</v>
      </c>
      <c r="G63" s="28">
        <v>-35739.57</v>
      </c>
      <c r="H63" s="28">
        <v>-41575253.689999998</v>
      </c>
      <c r="I63" s="28">
        <v>526252.02</v>
      </c>
      <c r="J63" s="28">
        <v>2320904212.8699999</v>
      </c>
      <c r="K63" s="28">
        <v>2366425612.3800001</v>
      </c>
      <c r="L63" s="28">
        <v>2348882836.02</v>
      </c>
      <c r="M63" s="28">
        <v>2390613018.7800002</v>
      </c>
      <c r="N63" s="28"/>
      <c r="O63" s="13">
        <v>5.2639999999999996E-3</v>
      </c>
      <c r="P63" s="13">
        <v>2.9100000000000003E-4</v>
      </c>
      <c r="Q63" s="13">
        <v>1.2300000000000001E-4</v>
      </c>
      <c r="R63" s="13">
        <v>5.677999999999999E-3</v>
      </c>
      <c r="S63" s="13">
        <v>-1.5E-5</v>
      </c>
      <c r="T63" s="13">
        <v>5.6629999999999988E-3</v>
      </c>
      <c r="U63" s="13">
        <v>1.6150000000000001E-3</v>
      </c>
      <c r="V63" s="13">
        <v>7.2779999999999997E-3</v>
      </c>
    </row>
    <row r="64" spans="1:22" x14ac:dyDescent="0.25">
      <c r="B64">
        <v>4</v>
      </c>
      <c r="D64" s="28">
        <v>14970247.25</v>
      </c>
      <c r="E64" s="28">
        <v>710564.49</v>
      </c>
      <c r="F64" s="28">
        <v>1333705.22</v>
      </c>
      <c r="G64" s="28">
        <v>-4137.75</v>
      </c>
      <c r="H64" s="28">
        <v>-14313991.66</v>
      </c>
      <c r="I64" s="28">
        <v>78812226.609999999</v>
      </c>
      <c r="J64" s="28">
        <v>2366425612.3800001</v>
      </c>
      <c r="K64" s="28">
        <v>2301757225.0599999</v>
      </c>
      <c r="L64" s="28">
        <v>2390613018.7800002</v>
      </c>
      <c r="M64" s="28">
        <v>2326825348.3200002</v>
      </c>
      <c r="N64" s="28"/>
      <c r="O64" s="13">
        <v>6.4310000000000001E-3</v>
      </c>
      <c r="P64" s="13">
        <v>3.0499999999999999E-4</v>
      </c>
      <c r="Q64" s="13">
        <v>5.7200000000000003E-4</v>
      </c>
      <c r="R64" s="13">
        <v>7.3080000000000003E-3</v>
      </c>
      <c r="S64" s="13">
        <v>-2.0000000000000003E-6</v>
      </c>
      <c r="T64" s="13">
        <v>7.306E-3</v>
      </c>
      <c r="U64" s="13">
        <v>-3.77E-4</v>
      </c>
      <c r="V64" s="13">
        <v>6.9280000000000001E-3</v>
      </c>
    </row>
    <row r="65" spans="1:22" x14ac:dyDescent="0.25">
      <c r="B65">
        <v>5</v>
      </c>
      <c r="D65" s="28">
        <v>14971105.300000001</v>
      </c>
      <c r="E65" s="28">
        <v>474820.96</v>
      </c>
      <c r="F65" s="28">
        <v>181090.71</v>
      </c>
      <c r="G65" s="28">
        <v>-1533.94</v>
      </c>
      <c r="H65" s="28">
        <v>-183047304.40000001</v>
      </c>
      <c r="I65" s="28">
        <v>317478467.91000003</v>
      </c>
      <c r="J65" s="28">
        <v>2301757225.0599999</v>
      </c>
      <c r="K65" s="28">
        <v>2165662399.9499998</v>
      </c>
      <c r="L65" s="28">
        <v>2326825348.3200002</v>
      </c>
      <c r="M65" s="28">
        <v>2173009471.3499999</v>
      </c>
      <c r="N65" s="28"/>
      <c r="O65" s="13">
        <v>6.5090000000000009E-3</v>
      </c>
      <c r="P65" s="13">
        <v>2.0600000000000002E-4</v>
      </c>
      <c r="Q65" s="13">
        <v>7.9000000000000009E-5</v>
      </c>
      <c r="R65" s="13">
        <v>6.7940000000000006E-3</v>
      </c>
      <c r="S65" s="13">
        <v>-1.0000000000000002E-6</v>
      </c>
      <c r="T65" s="13">
        <v>6.7930000000000004E-3</v>
      </c>
      <c r="U65" s="13">
        <v>-9.2800000000000001E-4</v>
      </c>
      <c r="V65" s="13">
        <v>5.8650000000000004E-3</v>
      </c>
    </row>
    <row r="66" spans="1:22" x14ac:dyDescent="0.25">
      <c r="B66">
        <v>6</v>
      </c>
      <c r="D66" s="28">
        <v>12730532.74</v>
      </c>
      <c r="E66" s="28">
        <v>732258.87</v>
      </c>
      <c r="F66" s="28">
        <v>1076638.74</v>
      </c>
      <c r="G66" s="28">
        <v>-154454.12</v>
      </c>
      <c r="H66" s="28">
        <v>-270307371.58999997</v>
      </c>
      <c r="I66" s="28">
        <v>11975939.23</v>
      </c>
      <c r="J66" s="28">
        <v>2165662399.9499998</v>
      </c>
      <c r="K66" s="28">
        <v>2417702078.52</v>
      </c>
      <c r="L66" s="28">
        <v>2173009471.3499999</v>
      </c>
      <c r="M66" s="28">
        <v>2432073162.5900002</v>
      </c>
      <c r="N66" s="28"/>
      <c r="O66" s="13">
        <v>5.8479999999999999E-3</v>
      </c>
      <c r="P66" s="13">
        <v>3.3700000000000001E-4</v>
      </c>
      <c r="Q66" s="13">
        <v>4.9399999999999997E-4</v>
      </c>
      <c r="R66" s="13">
        <v>6.6789999999999992E-3</v>
      </c>
      <c r="S66" s="13">
        <v>-7.1000000000000005E-5</v>
      </c>
      <c r="T66" s="13">
        <v>6.6079999999999993E-3</v>
      </c>
      <c r="U66" s="13">
        <v>-3.2240000000000003E-3</v>
      </c>
      <c r="V66" s="13">
        <v>3.3839999999999999E-3</v>
      </c>
    </row>
    <row r="67" spans="1:22" x14ac:dyDescent="0.25">
      <c r="B67">
        <v>7</v>
      </c>
      <c r="D67" s="28">
        <v>49770776.25</v>
      </c>
      <c r="E67" s="28">
        <v>727257.15</v>
      </c>
      <c r="F67" s="28">
        <v>385000</v>
      </c>
      <c r="G67" s="28">
        <v>-39952.18</v>
      </c>
      <c r="H67" s="28">
        <v>-33935151.18</v>
      </c>
      <c r="I67" s="28">
        <v>251193275.27000001</v>
      </c>
      <c r="J67" s="28">
        <v>2417702078.52</v>
      </c>
      <c r="K67" s="28">
        <v>2210680740.4299998</v>
      </c>
      <c r="L67" s="28">
        <v>2432073162.5900002</v>
      </c>
      <c r="M67" s="28">
        <v>2215576016.6500001</v>
      </c>
      <c r="N67" s="28"/>
      <c r="O67" s="13">
        <v>2.0583000000000001E-2</v>
      </c>
      <c r="P67" s="13">
        <v>3.01E-4</v>
      </c>
      <c r="Q67" s="13">
        <v>1.5900000000000002E-4</v>
      </c>
      <c r="R67" s="13">
        <v>2.1042999999999999E-2</v>
      </c>
      <c r="S67" s="13">
        <v>-1.6000000000000003E-5</v>
      </c>
      <c r="T67" s="13">
        <v>2.1027000000000001E-2</v>
      </c>
      <c r="U67" s="13">
        <v>3.9240000000000004E-3</v>
      </c>
      <c r="V67" s="13">
        <v>2.495E-2</v>
      </c>
    </row>
    <row r="68" spans="1:22" x14ac:dyDescent="0.25">
      <c r="B68">
        <v>8</v>
      </c>
      <c r="D68" s="28">
        <v>14562657.780000001</v>
      </c>
      <c r="E68" s="28">
        <v>585583.98</v>
      </c>
      <c r="F68" s="28">
        <v>0</v>
      </c>
      <c r="G68" s="28">
        <v>-161.44999999999999</v>
      </c>
      <c r="H68" s="28">
        <v>-35436127.740000002</v>
      </c>
      <c r="I68" s="28">
        <v>71517327.450000003</v>
      </c>
      <c r="J68" s="28">
        <v>2210680740.4299998</v>
      </c>
      <c r="K68" s="28">
        <v>2174440723.46</v>
      </c>
      <c r="L68" s="28">
        <v>2215576016.6500001</v>
      </c>
      <c r="M68" s="28">
        <v>2180080400.9200001</v>
      </c>
      <c r="N68" s="28"/>
      <c r="O68" s="13">
        <v>6.5890000000000002E-3</v>
      </c>
      <c r="P68" s="13">
        <v>2.6499999999999999E-4</v>
      </c>
      <c r="Q68" s="13">
        <v>0</v>
      </c>
      <c r="R68" s="13">
        <v>6.8539999999999998E-3</v>
      </c>
      <c r="S68" s="13">
        <v>0</v>
      </c>
      <c r="T68" s="13">
        <v>6.8539999999999998E-3</v>
      </c>
      <c r="U68" s="13">
        <v>-3.3599999999999998E-4</v>
      </c>
      <c r="V68" s="13">
        <v>6.5180000000000004E-3</v>
      </c>
    </row>
    <row r="69" spans="1:22" x14ac:dyDescent="0.25">
      <c r="B69">
        <v>9</v>
      </c>
      <c r="D69" s="28">
        <v>13008431.379999999</v>
      </c>
      <c r="E69" s="28">
        <v>647139.01</v>
      </c>
      <c r="F69" s="28">
        <v>656250</v>
      </c>
      <c r="G69" s="28">
        <v>-58900.84</v>
      </c>
      <c r="H69" s="28">
        <v>-239488286.93000001</v>
      </c>
      <c r="I69" s="28">
        <v>81405413</v>
      </c>
      <c r="J69" s="28">
        <v>2174440723.46</v>
      </c>
      <c r="K69" s="28">
        <v>2322888641.3499999</v>
      </c>
      <c r="L69" s="28">
        <v>2180080400.9200001</v>
      </c>
      <c r="M69" s="28">
        <v>2338810413.8600001</v>
      </c>
      <c r="N69" s="28"/>
      <c r="O69" s="13">
        <v>5.9160000000000003E-3</v>
      </c>
      <c r="P69" s="13">
        <v>2.9500000000000001E-4</v>
      </c>
      <c r="Q69" s="13">
        <v>2.9800000000000003E-4</v>
      </c>
      <c r="R69" s="13">
        <v>6.509E-3</v>
      </c>
      <c r="S69" s="13">
        <v>-2.7000000000000002E-5</v>
      </c>
      <c r="T69" s="13">
        <v>6.4819999999999999E-3</v>
      </c>
      <c r="U69" s="13">
        <v>-4.6740000000000002E-3</v>
      </c>
      <c r="V69" s="13">
        <v>1.8079999999999999E-3</v>
      </c>
    </row>
    <row r="70" spans="1:22" x14ac:dyDescent="0.25">
      <c r="B70">
        <v>10</v>
      </c>
      <c r="D70" s="28">
        <v>14018845.529999999</v>
      </c>
      <c r="E70" s="28">
        <v>1892519.14</v>
      </c>
      <c r="F70" s="28">
        <v>-126075</v>
      </c>
      <c r="G70" s="28">
        <v>-156.24</v>
      </c>
      <c r="H70" s="28">
        <v>-55227753.439999998</v>
      </c>
      <c r="I70" s="28">
        <v>388828.11</v>
      </c>
      <c r="J70" s="28">
        <v>2322888641.3499999</v>
      </c>
      <c r="K70" s="28">
        <v>2399138320.4499998</v>
      </c>
      <c r="L70" s="28">
        <v>2338810413.8600001</v>
      </c>
      <c r="M70" s="28">
        <v>2395541857.8899999</v>
      </c>
      <c r="N70" s="28"/>
      <c r="O70" s="13">
        <v>6.0400000000000002E-3</v>
      </c>
      <c r="P70" s="13">
        <v>8.1300000000000003E-4</v>
      </c>
      <c r="Q70" s="13">
        <v>-5.4000000000000005E-5</v>
      </c>
      <c r="R70" s="13">
        <v>6.7990000000000004E-3</v>
      </c>
      <c r="S70" s="13">
        <v>0</v>
      </c>
      <c r="T70" s="13">
        <v>6.7990000000000004E-3</v>
      </c>
      <c r="U70" s="13">
        <v>8.3700000000000007E-3</v>
      </c>
      <c r="V70" s="13">
        <v>1.5169E-2</v>
      </c>
    </row>
    <row r="71" spans="1:22" x14ac:dyDescent="0.25">
      <c r="B71">
        <v>11</v>
      </c>
      <c r="D71" s="28">
        <v>14228085.130000001</v>
      </c>
      <c r="E71" s="28">
        <v>1976109.1</v>
      </c>
      <c r="F71" s="28">
        <v>1213448</v>
      </c>
      <c r="G71" s="28">
        <v>-2284.5700000000002</v>
      </c>
      <c r="H71" s="28">
        <v>-146817024.69</v>
      </c>
      <c r="I71" s="28">
        <v>21758386.670000002</v>
      </c>
      <c r="J71" s="28">
        <v>2399138320.4499998</v>
      </c>
      <c r="K71" s="28">
        <v>2529609915.8699999</v>
      </c>
      <c r="L71" s="28">
        <v>2395541857.8899999</v>
      </c>
      <c r="M71" s="28">
        <v>2522626044.0100002</v>
      </c>
      <c r="N71" s="28"/>
      <c r="O71" s="13">
        <v>5.8560000000000001E-3</v>
      </c>
      <c r="P71" s="13">
        <v>8.1300000000000003E-4</v>
      </c>
      <c r="Q71" s="13">
        <v>4.9799999999999996E-4</v>
      </c>
      <c r="R71" s="13">
        <v>7.1670000000000006E-3</v>
      </c>
      <c r="S71" s="13">
        <v>-1.0000000000000002E-6</v>
      </c>
      <c r="T71" s="13">
        <v>7.1660000000000005E-3</v>
      </c>
      <c r="U71" s="13">
        <v>1.4110000000000001E-3</v>
      </c>
      <c r="V71" s="13">
        <v>8.5760000000000003E-3</v>
      </c>
    </row>
    <row r="72" spans="1:22" x14ac:dyDescent="0.25">
      <c r="B72">
        <v>12</v>
      </c>
      <c r="D72" s="28">
        <v>14563666.960000001</v>
      </c>
      <c r="E72" s="28">
        <v>1985229.07</v>
      </c>
      <c r="F72" s="28">
        <v>1027771.47</v>
      </c>
      <c r="G72" s="28">
        <v>-138109.20000000001</v>
      </c>
      <c r="H72" s="28">
        <v>-27965009.510000002</v>
      </c>
      <c r="I72" s="28">
        <v>55321696.07</v>
      </c>
      <c r="J72" s="28">
        <v>2529609915.8699999</v>
      </c>
      <c r="K72" s="28">
        <v>2507995972.6300001</v>
      </c>
      <c r="L72" s="28">
        <v>2522626044.0100002</v>
      </c>
      <c r="M72" s="28">
        <v>2497254586.29</v>
      </c>
      <c r="N72" s="28"/>
      <c r="O72" s="13">
        <v>5.7589999999999994E-3</v>
      </c>
      <c r="P72" s="13">
        <v>7.85E-4</v>
      </c>
      <c r="Q72" s="13">
        <v>4.06E-4</v>
      </c>
      <c r="R72" s="13">
        <v>6.9499999999999996E-3</v>
      </c>
      <c r="S72" s="13">
        <v>-5.4000000000000005E-5</v>
      </c>
      <c r="T72" s="13">
        <v>6.8959999999999994E-3</v>
      </c>
      <c r="U72" s="13">
        <v>1.482E-3</v>
      </c>
      <c r="V72" s="13">
        <v>8.3759999999999998E-3</v>
      </c>
    </row>
    <row r="73" spans="1:22" x14ac:dyDescent="0.25">
      <c r="A73">
        <v>2015</v>
      </c>
      <c r="B73">
        <v>1</v>
      </c>
      <c r="D73" s="28">
        <v>14942644.039999999</v>
      </c>
      <c r="E73" s="28">
        <v>1923311.13</v>
      </c>
      <c r="F73" s="28">
        <v>78952.740000000005</v>
      </c>
      <c r="G73" s="28">
        <v>-161.46</v>
      </c>
      <c r="H73" s="28">
        <v>-17419229.010000002</v>
      </c>
      <c r="I73" s="28">
        <v>66670697.009999998</v>
      </c>
      <c r="J73" s="28">
        <v>2507995972.6300001</v>
      </c>
      <c r="K73" s="28">
        <v>2461838986.8000002</v>
      </c>
      <c r="L73" s="28">
        <v>2497254586.29</v>
      </c>
      <c r="M73" s="28">
        <v>2449926429.4099998</v>
      </c>
      <c r="N73" s="28"/>
      <c r="O73" s="13">
        <v>6.0640000000000008E-3</v>
      </c>
      <c r="P73" s="13">
        <v>7.7999999999999999E-4</v>
      </c>
      <c r="Q73" s="13">
        <v>3.2000000000000005E-5</v>
      </c>
      <c r="R73" s="13">
        <v>6.876000000000001E-3</v>
      </c>
      <c r="S73" s="13">
        <v>0</v>
      </c>
      <c r="T73" s="13">
        <v>6.876000000000001E-3</v>
      </c>
      <c r="U73" s="13">
        <v>4.7399999999999997E-4</v>
      </c>
      <c r="V73" s="13">
        <v>7.3499999999999998E-3</v>
      </c>
    </row>
    <row r="74" spans="1:22" x14ac:dyDescent="0.25">
      <c r="B74">
        <v>2</v>
      </c>
      <c r="D74" s="28">
        <v>15216581.98</v>
      </c>
      <c r="E74" s="28">
        <v>1683764.68</v>
      </c>
      <c r="F74" s="28">
        <v>551810</v>
      </c>
      <c r="G74" s="28">
        <v>-1404.66</v>
      </c>
      <c r="H74" s="28">
        <v>-535654137.17000002</v>
      </c>
      <c r="I74" s="28">
        <v>94319027.849999994</v>
      </c>
      <c r="J74" s="28">
        <v>2461838986.8000002</v>
      </c>
      <c r="K74" s="28">
        <v>2904076844.73</v>
      </c>
      <c r="L74" s="28">
        <v>2449926429.4099998</v>
      </c>
      <c r="M74" s="28">
        <v>2892013882.4899998</v>
      </c>
      <c r="N74" s="28"/>
      <c r="O74" s="13">
        <v>6.1929999999999997E-3</v>
      </c>
      <c r="P74" s="13">
        <v>6.8500000000000006E-4</v>
      </c>
      <c r="Q74" s="13">
        <v>2.24E-4</v>
      </c>
      <c r="R74" s="13">
        <v>7.1019999999999998E-3</v>
      </c>
      <c r="S74" s="13">
        <v>-1.0000000000000002E-6</v>
      </c>
      <c r="T74" s="13">
        <v>7.1009999999999997E-3</v>
      </c>
      <c r="U74" s="13">
        <v>-3.1700000000000001E-4</v>
      </c>
      <c r="V74" s="13">
        <v>6.7840000000000001E-3</v>
      </c>
    </row>
    <row r="75" spans="1:22" x14ac:dyDescent="0.25">
      <c r="B75">
        <v>3</v>
      </c>
      <c r="D75" s="28">
        <v>14756893.640000001</v>
      </c>
      <c r="E75" s="28">
        <v>1874668.87</v>
      </c>
      <c r="F75" s="28">
        <v>6761</v>
      </c>
      <c r="G75" s="28">
        <v>-145.83000000000001</v>
      </c>
      <c r="H75" s="28">
        <v>-16841264.300000001</v>
      </c>
      <c r="I75" s="28">
        <v>108492847.12</v>
      </c>
      <c r="J75" s="28">
        <v>2904076844.73</v>
      </c>
      <c r="K75" s="28">
        <v>2798997057.5</v>
      </c>
      <c r="L75" s="28">
        <v>2892013882.4899998</v>
      </c>
      <c r="M75" s="28">
        <v>2802236968.54</v>
      </c>
      <c r="N75" s="28"/>
      <c r="O75" s="13">
        <v>5.0810000000000004E-3</v>
      </c>
      <c r="P75" s="13">
        <v>6.469999999999999E-4</v>
      </c>
      <c r="Q75" s="13">
        <v>2.0000000000000003E-6</v>
      </c>
      <c r="R75" s="13">
        <v>5.7300000000000007E-3</v>
      </c>
      <c r="S75" s="13">
        <v>0</v>
      </c>
      <c r="T75" s="13">
        <v>5.7300000000000007E-3</v>
      </c>
      <c r="U75" s="13">
        <v>-5.2690000000000002E-3</v>
      </c>
      <c r="V75" s="13">
        <v>4.6100000000000004E-4</v>
      </c>
    </row>
    <row r="76" spans="1:22" x14ac:dyDescent="0.25">
      <c r="B76">
        <v>4</v>
      </c>
      <c r="D76" s="28">
        <v>13026526.58</v>
      </c>
      <c r="E76" s="28">
        <v>1909840.97</v>
      </c>
      <c r="F76" s="28">
        <v>208000</v>
      </c>
      <c r="G76" s="28">
        <v>0.01</v>
      </c>
      <c r="H76" s="28">
        <v>-37475420.659999996</v>
      </c>
      <c r="I76" s="28">
        <v>45946859.359999999</v>
      </c>
      <c r="J76" s="28">
        <v>2798997057.5</v>
      </c>
      <c r="K76" s="28">
        <v>2786767213.71</v>
      </c>
      <c r="L76" s="28">
        <v>2802236968.54</v>
      </c>
      <c r="M76" s="28">
        <v>2795675370.8099999</v>
      </c>
      <c r="N76" s="28"/>
      <c r="O76" s="13">
        <v>4.6740000000000002E-3</v>
      </c>
      <c r="P76" s="13">
        <v>6.8599999999999998E-4</v>
      </c>
      <c r="Q76" s="13">
        <v>7.4999999999999993E-5</v>
      </c>
      <c r="R76" s="13">
        <v>5.4350000000000006E-3</v>
      </c>
      <c r="S76" s="13">
        <v>0</v>
      </c>
      <c r="T76" s="13">
        <v>5.4350000000000006E-3</v>
      </c>
      <c r="U76" s="13">
        <v>-2.032E-3</v>
      </c>
      <c r="V76" s="13">
        <v>3.4020000000000001E-3</v>
      </c>
    </row>
    <row r="77" spans="1:22" x14ac:dyDescent="0.25">
      <c r="B77">
        <v>5</v>
      </c>
      <c r="D77" s="28">
        <v>15644620.880000001</v>
      </c>
      <c r="E77" s="28">
        <v>1852160.86</v>
      </c>
      <c r="F77" s="28">
        <v>723994</v>
      </c>
      <c r="G77" s="28">
        <v>0</v>
      </c>
      <c r="H77" s="28">
        <v>-89317814.780000001</v>
      </c>
      <c r="I77" s="28">
        <v>35919591.509999998</v>
      </c>
      <c r="J77" s="28">
        <v>2786767213.71</v>
      </c>
      <c r="K77" s="28">
        <v>2847189890.0599999</v>
      </c>
      <c r="L77" s="28">
        <v>2795675370.8099999</v>
      </c>
      <c r="M77" s="28">
        <v>2850925754.9400001</v>
      </c>
      <c r="N77" s="28"/>
      <c r="O77" s="13">
        <v>5.5960000000000003E-3</v>
      </c>
      <c r="P77" s="13">
        <v>6.6199999999999994E-4</v>
      </c>
      <c r="Q77" s="13">
        <v>2.5799999999999998E-4</v>
      </c>
      <c r="R77" s="13">
        <v>6.516000000000001E-3</v>
      </c>
      <c r="S77" s="13">
        <v>0</v>
      </c>
      <c r="T77" s="13">
        <v>6.516000000000001E-3</v>
      </c>
      <c r="U77" s="13">
        <v>1.846E-3</v>
      </c>
      <c r="V77" s="13">
        <v>8.3620000000000014E-3</v>
      </c>
    </row>
    <row r="78" spans="1:22" x14ac:dyDescent="0.25">
      <c r="B78">
        <v>6</v>
      </c>
      <c r="D78" s="28">
        <v>17212920.960000001</v>
      </c>
      <c r="E78" s="28">
        <v>2162657.34</v>
      </c>
      <c r="F78" s="28">
        <v>426699.5</v>
      </c>
      <c r="G78" s="28">
        <v>0</v>
      </c>
      <c r="H78" s="28">
        <v>880254.32</v>
      </c>
      <c r="I78" s="28">
        <v>693835.46</v>
      </c>
      <c r="J78" s="28">
        <v>2847189890.0599999</v>
      </c>
      <c r="K78" s="28">
        <v>2842214844.2199998</v>
      </c>
      <c r="L78" s="28">
        <v>2850925754.9400001</v>
      </c>
      <c r="M78" s="28">
        <v>2851549224.5</v>
      </c>
      <c r="N78" s="28"/>
      <c r="O78" s="13">
        <v>6.038E-3</v>
      </c>
      <c r="P78" s="13">
        <v>7.5900000000000002E-4</v>
      </c>
      <c r="Q78" s="13">
        <v>1.4900000000000002E-4</v>
      </c>
      <c r="R78" s="13">
        <v>6.9459999999999999E-3</v>
      </c>
      <c r="S78" s="13">
        <v>0</v>
      </c>
      <c r="T78" s="13">
        <v>6.9459999999999999E-3</v>
      </c>
      <c r="U78" s="13">
        <v>-1.949E-3</v>
      </c>
      <c r="V78" s="13">
        <v>4.9969999999999997E-3</v>
      </c>
    </row>
    <row r="79" spans="1:22" x14ac:dyDescent="0.25">
      <c r="B79">
        <v>7</v>
      </c>
      <c r="D79" s="28">
        <v>15559046.34</v>
      </c>
      <c r="E79" s="28">
        <v>2362033.81</v>
      </c>
      <c r="F79" s="28">
        <v>0</v>
      </c>
      <c r="G79" s="28">
        <v>0.03</v>
      </c>
      <c r="H79" s="28">
        <v>-9132665.2300000004</v>
      </c>
      <c r="I79" s="28">
        <v>62803544.219999999</v>
      </c>
      <c r="J79" s="28">
        <v>2842214844.2199998</v>
      </c>
      <c r="K79" s="28">
        <v>2789744655.5</v>
      </c>
      <c r="L79" s="28">
        <v>2851549224.5</v>
      </c>
      <c r="M79" s="28">
        <v>2800240379.3200002</v>
      </c>
      <c r="N79" s="28"/>
      <c r="O79" s="13">
        <v>5.4930000000000005E-3</v>
      </c>
      <c r="P79" s="13">
        <v>8.34E-4</v>
      </c>
      <c r="Q79" s="13">
        <v>0</v>
      </c>
      <c r="R79" s="13">
        <v>6.3270000000000002E-3</v>
      </c>
      <c r="S79" s="13">
        <v>0</v>
      </c>
      <c r="T79" s="13">
        <v>6.3270000000000002E-3</v>
      </c>
      <c r="U79" s="13">
        <v>-4.0900000000000002E-4</v>
      </c>
      <c r="V79" s="13">
        <v>5.9179999999999996E-3</v>
      </c>
    </row>
    <row r="80" spans="1:22" x14ac:dyDescent="0.25">
      <c r="B80">
        <v>8</v>
      </c>
      <c r="D80" s="28">
        <v>12792759.08</v>
      </c>
      <c r="E80" s="28">
        <v>2389266.4700000002</v>
      </c>
      <c r="F80" s="28">
        <v>168300</v>
      </c>
      <c r="G80" s="28">
        <v>0.01</v>
      </c>
      <c r="H80" s="28">
        <v>-19953275.609999999</v>
      </c>
      <c r="I80" s="28">
        <v>43566248.280000001</v>
      </c>
      <c r="J80" s="28">
        <v>2789744655.5</v>
      </c>
      <c r="K80" s="28">
        <v>2763852767.0700002</v>
      </c>
      <c r="L80" s="28">
        <v>2800240379.3200002</v>
      </c>
      <c r="M80" s="28">
        <v>2779016672.8400002</v>
      </c>
      <c r="N80" s="28"/>
      <c r="O80" s="13">
        <v>4.5869999999999999E-3</v>
      </c>
      <c r="P80" s="13">
        <v>8.5700000000000001E-4</v>
      </c>
      <c r="Q80" s="13">
        <v>6.0000000000000002E-5</v>
      </c>
      <c r="R80" s="13">
        <v>5.5040000000000002E-3</v>
      </c>
      <c r="S80" s="13">
        <v>0</v>
      </c>
      <c r="T80" s="13">
        <v>5.5040000000000002E-3</v>
      </c>
      <c r="U80" s="13">
        <v>-1.6719999999999999E-3</v>
      </c>
      <c r="V80" s="13">
        <v>3.833E-3</v>
      </c>
    </row>
    <row r="81" spans="1:22" x14ac:dyDescent="0.25">
      <c r="B81">
        <v>9</v>
      </c>
      <c r="D81" s="28">
        <v>17048492.629999999</v>
      </c>
      <c r="E81" s="28">
        <v>2339901.4700000002</v>
      </c>
      <c r="F81" s="28">
        <v>938750</v>
      </c>
      <c r="G81" s="28">
        <v>-0.02</v>
      </c>
      <c r="H81" s="28">
        <v>-99877107</v>
      </c>
      <c r="I81" s="28">
        <v>3014733.96</v>
      </c>
      <c r="J81" s="28">
        <v>2763852767.0700002</v>
      </c>
      <c r="K81" s="28">
        <v>2860048822.1700001</v>
      </c>
      <c r="L81" s="28">
        <v>2779016672.8400002</v>
      </c>
      <c r="M81" s="28">
        <v>2878218947.5599999</v>
      </c>
      <c r="N81" s="28"/>
      <c r="O81" s="13">
        <v>6.1650000000000003E-3</v>
      </c>
      <c r="P81" s="13">
        <v>8.4599999999999996E-4</v>
      </c>
      <c r="Q81" s="13">
        <v>3.39E-4</v>
      </c>
      <c r="R81" s="13">
        <v>7.3499999999999998E-3</v>
      </c>
      <c r="S81" s="13">
        <v>0</v>
      </c>
      <c r="T81" s="13">
        <v>7.3499999999999998E-3</v>
      </c>
      <c r="U81" s="13">
        <v>-1.0859999999999999E-3</v>
      </c>
      <c r="V81" s="13">
        <v>6.2649999999999997E-3</v>
      </c>
    </row>
    <row r="82" spans="1:22" x14ac:dyDescent="0.25">
      <c r="B82">
        <v>10</v>
      </c>
      <c r="D82" s="28">
        <v>14548162.49</v>
      </c>
      <c r="E82" s="28">
        <v>2362954.13</v>
      </c>
      <c r="F82" s="28">
        <v>693549.86</v>
      </c>
      <c r="G82" s="28">
        <v>-0.01</v>
      </c>
      <c r="H82" s="28">
        <v>13005180.18</v>
      </c>
      <c r="I82" s="28">
        <v>12686072.35</v>
      </c>
      <c r="J82" s="28">
        <v>2860048822.1700001</v>
      </c>
      <c r="K82" s="28">
        <v>2838430404.0999999</v>
      </c>
      <c r="L82" s="28">
        <v>2878218947.5599999</v>
      </c>
      <c r="M82" s="28">
        <v>2854890649.1700001</v>
      </c>
      <c r="N82" s="28"/>
      <c r="O82" s="13">
        <v>5.0990000000000002E-3</v>
      </c>
      <c r="P82" s="13">
        <v>8.2799999999999996E-4</v>
      </c>
      <c r="Q82" s="13">
        <v>2.43E-4</v>
      </c>
      <c r="R82" s="13">
        <v>6.1700000000000001E-3</v>
      </c>
      <c r="S82" s="13">
        <v>0</v>
      </c>
      <c r="T82" s="13">
        <v>6.1700000000000001E-3</v>
      </c>
      <c r="U82" s="13">
        <v>5.9800000000000001E-4</v>
      </c>
      <c r="V82" s="13">
        <v>6.7679999999999997E-3</v>
      </c>
    </row>
    <row r="83" spans="1:22" x14ac:dyDescent="0.25">
      <c r="B83">
        <v>11</v>
      </c>
      <c r="D83" s="28">
        <v>12454081.1</v>
      </c>
      <c r="E83" s="28">
        <v>2400795.4</v>
      </c>
      <c r="F83" s="28">
        <v>1697956.28</v>
      </c>
      <c r="G83" s="28">
        <v>0</v>
      </c>
      <c r="H83" s="28">
        <v>-102078464.58</v>
      </c>
      <c r="I83" s="28">
        <v>42394900.100000001</v>
      </c>
      <c r="J83" s="28">
        <v>2838430404.0999999</v>
      </c>
      <c r="K83" s="28">
        <v>2899719142.6100001</v>
      </c>
      <c r="L83" s="28">
        <v>2854890649.1700001</v>
      </c>
      <c r="M83" s="28">
        <v>2916975009.0500002</v>
      </c>
      <c r="N83" s="28"/>
      <c r="O83" s="13">
        <v>4.352E-3</v>
      </c>
      <c r="P83" s="13">
        <v>8.3900000000000001E-4</v>
      </c>
      <c r="Q83" s="13">
        <v>5.9200000000000008E-4</v>
      </c>
      <c r="R83" s="13">
        <v>5.7829999999999999E-3</v>
      </c>
      <c r="S83" s="13">
        <v>0</v>
      </c>
      <c r="T83" s="13">
        <v>5.7829999999999999E-3</v>
      </c>
      <c r="U83" s="13">
        <v>-2.7799999999999998E-4</v>
      </c>
      <c r="V83" s="13">
        <v>5.5059999999999996E-3</v>
      </c>
    </row>
    <row r="84" spans="1:22" x14ac:dyDescent="0.25">
      <c r="B84">
        <v>12</v>
      </c>
      <c r="D84" s="28">
        <v>12615991.060000001</v>
      </c>
      <c r="E84" s="28">
        <v>2566739.44</v>
      </c>
      <c r="F84" s="28">
        <v>-590441.1</v>
      </c>
      <c r="G84" s="28">
        <v>-0.01</v>
      </c>
      <c r="H84" s="28">
        <v>42369818.869999997</v>
      </c>
      <c r="I84" s="28">
        <v>87937263.769999996</v>
      </c>
      <c r="J84" s="28">
        <v>2899719142.6100001</v>
      </c>
      <c r="K84" s="28">
        <v>2743819231.6700001</v>
      </c>
      <c r="L84" s="28">
        <v>2916975009.0500002</v>
      </c>
      <c r="M84" s="28">
        <v>2789234665.8499999</v>
      </c>
      <c r="N84" s="28"/>
      <c r="O84" s="13">
        <v>4.3540000000000002E-3</v>
      </c>
      <c r="P84" s="13">
        <v>8.8900000000000003E-4</v>
      </c>
      <c r="Q84" s="13">
        <v>-2.0400000000000003E-4</v>
      </c>
      <c r="R84" s="13">
        <v>5.0390000000000001E-3</v>
      </c>
      <c r="S84" s="13">
        <v>0</v>
      </c>
      <c r="T84" s="13">
        <v>5.0390000000000001E-3</v>
      </c>
      <c r="U84" s="13">
        <v>-9.7380000000000001E-3</v>
      </c>
      <c r="V84" s="13">
        <v>-4.6990000000000001E-3</v>
      </c>
    </row>
    <row r="85" spans="1:22" x14ac:dyDescent="0.25">
      <c r="A85">
        <v>2016</v>
      </c>
      <c r="B85">
        <v>1</v>
      </c>
      <c r="D85" s="28">
        <v>31170476.719999999</v>
      </c>
      <c r="E85" s="28">
        <v>2610141.29</v>
      </c>
      <c r="F85" s="28">
        <v>641327.64</v>
      </c>
      <c r="G85" s="28">
        <v>0</v>
      </c>
      <c r="H85" s="28">
        <v>-74269904.040000007</v>
      </c>
      <c r="I85" s="28">
        <v>363632.91</v>
      </c>
      <c r="J85" s="28">
        <v>2743819231.6700001</v>
      </c>
      <c r="K85" s="28">
        <v>2822912894.8000002</v>
      </c>
      <c r="L85" s="28">
        <v>2789234665.8499999</v>
      </c>
      <c r="M85" s="28">
        <v>2865655726.3400002</v>
      </c>
      <c r="N85" s="28"/>
      <c r="O85" s="13">
        <v>1.1377E-2</v>
      </c>
      <c r="P85" s="13">
        <v>9.5299999999999996E-4</v>
      </c>
      <c r="Q85" s="13">
        <v>2.3400000000000002E-4</v>
      </c>
      <c r="R85" s="13">
        <v>1.2564000000000001E-2</v>
      </c>
      <c r="S85" s="13">
        <v>0</v>
      </c>
      <c r="T85" s="13">
        <v>1.2564000000000001E-2</v>
      </c>
      <c r="U85" s="13">
        <v>9.3899999999999995E-4</v>
      </c>
      <c r="V85" s="13">
        <v>1.3502E-2</v>
      </c>
    </row>
    <row r="86" spans="1:22" x14ac:dyDescent="0.25">
      <c r="B86">
        <v>2</v>
      </c>
      <c r="D86" s="28">
        <v>16463124.189999999</v>
      </c>
      <c r="E86" s="28">
        <v>2444534.63</v>
      </c>
      <c r="F86" s="28">
        <v>225500</v>
      </c>
      <c r="G86" s="28">
        <v>0</v>
      </c>
      <c r="H86" s="28">
        <v>-27432785.07</v>
      </c>
      <c r="I86" s="28">
        <v>20166616.98</v>
      </c>
      <c r="J86" s="28">
        <v>2822912894.8000002</v>
      </c>
      <c r="K86" s="28">
        <v>2829690535.4899998</v>
      </c>
      <c r="L86" s="28">
        <v>2865655726.3400002</v>
      </c>
      <c r="M86" s="28">
        <v>2875366429.0599999</v>
      </c>
      <c r="N86" s="28"/>
      <c r="O86" s="13">
        <v>5.8409999999999998E-3</v>
      </c>
      <c r="P86" s="13">
        <v>8.6700000000000004E-4</v>
      </c>
      <c r="Q86" s="13">
        <v>8.0000000000000007E-5</v>
      </c>
      <c r="R86" s="13">
        <v>6.7879999999999998E-3</v>
      </c>
      <c r="S86" s="13">
        <v>0</v>
      </c>
      <c r="T86" s="13">
        <v>6.7879999999999998E-3</v>
      </c>
      <c r="U86" s="13">
        <v>-1.039E-3</v>
      </c>
      <c r="V86" s="13">
        <v>5.7489999999999998E-3</v>
      </c>
    </row>
    <row r="87" spans="1:22" x14ac:dyDescent="0.25">
      <c r="B87">
        <v>3</v>
      </c>
      <c r="D87" s="28">
        <v>19193563.84</v>
      </c>
      <c r="E87" s="28">
        <v>2519417.33</v>
      </c>
      <c r="F87" s="28">
        <v>-61250</v>
      </c>
      <c r="G87" s="28">
        <v>0</v>
      </c>
      <c r="H87" s="28">
        <v>2321164.7799999998</v>
      </c>
      <c r="I87" s="28">
        <v>29402688.52</v>
      </c>
      <c r="J87" s="28">
        <v>2829690535.4899998</v>
      </c>
      <c r="K87" s="28">
        <v>2806670823.7199998</v>
      </c>
      <c r="L87" s="28">
        <v>2875366429.0599999</v>
      </c>
      <c r="M87" s="28">
        <v>2846161993.0900002</v>
      </c>
      <c r="N87" s="28"/>
      <c r="O87" s="13">
        <v>6.8500000000000011E-3</v>
      </c>
      <c r="P87" s="13">
        <v>8.9899999999999995E-4</v>
      </c>
      <c r="Q87" s="13">
        <v>-2.2000000000000003E-5</v>
      </c>
      <c r="R87" s="13">
        <v>7.7270000000000004E-3</v>
      </c>
      <c r="S87" s="13">
        <v>0</v>
      </c>
      <c r="T87" s="13">
        <v>7.7270000000000004E-3</v>
      </c>
      <c r="U87" s="13">
        <v>2.2030000000000001E-3</v>
      </c>
      <c r="V87" s="13">
        <v>9.9290000000000003E-3</v>
      </c>
    </row>
    <row r="88" spans="1:22" x14ac:dyDescent="0.25">
      <c r="B88">
        <v>4</v>
      </c>
      <c r="D88" s="28">
        <v>13649064.190000001</v>
      </c>
      <c r="E88" s="28">
        <v>2407493.71</v>
      </c>
      <c r="F88" s="28">
        <v>1072475</v>
      </c>
      <c r="G88" s="28">
        <v>0</v>
      </c>
      <c r="H88" s="28">
        <v>-89619871.450000003</v>
      </c>
      <c r="I88" s="28">
        <v>368642.76</v>
      </c>
      <c r="J88" s="28">
        <v>2806670823.7199998</v>
      </c>
      <c r="K88" s="28">
        <v>2901432239.71</v>
      </c>
      <c r="L88" s="28">
        <v>2846161993.0900002</v>
      </c>
      <c r="M88" s="28">
        <v>2937820715.4899998</v>
      </c>
      <c r="N88" s="28"/>
      <c r="O88" s="13">
        <v>4.8430000000000001E-3</v>
      </c>
      <c r="P88" s="13">
        <v>8.5400000000000005E-4</v>
      </c>
      <c r="Q88" s="13">
        <v>3.8000000000000002E-4</v>
      </c>
      <c r="R88" s="13">
        <v>6.0769999999999999E-3</v>
      </c>
      <c r="S88" s="13">
        <v>0</v>
      </c>
      <c r="T88" s="13">
        <v>6.0769999999999999E-3</v>
      </c>
      <c r="U88" s="13">
        <v>1.0989999999999999E-3</v>
      </c>
      <c r="V88" s="13">
        <v>7.1750000000000008E-3</v>
      </c>
    </row>
    <row r="89" spans="1:22" x14ac:dyDescent="0.25">
      <c r="B89">
        <v>5</v>
      </c>
      <c r="D89" s="28">
        <v>16928868.220000003</v>
      </c>
      <c r="E89" s="28">
        <v>2622608.0099999998</v>
      </c>
      <c r="F89" s="28">
        <v>280500</v>
      </c>
      <c r="G89" s="28">
        <v>0</v>
      </c>
      <c r="H89" s="28">
        <v>-41838857.149999999</v>
      </c>
      <c r="I89" s="28">
        <v>17356608.07</v>
      </c>
      <c r="J89" s="28">
        <v>2901432239.71</v>
      </c>
      <c r="K89" s="28">
        <v>2929061419.4099998</v>
      </c>
      <c r="L89" s="28">
        <v>2937820715.4899998</v>
      </c>
      <c r="M89" s="28">
        <v>2964925572.5799999</v>
      </c>
      <c r="N89" s="28"/>
      <c r="O89" s="13">
        <v>5.8189999999999995E-3</v>
      </c>
      <c r="P89" s="13">
        <v>9.01E-4</v>
      </c>
      <c r="Q89" s="13">
        <v>9.5999999999999989E-5</v>
      </c>
      <c r="R89" s="13">
        <v>6.8159999999999991E-3</v>
      </c>
      <c r="S89" s="13">
        <v>0</v>
      </c>
      <c r="T89" s="13">
        <v>6.8159999999999991E-3</v>
      </c>
      <c r="U89" s="13">
        <v>1.7999999999999998E-4</v>
      </c>
      <c r="V89" s="13">
        <v>6.9969999999999997E-3</v>
      </c>
    </row>
    <row r="90" spans="1:22" x14ac:dyDescent="0.25">
      <c r="B90">
        <v>6</v>
      </c>
      <c r="D90" s="28">
        <v>20141696.98</v>
      </c>
      <c r="E90" s="28">
        <v>2614136.65</v>
      </c>
      <c r="F90" s="28">
        <v>715000</v>
      </c>
      <c r="G90" s="28">
        <v>0</v>
      </c>
      <c r="H90" s="28">
        <v>-108530659.59</v>
      </c>
      <c r="I90" s="28">
        <v>331728269.95999998</v>
      </c>
      <c r="J90" s="28">
        <v>2929061419.4099998</v>
      </c>
      <c r="K90" s="28">
        <v>2712595814.8499999</v>
      </c>
      <c r="L90" s="28">
        <v>2964925572.5799999</v>
      </c>
      <c r="M90" s="28">
        <v>2744342098.8600001</v>
      </c>
      <c r="N90" s="28"/>
      <c r="O90" s="13">
        <v>6.8799999999999998E-3</v>
      </c>
      <c r="P90" s="13">
        <v>8.9300000000000002E-4</v>
      </c>
      <c r="Q90" s="13">
        <v>2.4400000000000002E-4</v>
      </c>
      <c r="R90" s="13">
        <v>8.0169999999999998E-3</v>
      </c>
      <c r="S90" s="13">
        <v>0</v>
      </c>
      <c r="T90" s="13">
        <v>8.0169999999999998E-3</v>
      </c>
      <c r="U90" s="13">
        <v>1.4040000000000001E-3</v>
      </c>
      <c r="V90" s="13">
        <v>9.4210000000000006E-3</v>
      </c>
    </row>
    <row r="91" spans="1:22" x14ac:dyDescent="0.25">
      <c r="B91">
        <v>7</v>
      </c>
      <c r="D91" s="28">
        <v>12626826.4</v>
      </c>
      <c r="E91" s="28">
        <v>2356038.64</v>
      </c>
      <c r="F91" s="28">
        <v>40422</v>
      </c>
      <c r="G91" s="28">
        <v>-5000</v>
      </c>
      <c r="H91" s="28">
        <v>-12571091.52</v>
      </c>
      <c r="I91" s="28">
        <v>9006669.3100000005</v>
      </c>
      <c r="J91" s="28">
        <v>2712595814.8499999</v>
      </c>
      <c r="K91" s="28">
        <v>2722600894.5</v>
      </c>
      <c r="L91" s="28">
        <v>2744342098.8600001</v>
      </c>
      <c r="M91" s="28">
        <v>2750262559.71</v>
      </c>
      <c r="N91" s="28"/>
      <c r="O91" s="13">
        <v>4.6610000000000002E-3</v>
      </c>
      <c r="P91" s="13">
        <v>8.6900000000000009E-4</v>
      </c>
      <c r="Q91" s="13">
        <v>1.5E-5</v>
      </c>
      <c r="R91" s="13">
        <v>5.5450000000000004E-3</v>
      </c>
      <c r="S91" s="13">
        <v>-2.0000000000000003E-6</v>
      </c>
      <c r="T91" s="13">
        <v>5.5430000000000002E-3</v>
      </c>
      <c r="U91" s="13">
        <v>1.5040000000000001E-3</v>
      </c>
      <c r="V91" s="13">
        <v>7.0479999999999996E-3</v>
      </c>
    </row>
    <row r="92" spans="1:22" x14ac:dyDescent="0.25">
      <c r="B92">
        <v>8</v>
      </c>
      <c r="D92" s="28">
        <v>24147216.020000003</v>
      </c>
      <c r="E92" s="28">
        <v>2317498.2000000002</v>
      </c>
      <c r="F92" s="28">
        <v>0</v>
      </c>
      <c r="G92" s="28">
        <v>-2260.42</v>
      </c>
      <c r="H92" s="28">
        <v>-21493482.469999999</v>
      </c>
      <c r="I92" s="28">
        <v>90948713.260000005</v>
      </c>
      <c r="J92" s="28">
        <v>2722600894.5</v>
      </c>
      <c r="K92" s="28">
        <v>2656500282.1599998</v>
      </c>
      <c r="L92" s="28">
        <v>2750262559.71</v>
      </c>
      <c r="M92" s="28">
        <v>2694362810.0999999</v>
      </c>
      <c r="N92" s="28"/>
      <c r="O92" s="13">
        <v>8.9570000000000014E-3</v>
      </c>
      <c r="P92" s="13">
        <v>8.5999999999999998E-4</v>
      </c>
      <c r="Q92" s="13">
        <v>0</v>
      </c>
      <c r="R92" s="13">
        <v>9.8170000000000011E-3</v>
      </c>
      <c r="S92" s="13">
        <v>-1.0000000000000002E-6</v>
      </c>
      <c r="T92" s="13">
        <v>9.8160000000000018E-3</v>
      </c>
      <c r="U92" s="13">
        <v>3.8399999999999996E-4</v>
      </c>
      <c r="V92" s="13">
        <v>1.0200000000000001E-2</v>
      </c>
    </row>
    <row r="93" spans="1:22" x14ac:dyDescent="0.25">
      <c r="B93">
        <v>9</v>
      </c>
      <c r="D93" s="28">
        <v>16926672.599999998</v>
      </c>
      <c r="E93" s="28">
        <v>2239282.19</v>
      </c>
      <c r="F93" s="28">
        <v>655600</v>
      </c>
      <c r="G93" s="28">
        <v>-2260.42</v>
      </c>
      <c r="H93" s="28">
        <v>-147288307.72</v>
      </c>
      <c r="I93" s="28">
        <v>127280348.59999999</v>
      </c>
      <c r="J93" s="28">
        <v>2656500282.1599998</v>
      </c>
      <c r="K93" s="28">
        <v>2679109521.4500003</v>
      </c>
      <c r="L93" s="28">
        <v>2694362810.0999999</v>
      </c>
      <c r="M93" s="28">
        <v>2717798016.9200001</v>
      </c>
      <c r="N93" s="28"/>
      <c r="O93" s="13">
        <v>6.366000000000001E-3</v>
      </c>
      <c r="P93" s="13">
        <v>8.4199999999999998E-4</v>
      </c>
      <c r="Q93" s="13">
        <v>2.4600000000000002E-4</v>
      </c>
      <c r="R93" s="13">
        <v>7.4540000000000006E-3</v>
      </c>
      <c r="S93" s="13">
        <v>-1.0000000000000002E-6</v>
      </c>
      <c r="T93" s="13">
        <v>7.4530000000000004E-3</v>
      </c>
      <c r="U93" s="13">
        <v>1.36E-4</v>
      </c>
      <c r="V93" s="13">
        <v>7.5890000000000003E-3</v>
      </c>
    </row>
    <row r="94" spans="1:22" x14ac:dyDescent="0.25">
      <c r="B94">
        <v>10</v>
      </c>
      <c r="D94" s="28">
        <v>18142202.129999999</v>
      </c>
      <c r="E94" s="28">
        <v>2289334.9500000002</v>
      </c>
      <c r="F94" s="28">
        <v>1993308.07</v>
      </c>
      <c r="G94" s="28">
        <v>-2187.5</v>
      </c>
      <c r="H94" s="28">
        <v>-46972769.349999994</v>
      </c>
      <c r="I94" s="28">
        <v>55203816.649999999</v>
      </c>
      <c r="J94" s="28">
        <v>2679109521.4500003</v>
      </c>
      <c r="K94" s="28">
        <v>2675913771.5</v>
      </c>
      <c r="L94" s="28">
        <v>2717798016.9200001</v>
      </c>
      <c r="M94" s="28">
        <v>2714327212.6999998</v>
      </c>
      <c r="N94" s="28"/>
      <c r="O94" s="13">
        <v>6.7850000000000002E-3</v>
      </c>
      <c r="P94" s="13">
        <v>8.5599999999999999E-4</v>
      </c>
      <c r="Q94" s="13">
        <v>7.4399999999999998E-4</v>
      </c>
      <c r="R94" s="13">
        <v>8.3850000000000001E-3</v>
      </c>
      <c r="S94" s="13">
        <v>-1.0000000000000002E-6</v>
      </c>
      <c r="T94" s="13">
        <v>8.3840000000000008E-3</v>
      </c>
      <c r="U94" s="13">
        <v>1.0249999999999999E-3</v>
      </c>
      <c r="V94" s="13">
        <v>9.408999999999999E-3</v>
      </c>
    </row>
    <row r="95" spans="1:22" x14ac:dyDescent="0.25">
      <c r="B95">
        <v>11</v>
      </c>
      <c r="D95" s="28">
        <v>16077165.48</v>
      </c>
      <c r="E95" s="28">
        <v>2287627.8199999998</v>
      </c>
      <c r="F95" s="28">
        <v>-269725</v>
      </c>
      <c r="G95" s="28">
        <v>-2260.42</v>
      </c>
      <c r="H95" s="28">
        <v>20545761.32</v>
      </c>
      <c r="I95" s="28">
        <v>357155.07</v>
      </c>
      <c r="J95" s="28">
        <v>2675913771.5</v>
      </c>
      <c r="K95" s="28">
        <v>2648906353.75</v>
      </c>
      <c r="L95" s="28">
        <v>2714327212.6999998</v>
      </c>
      <c r="M95" s="28">
        <v>2697822795.3299999</v>
      </c>
      <c r="N95" s="28"/>
      <c r="O95" s="13">
        <v>5.999E-3</v>
      </c>
      <c r="P95" s="13">
        <v>8.5400000000000005E-4</v>
      </c>
      <c r="Q95" s="13">
        <v>-1.01E-4</v>
      </c>
      <c r="R95" s="13">
        <v>6.7519999999999993E-3</v>
      </c>
      <c r="S95" s="13">
        <v>-1.0000000000000002E-6</v>
      </c>
      <c r="T95" s="13">
        <v>6.7509999999999992E-3</v>
      </c>
      <c r="U95" s="13">
        <v>-3.1290000000000003E-3</v>
      </c>
      <c r="V95" s="13">
        <v>3.6230000000000004E-3</v>
      </c>
    </row>
    <row r="96" spans="1:22" x14ac:dyDescent="0.25">
      <c r="B96">
        <v>12</v>
      </c>
      <c r="D96" s="28">
        <v>13384634.75</v>
      </c>
      <c r="E96" s="28">
        <v>2349180.02</v>
      </c>
      <c r="F96" s="28">
        <v>809300</v>
      </c>
      <c r="G96" s="28">
        <v>-2187.5</v>
      </c>
      <c r="H96" s="28">
        <v>-129941550.69000001</v>
      </c>
      <c r="I96" s="28">
        <v>43734967.969999999</v>
      </c>
      <c r="J96" s="28">
        <v>2648906353.75</v>
      </c>
      <c r="K96" s="28">
        <v>2746219591</v>
      </c>
      <c r="L96" s="28">
        <v>2697822795.3299999</v>
      </c>
      <c r="M96" s="28">
        <v>2792117932.0599999</v>
      </c>
      <c r="N96" s="28"/>
      <c r="O96" s="13">
        <v>5.0749999999999997E-3</v>
      </c>
      <c r="P96" s="13">
        <v>8.8999999999999995E-4</v>
      </c>
      <c r="Q96" s="13">
        <v>3.0600000000000001E-4</v>
      </c>
      <c r="R96" s="13">
        <v>6.2709999999999997E-3</v>
      </c>
      <c r="S96" s="13">
        <v>-1.0000000000000002E-6</v>
      </c>
      <c r="T96" s="13">
        <v>6.2699999999999995E-3</v>
      </c>
      <c r="U96" s="13">
        <v>3.3110000000000001E-3</v>
      </c>
      <c r="V96" s="13">
        <v>9.5809999999999992E-3</v>
      </c>
    </row>
    <row r="97" spans="1:22" x14ac:dyDescent="0.25">
      <c r="A97">
        <v>2017</v>
      </c>
      <c r="B97">
        <v>1</v>
      </c>
      <c r="D97" s="28">
        <v>12278753.479999999</v>
      </c>
      <c r="E97" s="28">
        <v>2616865.42</v>
      </c>
      <c r="F97" s="28">
        <v>-236500</v>
      </c>
      <c r="G97" s="28">
        <v>-2260.42</v>
      </c>
      <c r="H97" s="28">
        <v>50920282.769999996</v>
      </c>
      <c r="I97" s="28">
        <v>105818.18</v>
      </c>
      <c r="J97" s="28">
        <v>2049137315.2</v>
      </c>
      <c r="K97" s="28">
        <v>2000942603.96</v>
      </c>
      <c r="L97" s="28">
        <v>2069619084.51</v>
      </c>
      <c r="M97" s="28">
        <v>2049001671.1099999</v>
      </c>
      <c r="O97" s="13">
        <v>6.0769999999999999E-3</v>
      </c>
      <c r="P97" s="13">
        <v>1.2950000000000001E-3</v>
      </c>
      <c r="Q97" s="13">
        <v>-1.1700000000000001E-4</v>
      </c>
      <c r="R97" s="13">
        <v>7.2550000000000002E-3</v>
      </c>
      <c r="S97" s="13">
        <v>-1.0000000000000002E-6</v>
      </c>
      <c r="T97" s="13">
        <v>7.254E-3</v>
      </c>
      <c r="U97" s="13">
        <v>1.06E-4</v>
      </c>
      <c r="V97" s="13">
        <v>7.3600000000000002E-3</v>
      </c>
    </row>
    <row r="98" spans="1:22" x14ac:dyDescent="0.25">
      <c r="B98">
        <v>2</v>
      </c>
      <c r="D98" s="28">
        <v>13351173.02</v>
      </c>
      <c r="E98" s="28">
        <v>2623065.38</v>
      </c>
      <c r="F98" s="28">
        <v>2215000</v>
      </c>
      <c r="G98" s="28">
        <v>-2260.42</v>
      </c>
      <c r="H98" s="28">
        <v>-49284673.759999998</v>
      </c>
      <c r="I98" s="28">
        <v>47097041.530000001</v>
      </c>
      <c r="J98" s="28">
        <v>2000942603.96</v>
      </c>
      <c r="K98" s="28">
        <v>2006404844.4300001</v>
      </c>
      <c r="L98" s="28">
        <v>2049001671.1099999</v>
      </c>
      <c r="M98" s="28">
        <v>2054515879.04</v>
      </c>
      <c r="O98" s="13">
        <v>6.7850000000000002E-3</v>
      </c>
      <c r="P98" s="13">
        <v>1.3320000000000001E-3</v>
      </c>
      <c r="Q98" s="13">
        <v>1.1230000000000001E-3</v>
      </c>
      <c r="R98" s="13">
        <v>9.2400000000000017E-3</v>
      </c>
      <c r="S98" s="13">
        <v>-1.0000000000000002E-6</v>
      </c>
      <c r="T98" s="13">
        <v>9.2390000000000024E-3</v>
      </c>
      <c r="U98" s="13">
        <v>3.3E-4</v>
      </c>
      <c r="V98" s="13">
        <v>9.5689999999999994E-3</v>
      </c>
    </row>
    <row r="99" spans="1:22" x14ac:dyDescent="0.25">
      <c r="B99">
        <v>3</v>
      </c>
      <c r="D99" s="28">
        <v>12636185.42</v>
      </c>
      <c r="E99" s="28">
        <v>2752671.29</v>
      </c>
      <c r="F99" s="28">
        <v>57960.18</v>
      </c>
      <c r="G99" s="28">
        <v>-2041.67</v>
      </c>
      <c r="H99" s="28">
        <v>-14303348.860000001</v>
      </c>
      <c r="I99" s="28">
        <v>9466909.5600000005</v>
      </c>
      <c r="J99" s="28">
        <v>2006404844.4300001</v>
      </c>
      <c r="K99" s="28">
        <v>2013584584.5899999</v>
      </c>
      <c r="L99" s="28">
        <v>2054529803.6900001</v>
      </c>
      <c r="M99" s="28">
        <v>2064317885.22</v>
      </c>
      <c r="O99" s="13">
        <v>6.3E-3</v>
      </c>
      <c r="P99" s="13">
        <v>1.372E-3</v>
      </c>
      <c r="Q99" s="13">
        <v>2.9E-5</v>
      </c>
      <c r="R99" s="13">
        <v>7.7010000000000004E-3</v>
      </c>
      <c r="S99" s="13">
        <v>-1.0000000000000002E-6</v>
      </c>
      <c r="T99" s="13">
        <v>7.7000000000000002E-3</v>
      </c>
      <c r="U99" s="13">
        <v>-2.0400000000000003E-4</v>
      </c>
      <c r="V99" s="13">
        <v>7.4970000000000002E-3</v>
      </c>
    </row>
    <row r="100" spans="1:22" x14ac:dyDescent="0.25">
      <c r="B100">
        <v>4</v>
      </c>
      <c r="D100" s="28">
        <v>12255286.58</v>
      </c>
      <c r="E100" s="28">
        <v>2772638.95</v>
      </c>
      <c r="F100" s="28">
        <v>240000</v>
      </c>
      <c r="G100" s="28">
        <v>-2260.42</v>
      </c>
      <c r="H100" s="28">
        <v>-42716410.670000002</v>
      </c>
      <c r="I100" s="28">
        <v>20656190.5</v>
      </c>
      <c r="J100" s="28">
        <v>2013584584.5899999</v>
      </c>
      <c r="K100" s="28">
        <v>2040928705.9000001</v>
      </c>
      <c r="L100" s="28">
        <v>2064317885.22</v>
      </c>
      <c r="M100" s="28">
        <v>2101795470.8399999</v>
      </c>
      <c r="O100" s="13">
        <v>6.0240000000000007E-3</v>
      </c>
      <c r="P100" s="13">
        <v>1.3619999999999999E-3</v>
      </c>
      <c r="Q100" s="13">
        <v>1.18E-4</v>
      </c>
      <c r="R100" s="13">
        <v>7.5040000000000003E-3</v>
      </c>
      <c r="S100" s="13">
        <v>-1.0000000000000002E-6</v>
      </c>
      <c r="T100" s="13">
        <v>7.5030000000000001E-3</v>
      </c>
      <c r="U100" s="13">
        <v>1.2310000000000001E-3</v>
      </c>
      <c r="V100" s="13">
        <v>8.7340000000000004E-3</v>
      </c>
    </row>
    <row r="101" spans="1:22" x14ac:dyDescent="0.25">
      <c r="B101">
        <v>5</v>
      </c>
      <c r="D101" s="28">
        <v>12683506.110000001</v>
      </c>
      <c r="E101" s="28">
        <v>2877536.08</v>
      </c>
      <c r="F101" s="28">
        <v>1324850.04</v>
      </c>
      <c r="G101" s="28">
        <v>-2187.5</v>
      </c>
      <c r="H101" s="28">
        <v>-59078545.649999991</v>
      </c>
      <c r="I101" s="28">
        <v>67874025.329999998</v>
      </c>
      <c r="J101" s="28">
        <v>2040928705.9000001</v>
      </c>
      <c r="K101" s="28">
        <v>2036118472.6600001</v>
      </c>
      <c r="L101" s="28">
        <v>2101795470.8399999</v>
      </c>
      <c r="M101" s="28">
        <v>2133868717.05</v>
      </c>
      <c r="O101" s="13">
        <v>6.3490000000000005E-3</v>
      </c>
      <c r="P101" s="13">
        <v>1.4399999999999999E-3</v>
      </c>
      <c r="Q101" s="13">
        <v>6.6199999999999994E-4</v>
      </c>
      <c r="R101" s="13">
        <v>8.4510000000000002E-3</v>
      </c>
      <c r="S101" s="13">
        <v>-1.0000000000000002E-6</v>
      </c>
      <c r="T101" s="13">
        <v>8.4500000000000009E-3</v>
      </c>
      <c r="U101" s="13">
        <v>5.53E-4</v>
      </c>
      <c r="V101" s="13">
        <v>9.0019999999999996E-3</v>
      </c>
    </row>
    <row r="102" spans="1:22" x14ac:dyDescent="0.25">
      <c r="B102">
        <v>6</v>
      </c>
      <c r="D102" s="28">
        <v>13768990.110000001</v>
      </c>
      <c r="E102" s="28">
        <v>2835765.45</v>
      </c>
      <c r="F102" s="28">
        <v>943519.5</v>
      </c>
      <c r="G102" s="28">
        <v>-2260.42</v>
      </c>
      <c r="H102" s="28">
        <v>-150854249.49000001</v>
      </c>
      <c r="I102" s="28">
        <v>78844027.409999996</v>
      </c>
      <c r="J102" s="28">
        <v>2036118472.6600001</v>
      </c>
      <c r="K102" s="28">
        <v>2111553650.1300001</v>
      </c>
      <c r="L102" s="28">
        <v>2133868717.05</v>
      </c>
      <c r="M102" s="28">
        <v>2249987682.3600001</v>
      </c>
      <c r="O102" s="13">
        <v>6.6340000000000001E-3</v>
      </c>
      <c r="P102" s="13">
        <v>1.366E-3</v>
      </c>
      <c r="Q102" s="13">
        <v>4.5400000000000003E-4</v>
      </c>
      <c r="R102" s="13">
        <v>8.4539999999999997E-3</v>
      </c>
      <c r="S102" s="13">
        <v>-1.0000000000000002E-6</v>
      </c>
      <c r="T102" s="13">
        <v>8.4530000000000004E-3</v>
      </c>
      <c r="U102" s="13">
        <v>2.8299999999999999E-4</v>
      </c>
      <c r="V102" s="13">
        <v>8.7360000000000007E-3</v>
      </c>
    </row>
    <row r="103" spans="1:22" x14ac:dyDescent="0.25">
      <c r="B103">
        <v>7</v>
      </c>
      <c r="D103" s="28">
        <v>12982473.74</v>
      </c>
      <c r="E103" s="28">
        <v>2899088.6</v>
      </c>
      <c r="F103" s="28">
        <v>1201045.8899999999</v>
      </c>
      <c r="G103" s="28">
        <v>-2187.5</v>
      </c>
      <c r="H103" s="28">
        <v>-79914567.189999998</v>
      </c>
      <c r="I103" s="28">
        <v>15213219.24</v>
      </c>
      <c r="J103" s="28">
        <v>2111553650.1300001</v>
      </c>
      <c r="K103" s="28">
        <v>2178868093.6100001</v>
      </c>
      <c r="L103" s="28">
        <v>2249987682.3600001</v>
      </c>
      <c r="M103" s="28">
        <v>2349095863.29</v>
      </c>
      <c r="O103" s="13">
        <v>6.1460000000000004E-3</v>
      </c>
      <c r="P103" s="13">
        <v>1.372E-3</v>
      </c>
      <c r="Q103" s="13">
        <v>5.6700000000000001E-4</v>
      </c>
      <c r="R103" s="13">
        <v>8.0850000000000002E-3</v>
      </c>
      <c r="S103" s="13">
        <v>-1.0000000000000002E-6</v>
      </c>
      <c r="T103" s="13">
        <v>8.0840000000000009E-3</v>
      </c>
      <c r="U103" s="13">
        <v>-1.35E-4</v>
      </c>
      <c r="V103" s="13">
        <v>7.9490000000000012E-3</v>
      </c>
    </row>
    <row r="104" spans="1:22" x14ac:dyDescent="0.25">
      <c r="B104">
        <v>8</v>
      </c>
      <c r="D104" s="28">
        <v>21325312.02</v>
      </c>
      <c r="E104" s="28">
        <v>1139989.0900000001</v>
      </c>
      <c r="F104" s="28">
        <v>1966522.38</v>
      </c>
      <c r="G104" s="28">
        <v>-2260.42</v>
      </c>
      <c r="H104" s="28">
        <v>-378351343.25</v>
      </c>
      <c r="I104" s="28">
        <v>322669870.72000003</v>
      </c>
      <c r="J104" s="28">
        <v>2178868093.6100001</v>
      </c>
      <c r="K104" s="28">
        <v>2225806512.48</v>
      </c>
      <c r="L104" s="28">
        <v>2349095863.29</v>
      </c>
      <c r="M104" s="28">
        <v>2399632374.5</v>
      </c>
      <c r="O104" s="13">
        <v>9.6460000000000001E-3</v>
      </c>
      <c r="P104" s="13">
        <v>5.1599999999999997E-4</v>
      </c>
      <c r="Q104" s="13">
        <v>8.8499999999999994E-4</v>
      </c>
      <c r="R104" s="13">
        <v>1.1047000000000001E-2</v>
      </c>
      <c r="S104" s="13">
        <v>-1.0000000000000002E-6</v>
      </c>
      <c r="T104" s="13">
        <v>1.1046000000000002E-2</v>
      </c>
      <c r="U104" s="13">
        <v>-4.457E-3</v>
      </c>
      <c r="V104" s="13">
        <v>6.5890000000000002E-3</v>
      </c>
    </row>
    <row r="105" spans="1:22" x14ac:dyDescent="0.25">
      <c r="B105">
        <v>9</v>
      </c>
      <c r="D105" s="28">
        <v>14635642.940000001</v>
      </c>
      <c r="E105" s="28">
        <v>1544685.26</v>
      </c>
      <c r="F105" s="28">
        <v>2863952.65</v>
      </c>
      <c r="G105" s="28">
        <v>-2260.42</v>
      </c>
      <c r="H105" s="28">
        <v>-148143318.85000002</v>
      </c>
      <c r="I105" s="28">
        <v>38193307.729999997</v>
      </c>
      <c r="J105" s="28">
        <v>2225806512.48</v>
      </c>
      <c r="K105" s="28">
        <v>2334715399.1799998</v>
      </c>
      <c r="L105" s="28">
        <v>2399632374.5</v>
      </c>
      <c r="M105" s="28">
        <v>2595143185.2199998</v>
      </c>
      <c r="O105" s="13">
        <v>6.3349999999999995E-3</v>
      </c>
      <c r="P105" s="13">
        <v>6.69E-4</v>
      </c>
      <c r="Q105" s="13">
        <v>1.2360000000000001E-3</v>
      </c>
      <c r="R105" s="13">
        <v>8.2400000000000008E-3</v>
      </c>
      <c r="S105" s="13">
        <v>-1.0000000000000002E-6</v>
      </c>
      <c r="T105" s="13">
        <v>8.2390000000000015E-3</v>
      </c>
      <c r="U105" s="13">
        <v>-1.116E-3</v>
      </c>
      <c r="V105" s="13">
        <v>7.1220000000000007E-3</v>
      </c>
    </row>
    <row r="106" spans="1:22" x14ac:dyDescent="0.25">
      <c r="B106">
        <v>10</v>
      </c>
      <c r="D106" s="28">
        <v>14806363.09</v>
      </c>
      <c r="E106" s="28">
        <v>1556730.23</v>
      </c>
      <c r="F106" s="28">
        <v>1770195.86</v>
      </c>
      <c r="G106" s="28">
        <v>-11323.2</v>
      </c>
      <c r="H106" s="28">
        <v>-63534925.449999988</v>
      </c>
      <c r="I106" s="28">
        <v>1725352.64</v>
      </c>
      <c r="J106" s="28">
        <v>2313503288.73</v>
      </c>
      <c r="K106" s="28">
        <v>2377026291.8599997</v>
      </c>
      <c r="L106" s="28">
        <v>2575143185.2199998</v>
      </c>
      <c r="M106" s="28">
        <v>2738157960.8600001</v>
      </c>
      <c r="O106" s="13">
        <v>6.3370000000000006E-3</v>
      </c>
      <c r="P106" s="13">
        <v>6.6600000000000003E-4</v>
      </c>
      <c r="Q106" s="13">
        <v>7.5500000000000003E-4</v>
      </c>
      <c r="R106" s="13">
        <v>7.758000000000001E-3</v>
      </c>
      <c r="S106" s="13">
        <v>-5.0000000000000004E-6</v>
      </c>
      <c r="T106" s="13">
        <v>7.7530000000000012E-3</v>
      </c>
      <c r="U106" s="13">
        <v>6.7000000000000002E-5</v>
      </c>
      <c r="V106" s="13">
        <v>7.8190000000000013E-3</v>
      </c>
    </row>
    <row r="107" spans="1:22" x14ac:dyDescent="0.25">
      <c r="B107">
        <v>11</v>
      </c>
      <c r="D107" s="28">
        <v>16484661.870000001</v>
      </c>
      <c r="E107" s="28">
        <v>1259399.6000000001</v>
      </c>
      <c r="F107" s="28">
        <v>4748846.58</v>
      </c>
      <c r="G107" s="28">
        <v>-5796.94</v>
      </c>
      <c r="H107" s="28">
        <v>-171394150.34</v>
      </c>
      <c r="I107" s="28">
        <v>28566989.940000001</v>
      </c>
      <c r="J107" s="28">
        <v>2376914376.1999998</v>
      </c>
      <c r="K107" s="28">
        <v>2520463122.1399999</v>
      </c>
      <c r="L107" s="28">
        <v>2738157960.8600001</v>
      </c>
      <c r="M107" s="28">
        <v>2961725332.21</v>
      </c>
      <c r="O107" s="13">
        <v>6.7169999999999999E-3</v>
      </c>
      <c r="P107" s="13">
        <v>5.13E-4</v>
      </c>
      <c r="Q107" s="13">
        <v>1.926E-3</v>
      </c>
      <c r="R107" s="13">
        <v>9.1560000000000009E-3</v>
      </c>
      <c r="S107" s="13">
        <v>-2.0000000000000003E-6</v>
      </c>
      <c r="T107" s="13">
        <v>9.1540000000000007E-3</v>
      </c>
      <c r="U107" s="13">
        <v>-2.1800000000000001E-4</v>
      </c>
      <c r="V107" s="13">
        <v>8.9350000000000002E-3</v>
      </c>
    </row>
    <row r="108" spans="1:22" x14ac:dyDescent="0.25">
      <c r="B108">
        <v>12</v>
      </c>
      <c r="D108" s="28">
        <v>17352530.620000001</v>
      </c>
      <c r="E108" s="28">
        <v>1387189.25</v>
      </c>
      <c r="F108" s="28">
        <v>2634051.0299999998</v>
      </c>
      <c r="G108" s="28">
        <v>-5506.95</v>
      </c>
      <c r="H108" s="28">
        <v>-223240558.55999997</v>
      </c>
      <c r="I108" s="28">
        <v>3742622.6</v>
      </c>
      <c r="J108" s="28">
        <v>2520463122.1399999</v>
      </c>
      <c r="K108" s="28">
        <v>2738573890.3099999</v>
      </c>
      <c r="L108" s="28">
        <v>2961725332.21</v>
      </c>
      <c r="M108" s="28">
        <v>3324054459.3499999</v>
      </c>
      <c r="O108" s="13">
        <v>6.45E-3</v>
      </c>
      <c r="P108" s="13">
        <v>5.1599999999999997E-4</v>
      </c>
      <c r="Q108" s="13">
        <v>9.7500000000000006E-4</v>
      </c>
      <c r="R108" s="13">
        <v>7.9410000000000001E-3</v>
      </c>
      <c r="S108" s="13">
        <v>-2.0000000000000003E-6</v>
      </c>
      <c r="T108" s="13">
        <v>7.9389999999999999E-3</v>
      </c>
      <c r="U108" s="13">
        <v>-1.0269999999999999E-3</v>
      </c>
      <c r="V108" s="13">
        <v>6.9120000000000006E-3</v>
      </c>
    </row>
    <row r="109" spans="1:22" x14ac:dyDescent="0.25">
      <c r="A109">
        <v>2018</v>
      </c>
      <c r="B109">
        <v>1</v>
      </c>
      <c r="D109" s="28">
        <v>18098015.75</v>
      </c>
      <c r="E109" s="28">
        <v>1586831.63</v>
      </c>
      <c r="F109" s="28">
        <v>1733315</v>
      </c>
      <c r="G109" s="28">
        <v>-106350.19</v>
      </c>
      <c r="H109" s="28">
        <v>-77869495.00999999</v>
      </c>
      <c r="I109" s="28">
        <v>19194244.100000001</v>
      </c>
      <c r="J109" s="28">
        <v>2743872251.8400002</v>
      </c>
      <c r="K109" s="28">
        <v>2803858246.0699997</v>
      </c>
      <c r="L109" s="28">
        <v>3329052370.3600001</v>
      </c>
      <c r="M109" s="28">
        <v>3465059802.6100001</v>
      </c>
      <c r="O109" s="13">
        <v>6.4130000000000003E-3</v>
      </c>
      <c r="P109" s="13">
        <v>5.62E-4</v>
      </c>
      <c r="Q109" s="13">
        <v>6.1200000000000002E-4</v>
      </c>
      <c r="R109" s="13">
        <v>7.587E-3</v>
      </c>
      <c r="S109" s="13">
        <v>-3.8000000000000002E-5</v>
      </c>
      <c r="T109" s="13">
        <v>7.5490000000000002E-3</v>
      </c>
      <c r="U109" s="13">
        <v>-9.7E-5</v>
      </c>
      <c r="V109" s="13">
        <v>7.4520000000000003E-3</v>
      </c>
    </row>
    <row r="110" spans="1:22" x14ac:dyDescent="0.25">
      <c r="B110">
        <v>2</v>
      </c>
      <c r="D110" s="28">
        <v>20549257.989999998</v>
      </c>
      <c r="E110" s="28">
        <v>1407340.52</v>
      </c>
      <c r="F110" s="28">
        <v>1351676.1</v>
      </c>
      <c r="G110" s="28">
        <v>-5688.19</v>
      </c>
      <c r="H110" s="28">
        <v>-99996132.510000005</v>
      </c>
      <c r="I110" s="28">
        <v>55752106.990000002</v>
      </c>
      <c r="J110" s="28">
        <v>2803858246.0699997</v>
      </c>
      <c r="K110" s="28">
        <v>2847707756.25</v>
      </c>
      <c r="L110" s="28">
        <v>3465059802.6100001</v>
      </c>
      <c r="M110" s="28">
        <v>3519381878.9099998</v>
      </c>
      <c r="O110" s="13">
        <v>7.3509999999999999E-3</v>
      </c>
      <c r="P110" s="13">
        <v>5.04E-4</v>
      </c>
      <c r="Q110" s="13">
        <v>4.8200000000000001E-4</v>
      </c>
      <c r="R110" s="13">
        <v>8.3369999999999989E-3</v>
      </c>
      <c r="S110" s="13">
        <v>-2.0000000000000003E-6</v>
      </c>
      <c r="T110" s="13">
        <v>8.3349999999999987E-3</v>
      </c>
      <c r="U110" s="13">
        <v>-6.4199999999999999E-4</v>
      </c>
      <c r="V110" s="13">
        <v>7.6920000000000001E-3</v>
      </c>
    </row>
    <row r="111" spans="1:22" x14ac:dyDescent="0.25">
      <c r="B111">
        <v>3</v>
      </c>
      <c r="D111" s="28">
        <v>19348521.16</v>
      </c>
      <c r="E111" s="28">
        <v>1618841.75</v>
      </c>
      <c r="F111" s="28">
        <v>1473925</v>
      </c>
      <c r="G111" s="28">
        <v>-5144.4399999999996</v>
      </c>
      <c r="H111" s="28">
        <v>-198451137.08000004</v>
      </c>
      <c r="I111" s="28">
        <v>25635219.370000001</v>
      </c>
      <c r="J111" s="28">
        <v>2847707756.25</v>
      </c>
      <c r="K111" s="28">
        <v>3022032195.3199997</v>
      </c>
      <c r="L111" s="28">
        <v>3519381878.9099998</v>
      </c>
      <c r="M111" s="28">
        <v>3794109860.75</v>
      </c>
      <c r="O111" s="13">
        <v>6.5550000000000001E-3</v>
      </c>
      <c r="P111" s="13">
        <v>5.4799999999999998E-4</v>
      </c>
      <c r="Q111" s="13">
        <v>4.9700000000000005E-4</v>
      </c>
      <c r="R111" s="13">
        <v>7.6E-3</v>
      </c>
      <c r="S111" s="13">
        <v>-2.0000000000000003E-6</v>
      </c>
      <c r="T111" s="13">
        <v>7.5979999999999997E-3</v>
      </c>
      <c r="U111" s="13">
        <v>-3.7000000000000005E-5</v>
      </c>
      <c r="V111" s="13">
        <v>7.561E-3</v>
      </c>
    </row>
    <row r="112" spans="1:22" x14ac:dyDescent="0.25">
      <c r="B112">
        <v>4</v>
      </c>
      <c r="D112" s="28">
        <v>20302067.759999998</v>
      </c>
      <c r="E112" s="28">
        <v>1804333.8</v>
      </c>
      <c r="F112" s="28">
        <v>705600</v>
      </c>
      <c r="G112" s="28">
        <v>-5688.19</v>
      </c>
      <c r="H112" s="28">
        <v>-71141139.150000006</v>
      </c>
      <c r="I112" s="28">
        <v>35650830.659999996</v>
      </c>
      <c r="J112" s="28">
        <v>3022032195.3199997</v>
      </c>
      <c r="K112" s="28">
        <v>3055991195.0099998</v>
      </c>
      <c r="L112" s="28">
        <v>3794109860.75</v>
      </c>
      <c r="M112" s="28">
        <v>3853651951.54</v>
      </c>
      <c r="O112" s="13">
        <v>6.7540000000000005E-3</v>
      </c>
      <c r="P112" s="13">
        <v>6.0099999999999997E-4</v>
      </c>
      <c r="Q112" s="13">
        <v>2.3400000000000002E-4</v>
      </c>
      <c r="R112" s="13">
        <v>7.5890000000000003E-3</v>
      </c>
      <c r="S112" s="13">
        <v>-2.0000000000000003E-6</v>
      </c>
      <c r="T112" s="13">
        <v>7.587E-3</v>
      </c>
      <c r="U112" s="13">
        <v>-1.106E-3</v>
      </c>
      <c r="V112" s="13">
        <v>6.4810000000000006E-3</v>
      </c>
    </row>
    <row r="113" spans="1:22" x14ac:dyDescent="0.25">
      <c r="B113">
        <v>5</v>
      </c>
      <c r="D113" s="28">
        <v>22856933.010000002</v>
      </c>
      <c r="E113" s="28">
        <v>-141158.88</v>
      </c>
      <c r="F113" s="28">
        <v>5062716.37</v>
      </c>
      <c r="G113" s="28">
        <v>-56716.95</v>
      </c>
      <c r="H113" s="28">
        <v>-223930069.19999999</v>
      </c>
      <c r="I113" s="28">
        <v>91717586.430000007</v>
      </c>
      <c r="J113" s="28">
        <v>3055991195.0099998</v>
      </c>
      <c r="K113" s="28">
        <v>3191420020.7200003</v>
      </c>
      <c r="L113" s="28">
        <v>3853651951.54</v>
      </c>
      <c r="M113" s="28">
        <v>4167450336.3200002</v>
      </c>
      <c r="O113" s="13">
        <v>7.3340000000000002E-3</v>
      </c>
      <c r="P113" s="13">
        <v>-4.4999999999999996E-5</v>
      </c>
      <c r="Q113" s="13">
        <v>1.616E-3</v>
      </c>
      <c r="R113" s="13">
        <v>8.9049999999999997E-3</v>
      </c>
      <c r="S113" s="13">
        <v>-1.8E-5</v>
      </c>
      <c r="T113" s="13">
        <v>8.8869999999999991E-3</v>
      </c>
      <c r="U113" s="13">
        <v>1.0710000000000001E-3</v>
      </c>
      <c r="V113" s="13">
        <v>9.9560000000000013E-3</v>
      </c>
    </row>
    <row r="114" spans="1:22" x14ac:dyDescent="0.25">
      <c r="B114">
        <v>6</v>
      </c>
      <c r="D114" s="28">
        <v>22959323.73</v>
      </c>
      <c r="E114" s="28">
        <v>1428661.15</v>
      </c>
      <c r="F114" s="28">
        <v>5073208.46</v>
      </c>
      <c r="G114" s="28">
        <v>-5688.19</v>
      </c>
      <c r="H114" s="28">
        <v>-427209653.67000002</v>
      </c>
      <c r="I114" s="28">
        <v>131653643.44</v>
      </c>
      <c r="J114" s="28">
        <v>3191420020.7200003</v>
      </c>
      <c r="K114" s="28">
        <v>3487969502.5799999</v>
      </c>
      <c r="L114" s="28">
        <v>4167450335.8200002</v>
      </c>
      <c r="M114" s="28">
        <v>4464796795.1999998</v>
      </c>
      <c r="O114" s="13">
        <v>6.9950000000000003E-3</v>
      </c>
      <c r="P114" s="13">
        <v>4.35E-4</v>
      </c>
      <c r="Q114" s="13">
        <v>1.5379999999999999E-3</v>
      </c>
      <c r="R114" s="13">
        <v>8.9680000000000003E-3</v>
      </c>
      <c r="S114" s="13">
        <v>-2.0000000000000003E-6</v>
      </c>
      <c r="T114" s="13">
        <v>8.966E-3</v>
      </c>
      <c r="U114" s="13">
        <v>-1.3200000000000001E-4</v>
      </c>
      <c r="V114" s="13">
        <v>8.8349999999999991E-3</v>
      </c>
    </row>
    <row r="115" spans="1:22" x14ac:dyDescent="0.25">
      <c r="B115">
        <v>7</v>
      </c>
      <c r="D115" s="28">
        <v>21912099.16</v>
      </c>
      <c r="E115" s="28">
        <v>2480044.06</v>
      </c>
      <c r="F115" s="28">
        <v>-513452</v>
      </c>
      <c r="G115" s="28">
        <v>-14446.95</v>
      </c>
      <c r="H115" s="28">
        <v>42759986.710000001</v>
      </c>
      <c r="I115" s="28">
        <v>58973792.619999997</v>
      </c>
      <c r="J115" s="28">
        <v>3487969502.5799999</v>
      </c>
      <c r="K115" s="28">
        <v>3388110535.04</v>
      </c>
      <c r="L115" s="28">
        <v>4464796795.1999998</v>
      </c>
      <c r="M115" s="28">
        <v>4368431557.0100002</v>
      </c>
      <c r="O115" s="13">
        <v>6.3739999999999995E-3</v>
      </c>
      <c r="P115" s="13">
        <v>7.2199999999999999E-4</v>
      </c>
      <c r="Q115" s="13">
        <v>-1.4900000000000002E-4</v>
      </c>
      <c r="R115" s="13">
        <v>6.9470000000000001E-3</v>
      </c>
      <c r="S115" s="13">
        <v>-4.0000000000000007E-6</v>
      </c>
      <c r="T115" s="13">
        <v>6.9430000000000004E-3</v>
      </c>
      <c r="U115" s="13">
        <v>-1.7500000000000003E-4</v>
      </c>
      <c r="V115" s="13">
        <v>6.7679999999999997E-3</v>
      </c>
    </row>
    <row r="116" spans="1:22" x14ac:dyDescent="0.25">
      <c r="B116">
        <v>8</v>
      </c>
      <c r="D116" s="28">
        <v>24457414.559999999</v>
      </c>
      <c r="E116" s="28">
        <v>1573674.21</v>
      </c>
      <c r="F116" s="28">
        <v>4533009.09</v>
      </c>
      <c r="G116" s="28">
        <v>-14230.41</v>
      </c>
      <c r="H116" s="28">
        <v>-329420641.23000002</v>
      </c>
      <c r="I116" s="28">
        <v>149006127.19999999</v>
      </c>
      <c r="J116" s="28">
        <v>3388110535.04</v>
      </c>
      <c r="K116" s="28">
        <v>3570723448.3099995</v>
      </c>
      <c r="L116" s="28">
        <v>4368431557.0100002</v>
      </c>
      <c r="M116" s="28">
        <v>4719849187.5200005</v>
      </c>
      <c r="O116" s="13">
        <v>7.077E-3</v>
      </c>
      <c r="P116" s="13">
        <v>4.55E-4</v>
      </c>
      <c r="Q116" s="13">
        <v>1.3050000000000002E-3</v>
      </c>
      <c r="R116" s="13">
        <v>8.8369999999999994E-3</v>
      </c>
      <c r="S116" s="13">
        <v>-4.0000000000000007E-6</v>
      </c>
      <c r="T116" s="13">
        <v>8.8329999999999988E-3</v>
      </c>
      <c r="U116" s="13">
        <v>1.7999999999999998E-4</v>
      </c>
      <c r="V116" s="13">
        <v>9.0139999999999994E-3</v>
      </c>
    </row>
    <row r="117" spans="1:22" x14ac:dyDescent="0.25">
      <c r="B117">
        <v>9</v>
      </c>
      <c r="D117" s="28">
        <v>24486015.979999997</v>
      </c>
      <c r="E117" s="28">
        <v>1230577.18</v>
      </c>
      <c r="F117" s="28">
        <v>14286591.289999999</v>
      </c>
      <c r="G117" s="28">
        <v>-14544.78</v>
      </c>
      <c r="H117" s="28">
        <v>-187329265.08999997</v>
      </c>
      <c r="I117" s="28">
        <v>94065627.719999999</v>
      </c>
      <c r="J117" s="28">
        <v>3570723448.3099995</v>
      </c>
      <c r="K117" s="28">
        <v>3666968225.1199999</v>
      </c>
      <c r="L117" s="28">
        <v>4719849187.5200005</v>
      </c>
      <c r="M117" s="28">
        <v>4917443402.0699997</v>
      </c>
      <c r="O117" s="13">
        <v>6.868E-3</v>
      </c>
      <c r="P117" s="13">
        <v>3.4400000000000001E-4</v>
      </c>
      <c r="Q117" s="13">
        <v>3.9820000000000003E-3</v>
      </c>
      <c r="R117" s="13">
        <v>1.1193999999999999E-2</v>
      </c>
      <c r="S117" s="13">
        <v>-4.0000000000000007E-6</v>
      </c>
      <c r="T117" s="13">
        <v>1.1189999999999999E-2</v>
      </c>
      <c r="U117" s="13">
        <v>4.86E-4</v>
      </c>
      <c r="V117" s="13">
        <v>1.1677E-2</v>
      </c>
    </row>
    <row r="118" spans="1:22" x14ac:dyDescent="0.25">
      <c r="B118">
        <v>10</v>
      </c>
      <c r="D118" s="28">
        <v>26805715.190000001</v>
      </c>
      <c r="E118" s="28">
        <v>2251728.46</v>
      </c>
      <c r="F118" s="28">
        <v>1794764.95</v>
      </c>
      <c r="G118" s="28">
        <v>-13478.34</v>
      </c>
      <c r="H118" s="28">
        <v>-114457595.18000001</v>
      </c>
      <c r="I118" s="28">
        <v>77907250.049999997</v>
      </c>
      <c r="J118" s="28">
        <v>3716974376.9800005</v>
      </c>
      <c r="K118" s="28">
        <v>3748453982.5500002</v>
      </c>
      <c r="L118" s="28">
        <v>4899121915.1899996</v>
      </c>
      <c r="M118" s="28">
        <v>5006823988.7799997</v>
      </c>
      <c r="O118" s="13">
        <v>7.2290000000000002E-3</v>
      </c>
      <c r="P118" s="13">
        <v>6.0800000000000003E-4</v>
      </c>
      <c r="Q118" s="13">
        <v>4.8200000000000001E-4</v>
      </c>
      <c r="R118" s="13">
        <v>8.319E-3</v>
      </c>
      <c r="S118" s="13">
        <v>-4.0000000000000007E-6</v>
      </c>
      <c r="T118" s="13">
        <v>8.3149999999999995E-3</v>
      </c>
      <c r="U118" s="13">
        <v>-1.9680000000000001E-3</v>
      </c>
      <c r="V118" s="13">
        <v>6.3480000000000003E-3</v>
      </c>
    </row>
    <row r="119" spans="1:22" x14ac:dyDescent="0.25">
      <c r="B119">
        <v>11</v>
      </c>
      <c r="D119" s="28">
        <v>27188294.890000001</v>
      </c>
      <c r="E119" s="28">
        <v>1396966.58</v>
      </c>
      <c r="F119" s="28">
        <v>1783812.45</v>
      </c>
      <c r="G119" s="28">
        <v>-14246.88</v>
      </c>
      <c r="H119" s="28">
        <v>-464573830.16999996</v>
      </c>
      <c r="I119" s="28">
        <v>121582943.2</v>
      </c>
      <c r="J119" s="28">
        <v>3748453982.5500002</v>
      </c>
      <c r="K119" s="28">
        <v>4094303531.2600002</v>
      </c>
      <c r="L119" s="28">
        <v>5006823988.7799997</v>
      </c>
      <c r="M119" s="28">
        <v>5541222092.3299999</v>
      </c>
      <c r="O119" s="13">
        <v>6.9569999999999996E-3</v>
      </c>
      <c r="P119" s="13">
        <v>3.5700000000000006E-4</v>
      </c>
      <c r="Q119" s="13">
        <v>4.55E-4</v>
      </c>
      <c r="R119" s="13">
        <v>7.768999999999999E-3</v>
      </c>
      <c r="S119" s="13">
        <v>-4.0000000000000007E-6</v>
      </c>
      <c r="T119" s="13">
        <v>7.7649999999999993E-3</v>
      </c>
      <c r="U119" s="13">
        <v>3.7199999999999999E-4</v>
      </c>
      <c r="V119" s="13">
        <v>8.1370000000000001E-3</v>
      </c>
    </row>
    <row r="120" spans="1:22" x14ac:dyDescent="0.25">
      <c r="B120">
        <v>12</v>
      </c>
      <c r="D120" s="28">
        <v>27638412.59</v>
      </c>
      <c r="E120" s="28">
        <v>1239916.8999999999</v>
      </c>
      <c r="F120" s="28">
        <v>3070454.27</v>
      </c>
      <c r="G120" s="28">
        <v>-13937.33</v>
      </c>
      <c r="H120" s="28">
        <v>-263233695.38999999</v>
      </c>
      <c r="I120" s="28">
        <v>148995783.41</v>
      </c>
      <c r="J120" s="28">
        <v>4196803531.2600002</v>
      </c>
      <c r="K120" s="28">
        <v>4317844362.8000002</v>
      </c>
      <c r="L120" s="28">
        <v>5643722092.3299999</v>
      </c>
      <c r="M120" s="28">
        <v>5941697463.2200003</v>
      </c>
      <c r="O120" s="13">
        <v>6.4890000000000008E-3</v>
      </c>
      <c r="P120" s="13">
        <v>2.9100000000000003E-4</v>
      </c>
      <c r="Q120" s="13">
        <v>7.18E-4</v>
      </c>
      <c r="R120" s="13">
        <v>7.4980000000000012E-3</v>
      </c>
      <c r="S120" s="13">
        <v>-2.9999999999999997E-6</v>
      </c>
      <c r="T120" s="13">
        <v>7.4950000000000008E-3</v>
      </c>
      <c r="U120" s="13">
        <v>1.2989999999999998E-3</v>
      </c>
      <c r="V120" s="13">
        <v>8.7939999999999997E-3</v>
      </c>
    </row>
    <row r="121" spans="1:22" x14ac:dyDescent="0.25">
      <c r="A121">
        <v>2019</v>
      </c>
      <c r="B121">
        <v>1</v>
      </c>
      <c r="D121" s="28">
        <v>30660590.859999999</v>
      </c>
      <c r="E121" s="28">
        <v>2200961.7000000002</v>
      </c>
      <c r="F121" s="28">
        <v>494778.7</v>
      </c>
      <c r="G121" s="28">
        <v>-14472.58</v>
      </c>
      <c r="H121" s="28">
        <v>-260038702.38</v>
      </c>
      <c r="I121" s="28">
        <v>177888038.68000001</v>
      </c>
      <c r="J121" s="28">
        <v>5156867803.7800007</v>
      </c>
      <c r="K121" s="28">
        <v>5239742929.25</v>
      </c>
      <c r="L121" s="28">
        <v>6780720904.1999998</v>
      </c>
      <c r="M121" s="28">
        <v>6979126621.6000004</v>
      </c>
      <c r="O121" s="13">
        <v>5.8640000000000003E-3</v>
      </c>
      <c r="P121" s="13">
        <v>4.2099999999999999E-4</v>
      </c>
      <c r="Q121" s="13">
        <v>9.4000000000000008E-5</v>
      </c>
      <c r="R121" s="13">
        <v>6.379000000000001E-3</v>
      </c>
      <c r="S121" s="13">
        <v>-2.9999999999999997E-6</v>
      </c>
      <c r="T121" s="13">
        <v>6.3760000000000006E-3</v>
      </c>
      <c r="U121" s="13">
        <v>-2.81E-4</v>
      </c>
      <c r="V121" s="13">
        <v>6.0950000000000006E-3</v>
      </c>
    </row>
    <row r="122" spans="1:22" x14ac:dyDescent="0.25">
      <c r="B122">
        <v>2</v>
      </c>
      <c r="D122" s="28">
        <v>33323388.77</v>
      </c>
      <c r="E122" s="28">
        <v>1186095.48</v>
      </c>
      <c r="F122" s="28">
        <v>4537493.96</v>
      </c>
      <c r="G122" s="28">
        <v>-14647.32</v>
      </c>
      <c r="H122" s="28">
        <v>-195964892.75</v>
      </c>
      <c r="I122" s="28">
        <v>47556930.32</v>
      </c>
      <c r="J122" s="28">
        <v>5239737084.6100006</v>
      </c>
      <c r="K122" s="28">
        <v>5391309147.3599997</v>
      </c>
      <c r="L122" s="28">
        <v>6979120776.96</v>
      </c>
      <c r="M122" s="28">
        <v>7353746130.5600004</v>
      </c>
      <c r="O122" s="13">
        <v>6.3560000000000005E-3</v>
      </c>
      <c r="P122" s="13">
        <v>2.2599999999999999E-4</v>
      </c>
      <c r="Q122" s="13">
        <v>8.6200000000000003E-4</v>
      </c>
      <c r="R122" s="13">
        <v>7.4440000000000001E-3</v>
      </c>
      <c r="S122" s="13">
        <v>-2.9999999999999997E-6</v>
      </c>
      <c r="T122" s="13">
        <v>7.4409999999999997E-3</v>
      </c>
      <c r="U122" s="13">
        <v>3.7500000000000001E-4</v>
      </c>
      <c r="V122" s="13">
        <v>7.8169999999999993E-3</v>
      </c>
    </row>
    <row r="123" spans="1:22" x14ac:dyDescent="0.25">
      <c r="B123">
        <v>3</v>
      </c>
      <c r="D123" s="28">
        <v>31824221.839999996</v>
      </c>
      <c r="E123" s="28">
        <v>1611201.19</v>
      </c>
      <c r="F123" s="28">
        <v>941491.68</v>
      </c>
      <c r="G123" s="28">
        <v>-13402.33</v>
      </c>
      <c r="H123" s="28">
        <v>-242852934.85000002</v>
      </c>
      <c r="I123" s="28">
        <v>44655719.890000001</v>
      </c>
      <c r="J123" s="28">
        <v>5391309147.3599997</v>
      </c>
      <c r="K123" s="28">
        <v>5548926000.1300001</v>
      </c>
      <c r="L123" s="28">
        <v>7353746130.5600004</v>
      </c>
      <c r="M123" s="28">
        <v>7583528625.1599998</v>
      </c>
      <c r="O123" s="13">
        <v>5.8349999999999999E-3</v>
      </c>
      <c r="P123" s="13">
        <v>2.9700000000000001E-4</v>
      </c>
      <c r="Q123" s="13">
        <v>1.7200000000000001E-4</v>
      </c>
      <c r="R123" s="13">
        <v>6.3040000000000006E-3</v>
      </c>
      <c r="S123" s="13">
        <v>-2.0000000000000003E-6</v>
      </c>
      <c r="T123" s="13">
        <v>6.3020000000000003E-3</v>
      </c>
      <c r="U123" s="13">
        <v>-7.744E-3</v>
      </c>
      <c r="V123" s="13">
        <v>-1.4419999999999999E-3</v>
      </c>
    </row>
    <row r="124" spans="1:22" x14ac:dyDescent="0.25">
      <c r="B124">
        <v>4</v>
      </c>
      <c r="D124" s="28">
        <v>34498872.379999995</v>
      </c>
      <c r="E124" s="28">
        <v>2399846.29</v>
      </c>
      <c r="F124" s="28">
        <v>1898220.14</v>
      </c>
      <c r="G124" s="28">
        <v>-15684.39</v>
      </c>
      <c r="H124" s="28">
        <v>-88399295.110000014</v>
      </c>
      <c r="I124" s="28">
        <v>127646225.3</v>
      </c>
      <c r="J124" s="28">
        <v>5672957261.4400005</v>
      </c>
      <c r="K124" s="28">
        <v>5634578191.04</v>
      </c>
      <c r="L124" s="28">
        <v>7796859660.3500004</v>
      </c>
      <c r="M124" s="28">
        <v>7830780800.3800001</v>
      </c>
      <c r="O124" s="13">
        <v>6.0699999999999999E-3</v>
      </c>
      <c r="P124" s="13">
        <v>4.2200000000000001E-4</v>
      </c>
      <c r="Q124" s="13">
        <v>3.3300000000000002E-4</v>
      </c>
      <c r="R124" s="13">
        <v>6.8249999999999995E-3</v>
      </c>
      <c r="S124" s="13">
        <v>-2.9999999999999997E-6</v>
      </c>
      <c r="T124" s="13">
        <v>6.8219999999999991E-3</v>
      </c>
      <c r="U124" s="13">
        <v>-2.6800000000000001E-4</v>
      </c>
      <c r="V124" s="13">
        <v>6.5539999999999999E-3</v>
      </c>
    </row>
    <row r="125" spans="1:22" x14ac:dyDescent="0.25">
      <c r="B125">
        <v>5</v>
      </c>
      <c r="D125" s="28">
        <v>35387985.419999994</v>
      </c>
      <c r="E125" s="28">
        <v>1337229.67</v>
      </c>
      <c r="F125" s="28">
        <v>1116545.32</v>
      </c>
      <c r="G125" s="28">
        <v>-13825.01</v>
      </c>
      <c r="H125" s="28">
        <v>-143319653.47</v>
      </c>
      <c r="I125" s="28">
        <v>14468896.710000001</v>
      </c>
      <c r="J125" s="28">
        <v>5634570712.4200001</v>
      </c>
      <c r="K125" s="28">
        <v>5764771402.8400002</v>
      </c>
      <c r="L125" s="28">
        <v>7830773321.7600002</v>
      </c>
      <c r="M125" s="28">
        <v>8034612528.7299995</v>
      </c>
      <c r="O125" s="13">
        <v>6.2610000000000001E-3</v>
      </c>
      <c r="P125" s="13">
        <v>2.3699999999999999E-4</v>
      </c>
      <c r="Q125" s="13">
        <v>1.9699999999999999E-4</v>
      </c>
      <c r="R125" s="13">
        <v>6.6950000000000004E-3</v>
      </c>
      <c r="S125" s="13">
        <v>-2.0000000000000003E-6</v>
      </c>
      <c r="T125" s="13">
        <v>6.6930000000000002E-3</v>
      </c>
      <c r="U125" s="13">
        <v>2.0000000000000003E-6</v>
      </c>
      <c r="V125" s="13">
        <v>6.6949999999999996E-3</v>
      </c>
    </row>
    <row r="126" spans="1:22" x14ac:dyDescent="0.25">
      <c r="B126">
        <v>6</v>
      </c>
      <c r="D126" s="28">
        <v>34395332.609999999</v>
      </c>
      <c r="E126" s="28">
        <v>1605332.11</v>
      </c>
      <c r="F126" s="28">
        <v>3079514.82</v>
      </c>
      <c r="G126" s="28">
        <v>-15097.82</v>
      </c>
      <c r="H126" s="28">
        <v>-172648277.57999998</v>
      </c>
      <c r="I126" s="28">
        <v>80474335.829999998</v>
      </c>
      <c r="J126" s="28">
        <v>5764771402.8400002</v>
      </c>
      <c r="K126" s="28">
        <v>5858268968.9599991</v>
      </c>
      <c r="L126" s="28">
        <v>8034612528.7299995</v>
      </c>
      <c r="M126" s="28">
        <v>8282688362.5900002</v>
      </c>
      <c r="O126" s="13">
        <v>5.9940000000000002E-3</v>
      </c>
      <c r="P126" s="13">
        <v>2.8000000000000003E-4</v>
      </c>
      <c r="Q126" s="13">
        <v>5.3400000000000008E-4</v>
      </c>
      <c r="R126" s="13">
        <v>6.8079999999999998E-3</v>
      </c>
      <c r="S126" s="13">
        <v>-2.9999999999999997E-6</v>
      </c>
      <c r="T126" s="13">
        <v>6.8049999999999994E-3</v>
      </c>
      <c r="U126" s="13">
        <v>-4.8999999999999998E-5</v>
      </c>
      <c r="V126" s="13">
        <v>6.757E-3</v>
      </c>
    </row>
    <row r="127" spans="1:22" x14ac:dyDescent="0.25">
      <c r="B127">
        <v>7</v>
      </c>
      <c r="D127" s="28">
        <v>28995107.280000001</v>
      </c>
      <c r="E127" s="28">
        <v>3004884.88</v>
      </c>
      <c r="F127" s="28">
        <v>542702.31999999995</v>
      </c>
      <c r="G127" s="28">
        <v>-19114.73</v>
      </c>
      <c r="H127" s="28">
        <v>-128558836.13000001</v>
      </c>
      <c r="I127" s="28">
        <v>87991693.829999998</v>
      </c>
      <c r="J127" s="28">
        <v>5160990739.9300003</v>
      </c>
      <c r="K127" s="28">
        <v>5203817628.0200005</v>
      </c>
      <c r="L127" s="28">
        <v>7630499882.1099997</v>
      </c>
      <c r="M127" s="28">
        <v>7762847888.1199999</v>
      </c>
      <c r="O127" s="13">
        <v>5.548E-3</v>
      </c>
      <c r="P127" s="13">
        <v>5.7499999999999999E-4</v>
      </c>
      <c r="Q127" s="13">
        <v>1.0300000000000001E-4</v>
      </c>
      <c r="R127" s="13">
        <v>6.2259999999999998E-3</v>
      </c>
      <c r="S127" s="13">
        <v>-4.0000000000000007E-6</v>
      </c>
      <c r="T127" s="13">
        <v>6.2220000000000001E-3</v>
      </c>
      <c r="U127" s="13">
        <v>-1.4200000000000001E-4</v>
      </c>
      <c r="V127" s="13">
        <v>6.0809999999999996E-3</v>
      </c>
    </row>
    <row r="128" spans="1:22" x14ac:dyDescent="0.25">
      <c r="B128">
        <v>8</v>
      </c>
      <c r="D128" s="28">
        <v>28120599.919999998</v>
      </c>
      <c r="E128" s="28">
        <v>2478063.7400000002</v>
      </c>
      <c r="F128" s="28">
        <v>1843780</v>
      </c>
      <c r="G128" s="28">
        <v>-54778.47</v>
      </c>
      <c r="H128" s="28">
        <v>-357490662.54000002</v>
      </c>
      <c r="I128" s="28">
        <v>172639079.94999999</v>
      </c>
      <c r="J128" s="28">
        <v>5203817628.0200005</v>
      </c>
      <c r="K128" s="28">
        <v>5394358751.7299995</v>
      </c>
      <c r="L128" s="28">
        <v>7762847888.1199999</v>
      </c>
      <c r="M128" s="28">
        <v>7924070692.0500002</v>
      </c>
      <c r="O128" s="13">
        <v>5.3469999999999993E-3</v>
      </c>
      <c r="P128" s="13">
        <v>4.7100000000000006E-4</v>
      </c>
      <c r="Q128" s="13">
        <v>3.4900000000000003E-4</v>
      </c>
      <c r="R128" s="13">
        <v>6.1669999999999997E-3</v>
      </c>
      <c r="S128" s="13">
        <v>-1.0000000000000001E-5</v>
      </c>
      <c r="T128" s="13">
        <v>6.1570000000000001E-3</v>
      </c>
      <c r="U128" s="13">
        <v>6.0700000000000001E-4</v>
      </c>
      <c r="V128" s="13">
        <v>6.764E-3</v>
      </c>
    </row>
    <row r="129" spans="1:22" x14ac:dyDescent="0.25">
      <c r="B129">
        <v>9</v>
      </c>
      <c r="D129" s="28">
        <v>29492194.010000002</v>
      </c>
      <c r="E129" s="28">
        <v>1876437.46</v>
      </c>
      <c r="F129" s="28">
        <v>1898975</v>
      </c>
      <c r="G129" s="28">
        <v>-24340.07</v>
      </c>
      <c r="H129" s="28">
        <v>-190466236.61000001</v>
      </c>
      <c r="I129" s="28">
        <v>74364710.829999998</v>
      </c>
      <c r="J129" s="28">
        <v>5394358751.7299995</v>
      </c>
      <c r="K129" s="28">
        <v>5511324414.4800005</v>
      </c>
      <c r="L129" s="28">
        <v>7924070692.0500002</v>
      </c>
      <c r="M129" s="28">
        <v>8236124773.9899998</v>
      </c>
      <c r="O129" s="13">
        <v>5.4910000000000002E-3</v>
      </c>
      <c r="P129" s="13">
        <v>3.4900000000000003E-4</v>
      </c>
      <c r="Q129" s="13">
        <v>3.5200000000000005E-4</v>
      </c>
      <c r="R129" s="13">
        <v>6.1920000000000005E-3</v>
      </c>
      <c r="S129" s="13">
        <v>-5.0000000000000004E-6</v>
      </c>
      <c r="T129" s="13">
        <v>6.1870000000000007E-3</v>
      </c>
      <c r="U129" s="13">
        <v>-1.8800000000000002E-4</v>
      </c>
      <c r="V129" s="13">
        <v>6.0000000000000001E-3</v>
      </c>
    </row>
    <row r="130" spans="1:22" x14ac:dyDescent="0.25">
      <c r="B130">
        <v>10</v>
      </c>
      <c r="D130" s="28">
        <v>26324626.890000001</v>
      </c>
      <c r="E130" s="28">
        <v>3630541.09</v>
      </c>
      <c r="F130" s="28">
        <v>1850694.21</v>
      </c>
      <c r="G130" s="28">
        <v>-41032.43</v>
      </c>
      <c r="H130" s="28">
        <v>-204757193.15000001</v>
      </c>
      <c r="I130" s="28">
        <v>60204912.420000002</v>
      </c>
      <c r="J130" s="28">
        <v>5311174361.2300005</v>
      </c>
      <c r="K130" s="28">
        <v>5459309574.3400002</v>
      </c>
      <c r="L130" s="28">
        <v>7903193689.4399996</v>
      </c>
      <c r="M130" s="28">
        <v>8051599809.5900002</v>
      </c>
      <c r="O130" s="13">
        <v>4.9189999999999998E-3</v>
      </c>
      <c r="P130" s="13">
        <v>6.78E-4</v>
      </c>
      <c r="Q130" s="13">
        <v>3.4400000000000001E-4</v>
      </c>
      <c r="R130" s="13">
        <v>5.9409999999999992E-3</v>
      </c>
      <c r="S130" s="13">
        <v>-8.0000000000000013E-6</v>
      </c>
      <c r="T130" s="13">
        <v>5.932999999999999E-3</v>
      </c>
      <c r="U130" s="13">
        <v>-9.0000000000000002E-6</v>
      </c>
      <c r="V130" s="13">
        <v>5.9250000000000006E-3</v>
      </c>
    </row>
    <row r="131" spans="1:22" x14ac:dyDescent="0.25">
      <c r="B131">
        <v>11</v>
      </c>
      <c r="D131" s="28">
        <v>30087454.059999999</v>
      </c>
      <c r="E131" s="28">
        <v>2239662.35</v>
      </c>
      <c r="F131" s="28">
        <v>2715910</v>
      </c>
      <c r="G131" s="28">
        <v>-32842.83</v>
      </c>
      <c r="H131" s="28">
        <v>-158401598.61999997</v>
      </c>
      <c r="I131" s="28">
        <v>50456644.229999997</v>
      </c>
      <c r="J131" s="28">
        <v>5459309574.3400002</v>
      </c>
      <c r="K131" s="28">
        <v>5568149114.8299999</v>
      </c>
      <c r="L131" s="28">
        <v>8051599809.5900002</v>
      </c>
      <c r="M131" s="28">
        <v>8377307683.2399998</v>
      </c>
      <c r="O131" s="13">
        <v>5.5010000000000007E-3</v>
      </c>
      <c r="P131" s="13">
        <v>4.0900000000000002E-4</v>
      </c>
      <c r="Q131" s="13">
        <v>4.9399999999999997E-4</v>
      </c>
      <c r="R131" s="13">
        <v>6.404E-3</v>
      </c>
      <c r="S131" s="13">
        <v>-5.9999999999999993E-6</v>
      </c>
      <c r="T131" s="13">
        <v>6.398E-3</v>
      </c>
      <c r="U131" s="13">
        <v>-2.4499999999999999E-4</v>
      </c>
      <c r="V131" s="13">
        <v>6.1539999999999997E-3</v>
      </c>
    </row>
    <row r="132" spans="1:22" x14ac:dyDescent="0.25">
      <c r="B132">
        <v>12</v>
      </c>
      <c r="D132" s="28">
        <v>29906392.220000003</v>
      </c>
      <c r="E132" s="28">
        <v>1970047.27</v>
      </c>
      <c r="F132" s="28">
        <v>5627999.5599999996</v>
      </c>
      <c r="G132" s="28">
        <v>-32514.62</v>
      </c>
      <c r="H132" s="28">
        <v>-488754331.51000005</v>
      </c>
      <c r="I132" s="28">
        <v>40144966.780000001</v>
      </c>
      <c r="J132" s="28">
        <v>5568149114.8299999</v>
      </c>
      <c r="K132" s="28">
        <v>5998331649.4799995</v>
      </c>
      <c r="L132" s="28">
        <v>8377307683.2399998</v>
      </c>
      <c r="M132" s="28">
        <v>9110873609.1399994</v>
      </c>
      <c r="O132" s="13">
        <v>5.2769999999999996E-3</v>
      </c>
      <c r="P132" s="13">
        <v>3.48E-4</v>
      </c>
      <c r="Q132" s="13">
        <v>9.8900000000000008E-4</v>
      </c>
      <c r="R132" s="13">
        <v>6.6140000000000001E-3</v>
      </c>
      <c r="S132" s="13">
        <v>-5.9999999999999993E-6</v>
      </c>
      <c r="T132" s="13">
        <v>6.6080000000000002E-3</v>
      </c>
      <c r="U132" s="13">
        <v>-3.5899999999999999E-3</v>
      </c>
      <c r="V132" s="13">
        <v>3.019E-3</v>
      </c>
    </row>
    <row r="133" spans="1:22" x14ac:dyDescent="0.25">
      <c r="A133">
        <v>2020</v>
      </c>
      <c r="B133">
        <v>1</v>
      </c>
      <c r="D133" s="28">
        <v>32963423.380000003</v>
      </c>
      <c r="E133" s="28">
        <v>3741392.74</v>
      </c>
      <c r="F133" s="28">
        <v>315000</v>
      </c>
      <c r="G133" s="28">
        <v>-31876.32</v>
      </c>
      <c r="H133" s="28">
        <v>-170147058.26999998</v>
      </c>
      <c r="I133" s="28">
        <v>92390262.390000001</v>
      </c>
      <c r="J133" s="28">
        <v>6463152496.7199993</v>
      </c>
      <c r="K133" s="28">
        <v>6542441050.9899998</v>
      </c>
      <c r="L133" s="28">
        <v>9575694456.3799992</v>
      </c>
      <c r="M133" s="28">
        <v>9584345795.3199997</v>
      </c>
      <c r="O133" s="13">
        <v>5.0920000000000002E-3</v>
      </c>
      <c r="P133" s="13">
        <v>5.7799999999999995E-4</v>
      </c>
      <c r="Q133" s="13">
        <v>4.7999999999999994E-5</v>
      </c>
      <c r="R133" s="13">
        <v>5.718E-3</v>
      </c>
      <c r="S133" s="13">
        <v>-5.0000000000000004E-6</v>
      </c>
      <c r="T133" s="13">
        <v>5.7130000000000002E-3</v>
      </c>
      <c r="U133" s="13">
        <v>-3.4000000000000002E-4</v>
      </c>
      <c r="V133" s="13">
        <v>5.3730000000000002E-3</v>
      </c>
    </row>
    <row r="134" spans="1:22" x14ac:dyDescent="0.25">
      <c r="B134">
        <v>2</v>
      </c>
      <c r="D134" s="28">
        <v>33227414.780000001</v>
      </c>
      <c r="E134" s="28">
        <v>1755448.29</v>
      </c>
      <c r="F134" s="28">
        <v>8366004.1200000001</v>
      </c>
      <c r="G134" s="28">
        <v>-38702.550000000003</v>
      </c>
      <c r="H134" s="28">
        <v>-275018232.00999999</v>
      </c>
      <c r="I134" s="28">
        <v>275315774.73000002</v>
      </c>
      <c r="J134" s="28">
        <v>6542441050.9899998</v>
      </c>
      <c r="K134" s="28">
        <v>6539819813.8400002</v>
      </c>
      <c r="L134" s="28">
        <v>9584345795.3199997</v>
      </c>
      <c r="M134" s="28">
        <v>9426130403.9500008</v>
      </c>
      <c r="O134" s="13">
        <v>5.1390000000000003E-3</v>
      </c>
      <c r="P134" s="13">
        <v>2.7099999999999997E-4</v>
      </c>
      <c r="Q134" s="13">
        <v>1.2880000000000001E-3</v>
      </c>
      <c r="R134" s="13">
        <v>6.698E-3</v>
      </c>
      <c r="S134" s="13">
        <v>-5.9999999999999993E-6</v>
      </c>
      <c r="T134" s="13">
        <v>6.692E-3</v>
      </c>
      <c r="U134" s="13">
        <v>-6.2799999999999998E-4</v>
      </c>
      <c r="V134" s="13">
        <v>6.0640000000000008E-3</v>
      </c>
    </row>
    <row r="135" spans="1:22" x14ac:dyDescent="0.25">
      <c r="B135">
        <v>3</v>
      </c>
      <c r="D135" s="28">
        <v>32670767.039999999</v>
      </c>
      <c r="E135" s="28">
        <v>2158999.14</v>
      </c>
      <c r="F135" s="28">
        <v>0</v>
      </c>
      <c r="G135" s="28">
        <v>-37460.03</v>
      </c>
      <c r="H135" s="28">
        <v>4565305.57</v>
      </c>
      <c r="I135" s="28">
        <v>94799886.650000006</v>
      </c>
      <c r="J135" s="28">
        <v>6539819813.8400002</v>
      </c>
      <c r="K135" s="28">
        <v>6376782092.5299988</v>
      </c>
      <c r="L135" s="28">
        <v>9426130403.9500008</v>
      </c>
      <c r="M135" s="28">
        <v>9343093925.8700008</v>
      </c>
      <c r="O135" s="13">
        <v>5.032E-3</v>
      </c>
      <c r="P135" s="13">
        <v>3.3500000000000001E-4</v>
      </c>
      <c r="Q135" s="13">
        <v>0</v>
      </c>
      <c r="R135" s="13">
        <v>5.3670000000000002E-3</v>
      </c>
      <c r="S135" s="13">
        <v>-5.9999999999999993E-6</v>
      </c>
      <c r="T135" s="13">
        <v>5.3610000000000003E-3</v>
      </c>
      <c r="U135" s="13">
        <v>-1.0178000000000001E-2</v>
      </c>
      <c r="V135" s="13">
        <v>-4.8170000000000001E-3</v>
      </c>
    </row>
    <row r="136" spans="1:22" x14ac:dyDescent="0.25">
      <c r="B136">
        <v>4</v>
      </c>
      <c r="D136" s="28">
        <v>33117523.280000001</v>
      </c>
      <c r="E136" s="28">
        <v>3260334.62</v>
      </c>
      <c r="F136" s="28">
        <v>1593095.5</v>
      </c>
      <c r="G136" s="28">
        <v>-45139.79</v>
      </c>
      <c r="H136" s="28">
        <v>-247547534.80000001</v>
      </c>
      <c r="I136" s="28">
        <v>40557982.170000002</v>
      </c>
      <c r="J136" s="28">
        <v>6376782092.5299988</v>
      </c>
      <c r="K136" s="28">
        <v>6587212942.9700012</v>
      </c>
      <c r="L136" s="28">
        <v>9343093925.8700008</v>
      </c>
      <c r="M136" s="28">
        <v>9595315897.4300003</v>
      </c>
      <c r="O136" s="13">
        <v>5.1240000000000001E-3</v>
      </c>
      <c r="P136" s="13">
        <v>5.04E-4</v>
      </c>
      <c r="Q136" s="13">
        <v>2.4600000000000002E-4</v>
      </c>
      <c r="R136" s="13">
        <v>5.8739999999999999E-3</v>
      </c>
      <c r="S136" s="13">
        <v>-6.9999999999999999E-6</v>
      </c>
      <c r="T136" s="13">
        <v>5.8669999999999998E-3</v>
      </c>
      <c r="U136" s="13">
        <v>2.8E-5</v>
      </c>
      <c r="V136" s="13">
        <v>5.8950000000000001E-3</v>
      </c>
    </row>
    <row r="137" spans="1:22" x14ac:dyDescent="0.25">
      <c r="B137">
        <v>5</v>
      </c>
      <c r="D137" s="28">
        <v>33783023.140000001</v>
      </c>
      <c r="E137" s="28">
        <v>2798263.97</v>
      </c>
      <c r="F137" s="28">
        <v>0</v>
      </c>
      <c r="G137" s="28">
        <v>-36317.449999999997</v>
      </c>
      <c r="H137" s="28">
        <v>-26247310.449999999</v>
      </c>
      <c r="I137" s="28">
        <v>696158.16</v>
      </c>
      <c r="J137" s="28">
        <v>6587212942.9700012</v>
      </c>
      <c r="K137" s="28">
        <v>6621007127.3400002</v>
      </c>
      <c r="L137" s="28">
        <v>9595315897.4300003</v>
      </c>
      <c r="M137" s="28">
        <v>9623564018.1900005</v>
      </c>
      <c r="O137" s="13">
        <v>5.1400000000000005E-3</v>
      </c>
      <c r="P137" s="13">
        <v>4.26E-4</v>
      </c>
      <c r="Q137" s="13">
        <v>0</v>
      </c>
      <c r="R137" s="13">
        <v>5.5660000000000006E-3</v>
      </c>
      <c r="S137" s="13">
        <v>-5.9999999999999993E-6</v>
      </c>
      <c r="T137" s="13">
        <v>5.5600000000000007E-3</v>
      </c>
      <c r="U137" s="13">
        <v>8.250000000000001E-4</v>
      </c>
      <c r="V137" s="13">
        <v>6.3850000000000001E-3</v>
      </c>
    </row>
    <row r="138" spans="1:22" x14ac:dyDescent="0.25">
      <c r="B138">
        <v>6</v>
      </c>
      <c r="D138" s="28">
        <v>33558554.229999997</v>
      </c>
      <c r="E138" s="28">
        <v>2761552.83</v>
      </c>
      <c r="F138" s="28">
        <v>0</v>
      </c>
      <c r="G138" s="28">
        <v>-41370.339999999997</v>
      </c>
      <c r="H138" s="28">
        <v>-111436863.25</v>
      </c>
      <c r="I138" s="28">
        <v>30252522.02</v>
      </c>
      <c r="J138" s="28">
        <v>6621007127.3400002</v>
      </c>
      <c r="K138" s="28">
        <v>6700524746.3599987</v>
      </c>
      <c r="L138" s="28">
        <v>9623564018.1900005</v>
      </c>
      <c r="M138" s="28">
        <v>9586331114.8299999</v>
      </c>
      <c r="O138" s="13">
        <v>5.0610000000000004E-3</v>
      </c>
      <c r="P138" s="13">
        <v>4.17E-4</v>
      </c>
      <c r="Q138" s="13">
        <v>0</v>
      </c>
      <c r="R138" s="13">
        <v>5.4780000000000002E-3</v>
      </c>
      <c r="S138" s="13">
        <v>-5.9999999999999993E-6</v>
      </c>
      <c r="T138" s="13">
        <v>5.4720000000000003E-3</v>
      </c>
      <c r="U138" s="13">
        <v>-6.6600000000000003E-4</v>
      </c>
      <c r="V138" s="13">
        <v>4.8060000000000004E-3</v>
      </c>
    </row>
    <row r="139" spans="1:22" x14ac:dyDescent="0.25">
      <c r="B139">
        <v>7</v>
      </c>
      <c r="D139" s="28">
        <v>34297383.480000004</v>
      </c>
      <c r="E139" s="28">
        <v>3351351.89</v>
      </c>
      <c r="F139" s="28">
        <v>0</v>
      </c>
      <c r="G139" s="28">
        <v>-40240.800000000003</v>
      </c>
      <c r="H139" s="28">
        <v>-40603616.350000001</v>
      </c>
      <c r="I139" s="28">
        <v>300879.83</v>
      </c>
      <c r="J139" s="28">
        <v>6700524746.3599987</v>
      </c>
      <c r="K139" s="28">
        <v>6719059996.54</v>
      </c>
      <c r="L139" s="28">
        <v>9586331114.8299999</v>
      </c>
      <c r="M139" s="28">
        <v>9558630478.4799995</v>
      </c>
      <c r="O139" s="13">
        <v>5.1419999999999999E-3</v>
      </c>
      <c r="P139" s="13">
        <v>5.0200000000000006E-4</v>
      </c>
      <c r="Q139" s="13">
        <v>0</v>
      </c>
      <c r="R139" s="13">
        <v>5.6439999999999997E-3</v>
      </c>
      <c r="S139" s="13">
        <v>-5.9999999999999993E-6</v>
      </c>
      <c r="T139" s="13">
        <v>5.6379999999999998E-3</v>
      </c>
      <c r="U139" s="13">
        <v>5.6099999999999998E-4</v>
      </c>
      <c r="V139" s="13">
        <v>6.1990000000000005E-3</v>
      </c>
    </row>
    <row r="140" spans="1:22" x14ac:dyDescent="0.25">
      <c r="B140">
        <v>8</v>
      </c>
      <c r="D140" s="28">
        <v>34401829.230000004</v>
      </c>
      <c r="E140" s="28">
        <v>2615588.0499999998</v>
      </c>
      <c r="F140" s="28">
        <v>544270</v>
      </c>
      <c r="G140" s="28">
        <v>-41633.050000000003</v>
      </c>
      <c r="H140" s="28">
        <v>-37500639.149999999</v>
      </c>
      <c r="I140" s="28">
        <v>24384501.710000001</v>
      </c>
      <c r="J140" s="28">
        <v>6747934996.54</v>
      </c>
      <c r="K140" s="28">
        <v>6250733048.5700006</v>
      </c>
      <c r="L140" s="28">
        <v>9629811914.7199993</v>
      </c>
      <c r="M140" s="28">
        <v>9121321581.7600002</v>
      </c>
      <c r="O140" s="13">
        <v>5.1209999999999997E-3</v>
      </c>
      <c r="P140" s="13">
        <v>3.8899999999999997E-4</v>
      </c>
      <c r="Q140" s="13">
        <v>8.1000000000000004E-5</v>
      </c>
      <c r="R140" s="13">
        <v>5.5909999999999996E-3</v>
      </c>
      <c r="S140" s="13">
        <v>-5.9999999999999993E-6</v>
      </c>
      <c r="T140" s="13">
        <v>5.5849999999999997E-3</v>
      </c>
      <c r="U140" s="13">
        <v>8.8000000000000011E-5</v>
      </c>
      <c r="V140" s="13">
        <v>5.6730000000000001E-3</v>
      </c>
    </row>
    <row r="141" spans="1:22" x14ac:dyDescent="0.25">
      <c r="B141">
        <v>9</v>
      </c>
      <c r="D141" s="28">
        <v>33944983.440000005</v>
      </c>
      <c r="E141" s="28">
        <v>2806338.96</v>
      </c>
      <c r="F141" s="28">
        <v>331973</v>
      </c>
      <c r="G141" s="28">
        <v>-41663.86</v>
      </c>
      <c r="H141" s="28">
        <v>-80064676.210000008</v>
      </c>
      <c r="I141" s="28">
        <v>119994.63</v>
      </c>
      <c r="J141" s="28">
        <v>6764260802.6099997</v>
      </c>
      <c r="K141" s="28">
        <v>6766174405.9800005</v>
      </c>
      <c r="L141" s="28">
        <v>9637489222.7999992</v>
      </c>
      <c r="M141" s="28">
        <v>9688881804.1299992</v>
      </c>
      <c r="O141" s="13">
        <v>4.9780000000000007E-3</v>
      </c>
      <c r="P141" s="13">
        <v>4.15E-4</v>
      </c>
      <c r="Q141" s="13">
        <v>4.8999999999999998E-5</v>
      </c>
      <c r="R141" s="13">
        <v>5.4420000000000007E-3</v>
      </c>
      <c r="S141" s="13">
        <v>-5.9999999999999993E-6</v>
      </c>
      <c r="T141" s="13">
        <v>5.4360000000000007E-3</v>
      </c>
      <c r="U141" s="13">
        <v>-1.1915E-2</v>
      </c>
      <c r="V141" s="13">
        <v>-6.4790000000000004E-3</v>
      </c>
    </row>
    <row r="142" spans="1:22" x14ac:dyDescent="0.25"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O142" s="13"/>
      <c r="P142" s="13"/>
      <c r="Q142" s="13"/>
      <c r="R142" s="13"/>
      <c r="S142" s="13"/>
      <c r="T142" s="13"/>
      <c r="U142" s="13"/>
      <c r="V142" s="13"/>
    </row>
    <row r="145" spans="1:1" x14ac:dyDescent="0.25">
      <c r="A145" t="s">
        <v>127</v>
      </c>
    </row>
  </sheetData>
  <mergeCells count="1">
    <mergeCell ref="D9:K9"/>
  </mergeCells>
  <hyperlinks>
    <hyperlink ref="D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OE Fund</vt:lpstr>
      <vt:lpstr>Profile</vt:lpstr>
      <vt:lpstr>Return Components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Giliberto</dc:creator>
  <cp:lastModifiedBy>Michael Giliberto</cp:lastModifiedBy>
  <dcterms:created xsi:type="dcterms:W3CDTF">2020-06-14T13:10:41Z</dcterms:created>
  <dcterms:modified xsi:type="dcterms:W3CDTF">2020-12-02T20:03:11Z</dcterms:modified>
</cp:coreProperties>
</file>