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14" documentId="8_{1F2F2952-B981-4E62-A3AB-E6AE30CB1DE3}" xr6:coauthVersionLast="47" xr6:coauthVersionMax="47" xr10:uidLastSave="{155D82E6-125B-4780-A3C1-1EA8BE9F5978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8" l="1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<sst xmlns="http://schemas.openxmlformats.org/spreadsheetml/2006/main" count="223" uniqueCount="95">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</sst>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-8.3672952357540691</c:v>
                </c:pt>
                <c:pt idx="1">
                  <c:v>-10.70599515460583</c:v>
                </c:pt>
                <c:pt idx="2">
                  <c:v>-8.5261154895396984</c:v>
                </c:pt>
                <c:pt idx="3">
                  <c:v>-10.358799518022877</c:v>
                </c:pt>
                <c:pt idx="4">
                  <c:v>-8.9470450379296906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-9.825164307444755</c:v>
                </c:pt>
                <c:pt idx="1">
                  <c:v>-9.825164307444755</c:v>
                </c:pt>
                <c:pt idx="2">
                  <c:v>-9.825164307444755</c:v>
                </c:pt>
                <c:pt idx="3">
                  <c:v>-9.825164307444755</c:v>
                </c:pt>
                <c:pt idx="4">
                  <c:v>-9.825164307444755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4.13</c:v>
                </c:pt>
                <c:pt idx="1">
                  <c:v>2.39</c:v>
                </c:pt>
                <c:pt idx="2">
                  <c:v>5.99</c:v>
                </c:pt>
                <c:pt idx="3">
                  <c:v>1.66</c:v>
                </c:pt>
                <c:pt idx="4">
                  <c:v>4.0063028439837023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3.25</c:v>
                </c:pt>
                <c:pt idx="1">
                  <c:v>3.25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0.16391495872388925</c:v>
                </c:pt>
                <c:pt idx="1">
                  <c:v>0.4556703806477832</c:v>
                </c:pt>
                <c:pt idx="2">
                  <c:v>0.14208444607276929</c:v>
                </c:pt>
                <c:pt idx="3">
                  <c:v>0.17348004345970586</c:v>
                </c:pt>
                <c:pt idx="4">
                  <c:v>6.4850171095852352E-2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-3.5152000000000001</c:v>
                </c:pt>
                <c:pt idx="1">
                  <c:v>-4.4809000000000001</c:v>
                </c:pt>
                <c:pt idx="2">
                  <c:v>-3.5589</c:v>
                </c:pt>
                <c:pt idx="3">
                  <c:v>-4.0404999999999998</c:v>
                </c:pt>
                <c:pt idx="4">
                  <c:v>-3.7411632610526206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  <c:pt idx="3">
                  <c:v>-4.0677000000000003</c:v>
                </c:pt>
                <c:pt idx="4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0.98213240699170234</c:v>
                </c:pt>
                <c:pt idx="1">
                  <c:v>1.7534746017679154E-2</c:v>
                </c:pt>
                <c:pt idx="2">
                  <c:v>3.3284699061846679E-4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-4.0655999999999999</c:v>
                </c:pt>
                <c:pt idx="1">
                  <c:v>-4.2008000000000001</c:v>
                </c:pt>
                <c:pt idx="2">
                  <c:v>-3.0072000000000001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0.10549815461205135</c:v>
                </c:pt>
                <c:pt idx="1">
                  <c:v>0.1856887101263614</c:v>
                </c:pt>
                <c:pt idx="2">
                  <c:v>0.28530007685143677</c:v>
                </c:pt>
                <c:pt idx="3">
                  <c:v>0.26122107330466604</c:v>
                </c:pt>
                <c:pt idx="4">
                  <c:v>0.10539096231157245</c:v>
                </c:pt>
                <c:pt idx="5">
                  <c:v>2.6731966851083179E-2</c:v>
                </c:pt>
                <c:pt idx="6">
                  <c:v>1.4326272722448742E-2</c:v>
                </c:pt>
                <c:pt idx="7">
                  <c:v>8.4586793311037835E-3</c:v>
                </c:pt>
                <c:pt idx="8">
                  <c:v>2.8265271970090199E-3</c:v>
                </c:pt>
                <c:pt idx="9">
                  <c:v>4.5575766922672121E-3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-5.2438000000000002</c:v>
                </c:pt>
                <c:pt idx="1">
                  <c:v>-4.9435000000000002</c:v>
                </c:pt>
                <c:pt idx="2">
                  <c:v>-3.4676</c:v>
                </c:pt>
                <c:pt idx="3">
                  <c:v>-3.8774000000000002</c:v>
                </c:pt>
                <c:pt idx="4">
                  <c:v>-3.9815999999999998</c:v>
                </c:pt>
                <c:pt idx="5">
                  <c:v>-3.8376000000000001</c:v>
                </c:pt>
                <c:pt idx="6">
                  <c:v>-2.8552</c:v>
                </c:pt>
                <c:pt idx="7">
                  <c:v>-2.1703000000000001</c:v>
                </c:pt>
                <c:pt idx="8">
                  <c:v>-1.6783999999999999</c:v>
                </c:pt>
                <c:pt idx="9">
                  <c:v>-1.0929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  <c:pt idx="3">
                  <c:v>-4.0677000000000003</c:v>
                </c:pt>
                <c:pt idx="4">
                  <c:v>-4.0677000000000003</c:v>
                </c:pt>
                <c:pt idx="5">
                  <c:v>-4.0677000000000003</c:v>
                </c:pt>
                <c:pt idx="6">
                  <c:v>-4.0677000000000003</c:v>
                </c:pt>
                <c:pt idx="7">
                  <c:v>-4.0677000000000003</c:v>
                </c:pt>
                <c:pt idx="8">
                  <c:v>-4.0677000000000003</c:v>
                </c:pt>
                <c:pt idx="9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0.14754509098439461</c:v>
                </c:pt>
                <c:pt idx="1">
                  <c:v>0.1943118552937258</c:v>
                </c:pt>
                <c:pt idx="2">
                  <c:v>0.18407407186562391</c:v>
                </c:pt>
                <c:pt idx="3">
                  <c:v>0.15542424719522055</c:v>
                </c:pt>
                <c:pt idx="4">
                  <c:v>0.14548364849935796</c:v>
                </c:pt>
                <c:pt idx="5">
                  <c:v>5.1050934500135939E-2</c:v>
                </c:pt>
                <c:pt idx="6">
                  <c:v>3.7893517279611051E-2</c:v>
                </c:pt>
                <c:pt idx="7">
                  <c:v>3.0481518149179276E-2</c:v>
                </c:pt>
                <c:pt idx="8">
                  <c:v>1.5229136550533805E-2</c:v>
                </c:pt>
                <c:pt idx="9">
                  <c:v>1.3297441373326547E-2</c:v>
                </c:pt>
                <c:pt idx="10">
                  <c:v>2.5208538308890461E-2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-0.2258</c:v>
                </c:pt>
                <c:pt idx="1">
                  <c:v>-2.6387999999999998</c:v>
                </c:pt>
                <c:pt idx="2">
                  <c:v>-3.9464999999999999</c:v>
                </c:pt>
                <c:pt idx="3">
                  <c:v>-4.8822000000000001</c:v>
                </c:pt>
                <c:pt idx="4">
                  <c:v>-5.9168000000000003</c:v>
                </c:pt>
                <c:pt idx="5">
                  <c:v>-6.1508000000000003</c:v>
                </c:pt>
                <c:pt idx="6">
                  <c:v>-6.3669000000000002</c:v>
                </c:pt>
                <c:pt idx="7">
                  <c:v>-6.5826000000000002</c:v>
                </c:pt>
                <c:pt idx="8">
                  <c:v>-6.6459999999999999</c:v>
                </c:pt>
                <c:pt idx="9">
                  <c:v>-6.8867000000000003</c:v>
                </c:pt>
                <c:pt idx="10">
                  <c:v>-7.9371999999999998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  <c:pt idx="3">
                  <c:v>-4.0677000000000003</c:v>
                </c:pt>
                <c:pt idx="4">
                  <c:v>-4.0677000000000003</c:v>
                </c:pt>
                <c:pt idx="5">
                  <c:v>-4.0677000000000003</c:v>
                </c:pt>
                <c:pt idx="6">
                  <c:v>-4.0677000000000003</c:v>
                </c:pt>
                <c:pt idx="7">
                  <c:v>-4.0677000000000003</c:v>
                </c:pt>
                <c:pt idx="8">
                  <c:v>-4.0677000000000003</c:v>
                </c:pt>
                <c:pt idx="9">
                  <c:v>-4.0677000000000003</c:v>
                </c:pt>
                <c:pt idx="10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6.8575098161523254E-2</c:v>
                </c:pt>
                <c:pt idx="1">
                  <c:v>8.3723502564362742E-2</c:v>
                </c:pt>
                <c:pt idx="2">
                  <c:v>0.10606703355026904</c:v>
                </c:pt>
                <c:pt idx="3">
                  <c:v>0.13362842855262888</c:v>
                </c:pt>
                <c:pt idx="4">
                  <c:v>0.12527974853467666</c:v>
                </c:pt>
                <c:pt idx="5">
                  <c:v>0.13795385674345315</c:v>
                </c:pt>
                <c:pt idx="6">
                  <c:v>0.10579817684751788</c:v>
                </c:pt>
                <c:pt idx="7">
                  <c:v>0.12379598087342357</c:v>
                </c:pt>
                <c:pt idx="8">
                  <c:v>5.123881627764016E-2</c:v>
                </c:pt>
                <c:pt idx="9">
                  <c:v>3.3582563747876312E-2</c:v>
                </c:pt>
                <c:pt idx="10">
                  <c:v>3.0356794146628324E-2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0.47489999999999999</c:v>
                </c:pt>
                <c:pt idx="1">
                  <c:v>-0.86229999999999996</c:v>
                </c:pt>
                <c:pt idx="2">
                  <c:v>-2.1766000000000001</c:v>
                </c:pt>
                <c:pt idx="3">
                  <c:v>-3.2530000000000001</c:v>
                </c:pt>
                <c:pt idx="4">
                  <c:v>-3.9561999999999999</c:v>
                </c:pt>
                <c:pt idx="5">
                  <c:v>-4.6483999999999996</c:v>
                </c:pt>
                <c:pt idx="6">
                  <c:v>-5.3851000000000004</c:v>
                </c:pt>
                <c:pt idx="7">
                  <c:v>-6.1757999999999997</c:v>
                </c:pt>
                <c:pt idx="8">
                  <c:v>-6.7057000000000002</c:v>
                </c:pt>
                <c:pt idx="9">
                  <c:v>-7.3353999999999999</c:v>
                </c:pt>
                <c:pt idx="10">
                  <c:v>-8.5347000000000008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  <c:pt idx="3">
                  <c:v>-4.0677000000000003</c:v>
                </c:pt>
                <c:pt idx="4">
                  <c:v>-4.0677000000000003</c:v>
                </c:pt>
                <c:pt idx="5">
                  <c:v>-4.0677000000000003</c:v>
                </c:pt>
                <c:pt idx="6">
                  <c:v>-4.0677000000000003</c:v>
                </c:pt>
                <c:pt idx="7">
                  <c:v>-4.0677000000000003</c:v>
                </c:pt>
                <c:pt idx="8">
                  <c:v>-4.0677000000000003</c:v>
                </c:pt>
                <c:pt idx="9">
                  <c:v>-4.0677000000000003</c:v>
                </c:pt>
                <c:pt idx="10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RVinYr!$M$10:$M$23</c:f>
              <c:numCache>
                <c:formatCode>0.0%</c:formatCode>
                <c:ptCount val="14"/>
                <c:pt idx="0">
                  <c:v>1.7113284646335623E-2</c:v>
                </c:pt>
                <c:pt idx="1">
                  <c:v>6.397481995161723E-3</c:v>
                </c:pt>
                <c:pt idx="2">
                  <c:v>1.1433614459319574E-2</c:v>
                </c:pt>
                <c:pt idx="3">
                  <c:v>1.9098059661416228E-2</c:v>
                </c:pt>
                <c:pt idx="4">
                  <c:v>5.9172630341543846E-2</c:v>
                </c:pt>
                <c:pt idx="5">
                  <c:v>6.5812653456350775E-2</c:v>
                </c:pt>
                <c:pt idx="6">
                  <c:v>8.8229774147624659E-2</c:v>
                </c:pt>
                <c:pt idx="7">
                  <c:v>0.1007663733698954</c:v>
                </c:pt>
                <c:pt idx="8">
                  <c:v>9.8025713967570982E-2</c:v>
                </c:pt>
                <c:pt idx="9">
                  <c:v>0.13019875332401853</c:v>
                </c:pt>
                <c:pt idx="10">
                  <c:v>0.11607342155824676</c:v>
                </c:pt>
                <c:pt idx="11">
                  <c:v>8.1587356033917105E-2</c:v>
                </c:pt>
                <c:pt idx="12">
                  <c:v>0.12956218806476133</c:v>
                </c:pt>
                <c:pt idx="13">
                  <c:v>7.6528694973837422E-2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RVinYr!$F$10:$F$23</c:f>
              <c:numCache>
                <c:formatCode>0.00</c:formatCode>
                <c:ptCount val="14"/>
                <c:pt idx="0">
                  <c:v>-1.7135</c:v>
                </c:pt>
                <c:pt idx="1">
                  <c:v>-2.2444999999999999</c:v>
                </c:pt>
                <c:pt idx="2">
                  <c:v>-2.2886000000000002</c:v>
                </c:pt>
                <c:pt idx="3">
                  <c:v>-1.5524</c:v>
                </c:pt>
                <c:pt idx="4">
                  <c:v>-1.8352999999999999</c:v>
                </c:pt>
                <c:pt idx="5">
                  <c:v>-2.5573999999999999</c:v>
                </c:pt>
                <c:pt idx="6">
                  <c:v>-2.8986000000000001</c:v>
                </c:pt>
                <c:pt idx="7">
                  <c:v>-3.3182</c:v>
                </c:pt>
                <c:pt idx="8">
                  <c:v>-3.5909</c:v>
                </c:pt>
                <c:pt idx="9">
                  <c:v>-4.2575000000000003</c:v>
                </c:pt>
                <c:pt idx="10">
                  <c:v>-4.8159999999999998</c:v>
                </c:pt>
                <c:pt idx="11">
                  <c:v>-5.2206999999999999</c:v>
                </c:pt>
                <c:pt idx="12">
                  <c:v>-5.7438000000000002</c:v>
                </c:pt>
                <c:pt idx="13">
                  <c:v>-5.9166999999999996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RVinYr!$Q$10:$Q$23</c:f>
              <c:numCache>
                <c:formatCode>0.00</c:formatCode>
                <c:ptCount val="14"/>
                <c:pt idx="0">
                  <c:v>-4.0677000000000003</c:v>
                </c:pt>
                <c:pt idx="1">
                  <c:v>-4.0677000000000003</c:v>
                </c:pt>
                <c:pt idx="2">
                  <c:v>-4.0677000000000003</c:v>
                </c:pt>
                <c:pt idx="3">
                  <c:v>-4.0677000000000003</c:v>
                </c:pt>
                <c:pt idx="4">
                  <c:v>-4.0677000000000003</c:v>
                </c:pt>
                <c:pt idx="5">
                  <c:v>-4.0677000000000003</c:v>
                </c:pt>
                <c:pt idx="6">
                  <c:v>-4.0677000000000003</c:v>
                </c:pt>
                <c:pt idx="7">
                  <c:v>-4.0677000000000003</c:v>
                </c:pt>
                <c:pt idx="8">
                  <c:v>-4.0677000000000003</c:v>
                </c:pt>
                <c:pt idx="9">
                  <c:v>-4.0677000000000003</c:v>
                </c:pt>
                <c:pt idx="10">
                  <c:v>-4.0677000000000003</c:v>
                </c:pt>
                <c:pt idx="11">
                  <c:v>-4.0677000000000003</c:v>
                </c:pt>
                <c:pt idx="12">
                  <c:v>-4.0677000000000003</c:v>
                </c:pt>
                <c:pt idx="13">
                  <c:v>-4.0677000000000003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0</xdr:rowOff>
    </xdr:from>
    <xdr:to>
      <xdr:col>14</xdr:col>
      <xdr:colOff>425824</xdr:colOff>
      <xdr:row>47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156881</xdr:rowOff>
    </xdr:from>
    <xdr:to>
      <xdr:col>6</xdr:col>
      <xdr:colOff>448</xdr:colOff>
      <xdr:row>47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1.0285</v>
      </c>
      <c r="D10" s="15">
        <v>-4.5942000000000007</v>
      </c>
      <c r="E10" s="15">
        <v>5.0500000000000003E-2</v>
      </c>
      <c r="F10" s="15">
        <v>-3.5152000000000001</v>
      </c>
      <c r="G10" s="15">
        <v>-8.6136727739554821</v>
      </c>
      <c r="H10" s="15">
        <v>-8.3672952357540691</v>
      </c>
      <c r="I10" s="15"/>
      <c r="J10" s="15">
        <v>2232.5747842840292</v>
      </c>
      <c r="K10" s="7"/>
      <c r="L10" s="16">
        <v>0.92999999999999994</v>
      </c>
      <c r="M10" s="16">
        <v>3</v>
      </c>
      <c r="N10" s="16">
        <v>4.13</v>
      </c>
      <c r="P10" s="3">
        <f>$H$15</f>
        <v>-9.825164307444755</v>
      </c>
      <c r="Q10" s="4">
        <f>$N$15</f>
        <v>3.25</v>
      </c>
    </row>
    <row r="11" spans="1:17" ht="15" x14ac:dyDescent="0.25">
      <c r="A11" s="7" t="s">
        <v>15</v>
      </c>
      <c r="B11" s="7"/>
      <c r="C11" s="15">
        <v>0.96350000000000002</v>
      </c>
      <c r="D11" s="15">
        <v>-5.4957000000000003</v>
      </c>
      <c r="E11" s="15">
        <v>5.1300000000000005E-2</v>
      </c>
      <c r="F11" s="15">
        <v>-4.4809000000000001</v>
      </c>
      <c r="G11" s="15">
        <v>-10.94963694791633</v>
      </c>
      <c r="H11" s="15">
        <v>-10.70599515460583</v>
      </c>
      <c r="I11" s="15"/>
      <c r="J11" s="15">
        <v>2843.5758129406777</v>
      </c>
      <c r="K11" s="7"/>
      <c r="L11" s="16">
        <v>0.56000000000000005</v>
      </c>
      <c r="M11" s="16">
        <v>1.76</v>
      </c>
      <c r="N11" s="16">
        <v>2.39</v>
      </c>
      <c r="P11" s="3">
        <f>$H$15</f>
        <v>-9.825164307444755</v>
      </c>
      <c r="Q11" s="4">
        <f>$N$15</f>
        <v>3.25</v>
      </c>
    </row>
    <row r="12" spans="1:17" ht="15" x14ac:dyDescent="0.25">
      <c r="A12" s="7" t="s">
        <v>17</v>
      </c>
      <c r="B12" s="7"/>
      <c r="C12" s="15">
        <v>1.0548999999999999</v>
      </c>
      <c r="D12" s="15">
        <v>-4.6715999999999998</v>
      </c>
      <c r="E12" s="15">
        <v>5.7800000000000004E-2</v>
      </c>
      <c r="F12" s="15">
        <v>-3.5589</v>
      </c>
      <c r="G12" s="15">
        <v>-8.8097172688336283</v>
      </c>
      <c r="H12" s="15">
        <v>-8.5261154895396984</v>
      </c>
      <c r="I12" s="15"/>
      <c r="J12" s="15">
        <v>2651.379462757734</v>
      </c>
      <c r="K12" s="7"/>
      <c r="L12" s="16">
        <v>1.35</v>
      </c>
      <c r="M12" s="16">
        <v>4.6400000000000006</v>
      </c>
      <c r="N12" s="16">
        <v>5.99</v>
      </c>
      <c r="P12" s="3">
        <f>$H$15</f>
        <v>-9.825164307444755</v>
      </c>
      <c r="Q12" s="4">
        <f>$N$15</f>
        <v>3.25</v>
      </c>
    </row>
    <row r="13" spans="1:17" ht="15" x14ac:dyDescent="0.25">
      <c r="A13" s="7" t="s">
        <v>16</v>
      </c>
      <c r="B13" s="7"/>
      <c r="C13" s="15">
        <v>0.93440000000000001</v>
      </c>
      <c r="D13" s="15">
        <v>-5.0252999999999997</v>
      </c>
      <c r="E13" s="15">
        <v>5.04E-2</v>
      </c>
      <c r="F13" s="15">
        <v>-4.0404999999999998</v>
      </c>
      <c r="G13" s="15">
        <v>-10.512092303906284</v>
      </c>
      <c r="H13" s="15">
        <v>-10.358799518022877</v>
      </c>
      <c r="I13" s="15"/>
      <c r="J13" s="15">
        <v>2564.3451460864435</v>
      </c>
      <c r="K13" s="7"/>
      <c r="L13" s="16">
        <v>0.28000000000000003</v>
      </c>
      <c r="M13" s="16">
        <v>1.2</v>
      </c>
      <c r="N13" s="16">
        <v>1.66</v>
      </c>
      <c r="P13" s="3">
        <f>$H$15</f>
        <v>-9.825164307444755</v>
      </c>
      <c r="Q13" s="4">
        <f>$N$15</f>
        <v>3.25</v>
      </c>
    </row>
    <row r="14" spans="1:17" ht="15" x14ac:dyDescent="0.25">
      <c r="A14" s="7" t="s">
        <v>41</v>
      </c>
      <c r="B14" s="7"/>
      <c r="C14" s="15">
        <v>1.0650812496857038</v>
      </c>
      <c r="D14" s="15">
        <v>-4.8717870323722243</v>
      </c>
      <c r="E14" s="15">
        <v>6.5542521633900286E-2</v>
      </c>
      <c r="F14" s="15">
        <v>-3.7411632610526206</v>
      </c>
      <c r="G14" s="15">
        <v>-9.4540623136021402</v>
      </c>
      <c r="H14" s="15">
        <v>-8.9470450379296906</v>
      </c>
      <c r="I14" s="15"/>
      <c r="J14" s="17" t="s">
        <v>43</v>
      </c>
      <c r="K14" s="7"/>
      <c r="L14" s="16">
        <v>0.89694152245311731</v>
      </c>
      <c r="M14" s="16">
        <v>3.0147935329309821</v>
      </c>
      <c r="N14" s="16">
        <v>4.0063028439837023</v>
      </c>
      <c r="P14" s="3">
        <f>$H$15</f>
        <v>-9.825164307444755</v>
      </c>
      <c r="Q14" s="4">
        <f>$N$15</f>
        <v>3.25</v>
      </c>
    </row>
    <row r="15" spans="1:17" ht="15" x14ac:dyDescent="0.25">
      <c r="A15" s="13" t="s">
        <v>8</v>
      </c>
      <c r="B15" s="7"/>
      <c r="C15" s="15">
        <v>0.98880000000000001</v>
      </c>
      <c r="D15" s="15">
        <v>-5.1094000000000008</v>
      </c>
      <c r="E15" s="15">
        <v>5.2900000000000003E-2</v>
      </c>
      <c r="F15" s="15">
        <v>-4.0677000000000003</v>
      </c>
      <c r="G15" s="15">
        <v>-10.078114571156094</v>
      </c>
      <c r="H15" s="15">
        <v>-9.825164307444755</v>
      </c>
      <c r="I15" s="15"/>
      <c r="J15" s="15">
        <v>2407.5831353345775</v>
      </c>
      <c r="K15" s="7"/>
      <c r="L15" s="16">
        <v>0.7</v>
      </c>
      <c r="M15" s="16">
        <v>2.38</v>
      </c>
      <c r="N15" s="16">
        <v>3.25</v>
      </c>
    </row>
    <row r="16" spans="1:17" ht="15" x14ac:dyDescent="0.25">
      <c r="A16" s="7" t="s">
        <v>35</v>
      </c>
      <c r="B16" s="7"/>
      <c r="C16" s="15">
        <v>0.98367074086183059</v>
      </c>
      <c r="D16" s="15">
        <v>-5.1237766842659944</v>
      </c>
      <c r="E16" s="15">
        <v>5.1996717312530208E-2</v>
      </c>
      <c r="F16" s="15">
        <v>-4.0881092260916336</v>
      </c>
      <c r="G16" s="15">
        <v>-10.114074258007067</v>
      </c>
      <c r="H16" s="15">
        <v>-9.8783908228579627</v>
      </c>
      <c r="I16" s="15"/>
      <c r="J16" s="15">
        <v>3893.6205098115856</v>
      </c>
      <c r="K16" s="7"/>
      <c r="L16" s="16">
        <v>0.69360446192771419</v>
      </c>
      <c r="M16" s="16">
        <v>2.3349575096060038</v>
      </c>
      <c r="N16" s="16">
        <v>3.1863785309699315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1.0285</v>
      </c>
      <c r="D10" s="15">
        <v>-4.5942000000000007</v>
      </c>
      <c r="E10" s="15">
        <v>5.0500000000000003E-2</v>
      </c>
      <c r="F10" s="15">
        <v>-3.5152000000000001</v>
      </c>
      <c r="G10" s="7"/>
      <c r="H10" s="15">
        <v>4.16</v>
      </c>
      <c r="I10" s="15">
        <v>4.0952000000000002</v>
      </c>
      <c r="J10" s="15">
        <v>5.94</v>
      </c>
      <c r="K10" s="18">
        <v>91.82</v>
      </c>
      <c r="L10" s="15">
        <v>5.9901999999999997</v>
      </c>
      <c r="M10" s="19">
        <v>0.16391495872388925</v>
      </c>
      <c r="N10" s="7">
        <v>2125</v>
      </c>
      <c r="P10" s="3">
        <f>F15</f>
        <v>-4.0677000000000003</v>
      </c>
    </row>
    <row r="11" spans="1:16" ht="15" x14ac:dyDescent="0.25">
      <c r="A11" s="7" t="s">
        <v>15</v>
      </c>
      <c r="B11" s="7"/>
      <c r="C11" s="15">
        <v>0.96350000000000002</v>
      </c>
      <c r="D11" s="15">
        <v>-5.4957000000000003</v>
      </c>
      <c r="E11" s="15">
        <v>5.1300000000000005E-2</v>
      </c>
      <c r="F11" s="15">
        <v>-4.4809000000000001</v>
      </c>
      <c r="G11" s="7"/>
      <c r="H11" s="15">
        <v>5.2</v>
      </c>
      <c r="I11" s="15">
        <v>3.8050000000000002</v>
      </c>
      <c r="J11" s="15">
        <v>7.09</v>
      </c>
      <c r="K11" s="18">
        <v>89.49</v>
      </c>
      <c r="L11" s="15">
        <v>5.8280000000000003</v>
      </c>
      <c r="M11" s="19">
        <v>0.4556703806477832</v>
      </c>
      <c r="N11" s="7">
        <v>6357</v>
      </c>
      <c r="P11" s="3">
        <f t="shared" ref="P11:P16" si="0">P10</f>
        <v>-4.0677000000000003</v>
      </c>
    </row>
    <row r="12" spans="1:16" ht="15" x14ac:dyDescent="0.25">
      <c r="A12" s="7" t="s">
        <v>17</v>
      </c>
      <c r="B12" s="7"/>
      <c r="C12" s="15">
        <v>1.0548999999999999</v>
      </c>
      <c r="D12" s="15">
        <v>-4.6715999999999998</v>
      </c>
      <c r="E12" s="15">
        <v>5.7800000000000004E-2</v>
      </c>
      <c r="F12" s="15">
        <v>-3.5589</v>
      </c>
      <c r="G12" s="7"/>
      <c r="H12" s="15">
        <v>4.32</v>
      </c>
      <c r="I12" s="15">
        <v>4.1944999999999997</v>
      </c>
      <c r="J12" s="15">
        <v>6.2</v>
      </c>
      <c r="K12" s="18">
        <v>91.36</v>
      </c>
      <c r="L12" s="15">
        <v>6.1336000000000004</v>
      </c>
      <c r="M12" s="19">
        <v>0.14208444607276929</v>
      </c>
      <c r="N12" s="7">
        <v>3454</v>
      </c>
      <c r="P12" s="3">
        <f t="shared" si="0"/>
        <v>-4.0677000000000003</v>
      </c>
    </row>
    <row r="13" spans="1:16" ht="15" x14ac:dyDescent="0.25">
      <c r="A13" s="7" t="s">
        <v>16</v>
      </c>
      <c r="B13" s="7"/>
      <c r="C13" s="15">
        <v>0.93440000000000001</v>
      </c>
      <c r="D13" s="15">
        <v>-5.0252999999999997</v>
      </c>
      <c r="E13" s="15">
        <v>5.04E-2</v>
      </c>
      <c r="F13" s="15">
        <v>-4.0404999999999998</v>
      </c>
      <c r="G13" s="7"/>
      <c r="H13" s="15">
        <v>4.87</v>
      </c>
      <c r="I13" s="15">
        <v>3.6985999999999999</v>
      </c>
      <c r="J13" s="15">
        <v>6.63</v>
      </c>
      <c r="K13" s="18">
        <v>90.21</v>
      </c>
      <c r="L13" s="15">
        <v>5.6741999999999999</v>
      </c>
      <c r="M13" s="19">
        <v>0.17348004345970586</v>
      </c>
      <c r="N13" s="7">
        <v>2927</v>
      </c>
      <c r="P13" s="3">
        <f t="shared" si="0"/>
        <v>-4.0677000000000003</v>
      </c>
    </row>
    <row r="14" spans="1:16" ht="15" x14ac:dyDescent="0.25">
      <c r="A14" s="7" t="s">
        <v>77</v>
      </c>
      <c r="B14" s="7"/>
      <c r="C14" s="15">
        <v>1.0650812496857038</v>
      </c>
      <c r="D14" s="15">
        <v>-4.8717870323722243</v>
      </c>
      <c r="E14" s="15">
        <v>6.5542521633900286E-2</v>
      </c>
      <c r="F14" s="15">
        <v>-3.7411632610526206</v>
      </c>
      <c r="G14" s="7"/>
      <c r="H14" s="15">
        <v>5.1685247654368176</v>
      </c>
      <c r="I14" s="15">
        <v>4.1603098081810641</v>
      </c>
      <c r="J14" s="15">
        <v>8.0284776638849547</v>
      </c>
      <c r="K14" s="18">
        <v>89.247074523099926</v>
      </c>
      <c r="L14" s="15">
        <v>6.2777471954272102</v>
      </c>
      <c r="M14" s="19">
        <v>6.4850171095852352E-2</v>
      </c>
      <c r="N14" s="7">
        <v>1153</v>
      </c>
      <c r="P14" s="3">
        <f t="shared" si="0"/>
        <v>-4.0677000000000003</v>
      </c>
    </row>
    <row r="15" spans="1:16" ht="15" x14ac:dyDescent="0.25">
      <c r="A15" s="13" t="s">
        <v>8</v>
      </c>
      <c r="B15" s="7"/>
      <c r="C15" s="15">
        <v>0.98880000000000001</v>
      </c>
      <c r="D15" s="15">
        <v>-5.1094000000000008</v>
      </c>
      <c r="E15" s="15">
        <v>5.2900000000000003E-2</v>
      </c>
      <c r="F15" s="15">
        <v>-4.0677000000000003</v>
      </c>
      <c r="G15" s="7"/>
      <c r="H15" s="15">
        <v>4.8499999999999996</v>
      </c>
      <c r="I15" s="15">
        <v>3.9125000000000001</v>
      </c>
      <c r="J15" s="15">
        <v>6.76</v>
      </c>
      <c r="K15" s="18">
        <v>90.23</v>
      </c>
      <c r="L15" s="15">
        <v>5.9005000000000001</v>
      </c>
      <c r="M15" s="20">
        <v>0.99999999999999989</v>
      </c>
      <c r="N15" s="21">
        <v>16016</v>
      </c>
      <c r="P15" s="3">
        <f t="shared" si="0"/>
        <v>-4.0677000000000003</v>
      </c>
    </row>
    <row r="16" spans="1:16" ht="15" x14ac:dyDescent="0.25">
      <c r="A16" s="7" t="s">
        <v>35</v>
      </c>
      <c r="B16" s="7"/>
      <c r="C16" s="15">
        <v>0.98367074086183059</v>
      </c>
      <c r="D16" s="15">
        <v>-5.1237766842659944</v>
      </c>
      <c r="E16" s="15">
        <v>5.1996717312530208E-2</v>
      </c>
      <c r="F16" s="15">
        <v>-4.0881092260916336</v>
      </c>
      <c r="G16" s="7"/>
      <c r="H16" s="15">
        <v>4.8227831380005091</v>
      </c>
      <c r="I16" s="15">
        <v>3.8953082410247233</v>
      </c>
      <c r="J16" s="15">
        <v>6.6678663831962668</v>
      </c>
      <c r="K16" s="18">
        <v>90.316097995632433</v>
      </c>
      <c r="L16" s="15">
        <v>5.8743313802789476</v>
      </c>
      <c r="M16" s="19">
        <v>0.93514982890414744</v>
      </c>
      <c r="N16" s="7">
        <v>14863</v>
      </c>
      <c r="P16" s="3">
        <f t="shared" si="0"/>
        <v>-4.0677000000000003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0.98719999999999997</v>
      </c>
      <c r="D10" s="15">
        <v>-5.1054999999999993</v>
      </c>
      <c r="E10" s="15">
        <v>5.2699999999999997E-2</v>
      </c>
      <c r="F10" s="15">
        <v>-4.0655999999999999</v>
      </c>
      <c r="G10" s="7"/>
      <c r="H10" s="15">
        <v>4.84</v>
      </c>
      <c r="I10" s="15">
        <v>3.9074</v>
      </c>
      <c r="J10" s="15">
        <v>6.75</v>
      </c>
      <c r="K10" s="18">
        <v>90.28</v>
      </c>
      <c r="L10" s="15">
        <v>5.8893000000000004</v>
      </c>
      <c r="M10" s="19">
        <v>0.98213240699170234</v>
      </c>
      <c r="N10" s="22">
        <v>15757</v>
      </c>
      <c r="P10" s="3">
        <f>$F$13</f>
        <v>-4.0677000000000003</v>
      </c>
    </row>
    <row r="11" spans="1:16" ht="15" x14ac:dyDescent="0.25">
      <c r="A11" s="7" t="s">
        <v>40</v>
      </c>
      <c r="B11" s="7"/>
      <c r="C11" s="15">
        <v>1.0731999999999999</v>
      </c>
      <c r="D11" s="15">
        <v>-5.3414999999999999</v>
      </c>
      <c r="E11" s="15">
        <v>6.7500000000000004E-2</v>
      </c>
      <c r="F11" s="15">
        <v>-4.2008000000000001</v>
      </c>
      <c r="G11" s="7"/>
      <c r="H11" s="15">
        <v>5.16</v>
      </c>
      <c r="I11" s="15">
        <v>4.1851000000000003</v>
      </c>
      <c r="J11" s="15">
        <v>7.18</v>
      </c>
      <c r="K11" s="18">
        <v>88.24</v>
      </c>
      <c r="L11" s="15">
        <v>6.476</v>
      </c>
      <c r="M11" s="19">
        <v>1.7534746017679154E-2</v>
      </c>
      <c r="N11" s="7">
        <v>256</v>
      </c>
      <c r="P11" s="3">
        <f>$F$13</f>
        <v>-4.0677000000000003</v>
      </c>
    </row>
    <row r="12" spans="1:16" ht="15" x14ac:dyDescent="0.25">
      <c r="A12" s="7" t="s">
        <v>22</v>
      </c>
      <c r="B12" s="7"/>
      <c r="C12" s="15">
        <v>1.3368</v>
      </c>
      <c r="D12" s="15">
        <v>-4.3913000000000002</v>
      </c>
      <c r="E12" s="15">
        <v>4.7300000000000002E-2</v>
      </c>
      <c r="F12" s="15">
        <v>-3.0072000000000001</v>
      </c>
      <c r="G12" s="7"/>
      <c r="H12" s="15">
        <v>5.61</v>
      </c>
      <c r="I12" s="15">
        <v>4.6982999999999997</v>
      </c>
      <c r="J12" s="15">
        <v>14.44</v>
      </c>
      <c r="K12" s="23">
        <v>66.47</v>
      </c>
      <c r="L12" s="15">
        <v>8.5879999999999992</v>
      </c>
      <c r="M12" s="19">
        <v>3.3284699061846679E-4</v>
      </c>
      <c r="N12" s="22">
        <v>3</v>
      </c>
      <c r="P12" s="3">
        <f>$F$13</f>
        <v>-4.0677000000000003</v>
      </c>
    </row>
    <row r="13" spans="1:16" ht="15" x14ac:dyDescent="0.25">
      <c r="A13" s="13" t="s">
        <v>8</v>
      </c>
      <c r="B13" s="7"/>
      <c r="C13" s="15">
        <v>0.98880000000000001</v>
      </c>
      <c r="D13" s="15">
        <v>-5.1094000000000008</v>
      </c>
      <c r="E13" s="15">
        <v>5.2900000000000003E-2</v>
      </c>
      <c r="F13" s="15">
        <v>-4.0677000000000003</v>
      </c>
      <c r="G13" s="7"/>
      <c r="H13" s="15">
        <v>4.8499999999999996</v>
      </c>
      <c r="I13" s="15">
        <v>3.9125000000000001</v>
      </c>
      <c r="J13" s="15">
        <v>6.76</v>
      </c>
      <c r="K13" s="18">
        <v>90.23</v>
      </c>
      <c r="L13" s="15">
        <v>5.9005000000000001</v>
      </c>
      <c r="M13" s="19">
        <v>1</v>
      </c>
      <c r="N13" s="7">
        <v>16016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0.74819999999999998</v>
      </c>
      <c r="D10" s="15">
        <v>-6.0475000000000003</v>
      </c>
      <c r="E10" s="15">
        <v>5.5499999999999994E-2</v>
      </c>
      <c r="F10" s="15">
        <v>-5.2438000000000002</v>
      </c>
      <c r="G10" s="7"/>
      <c r="H10" s="15">
        <v>6.05</v>
      </c>
      <c r="I10" s="15">
        <v>2.74</v>
      </c>
      <c r="J10" s="15">
        <v>7.66</v>
      </c>
      <c r="K10" s="18">
        <v>83</v>
      </c>
      <c r="L10" s="15">
        <v>5.8003</v>
      </c>
      <c r="M10" s="19">
        <v>0.10549815461205135</v>
      </c>
      <c r="N10" s="7">
        <v>1121</v>
      </c>
      <c r="P10" s="5" t="str">
        <f>RIGHT(A10,4)</f>
        <v>3.0%</v>
      </c>
      <c r="Q10" s="3">
        <f>$F$20</f>
        <v>-4.0677000000000003</v>
      </c>
      <c r="R10" s="5"/>
    </row>
    <row r="11" spans="1:18" ht="15" x14ac:dyDescent="0.25">
      <c r="A11" s="7" t="s">
        <v>89</v>
      </c>
      <c r="B11" s="7"/>
      <c r="C11" s="15">
        <v>0.86839999999999995</v>
      </c>
      <c r="D11" s="15">
        <v>-5.8722000000000003</v>
      </c>
      <c r="E11" s="15">
        <v>6.0299999999999999E-2</v>
      </c>
      <c r="F11" s="15">
        <v>-4.9435000000000002</v>
      </c>
      <c r="G11" s="7"/>
      <c r="H11" s="15">
        <v>5.83</v>
      </c>
      <c r="I11" s="15">
        <v>3.28</v>
      </c>
      <c r="J11" s="15">
        <v>7.82</v>
      </c>
      <c r="K11" s="18">
        <v>85.73</v>
      </c>
      <c r="L11" s="15">
        <v>5.8398000000000003</v>
      </c>
      <c r="M11" s="19">
        <v>0.1856887101263614</v>
      </c>
      <c r="N11" s="7">
        <v>2232</v>
      </c>
      <c r="P11" s="5" t="str">
        <f t="shared" ref="P11:P18" si="0">RIGHT(A11,4)</f>
        <v>3.5%</v>
      </c>
      <c r="Q11" s="3">
        <f t="shared" ref="Q11:Q19" si="1">$F$20</f>
        <v>-4.0677000000000003</v>
      </c>
      <c r="R11" s="5"/>
    </row>
    <row r="12" spans="1:18" ht="15" x14ac:dyDescent="0.25">
      <c r="A12" s="7" t="s">
        <v>79</v>
      </c>
      <c r="B12" s="7"/>
      <c r="C12" s="15">
        <v>0.9617</v>
      </c>
      <c r="D12" s="15">
        <v>-4.4826999999999995</v>
      </c>
      <c r="E12" s="15">
        <v>5.3400000000000003E-2</v>
      </c>
      <c r="F12" s="15">
        <v>-3.4676</v>
      </c>
      <c r="G12" s="7"/>
      <c r="H12" s="15">
        <v>4.1399999999999997</v>
      </c>
      <c r="I12" s="15">
        <v>3.7805</v>
      </c>
      <c r="J12" s="15">
        <v>5.57</v>
      </c>
      <c r="K12" s="18">
        <v>91.34</v>
      </c>
      <c r="L12" s="15">
        <v>5.9176000000000002</v>
      </c>
      <c r="M12" s="19">
        <v>0.28530007685143677</v>
      </c>
      <c r="N12" s="7">
        <v>3798</v>
      </c>
      <c r="P12" s="5" t="str">
        <f t="shared" si="0"/>
        <v>4.0%</v>
      </c>
      <c r="Q12" s="3">
        <f t="shared" si="1"/>
        <v>-4.0677000000000003</v>
      </c>
      <c r="R12" s="5"/>
    </row>
    <row r="13" spans="1:18" ht="15" x14ac:dyDescent="0.25">
      <c r="A13" s="7" t="s">
        <v>48</v>
      </c>
      <c r="B13" s="7"/>
      <c r="C13" s="15">
        <v>1.0604</v>
      </c>
      <c r="D13" s="15">
        <v>-4.9937000000000005</v>
      </c>
      <c r="E13" s="15">
        <v>5.5899999999999998E-2</v>
      </c>
      <c r="F13" s="15">
        <v>-3.8774000000000002</v>
      </c>
      <c r="G13" s="7"/>
      <c r="H13" s="15">
        <v>4.67</v>
      </c>
      <c r="I13" s="15">
        <v>4.2488999999999999</v>
      </c>
      <c r="J13" s="15">
        <v>6.81</v>
      </c>
      <c r="K13" s="18">
        <v>92.39</v>
      </c>
      <c r="L13" s="15">
        <v>5.9363000000000001</v>
      </c>
      <c r="M13" s="19">
        <v>0.26122107330466604</v>
      </c>
      <c r="N13" s="7">
        <v>3697</v>
      </c>
      <c r="P13" s="5" t="str">
        <f t="shared" si="0"/>
        <v>4.5%</v>
      </c>
      <c r="Q13" s="3">
        <f t="shared" si="1"/>
        <v>-4.0677000000000003</v>
      </c>
      <c r="R13" s="5"/>
    </row>
    <row r="14" spans="1:18" ht="15" x14ac:dyDescent="0.25">
      <c r="A14" s="7" t="s">
        <v>49</v>
      </c>
      <c r="B14" s="7"/>
      <c r="C14" s="15">
        <v>1.1513</v>
      </c>
      <c r="D14" s="15">
        <v>-5.1850999999999994</v>
      </c>
      <c r="E14" s="15">
        <v>5.2200000000000003E-2</v>
      </c>
      <c r="F14" s="15">
        <v>-3.9815999999999998</v>
      </c>
      <c r="G14" s="7"/>
      <c r="H14" s="15">
        <v>4.78</v>
      </c>
      <c r="I14" s="15">
        <v>4.7217000000000002</v>
      </c>
      <c r="J14" s="15">
        <v>7.13</v>
      </c>
      <c r="K14" s="18">
        <v>94.23</v>
      </c>
      <c r="L14" s="15">
        <v>5.9457000000000004</v>
      </c>
      <c r="M14" s="19">
        <v>0.10539096231157245</v>
      </c>
      <c r="N14" s="7">
        <v>1761</v>
      </c>
      <c r="P14" s="5" t="str">
        <f t="shared" si="0"/>
        <v>5.0%</v>
      </c>
      <c r="Q14" s="3">
        <f t="shared" si="1"/>
        <v>-4.0677000000000003</v>
      </c>
      <c r="R14" s="5"/>
    </row>
    <row r="15" spans="1:18" ht="15" x14ac:dyDescent="0.25">
      <c r="A15" s="7" t="s">
        <v>50</v>
      </c>
      <c r="B15" s="7"/>
      <c r="C15" s="15">
        <v>1.2453000000000001</v>
      </c>
      <c r="D15" s="15">
        <v>-5.1252000000000004</v>
      </c>
      <c r="E15" s="15">
        <v>4.2299999999999997E-2</v>
      </c>
      <c r="F15" s="15">
        <v>-3.8376000000000001</v>
      </c>
      <c r="G15" s="7"/>
      <c r="H15" s="15">
        <v>4.7</v>
      </c>
      <c r="I15" s="15">
        <v>5.2210999999999999</v>
      </c>
      <c r="J15" s="15">
        <v>7.57</v>
      </c>
      <c r="K15" s="18">
        <v>96.64</v>
      </c>
      <c r="L15" s="15">
        <v>5.9561999999999999</v>
      </c>
      <c r="M15" s="19">
        <v>2.6731966851083179E-2</v>
      </c>
      <c r="N15" s="7">
        <v>657</v>
      </c>
      <c r="P15" s="5" t="str">
        <f t="shared" si="0"/>
        <v>5.5%</v>
      </c>
      <c r="Q15" s="3">
        <f t="shared" si="1"/>
        <v>-4.0677000000000003</v>
      </c>
      <c r="R15" s="5"/>
    </row>
    <row r="16" spans="1:18" ht="15" x14ac:dyDescent="0.25">
      <c r="A16" s="7" t="s">
        <v>51</v>
      </c>
      <c r="B16" s="7"/>
      <c r="C16" s="15">
        <v>1.3507</v>
      </c>
      <c r="D16" s="15">
        <v>-4.2096</v>
      </c>
      <c r="E16" s="15">
        <v>3.7000000000000019E-3</v>
      </c>
      <c r="F16" s="15">
        <v>-2.8552</v>
      </c>
      <c r="G16" s="7"/>
      <c r="H16" s="15">
        <v>3.55</v>
      </c>
      <c r="I16" s="15">
        <v>5.7335000000000003</v>
      </c>
      <c r="J16" s="15">
        <v>6.32</v>
      </c>
      <c r="K16" s="18">
        <v>99.22</v>
      </c>
      <c r="L16" s="15">
        <v>5.9748000000000001</v>
      </c>
      <c r="M16" s="19">
        <v>1.4326272722448742E-2</v>
      </c>
      <c r="N16" s="7">
        <v>841</v>
      </c>
      <c r="P16" s="5" t="str">
        <f t="shared" si="0"/>
        <v>6.0%</v>
      </c>
      <c r="Q16" s="3">
        <f t="shared" si="1"/>
        <v>-4.0677000000000003</v>
      </c>
      <c r="R16" s="5"/>
    </row>
    <row r="17" spans="1:18" ht="15" x14ac:dyDescent="0.25">
      <c r="A17" s="7" t="s">
        <v>52</v>
      </c>
      <c r="B17" s="7"/>
      <c r="C17" s="15">
        <v>1.4607000000000001</v>
      </c>
      <c r="D17" s="15">
        <v>-3.6024000000000003</v>
      </c>
      <c r="E17" s="15">
        <v>-2.86E-2</v>
      </c>
      <c r="F17" s="15">
        <v>-2.1703000000000001</v>
      </c>
      <c r="G17" s="7"/>
      <c r="H17" s="15">
        <v>2.94</v>
      </c>
      <c r="I17" s="15">
        <v>6.2417999999999996</v>
      </c>
      <c r="J17" s="15">
        <v>5.44</v>
      </c>
      <c r="K17" s="18">
        <v>100.92</v>
      </c>
      <c r="L17" s="15">
        <v>5.9181999999999997</v>
      </c>
      <c r="M17" s="19">
        <v>8.4586793311037835E-3</v>
      </c>
      <c r="N17" s="7">
        <v>736</v>
      </c>
      <c r="P17" s="5" t="str">
        <f t="shared" si="0"/>
        <v>6.5%</v>
      </c>
      <c r="Q17" s="3">
        <f t="shared" si="1"/>
        <v>-4.0677000000000003</v>
      </c>
      <c r="R17" s="5"/>
    </row>
    <row r="18" spans="1:18" ht="15" x14ac:dyDescent="0.25">
      <c r="A18" s="7" t="s">
        <v>53</v>
      </c>
      <c r="B18" s="7"/>
      <c r="C18" s="15">
        <v>1.5629999999999999</v>
      </c>
      <c r="D18" s="15">
        <v>-3.1834999999999996</v>
      </c>
      <c r="E18" s="15">
        <v>-5.79E-2</v>
      </c>
      <c r="F18" s="15">
        <v>-1.6783999999999999</v>
      </c>
      <c r="G18" s="7"/>
      <c r="H18" s="15">
        <v>2.79</v>
      </c>
      <c r="I18" s="15">
        <v>6.7092999999999998</v>
      </c>
      <c r="J18" s="15">
        <v>5.18</v>
      </c>
      <c r="K18" s="18">
        <v>102.15</v>
      </c>
      <c r="L18" s="15">
        <v>5.9290000000000003</v>
      </c>
      <c r="M18" s="19">
        <v>2.8265271970090199E-3</v>
      </c>
      <c r="N18" s="7">
        <v>273</v>
      </c>
      <c r="P18" s="5" t="str">
        <f t="shared" si="0"/>
        <v>7.0%</v>
      </c>
      <c r="Q18" s="3">
        <f t="shared" si="1"/>
        <v>-4.0677000000000003</v>
      </c>
      <c r="R18" s="5"/>
    </row>
    <row r="19" spans="1:18" ht="15" x14ac:dyDescent="0.25">
      <c r="A19" s="7" t="s">
        <v>90</v>
      </c>
      <c r="B19" s="7"/>
      <c r="C19" s="15">
        <v>1.7496</v>
      </c>
      <c r="D19" s="15">
        <v>-2.7067000000000001</v>
      </c>
      <c r="E19" s="15">
        <v>-0.13579999999999998</v>
      </c>
      <c r="F19" s="15">
        <v>-1.0929</v>
      </c>
      <c r="G19" s="7"/>
      <c r="H19" s="15">
        <v>2.79</v>
      </c>
      <c r="I19" s="15">
        <v>7.6391</v>
      </c>
      <c r="J19" s="15">
        <v>5.29</v>
      </c>
      <c r="K19" s="18">
        <v>104.63</v>
      </c>
      <c r="L19" s="15">
        <v>5.9120999999999997</v>
      </c>
      <c r="M19" s="19">
        <v>4.5575766922672121E-3</v>
      </c>
      <c r="N19" s="7">
        <v>900</v>
      </c>
      <c r="P19" s="5" t="str">
        <f>"&gt;"&amp;P18</f>
        <v>&gt;7.0%</v>
      </c>
      <c r="Q19" s="3">
        <f t="shared" si="1"/>
        <v>-4.0677000000000003</v>
      </c>
      <c r="R19" s="5"/>
    </row>
    <row r="20" spans="1:18" ht="15" x14ac:dyDescent="0.25">
      <c r="A20" s="13" t="s">
        <v>8</v>
      </c>
      <c r="B20" s="7"/>
      <c r="C20" s="15">
        <v>0.98880000000000001</v>
      </c>
      <c r="D20" s="15">
        <v>-5.1094000000000008</v>
      </c>
      <c r="E20" s="15">
        <v>5.2900000000000003E-2</v>
      </c>
      <c r="F20" s="15">
        <v>-4.0677000000000003</v>
      </c>
      <c r="G20" s="7"/>
      <c r="H20" s="15">
        <v>4.8499999999999996</v>
      </c>
      <c r="I20" s="15">
        <v>3.9125000000000001</v>
      </c>
      <c r="J20" s="15">
        <v>6.76</v>
      </c>
      <c r="K20" s="18">
        <v>90.23</v>
      </c>
      <c r="L20" s="15">
        <v>5.9005000000000001</v>
      </c>
      <c r="M20" s="19">
        <v>1</v>
      </c>
      <c r="N20" s="7">
        <v>16016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1.036</v>
      </c>
      <c r="D10" s="15">
        <v>-1.2721</v>
      </c>
      <c r="E10" s="15">
        <v>1.03E-2</v>
      </c>
      <c r="F10" s="15">
        <v>-0.2258</v>
      </c>
      <c r="G10" s="7"/>
      <c r="H10" s="15">
        <v>1.02</v>
      </c>
      <c r="I10" s="15">
        <v>4.1473000000000004</v>
      </c>
      <c r="J10" s="15">
        <v>1.08</v>
      </c>
      <c r="K10" s="18">
        <v>98.19</v>
      </c>
      <c r="L10" s="15">
        <v>5.8132000000000001</v>
      </c>
      <c r="M10" s="19">
        <v>0.14754509098439461</v>
      </c>
      <c r="N10" s="7">
        <v>2773</v>
      </c>
      <c r="P10" s="5">
        <v>2</v>
      </c>
      <c r="Q10" s="3">
        <f>$F$21</f>
        <v>-4.0677000000000003</v>
      </c>
    </row>
    <row r="11" spans="1:17" ht="15" x14ac:dyDescent="0.25">
      <c r="A11" s="7" t="s">
        <v>55</v>
      </c>
      <c r="B11" s="7"/>
      <c r="C11" s="15">
        <v>0.98309999999999997</v>
      </c>
      <c r="D11" s="15">
        <v>-3.6584999999999996</v>
      </c>
      <c r="E11" s="15">
        <v>3.6600000000000001E-2</v>
      </c>
      <c r="F11" s="15">
        <v>-2.6387999999999998</v>
      </c>
      <c r="G11" s="7"/>
      <c r="H11" s="15">
        <v>2.82</v>
      </c>
      <c r="I11" s="15">
        <v>3.9</v>
      </c>
      <c r="J11" s="15">
        <v>3.14</v>
      </c>
      <c r="K11" s="18">
        <v>93.82</v>
      </c>
      <c r="L11" s="15">
        <v>6.0915999999999997</v>
      </c>
      <c r="M11" s="19">
        <v>0.1943118552937258</v>
      </c>
      <c r="N11" s="7">
        <v>3193</v>
      </c>
      <c r="P11" s="5">
        <v>4</v>
      </c>
      <c r="Q11" s="3">
        <f t="shared" ref="Q11:Q20" si="0">$F$21</f>
        <v>-4.0677000000000003</v>
      </c>
    </row>
    <row r="12" spans="1:17" ht="15" x14ac:dyDescent="0.25">
      <c r="A12" s="7" t="s">
        <v>56</v>
      </c>
      <c r="B12" s="7"/>
      <c r="C12" s="15">
        <v>0.98640000000000005</v>
      </c>
      <c r="D12" s="15">
        <v>-4.9805000000000001</v>
      </c>
      <c r="E12" s="15">
        <v>4.7599999999999996E-2</v>
      </c>
      <c r="F12" s="15">
        <v>-3.9464999999999999</v>
      </c>
      <c r="G12" s="7"/>
      <c r="H12" s="15">
        <v>4.34</v>
      </c>
      <c r="I12" s="15">
        <v>3.9735</v>
      </c>
      <c r="J12" s="15">
        <v>5.0999999999999996</v>
      </c>
      <c r="K12" s="18">
        <v>91.5</v>
      </c>
      <c r="L12" s="15">
        <v>5.9711999999999996</v>
      </c>
      <c r="M12" s="19">
        <v>0.18407407186562391</v>
      </c>
      <c r="N12" s="7">
        <v>2629</v>
      </c>
      <c r="P12" s="5">
        <v>6</v>
      </c>
      <c r="Q12" s="3">
        <f t="shared" si="0"/>
        <v>-4.0677000000000003</v>
      </c>
    </row>
    <row r="13" spans="1:17" ht="15" x14ac:dyDescent="0.25">
      <c r="A13" s="7" t="s">
        <v>57</v>
      </c>
      <c r="B13" s="7"/>
      <c r="C13" s="15">
        <v>0.97960000000000003</v>
      </c>
      <c r="D13" s="15">
        <v>-5.9157000000000002</v>
      </c>
      <c r="E13" s="15">
        <v>5.3900000000000003E-2</v>
      </c>
      <c r="F13" s="15">
        <v>-4.8822000000000001</v>
      </c>
      <c r="G13" s="7"/>
      <c r="H13" s="15">
        <v>5.65</v>
      </c>
      <c r="I13" s="15">
        <v>3.8456999999999999</v>
      </c>
      <c r="J13" s="15">
        <v>6.93</v>
      </c>
      <c r="K13" s="18">
        <v>88.73</v>
      </c>
      <c r="L13" s="15">
        <v>5.8760000000000003</v>
      </c>
      <c r="M13" s="19">
        <v>0.15542424719522055</v>
      </c>
      <c r="N13" s="7">
        <v>2105</v>
      </c>
      <c r="P13" s="5">
        <v>8</v>
      </c>
      <c r="Q13" s="3">
        <f t="shared" si="0"/>
        <v>-4.0677000000000003</v>
      </c>
    </row>
    <row r="14" spans="1:17" ht="15" x14ac:dyDescent="0.25">
      <c r="A14" s="7" t="s">
        <v>58</v>
      </c>
      <c r="B14" s="7"/>
      <c r="C14" s="15">
        <v>0.92610000000000003</v>
      </c>
      <c r="D14" s="15">
        <v>-6.9050000000000002</v>
      </c>
      <c r="E14" s="15">
        <v>6.2100000000000002E-2</v>
      </c>
      <c r="F14" s="15">
        <v>-5.9168000000000003</v>
      </c>
      <c r="G14" s="7"/>
      <c r="H14" s="15">
        <v>7</v>
      </c>
      <c r="I14" s="15">
        <v>3.5916000000000001</v>
      </c>
      <c r="J14" s="15">
        <v>8.99</v>
      </c>
      <c r="K14" s="18">
        <v>85.22</v>
      </c>
      <c r="L14" s="15">
        <v>5.7927</v>
      </c>
      <c r="M14" s="19">
        <v>0.14548364849935796</v>
      </c>
      <c r="N14" s="7">
        <v>2040</v>
      </c>
      <c r="P14" s="5">
        <v>10</v>
      </c>
      <c r="Q14" s="3">
        <f t="shared" si="0"/>
        <v>-4.0677000000000003</v>
      </c>
    </row>
    <row r="15" spans="1:17" ht="15" x14ac:dyDescent="0.25">
      <c r="A15" s="7" t="s">
        <v>59</v>
      </c>
      <c r="B15" s="7"/>
      <c r="C15" s="15">
        <v>1.0115000000000001</v>
      </c>
      <c r="D15" s="15">
        <v>-7.2382</v>
      </c>
      <c r="E15" s="15">
        <v>7.5899999999999995E-2</v>
      </c>
      <c r="F15" s="15">
        <v>-6.1508000000000003</v>
      </c>
      <c r="G15" s="7"/>
      <c r="H15" s="15">
        <v>7.47</v>
      </c>
      <c r="I15" s="15">
        <v>4.0464000000000002</v>
      </c>
      <c r="J15" s="15">
        <v>10.97</v>
      </c>
      <c r="K15" s="18">
        <v>87.48</v>
      </c>
      <c r="L15" s="15">
        <v>5.7382999999999997</v>
      </c>
      <c r="M15" s="19">
        <v>5.1050934500135939E-2</v>
      </c>
      <c r="N15" s="7">
        <v>861</v>
      </c>
      <c r="P15" s="5">
        <v>12</v>
      </c>
      <c r="Q15" s="3">
        <f t="shared" si="0"/>
        <v>-4.0677000000000003</v>
      </c>
    </row>
    <row r="16" spans="1:17" ht="15" x14ac:dyDescent="0.25">
      <c r="A16" s="7" t="s">
        <v>60</v>
      </c>
      <c r="B16" s="7"/>
      <c r="C16" s="15">
        <v>0.97430000000000005</v>
      </c>
      <c r="D16" s="15">
        <v>-7.4455000000000009</v>
      </c>
      <c r="E16" s="15">
        <v>0.1043</v>
      </c>
      <c r="F16" s="15">
        <v>-6.3669000000000002</v>
      </c>
      <c r="G16" s="7"/>
      <c r="H16" s="15">
        <v>7.95</v>
      </c>
      <c r="I16" s="15">
        <v>3.7559999999999998</v>
      </c>
      <c r="J16" s="15">
        <v>13.02</v>
      </c>
      <c r="K16" s="18">
        <v>84.44</v>
      </c>
      <c r="L16" s="15">
        <v>5.7531999999999996</v>
      </c>
      <c r="M16" s="19">
        <v>3.7893517279611051E-2</v>
      </c>
      <c r="N16" s="7">
        <v>813</v>
      </c>
      <c r="P16" s="5">
        <v>14</v>
      </c>
      <c r="Q16" s="3">
        <f t="shared" si="0"/>
        <v>-4.0677000000000003</v>
      </c>
    </row>
    <row r="17" spans="1:17" ht="15" x14ac:dyDescent="0.25">
      <c r="A17" s="7" t="s">
        <v>61</v>
      </c>
      <c r="B17" s="7"/>
      <c r="C17" s="15">
        <v>1.0530999999999999</v>
      </c>
      <c r="D17" s="15">
        <v>-7.7306999999999997</v>
      </c>
      <c r="E17" s="15">
        <v>9.5000000000000001E-2</v>
      </c>
      <c r="F17" s="15">
        <v>-6.5826000000000002</v>
      </c>
      <c r="G17" s="7"/>
      <c r="H17" s="15">
        <v>8.3699999999999992</v>
      </c>
      <c r="I17" s="15">
        <v>4.2168000000000001</v>
      </c>
      <c r="J17" s="15">
        <v>14.84</v>
      </c>
      <c r="K17" s="18">
        <v>86.52</v>
      </c>
      <c r="L17" s="15">
        <v>5.8307000000000002</v>
      </c>
      <c r="M17" s="19">
        <v>3.0481518149179276E-2</v>
      </c>
      <c r="N17" s="7">
        <v>547</v>
      </c>
      <c r="P17" s="5">
        <v>16</v>
      </c>
      <c r="Q17" s="3">
        <f t="shared" si="0"/>
        <v>-4.0677000000000003</v>
      </c>
    </row>
    <row r="18" spans="1:17" ht="15" x14ac:dyDescent="0.25">
      <c r="A18" s="7" t="s">
        <v>62</v>
      </c>
      <c r="B18" s="7"/>
      <c r="C18" s="15">
        <v>1.0370999999999999</v>
      </c>
      <c r="D18" s="15">
        <v>-7.8024999999999993</v>
      </c>
      <c r="E18" s="15">
        <v>0.11940000000000001</v>
      </c>
      <c r="F18" s="15">
        <v>-6.6459999999999999</v>
      </c>
      <c r="G18" s="7"/>
      <c r="H18" s="15">
        <v>8.52</v>
      </c>
      <c r="I18" s="15">
        <v>4.0266000000000002</v>
      </c>
      <c r="J18" s="15">
        <v>17.07</v>
      </c>
      <c r="K18" s="18">
        <v>84.91</v>
      </c>
      <c r="L18" s="15">
        <v>5.8361000000000001</v>
      </c>
      <c r="M18" s="19">
        <v>1.5229136550533805E-2</v>
      </c>
      <c r="N18" s="7">
        <v>340</v>
      </c>
      <c r="P18" s="5">
        <v>18</v>
      </c>
      <c r="Q18" s="3">
        <f t="shared" si="0"/>
        <v>-4.0677000000000003</v>
      </c>
    </row>
    <row r="19" spans="1:17" ht="15" x14ac:dyDescent="0.25">
      <c r="A19" s="7" t="s">
        <v>63</v>
      </c>
      <c r="B19" s="7"/>
      <c r="C19" s="15">
        <v>0.98019999999999996</v>
      </c>
      <c r="D19" s="15">
        <v>-8.0131999999999994</v>
      </c>
      <c r="E19" s="15">
        <v>0.14629999999999999</v>
      </c>
      <c r="F19" s="15">
        <v>-6.8867000000000003</v>
      </c>
      <c r="G19" s="7"/>
      <c r="H19" s="15">
        <v>8.9700000000000006</v>
      </c>
      <c r="I19" s="15">
        <v>3.6753</v>
      </c>
      <c r="J19" s="15">
        <v>18.88</v>
      </c>
      <c r="K19" s="18">
        <v>80.930000000000007</v>
      </c>
      <c r="L19" s="15">
        <v>5.8708999999999998</v>
      </c>
      <c r="M19" s="19">
        <v>1.3297441373326547E-2</v>
      </c>
      <c r="N19" s="7">
        <v>310</v>
      </c>
      <c r="P19" s="5">
        <v>20</v>
      </c>
      <c r="Q19" s="3">
        <f t="shared" si="0"/>
        <v>-4.0677000000000003</v>
      </c>
    </row>
    <row r="20" spans="1:17" ht="15" x14ac:dyDescent="0.25">
      <c r="A20" s="7" t="s">
        <v>64</v>
      </c>
      <c r="B20" s="7"/>
      <c r="C20" s="15">
        <v>1.0690999999999999</v>
      </c>
      <c r="D20" s="15">
        <v>-9.1327999999999996</v>
      </c>
      <c r="E20" s="15">
        <v>0.1265</v>
      </c>
      <c r="F20" s="15">
        <v>-7.9371999999999998</v>
      </c>
      <c r="G20" s="7"/>
      <c r="H20" s="15">
        <v>10.48</v>
      </c>
      <c r="I20" s="15">
        <v>4.1052</v>
      </c>
      <c r="J20" s="15">
        <v>25.63</v>
      </c>
      <c r="K20" s="18">
        <v>81.37</v>
      </c>
      <c r="L20" s="15">
        <v>5.8837000000000002</v>
      </c>
      <c r="M20" s="19">
        <v>2.5208538308890461E-2</v>
      </c>
      <c r="N20" s="7">
        <v>405</v>
      </c>
      <c r="P20" s="5" t="str">
        <f>"&gt;20"</f>
        <v>&gt;20</v>
      </c>
      <c r="Q20" s="3">
        <f t="shared" si="0"/>
        <v>-4.0677000000000003</v>
      </c>
    </row>
    <row r="21" spans="1:17" ht="15" x14ac:dyDescent="0.25">
      <c r="A21" s="13" t="s">
        <v>8</v>
      </c>
      <c r="B21" s="7"/>
      <c r="C21" s="15">
        <v>0.98880000000000001</v>
      </c>
      <c r="D21" s="15">
        <v>-5.1094000000000008</v>
      </c>
      <c r="E21" s="15">
        <v>5.2900000000000003E-2</v>
      </c>
      <c r="F21" s="15">
        <v>-4.0677000000000003</v>
      </c>
      <c r="G21" s="7"/>
      <c r="H21" s="15">
        <v>4.8499999999999996</v>
      </c>
      <c r="I21" s="15">
        <v>3.9125000000000001</v>
      </c>
      <c r="J21" s="15">
        <v>6.76</v>
      </c>
      <c r="K21" s="18">
        <v>90.23</v>
      </c>
      <c r="L21" s="15">
        <v>5.9005000000000001</v>
      </c>
      <c r="M21" s="19">
        <v>1</v>
      </c>
      <c r="N21" s="7">
        <v>16016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1.0106999999999999</v>
      </c>
      <c r="D10" s="15">
        <v>-0.5361999999999999</v>
      </c>
      <c r="E10" s="15">
        <v>4.0000000000000018E-4</v>
      </c>
      <c r="F10" s="15">
        <v>0.47489999999999999</v>
      </c>
      <c r="G10" s="7"/>
      <c r="H10" s="15">
        <v>0.51</v>
      </c>
      <c r="I10" s="15">
        <v>4.0740999999999996</v>
      </c>
      <c r="J10" s="15">
        <v>0.54</v>
      </c>
      <c r="K10" s="18">
        <v>99.12</v>
      </c>
      <c r="L10" s="15">
        <v>5.6409000000000002</v>
      </c>
      <c r="M10" s="19">
        <v>6.8575098161523254E-2</v>
      </c>
      <c r="N10" s="7">
        <v>1646</v>
      </c>
      <c r="P10" s="5">
        <v>1</v>
      </c>
      <c r="Q10" s="3">
        <f>$F$21</f>
        <v>-4.0677000000000003</v>
      </c>
    </row>
    <row r="11" spans="1:17" ht="15" x14ac:dyDescent="0.25">
      <c r="A11" s="7" t="s">
        <v>66</v>
      </c>
      <c r="B11" s="7"/>
      <c r="C11" s="15">
        <v>1.0812999999999999</v>
      </c>
      <c r="D11" s="15">
        <v>-1.9612000000000001</v>
      </c>
      <c r="E11" s="15">
        <v>1.7600000000000001E-2</v>
      </c>
      <c r="F11" s="15">
        <v>-0.86229999999999996</v>
      </c>
      <c r="G11" s="7"/>
      <c r="H11" s="15">
        <v>1.47</v>
      </c>
      <c r="I11" s="15">
        <v>4.3117999999999999</v>
      </c>
      <c r="J11" s="15">
        <v>1.64</v>
      </c>
      <c r="K11" s="18">
        <v>97.54</v>
      </c>
      <c r="L11" s="15">
        <v>5.9630999999999998</v>
      </c>
      <c r="M11" s="19">
        <v>8.3723502564362742E-2</v>
      </c>
      <c r="N11" s="7">
        <v>1980</v>
      </c>
      <c r="P11" s="5">
        <v>2</v>
      </c>
      <c r="Q11" s="3">
        <f t="shared" ref="Q11:Q20" si="0">$F$21</f>
        <v>-4.0677000000000003</v>
      </c>
    </row>
    <row r="12" spans="1:17" ht="15" x14ac:dyDescent="0.25">
      <c r="A12" s="7" t="s">
        <v>67</v>
      </c>
      <c r="B12" s="7"/>
      <c r="C12" s="15">
        <v>1.0066999999999999</v>
      </c>
      <c r="D12" s="15">
        <v>-3.2206999999999999</v>
      </c>
      <c r="E12" s="15">
        <v>3.7400000000000003E-2</v>
      </c>
      <c r="F12" s="15">
        <v>-2.1766000000000001</v>
      </c>
      <c r="G12" s="7"/>
      <c r="H12" s="15">
        <v>2.44</v>
      </c>
      <c r="I12" s="15">
        <v>4.0458999999999996</v>
      </c>
      <c r="J12" s="15">
        <v>2.81</v>
      </c>
      <c r="K12" s="18">
        <v>95.1</v>
      </c>
      <c r="L12" s="15">
        <v>6.1039000000000003</v>
      </c>
      <c r="M12" s="19">
        <v>0.10606703355026904</v>
      </c>
      <c r="N12" s="22">
        <v>2009</v>
      </c>
      <c r="P12" s="5">
        <v>3</v>
      </c>
      <c r="Q12" s="3">
        <f t="shared" si="0"/>
        <v>-4.0677000000000003</v>
      </c>
    </row>
    <row r="13" spans="1:17" ht="15" x14ac:dyDescent="0.25">
      <c r="A13" s="7" t="s">
        <v>68</v>
      </c>
      <c r="B13" s="7"/>
      <c r="C13" s="15">
        <v>0.97350000000000003</v>
      </c>
      <c r="D13" s="15">
        <v>-4.2709000000000001</v>
      </c>
      <c r="E13" s="15">
        <v>4.4400000000000002E-2</v>
      </c>
      <c r="F13" s="15">
        <v>-3.2530000000000001</v>
      </c>
      <c r="G13" s="7"/>
      <c r="H13" s="15">
        <v>3.44</v>
      </c>
      <c r="I13" s="15">
        <v>3.8603000000000001</v>
      </c>
      <c r="J13" s="15">
        <v>4.03</v>
      </c>
      <c r="K13" s="18">
        <v>92.64</v>
      </c>
      <c r="L13" s="15">
        <v>6.0585000000000004</v>
      </c>
      <c r="M13" s="19">
        <v>0.13362842855262888</v>
      </c>
      <c r="N13" s="22">
        <v>1863</v>
      </c>
      <c r="P13" s="5">
        <v>4</v>
      </c>
      <c r="Q13" s="3">
        <f t="shared" si="0"/>
        <v>-4.0677000000000003</v>
      </c>
    </row>
    <row r="14" spans="1:17" ht="15" x14ac:dyDescent="0.25">
      <c r="A14" s="7" t="s">
        <v>69</v>
      </c>
      <c r="B14" s="7"/>
      <c r="C14" s="15">
        <v>1.0057</v>
      </c>
      <c r="D14" s="15">
        <v>-5.0147000000000004</v>
      </c>
      <c r="E14" s="15">
        <v>5.28E-2</v>
      </c>
      <c r="F14" s="15">
        <v>-3.9561999999999999</v>
      </c>
      <c r="G14" s="7"/>
      <c r="H14" s="15">
        <v>4.43</v>
      </c>
      <c r="I14" s="15">
        <v>4.0621999999999998</v>
      </c>
      <c r="J14" s="15">
        <v>5.57</v>
      </c>
      <c r="K14" s="18">
        <v>91.88</v>
      </c>
      <c r="L14" s="15">
        <v>5.9545000000000003</v>
      </c>
      <c r="M14" s="19">
        <v>0.12527974853467666</v>
      </c>
      <c r="N14" s="7">
        <v>1936</v>
      </c>
      <c r="P14" s="5">
        <v>5</v>
      </c>
      <c r="Q14" s="3">
        <f t="shared" si="0"/>
        <v>-4.0677000000000003</v>
      </c>
    </row>
    <row r="15" spans="1:17" ht="15" x14ac:dyDescent="0.25">
      <c r="A15" s="7" t="s">
        <v>70</v>
      </c>
      <c r="B15" s="7"/>
      <c r="C15" s="15">
        <v>0.99309999999999998</v>
      </c>
      <c r="D15" s="15">
        <v>-5.6974999999999998</v>
      </c>
      <c r="E15" s="15">
        <v>5.5999999999999994E-2</v>
      </c>
      <c r="F15" s="15">
        <v>-4.6483999999999996</v>
      </c>
      <c r="G15" s="7"/>
      <c r="H15" s="15">
        <v>5.41</v>
      </c>
      <c r="I15" s="15">
        <v>3.9405000000000001</v>
      </c>
      <c r="J15" s="15">
        <v>6.94</v>
      </c>
      <c r="K15" s="18">
        <v>89.82</v>
      </c>
      <c r="L15" s="15">
        <v>5.8917000000000002</v>
      </c>
      <c r="M15" s="19">
        <v>0.13795385674345315</v>
      </c>
      <c r="N15" s="7">
        <v>1807</v>
      </c>
      <c r="P15" s="5">
        <v>6</v>
      </c>
      <c r="Q15" s="3">
        <f t="shared" si="0"/>
        <v>-4.0677000000000003</v>
      </c>
    </row>
    <row r="16" spans="1:17" ht="15" x14ac:dyDescent="0.25">
      <c r="A16" s="7" t="s">
        <v>71</v>
      </c>
      <c r="B16" s="7"/>
      <c r="C16" s="15">
        <v>0.94910000000000005</v>
      </c>
      <c r="D16" s="15">
        <v>-6.406200000000001</v>
      </c>
      <c r="E16" s="15">
        <v>7.2000000000000008E-2</v>
      </c>
      <c r="F16" s="15">
        <v>-5.3851000000000004</v>
      </c>
      <c r="G16" s="7"/>
      <c r="H16" s="15">
        <v>6.39</v>
      </c>
      <c r="I16" s="15">
        <v>3.6812</v>
      </c>
      <c r="J16" s="15">
        <v>8.93</v>
      </c>
      <c r="K16" s="18">
        <v>86.92</v>
      </c>
      <c r="L16" s="15">
        <v>5.8292999999999999</v>
      </c>
      <c r="M16" s="19">
        <v>0.10579817684751788</v>
      </c>
      <c r="N16" s="7">
        <v>1649</v>
      </c>
      <c r="P16" s="5">
        <v>7</v>
      </c>
      <c r="Q16" s="3">
        <f t="shared" si="0"/>
        <v>-4.0677000000000003</v>
      </c>
    </row>
    <row r="17" spans="1:17" ht="15" x14ac:dyDescent="0.25">
      <c r="A17" s="7" t="s">
        <v>72</v>
      </c>
      <c r="B17" s="7"/>
      <c r="C17" s="15">
        <v>0.9375</v>
      </c>
      <c r="D17" s="15">
        <v>-7.1814</v>
      </c>
      <c r="E17" s="15">
        <v>6.8099999999999994E-2</v>
      </c>
      <c r="F17" s="15">
        <v>-6.1757999999999997</v>
      </c>
      <c r="G17" s="7"/>
      <c r="H17" s="15">
        <v>7.41</v>
      </c>
      <c r="I17" s="15">
        <v>3.6272000000000002</v>
      </c>
      <c r="J17" s="15">
        <v>10.32</v>
      </c>
      <c r="K17" s="18">
        <v>84.92</v>
      </c>
      <c r="L17" s="15">
        <v>5.7826000000000004</v>
      </c>
      <c r="M17" s="19">
        <v>0.12379598087342357</v>
      </c>
      <c r="N17" s="7">
        <v>1524</v>
      </c>
      <c r="P17" s="5">
        <v>8</v>
      </c>
      <c r="Q17" s="3">
        <f t="shared" si="0"/>
        <v>-4.0677000000000003</v>
      </c>
    </row>
    <row r="18" spans="1:17" ht="15" x14ac:dyDescent="0.25">
      <c r="A18" s="7" t="s">
        <v>73</v>
      </c>
      <c r="B18" s="7"/>
      <c r="C18" s="15">
        <v>0.96240000000000003</v>
      </c>
      <c r="D18" s="15">
        <v>-7.7535999999999996</v>
      </c>
      <c r="E18" s="15">
        <v>8.5499999999999993E-2</v>
      </c>
      <c r="F18" s="15">
        <v>-6.7057000000000002</v>
      </c>
      <c r="G18" s="7"/>
      <c r="H18" s="15">
        <v>8.2799999999999994</v>
      </c>
      <c r="I18" s="15">
        <v>3.7681</v>
      </c>
      <c r="J18" s="15">
        <v>13.18</v>
      </c>
      <c r="K18" s="18">
        <v>84.39</v>
      </c>
      <c r="L18" s="15">
        <v>5.7583000000000002</v>
      </c>
      <c r="M18" s="19">
        <v>5.123881627764016E-2</v>
      </c>
      <c r="N18" s="7">
        <v>709</v>
      </c>
      <c r="P18" s="5">
        <v>9</v>
      </c>
      <c r="Q18" s="3">
        <f t="shared" si="0"/>
        <v>-4.0677000000000003</v>
      </c>
    </row>
    <row r="19" spans="1:17" ht="15" x14ac:dyDescent="0.25">
      <c r="A19" s="7" t="s">
        <v>74</v>
      </c>
      <c r="B19" s="7"/>
      <c r="C19" s="15">
        <v>0.98909999999999998</v>
      </c>
      <c r="D19" s="15">
        <v>-8.4212000000000007</v>
      </c>
      <c r="E19" s="15">
        <v>9.6700000000000008E-2</v>
      </c>
      <c r="F19" s="15">
        <v>-7.3353999999999999</v>
      </c>
      <c r="G19" s="7"/>
      <c r="H19" s="15">
        <v>9.2200000000000006</v>
      </c>
      <c r="I19" s="15">
        <v>3.8411</v>
      </c>
      <c r="J19" s="15">
        <v>16.57</v>
      </c>
      <c r="K19" s="18">
        <v>83.08</v>
      </c>
      <c r="L19" s="15">
        <v>5.7737999999999996</v>
      </c>
      <c r="M19" s="19">
        <v>3.3582563747876312E-2</v>
      </c>
      <c r="N19" s="7">
        <v>499</v>
      </c>
      <c r="P19" s="5">
        <v>10</v>
      </c>
      <c r="Q19" s="3">
        <f t="shared" si="0"/>
        <v>-4.0677000000000003</v>
      </c>
    </row>
    <row r="20" spans="1:17" ht="15" x14ac:dyDescent="0.25">
      <c r="A20" s="7" t="s">
        <v>75</v>
      </c>
      <c r="B20" s="7"/>
      <c r="C20" s="15">
        <v>1.0119</v>
      </c>
      <c r="D20" s="15">
        <v>-9.6400000000000023</v>
      </c>
      <c r="E20" s="15">
        <v>9.3400000000000011E-2</v>
      </c>
      <c r="F20" s="15">
        <v>-8.5347000000000008</v>
      </c>
      <c r="G20" s="7"/>
      <c r="H20" s="15">
        <v>11.2</v>
      </c>
      <c r="I20" s="15">
        <v>3.7570999999999999</v>
      </c>
      <c r="J20" s="15">
        <v>20.96</v>
      </c>
      <c r="K20" s="18">
        <v>78.09</v>
      </c>
      <c r="L20" s="15">
        <v>5.8348000000000004</v>
      </c>
      <c r="M20" s="19">
        <v>3.0356794146628324E-2</v>
      </c>
      <c r="N20" s="7">
        <v>394</v>
      </c>
      <c r="P20" s="5" t="str">
        <f>"&gt;10"</f>
        <v>&gt;10</v>
      </c>
      <c r="Q20" s="3">
        <f t="shared" si="0"/>
        <v>-4.0677000000000003</v>
      </c>
    </row>
    <row r="21" spans="1:17" ht="15" x14ac:dyDescent="0.25">
      <c r="A21" s="13" t="s">
        <v>8</v>
      </c>
      <c r="B21" s="7"/>
      <c r="C21" s="15">
        <v>0.98880000000000001</v>
      </c>
      <c r="D21" s="15">
        <v>-5.1094000000000008</v>
      </c>
      <c r="E21" s="15">
        <v>5.2900000000000003E-2</v>
      </c>
      <c r="F21" s="15">
        <v>-4.0677000000000003</v>
      </c>
      <c r="G21" s="7"/>
      <c r="H21" s="15">
        <v>4.8499999999999996</v>
      </c>
      <c r="I21" s="15">
        <v>3.9125000000000001</v>
      </c>
      <c r="J21" s="15">
        <v>6.76</v>
      </c>
      <c r="K21" s="18">
        <v>90.23</v>
      </c>
      <c r="L21" s="15">
        <v>5.9005000000000001</v>
      </c>
      <c r="M21" s="19">
        <v>1</v>
      </c>
      <c r="N21" s="7">
        <v>16016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1.4792000000000001</v>
      </c>
      <c r="D10" s="15">
        <v>-3.1430000000000002</v>
      </c>
      <c r="E10" s="15">
        <v>-4.9700000000000008E-2</v>
      </c>
      <c r="F10" s="15">
        <v>-1.7135</v>
      </c>
      <c r="G10" s="7"/>
      <c r="H10" s="15">
        <v>2.5499999999999998</v>
      </c>
      <c r="I10" s="15">
        <v>6.2926000000000002</v>
      </c>
      <c r="J10" s="15">
        <v>4.71</v>
      </c>
      <c r="K10" s="18">
        <v>101</v>
      </c>
      <c r="L10" s="15">
        <v>5.9004000000000003</v>
      </c>
      <c r="M10" s="19">
        <v>1.7113284646335623E-2</v>
      </c>
      <c r="N10" s="7">
        <v>2460</v>
      </c>
      <c r="P10" s="5">
        <v>2</v>
      </c>
      <c r="Q10" s="3">
        <f t="shared" ref="Q10:Q23" si="0">$F$24</f>
        <v>-4.0677000000000003</v>
      </c>
    </row>
    <row r="11" spans="1:17" ht="15" x14ac:dyDescent="0.25">
      <c r="A11" s="12" t="s">
        <v>92</v>
      </c>
      <c r="B11" s="7"/>
      <c r="C11" s="15">
        <v>1.4254</v>
      </c>
      <c r="D11" s="15">
        <v>-3.6415000000000002</v>
      </c>
      <c r="E11" s="15">
        <v>-2.8400000000000002E-2</v>
      </c>
      <c r="F11" s="15">
        <v>-2.2444999999999999</v>
      </c>
      <c r="G11" s="7"/>
      <c r="H11" s="15">
        <v>3.19</v>
      </c>
      <c r="I11" s="15">
        <v>6.1151999999999997</v>
      </c>
      <c r="J11" s="15">
        <v>6.2</v>
      </c>
      <c r="K11" s="18">
        <v>101.02</v>
      </c>
      <c r="L11" s="15">
        <v>5.7675000000000001</v>
      </c>
      <c r="M11" s="19">
        <v>6.397481995161723E-3</v>
      </c>
      <c r="N11" s="7">
        <v>346</v>
      </c>
      <c r="P11" s="5">
        <v>4</v>
      </c>
      <c r="Q11" s="3">
        <f t="shared" si="0"/>
        <v>-4.0677000000000003</v>
      </c>
    </row>
    <row r="12" spans="1:17" ht="15" x14ac:dyDescent="0.25">
      <c r="A12" s="12">
        <v>2011</v>
      </c>
      <c r="B12" s="7"/>
      <c r="C12" s="15">
        <v>1.2281</v>
      </c>
      <c r="D12" s="15">
        <v>-3.5483000000000002</v>
      </c>
      <c r="E12" s="15">
        <v>3.1600000000000003E-2</v>
      </c>
      <c r="F12" s="15">
        <v>-2.2886000000000002</v>
      </c>
      <c r="G12" s="7"/>
      <c r="H12" s="15">
        <v>2.85</v>
      </c>
      <c r="I12" s="15">
        <v>5.1086999999999998</v>
      </c>
      <c r="J12" s="15">
        <v>4.53</v>
      </c>
      <c r="K12" s="18">
        <v>98.06</v>
      </c>
      <c r="L12" s="15">
        <v>5.9416000000000002</v>
      </c>
      <c r="M12" s="19">
        <v>1.1433614459319574E-2</v>
      </c>
      <c r="N12" s="7">
        <v>266</v>
      </c>
      <c r="P12" s="5">
        <v>6</v>
      </c>
      <c r="Q12" s="3">
        <f t="shared" si="0"/>
        <v>-4.0677000000000003</v>
      </c>
    </row>
    <row r="13" spans="1:17" ht="15" x14ac:dyDescent="0.25">
      <c r="A13" s="12">
        <v>2012</v>
      </c>
      <c r="B13" s="7"/>
      <c r="C13" s="15">
        <v>1.0652999999999999</v>
      </c>
      <c r="D13" s="15">
        <v>-2.6526000000000001</v>
      </c>
      <c r="E13" s="15">
        <v>3.49E-2</v>
      </c>
      <c r="F13" s="15">
        <v>-1.5524</v>
      </c>
      <c r="G13" s="7"/>
      <c r="H13" s="15">
        <v>2.48</v>
      </c>
      <c r="I13" s="15">
        <v>4.3346999999999998</v>
      </c>
      <c r="J13" s="15">
        <v>4.05</v>
      </c>
      <c r="K13" s="18">
        <v>96.66</v>
      </c>
      <c r="L13" s="15">
        <v>5.6462000000000003</v>
      </c>
      <c r="M13" s="19">
        <v>1.9098059661416228E-2</v>
      </c>
      <c r="N13" s="7">
        <v>447</v>
      </c>
      <c r="P13" s="5">
        <v>8</v>
      </c>
      <c r="Q13" s="3">
        <f t="shared" si="0"/>
        <v>-4.0677000000000003</v>
      </c>
    </row>
    <row r="14" spans="1:17" ht="15" x14ac:dyDescent="0.25">
      <c r="A14" s="12">
        <v>2013</v>
      </c>
      <c r="B14" s="7"/>
      <c r="C14" s="15">
        <v>1.0745</v>
      </c>
      <c r="D14" s="15">
        <v>-2.9495999999999998</v>
      </c>
      <c r="E14" s="15">
        <v>3.9800000000000002E-2</v>
      </c>
      <c r="F14" s="15">
        <v>-1.8352999999999999</v>
      </c>
      <c r="G14" s="7"/>
      <c r="H14" s="15">
        <v>2.57</v>
      </c>
      <c r="I14" s="15">
        <v>4.3476999999999997</v>
      </c>
      <c r="J14" s="15">
        <v>3.94</v>
      </c>
      <c r="K14" s="18">
        <v>96.49</v>
      </c>
      <c r="L14" s="15">
        <v>5.8754</v>
      </c>
      <c r="M14" s="19">
        <v>5.9172630341543846E-2</v>
      </c>
      <c r="N14" s="7">
        <v>1120</v>
      </c>
      <c r="P14" s="5">
        <v>10</v>
      </c>
      <c r="Q14" s="3">
        <f t="shared" si="0"/>
        <v>-4.0677000000000003</v>
      </c>
    </row>
    <row r="15" spans="1:17" ht="15" x14ac:dyDescent="0.25">
      <c r="A15" s="12">
        <v>2014</v>
      </c>
      <c r="B15" s="7"/>
      <c r="C15" s="15">
        <v>1.048</v>
      </c>
      <c r="D15" s="15">
        <v>-3.653</v>
      </c>
      <c r="E15" s="15">
        <v>4.7600000000000003E-2</v>
      </c>
      <c r="F15" s="15">
        <v>-2.5573999999999999</v>
      </c>
      <c r="G15" s="7"/>
      <c r="H15" s="15">
        <v>3.15</v>
      </c>
      <c r="I15" s="15">
        <v>4.2144000000000004</v>
      </c>
      <c r="J15" s="15">
        <v>4.59</v>
      </c>
      <c r="K15" s="18">
        <v>94.86</v>
      </c>
      <c r="L15" s="15">
        <v>5.9794</v>
      </c>
      <c r="M15" s="19">
        <v>6.5812653456350775E-2</v>
      </c>
      <c r="N15" s="7">
        <v>1007</v>
      </c>
      <c r="P15" s="5">
        <v>12</v>
      </c>
      <c r="Q15" s="3">
        <f t="shared" si="0"/>
        <v>-4.0677000000000003</v>
      </c>
    </row>
    <row r="16" spans="1:17" ht="15" x14ac:dyDescent="0.25">
      <c r="A16" s="12">
        <v>2015</v>
      </c>
      <c r="B16" s="7"/>
      <c r="C16" s="15">
        <v>0.99019999999999997</v>
      </c>
      <c r="D16" s="15">
        <v>-3.9434</v>
      </c>
      <c r="E16" s="15">
        <v>5.4599999999999996E-2</v>
      </c>
      <c r="F16" s="15">
        <v>-2.8986000000000001</v>
      </c>
      <c r="G16" s="7"/>
      <c r="H16" s="15">
        <v>3.49</v>
      </c>
      <c r="I16" s="15">
        <v>3.9514999999999998</v>
      </c>
      <c r="J16" s="15">
        <v>4.97</v>
      </c>
      <c r="K16" s="18">
        <v>93.27</v>
      </c>
      <c r="L16" s="15">
        <v>5.9683999999999999</v>
      </c>
      <c r="M16" s="19">
        <v>8.8229774147624659E-2</v>
      </c>
      <c r="N16" s="7">
        <v>1400</v>
      </c>
      <c r="P16" s="5">
        <v>14</v>
      </c>
      <c r="Q16" s="3">
        <f t="shared" si="0"/>
        <v>-4.0677000000000003</v>
      </c>
    </row>
    <row r="17" spans="1:17" ht="15" x14ac:dyDescent="0.25">
      <c r="A17" s="12">
        <v>2016</v>
      </c>
      <c r="B17" s="7"/>
      <c r="C17" s="15">
        <v>0.96160000000000001</v>
      </c>
      <c r="D17" s="15">
        <v>-4.3419999999999996</v>
      </c>
      <c r="E17" s="15">
        <v>6.2199999999999998E-2</v>
      </c>
      <c r="F17" s="15">
        <v>-3.3182</v>
      </c>
      <c r="G17" s="7"/>
      <c r="H17" s="15">
        <v>3.84</v>
      </c>
      <c r="I17" s="15">
        <v>3.7925</v>
      </c>
      <c r="J17" s="15">
        <v>5.46</v>
      </c>
      <c r="K17" s="18">
        <v>91.95</v>
      </c>
      <c r="L17" s="15">
        <v>5.9965999999999999</v>
      </c>
      <c r="M17" s="19">
        <v>0.1007663733698954</v>
      </c>
      <c r="N17" s="7">
        <v>1346</v>
      </c>
      <c r="P17" s="5">
        <v>16</v>
      </c>
      <c r="Q17" s="3">
        <f t="shared" si="0"/>
        <v>-4.0677000000000003</v>
      </c>
    </row>
    <row r="18" spans="1:17" ht="15" x14ac:dyDescent="0.25">
      <c r="A18" s="12">
        <v>2017</v>
      </c>
      <c r="B18" s="7"/>
      <c r="C18" s="15">
        <v>0.99760000000000004</v>
      </c>
      <c r="D18" s="15">
        <v>-4.6430999999999996</v>
      </c>
      <c r="E18" s="15">
        <v>5.4599999999999996E-2</v>
      </c>
      <c r="F18" s="15">
        <v>-3.5909</v>
      </c>
      <c r="G18" s="7"/>
      <c r="H18" s="15">
        <v>4.21</v>
      </c>
      <c r="I18" s="15">
        <v>3.9641000000000002</v>
      </c>
      <c r="J18" s="15">
        <v>5.74</v>
      </c>
      <c r="K18" s="18">
        <v>92.04</v>
      </c>
      <c r="L18" s="15">
        <v>5.9390999999999998</v>
      </c>
      <c r="M18" s="19">
        <v>9.8025713967570982E-2</v>
      </c>
      <c r="N18" s="7">
        <v>1356</v>
      </c>
      <c r="P18" s="5">
        <v>18</v>
      </c>
      <c r="Q18" s="3">
        <f t="shared" si="0"/>
        <v>-4.0677000000000003</v>
      </c>
    </row>
    <row r="19" spans="1:17" ht="15" x14ac:dyDescent="0.25">
      <c r="A19" s="12">
        <v>2018</v>
      </c>
      <c r="B19" s="7"/>
      <c r="C19" s="15">
        <v>1.0782</v>
      </c>
      <c r="D19" s="15">
        <v>-5.3859000000000004</v>
      </c>
      <c r="E19" s="15">
        <v>5.0200000000000002E-2</v>
      </c>
      <c r="F19" s="15">
        <v>-4.2575000000000003</v>
      </c>
      <c r="G19" s="7"/>
      <c r="H19" s="15">
        <v>5.01</v>
      </c>
      <c r="I19" s="15">
        <v>4.3616000000000001</v>
      </c>
      <c r="J19" s="15">
        <v>7.05</v>
      </c>
      <c r="K19" s="18">
        <v>92.71</v>
      </c>
      <c r="L19" s="15">
        <v>5.9048999999999996</v>
      </c>
      <c r="M19" s="19">
        <v>0.13019875332401853</v>
      </c>
      <c r="N19" s="7">
        <v>1508</v>
      </c>
      <c r="P19" s="5">
        <v>20</v>
      </c>
      <c r="Q19" s="3">
        <f t="shared" si="0"/>
        <v>-4.0677000000000003</v>
      </c>
    </row>
    <row r="20" spans="1:17" ht="15" x14ac:dyDescent="0.25">
      <c r="A20" s="12">
        <v>2019</v>
      </c>
      <c r="B20" s="7"/>
      <c r="C20" s="15">
        <v>0.97099999999999997</v>
      </c>
      <c r="D20" s="15">
        <v>-5.8441999999999998</v>
      </c>
      <c r="E20" s="15">
        <v>5.7200000000000001E-2</v>
      </c>
      <c r="F20" s="15">
        <v>-4.8159999999999998</v>
      </c>
      <c r="G20" s="7"/>
      <c r="H20" s="15">
        <v>5.7</v>
      </c>
      <c r="I20" s="15">
        <v>3.7896999999999998</v>
      </c>
      <c r="J20" s="15">
        <v>7.93</v>
      </c>
      <c r="K20" s="18">
        <v>88.58</v>
      </c>
      <c r="L20" s="15">
        <v>5.8917000000000002</v>
      </c>
      <c r="M20" s="19">
        <v>0.11607342155824676</v>
      </c>
      <c r="N20" s="7">
        <v>1425</v>
      </c>
      <c r="P20" s="5" t="str">
        <f>"&gt;20"</f>
        <v>&gt;20</v>
      </c>
      <c r="Q20" s="3">
        <f t="shared" si="0"/>
        <v>-4.0677000000000003</v>
      </c>
    </row>
    <row r="21" spans="1:17" ht="15" x14ac:dyDescent="0.25">
      <c r="A21" s="12">
        <v>2020</v>
      </c>
      <c r="B21" s="7"/>
      <c r="C21" s="15">
        <v>0.83560000000000001</v>
      </c>
      <c r="D21" s="15">
        <v>-6.12</v>
      </c>
      <c r="E21" s="15">
        <v>6.3700000000000007E-2</v>
      </c>
      <c r="F21" s="15">
        <v>-5.2206999999999999</v>
      </c>
      <c r="G21" s="7"/>
      <c r="H21" s="15">
        <v>6.17</v>
      </c>
      <c r="I21" s="15">
        <v>3.1234999999999999</v>
      </c>
      <c r="J21" s="15">
        <v>8.44</v>
      </c>
      <c r="K21" s="18">
        <v>84.32</v>
      </c>
      <c r="L21" s="15">
        <v>5.8319000000000001</v>
      </c>
      <c r="M21" s="19">
        <v>8.1587356033917105E-2</v>
      </c>
      <c r="N21" s="7">
        <v>1124</v>
      </c>
      <c r="P21" s="5"/>
      <c r="Q21" s="3">
        <f t="shared" si="0"/>
        <v>-4.0677000000000003</v>
      </c>
    </row>
    <row r="22" spans="1:17" ht="15" x14ac:dyDescent="0.25">
      <c r="A22" s="12">
        <v>2021</v>
      </c>
      <c r="B22" s="7"/>
      <c r="C22" s="15">
        <v>0.82230000000000003</v>
      </c>
      <c r="D22" s="15">
        <v>-6.6244000000000005</v>
      </c>
      <c r="E22" s="15">
        <v>5.8300000000000005E-2</v>
      </c>
      <c r="F22" s="15">
        <v>-5.7438000000000002</v>
      </c>
      <c r="G22" s="7"/>
      <c r="H22" s="15">
        <v>6.77</v>
      </c>
      <c r="I22" s="15">
        <v>3.032</v>
      </c>
      <c r="J22" s="15">
        <v>8.89</v>
      </c>
      <c r="K22" s="18">
        <v>82.7</v>
      </c>
      <c r="L22" s="15">
        <v>5.8196000000000003</v>
      </c>
      <c r="M22" s="19">
        <v>0.12956218806476133</v>
      </c>
      <c r="N22" s="7">
        <v>1511</v>
      </c>
      <c r="P22" s="5"/>
      <c r="Q22" s="3">
        <f t="shared" si="0"/>
        <v>-4.0677000000000003</v>
      </c>
    </row>
    <row r="23" spans="1:17" ht="15" x14ac:dyDescent="0.25">
      <c r="A23" s="12">
        <v>2022</v>
      </c>
      <c r="B23" s="7"/>
      <c r="C23" s="15">
        <v>1.0270999999999999</v>
      </c>
      <c r="D23" s="15">
        <v>-7.0029999999999992</v>
      </c>
      <c r="E23" s="15">
        <v>5.9199999999999996E-2</v>
      </c>
      <c r="F23" s="15">
        <v>-5.9166999999999996</v>
      </c>
      <c r="G23" s="7"/>
      <c r="H23" s="15">
        <v>7.06</v>
      </c>
      <c r="I23" s="15">
        <v>4.117</v>
      </c>
      <c r="J23" s="15">
        <v>9.66</v>
      </c>
      <c r="K23" s="18">
        <v>87.7</v>
      </c>
      <c r="L23" s="15">
        <v>5.8819999999999997</v>
      </c>
      <c r="M23" s="19">
        <v>7.6528694973837422E-2</v>
      </c>
      <c r="N23" s="7">
        <v>700</v>
      </c>
      <c r="P23" s="5"/>
      <c r="Q23" s="3">
        <f t="shared" si="0"/>
        <v>-4.0677000000000003</v>
      </c>
    </row>
    <row r="24" spans="1:17" ht="15" x14ac:dyDescent="0.25">
      <c r="A24" s="13" t="s">
        <v>8</v>
      </c>
      <c r="B24" s="7"/>
      <c r="C24" s="15">
        <v>0.98880000000000001</v>
      </c>
      <c r="D24" s="15">
        <v>-5.1094000000000008</v>
      </c>
      <c r="E24" s="15">
        <v>5.2900000000000003E-2</v>
      </c>
      <c r="F24" s="15">
        <v>-4.0677000000000003</v>
      </c>
      <c r="G24" s="7"/>
      <c r="H24" s="15">
        <v>4.8499999999999996</v>
      </c>
      <c r="I24" s="15">
        <v>3.9125000000000001</v>
      </c>
      <c r="J24" s="15">
        <v>6.76</v>
      </c>
      <c r="K24" s="18">
        <v>90.23</v>
      </c>
      <c r="L24" s="15">
        <v>5.9005000000000001</v>
      </c>
      <c r="M24" s="19">
        <v>1</v>
      </c>
      <c r="N24" s="7">
        <v>16016</v>
      </c>
    </row>
    <row r="34" spans="1:1" x14ac:dyDescent="0.2">
      <c r="A3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9517C-CB66-47FC-88EC-B3C54A8F6C56}"/>
</file>

<file path=customXml/itemProps2.xml><?xml version="1.0" encoding="utf-8"?>
<ds:datastoreItem xmlns:ds="http://schemas.openxmlformats.org/officeDocument/2006/customXml" ds:itemID="{1F4A5078-BB98-4698-8321-C100CEBC3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2022-10-26T17:56:51Z</dcterms:modified>
</cp:coreProperties>
</file>