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gilibertocom-my.sharepoint.com/personal/michaelg_smgiliberto_com/Documents/G-L 2 Factory/Subcontractor Exchange/0_Quarterly Outputs/20220930/"/>
    </mc:Choice>
  </mc:AlternateContent>
  <xr:revisionPtr revIDLastSave="100" documentId="8_{055EE624-F019-427E-AE01-86D359497A98}" xr6:coauthVersionLast="47" xr6:coauthVersionMax="47" xr10:uidLastSave="{413CFEB3-A079-4226-84C5-D344DEBAFFCE}"/>
  <bookViews>
    <workbookView xWindow="-120" yWindow="-120" windowWidth="29040" windowHeight="15840" tabRatio="769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8" l="1"/>
  <c r="B8" i="12" l="1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H9" i="18"/>
  <c r="G9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<sst xmlns="http://schemas.openxmlformats.org/spreadsheetml/2006/main" count="418" uniqueCount="163">
  <si>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</si>
  <si>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</si>
  <si>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</si>
  <si>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</si>
  <si>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</si>
  <si>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</si>
  <si>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</si>
  <si>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</si>
  <si>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</si>
  <si>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</si>
  <si>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</si>
  <si>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</si>
  <si>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</si>
  <si>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</si>
  <si>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</si>
  <si>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</si>
  <si>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</si>
  <si>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</si>
  <si>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</si>
  <si>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</si>
  <si>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</si>
  <si>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</si>
  <si>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</si>
  <si>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</si>
  <si>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</si>
  <si>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</si>
  <si>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</si>
  <si>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</si>
  <si>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</si>
  <si>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</si>
  <si>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</si>
  <si>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</si>
  <si>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</si>
  <si>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</si>
  <si>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</si>
  <si>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</si>
  <si>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</si>
  <si>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</si>
  <si>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</si>
  <si>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</si>
  <si>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</si>
  <si>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</si>
  <si>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</si>
  <si>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</si>
  <si>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</si>
  <si>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</si>
  <si>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</si>
  <si>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</si>
  <si>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</si>
  <si>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</si>
  <si>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</si>
  <si>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</si>
  <si>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</si>
  <si>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</si>
  <si>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</si>
  <si>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</si>
  <si>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</si>
  <si>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1Q 2022</t>
  </si>
  <si>
    <t>4Q 2021</t>
  </si>
  <si>
    <t>YTD 2022</t>
  </si>
  <si>
    <t>CY 2021</t>
  </si>
  <si>
    <t>CY 2020</t>
  </si>
  <si>
    <t>CY 2019</t>
  </si>
  <si>
    <t>CY 2018</t>
  </si>
  <si>
    <t>CY 2017</t>
  </si>
  <si>
    <t>CY 2016</t>
  </si>
  <si>
    <t>CY 2015</t>
  </si>
  <si>
    <t>CY 2014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</si>
  <si>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</si>
  <si>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</si>
  <si>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</si>
  <si>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</si>
  <si>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</si>
  <si>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</si>
  <si>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</si>
  <si>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</si>
  <si>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</si>
  <si>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</si>
  <si>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</si>
  <si>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</si>
  <si>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</si>
  <si>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</si>
  <si>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</si>
  <si>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</si>
  <si>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</si>
  <si>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</si>
  <si>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</si>
  <si>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</si>
  <si>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</si>
  <si>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</si>
  <si>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</si>
  <si>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</si>
  <si>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</si>
  <si>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</si>
  <si>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</si>
  <si>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</si>
  <si>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</si>
  <si>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</si>
  <si>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Broad Value-Add (1)</t>
  </si>
  <si>
    <t>Narrow Value-Add (2)</t>
  </si>
  <si>
    <t>Bridge / Transitional (3)</t>
  </si>
  <si>
    <t>Participants designated asset strategies being pursued by borrowers.</t>
  </si>
  <si>
    <t xml:space="preserve">  (1) Broad Value-Add = Narrow Value-Add plus Bridge / Transitional</t>
  </si>
  <si>
    <t xml:space="preserve">  (2) Narrow Value Add includes activities such as ground-up development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</si>
  <si>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</si>
  <si>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</si>
  <si>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</si>
  <si>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</si>
  <si>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</si>
  <si>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</si>
  <si>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</si>
  <si>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</si>
  <si>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</si>
  <si>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</si>
  <si>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</si>
  <si>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</si>
  <si>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</si>
  <si>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</si>
  <si>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</si>
  <si>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</si>
  <si>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</si>
  <si>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</si>
  <si>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</si>
  <si>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</si>
  <si>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</si>
  <si>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Bridge / Transitional</t>
  </si>
  <si>
    <t>Other Value-Add</t>
  </si>
  <si>
    <t>Unspecified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</si>
  <si>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</si>
  <si>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</si>
  <si>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</si>
  <si>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</si>
  <si>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</si>
  <si>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</si>
  <si>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</si>
  <si>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</si>
  <si>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</si>
  <si>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</si>
  <si>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</si>
  <si>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</si>
  <si>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</si>
  <si>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</si>
  <si>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</si>
  <si>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</si>
  <si>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</si>
  <si>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</si>
  <si>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</si>
  <si>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</si>
  <si>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</si>
  <si>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</si>
  <si>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</si>
  <si>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</si>
  <si>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</si>
  <si>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2Q 2022</t>
  </si>
  <si>
    <t>3Q 2022 G-L 2 Performance Report</t>
  </si>
  <si>
    <t>Investment Performance Report for 3Q 2022</t>
  </si>
  <si>
    <t>Generated on 12/15/2022</t>
  </si>
  <si>
    <t>3Q 2022</t>
  </si>
  <si>
    <t>Returns for periods ending 09/30/2022</t>
  </si>
  <si>
    <t>As of 7/1/2022</t>
  </si>
  <si>
    <t>As of 9/30/2022</t>
  </si>
  <si>
    <t>For 3Q 2022, all participants reported both gross and net amounts.</t>
  </si>
  <si>
    <t>Sources: Bloomberg Indices; Giliberto-Levy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</si>
</sst>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returns'!$A$8:$A$149</c:f>
              <c:numCache>
                <c:formatCode>[$-409]mmm\-yy;@</c:formatCode>
                <c:ptCount val="14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</c:numCache>
            </c:numRef>
          </c:cat>
          <c:val>
            <c:numRef>
              <c:f>'rolling 12-month returns'!$B$8:$B$149</c:f>
              <c:numCache>
                <c:formatCode>0.0%</c:formatCode>
                <c:ptCount val="142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0.12295793037489533</c:v>
                </c:pt>
                <c:pt idx="48">
                  <c:v>0.10980837772459684</c:v>
                </c:pt>
                <c:pt idx="49">
                  <c:v>0.10762862773856918</c:v>
                </c:pt>
                <c:pt idx="50">
                  <c:v>0.10758683171853223</c:v>
                </c:pt>
                <c:pt idx="51">
                  <c:v>0.1001778196184524</c:v>
                </c:pt>
                <c:pt idx="52">
                  <c:v>9.6324186564820558E-2</c:v>
                </c:pt>
                <c:pt idx="53">
                  <c:v>9.9023950161212682E-2</c:v>
                </c:pt>
                <c:pt idx="54">
                  <c:v>0.10085970211706452</c:v>
                </c:pt>
                <c:pt idx="55">
                  <c:v>8.2386822092563872E-2</c:v>
                </c:pt>
                <c:pt idx="56">
                  <c:v>7.9651058985330314E-2</c:v>
                </c:pt>
                <c:pt idx="57">
                  <c:v>8.4537362450105569E-2</c:v>
                </c:pt>
                <c:pt idx="58">
                  <c:v>7.550107352621005E-2</c:v>
                </c:pt>
                <c:pt idx="59">
                  <c:v>7.253380033625012E-2</c:v>
                </c:pt>
                <c:pt idx="60">
                  <c:v>6.1676406044394616E-2</c:v>
                </c:pt>
                <c:pt idx="61">
                  <c:v>6.7910629253359556E-2</c:v>
                </c:pt>
                <c:pt idx="62">
                  <c:v>6.6658185141883042E-2</c:v>
                </c:pt>
                <c:pt idx="63">
                  <c:v>7.6605820839436456E-2</c:v>
                </c:pt>
                <c:pt idx="64">
                  <c:v>8.109293021032582E-2</c:v>
                </c:pt>
                <c:pt idx="65">
                  <c:v>7.9483632871185872E-2</c:v>
                </c:pt>
                <c:pt idx="66">
                  <c:v>8.4336186005637748E-2</c:v>
                </c:pt>
                <c:pt idx="67">
                  <c:v>8.3296768577356017E-2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9.4069963456838046E-2</c:v>
                </c:pt>
                <c:pt idx="71">
                  <c:v>9.2195315201988093E-2</c:v>
                </c:pt>
                <c:pt idx="72">
                  <c:v>0.10262302698171033</c:v>
                </c:pt>
                <c:pt idx="73">
                  <c:v>9.6130651571495473E-2</c:v>
                </c:pt>
                <c:pt idx="74">
                  <c:v>9.9743327807173765E-2</c:v>
                </c:pt>
                <c:pt idx="75">
                  <c:v>9.7601272623979884E-2</c:v>
                </c:pt>
                <c:pt idx="76">
                  <c:v>9.8505426386431116E-2</c:v>
                </c:pt>
                <c:pt idx="77">
                  <c:v>0.10046930323627379</c:v>
                </c:pt>
                <c:pt idx="78">
                  <c:v>9.9987510415876724E-2</c:v>
                </c:pt>
                <c:pt idx="79">
                  <c:v>0.10095116581644814</c:v>
                </c:pt>
                <c:pt idx="80">
                  <c:v>9.640787965183284E-2</c:v>
                </c:pt>
                <c:pt idx="81">
                  <c:v>9.5795503474511712E-2</c:v>
                </c:pt>
                <c:pt idx="82">
                  <c:v>9.4159859736937079E-2</c:v>
                </c:pt>
                <c:pt idx="83">
                  <c:v>0.10092858027288409</c:v>
                </c:pt>
                <c:pt idx="84">
                  <c:v>0.10474652658993322</c:v>
                </c:pt>
                <c:pt idx="85">
                  <c:v>0.10463573293931772</c:v>
                </c:pt>
                <c:pt idx="86">
                  <c:v>0.1026533310093789</c:v>
                </c:pt>
                <c:pt idx="87">
                  <c:v>0.10277148392479041</c:v>
                </c:pt>
                <c:pt idx="88">
                  <c:v>0.10063026925705021</c:v>
                </c:pt>
                <c:pt idx="89">
                  <c:v>0.10209902752800959</c:v>
                </c:pt>
                <c:pt idx="90">
                  <c:v>0.10132362132949413</c:v>
                </c:pt>
                <c:pt idx="91">
                  <c:v>0.10027329691505993</c:v>
                </c:pt>
                <c:pt idx="92">
                  <c:v>0.10380653846694976</c:v>
                </c:pt>
                <c:pt idx="93">
                  <c:v>0.10865480643769554</c:v>
                </c:pt>
                <c:pt idx="94">
                  <c:v>0.10684672964169639</c:v>
                </c:pt>
                <c:pt idx="95">
                  <c:v>0.10456411502855878</c:v>
                </c:pt>
                <c:pt idx="96">
                  <c:v>0.10293888868309975</c:v>
                </c:pt>
                <c:pt idx="97">
                  <c:v>0.10138687440962135</c:v>
                </c:pt>
                <c:pt idx="98">
                  <c:v>0.10178486751435201</c:v>
                </c:pt>
                <c:pt idx="99">
                  <c:v>9.3995937874857605E-2</c:v>
                </c:pt>
                <c:pt idx="100">
                  <c:v>9.3303531254757432E-2</c:v>
                </c:pt>
                <c:pt idx="101">
                  <c:v>8.9912078340141255E-2</c:v>
                </c:pt>
                <c:pt idx="102">
                  <c:v>8.894800008960102E-2</c:v>
                </c:pt>
                <c:pt idx="103">
                  <c:v>8.7524483506108419E-2</c:v>
                </c:pt>
                <c:pt idx="104">
                  <c:v>8.5252592490174806E-2</c:v>
                </c:pt>
                <c:pt idx="105">
                  <c:v>7.9951096477185901E-2</c:v>
                </c:pt>
                <c:pt idx="106">
                  <c:v>7.9494760359973604E-2</c:v>
                </c:pt>
                <c:pt idx="107">
                  <c:v>7.8526613229240372E-2</c:v>
                </c:pt>
                <c:pt idx="108">
                  <c:v>7.2727118363033139E-2</c:v>
                </c:pt>
                <c:pt idx="109">
                  <c:v>7.2346277588255736E-2</c:v>
                </c:pt>
                <c:pt idx="110">
                  <c:v>7.0661691055406317E-2</c:v>
                </c:pt>
                <c:pt idx="111">
                  <c:v>6.7224693348018505E-2</c:v>
                </c:pt>
                <c:pt idx="112">
                  <c:v>6.6426781829921344E-2</c:v>
                </c:pt>
                <c:pt idx="113">
                  <c:v>6.573408576076667E-2</c:v>
                </c:pt>
                <c:pt idx="114">
                  <c:v>6.2345007068853819E-2</c:v>
                </c:pt>
                <c:pt idx="115">
                  <c:v>6.2483428863416401E-2</c:v>
                </c:pt>
                <c:pt idx="116">
                  <c:v>6.1272133349043134E-2</c:v>
                </c:pt>
                <c:pt idx="117">
                  <c:v>5.0527907497255331E-2</c:v>
                </c:pt>
                <c:pt idx="118">
                  <c:v>5.3483985675979895E-2</c:v>
                </c:pt>
                <c:pt idx="119">
                  <c:v>5.252576513146856E-2</c:v>
                </c:pt>
                <c:pt idx="120">
                  <c:v>5.570205223549185E-2</c:v>
                </c:pt>
                <c:pt idx="121">
                  <c:v>5.6235565539122456E-2</c:v>
                </c:pt>
                <c:pt idx="122">
                  <c:v>5.5583618175995664E-2</c:v>
                </c:pt>
                <c:pt idx="123">
                  <c:v>6.4906077443378729E-2</c:v>
                </c:pt>
                <c:pt idx="124">
                  <c:v>6.4717479410629108E-2</c:v>
                </c:pt>
                <c:pt idx="125">
                  <c:v>6.4439183867615268E-2</c:v>
                </c:pt>
                <c:pt idx="126">
                  <c:v>6.9539182227488006E-2</c:v>
                </c:pt>
                <c:pt idx="127">
                  <c:v>6.9480680269266237E-2</c:v>
                </c:pt>
                <c:pt idx="128">
                  <c:v>6.8592827652063315E-2</c:v>
                </c:pt>
                <c:pt idx="129">
                  <c:v>8.0816908039900603E-2</c:v>
                </c:pt>
                <c:pt idx="130">
                  <c:v>7.8068221720758446E-2</c:v>
                </c:pt>
                <c:pt idx="131">
                  <c:v>7.7386761313250174E-2</c:v>
                </c:pt>
                <c:pt idx="132">
                  <c:v>7.5843532174282302E-2</c:v>
                </c:pt>
                <c:pt idx="133">
                  <c:v>7.4110586764630337E-2</c:v>
                </c:pt>
                <c:pt idx="134">
                  <c:v>7.3456811160737212E-2</c:v>
                </c:pt>
                <c:pt idx="135">
                  <c:v>7.4572415636996014E-2</c:v>
                </c:pt>
                <c:pt idx="136">
                  <c:v>7.7819581366679769E-2</c:v>
                </c:pt>
                <c:pt idx="137">
                  <c:v>7.7917056555435016E-2</c:v>
                </c:pt>
                <c:pt idx="138">
                  <c:v>7.4173387536554003E-2</c:v>
                </c:pt>
                <c:pt idx="139">
                  <c:v>7.4465028226129215E-2</c:v>
                </c:pt>
                <c:pt idx="140">
                  <c:v>7.5260237861929591E-2</c:v>
                </c:pt>
                <c:pt idx="141">
                  <c:v>7.6769166251801524E-2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0</xdr:rowOff>
    </xdr:from>
    <xdr:to>
      <xdr:col>0</xdr:col>
      <xdr:colOff>6248400</xdr:colOff>
      <xdr:row>36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7"/>
  <sheetViews>
    <sheetView tabSelected="1" workbookViewId="0">
      <selection activeCell="A3" sqref="A3"/>
    </sheetView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37" t="s">
        <v>154</v>
      </c>
    </row>
    <row r="3" spans="1:1" ht="15.75" thickTop="1" x14ac:dyDescent="0.25"/>
    <row r="4" spans="1:1" x14ac:dyDescent="0.25">
      <c r="A4" s="4" t="s">
        <v>0</v>
      </c>
    </row>
    <row r="5" spans="1:1" x14ac:dyDescent="0.25">
      <c r="A5" s="4" t="s">
        <v>1</v>
      </c>
    </row>
    <row r="6" spans="1:1" x14ac:dyDescent="0.25">
      <c r="A6" s="4" t="s">
        <v>2</v>
      </c>
    </row>
    <row r="7" spans="1:1" x14ac:dyDescent="0.25">
      <c r="A7" s="4"/>
    </row>
    <row r="8" spans="1:1" x14ac:dyDescent="0.25">
      <c r="A8" s="4" t="s">
        <v>3</v>
      </c>
    </row>
    <row r="9" spans="1:1" x14ac:dyDescent="0.25">
      <c r="A9" s="4" t="s">
        <v>4</v>
      </c>
    </row>
    <row r="10" spans="1:1" x14ac:dyDescent="0.25">
      <c r="A10" s="4" t="s">
        <v>5</v>
      </c>
    </row>
    <row r="11" spans="1:1" x14ac:dyDescent="0.25">
      <c r="A11" s="4" t="s">
        <v>6</v>
      </c>
    </row>
    <row r="12" spans="1:1" x14ac:dyDescent="0.25">
      <c r="A12" s="4"/>
    </row>
    <row r="13" spans="1:1" ht="18" thickBot="1" x14ac:dyDescent="0.35">
      <c r="A13" s="38" t="s">
        <v>7</v>
      </c>
    </row>
    <row r="14" spans="1:1" ht="15.75" thickTop="1" x14ac:dyDescent="0.25">
      <c r="A14" s="4" t="s">
        <v>8</v>
      </c>
    </row>
    <row r="15" spans="1:1" x14ac:dyDescent="0.25">
      <c r="A15" s="4"/>
    </row>
    <row r="16" spans="1:1" x14ac:dyDescent="0.25">
      <c r="A16" s="36" t="s">
        <v>9</v>
      </c>
    </row>
    <row r="17" spans="1:1" x14ac:dyDescent="0.25">
      <c r="A17" s="36" t="s">
        <v>10</v>
      </c>
    </row>
    <row r="18" spans="1:1" x14ac:dyDescent="0.25">
      <c r="A18" s="36" t="s">
        <v>11</v>
      </c>
    </row>
    <row r="19" spans="1:1" x14ac:dyDescent="0.25">
      <c r="A19" s="36" t="s">
        <v>12</v>
      </c>
    </row>
    <row r="20" spans="1:1" x14ac:dyDescent="0.25">
      <c r="A20" s="36" t="s">
        <v>13</v>
      </c>
    </row>
    <row r="21" spans="1:1" x14ac:dyDescent="0.25">
      <c r="A21" s="36" t="s">
        <v>14</v>
      </c>
    </row>
    <row r="22" spans="1:1" x14ac:dyDescent="0.25">
      <c r="A22" s="36" t="s">
        <v>15</v>
      </c>
    </row>
    <row r="23" spans="1:1" x14ac:dyDescent="0.25">
      <c r="A23" s="36" t="s">
        <v>16</v>
      </c>
    </row>
    <row r="24" spans="1:1" x14ac:dyDescent="0.25">
      <c r="A24" s="36" t="s">
        <v>17</v>
      </c>
    </row>
    <row r="25" spans="1:1" x14ac:dyDescent="0.25">
      <c r="A25" s="36" t="s">
        <v>18</v>
      </c>
    </row>
    <row r="26" spans="1:1" x14ac:dyDescent="0.25">
      <c r="A26" s="36" t="s">
        <v>19</v>
      </c>
    </row>
    <row r="27" spans="1:1" x14ac:dyDescent="0.25">
      <c r="A27" s="4"/>
    </row>
  </sheetData>
  <hyperlinks>
    <hyperlink ref="A16" location="'G-L 2 Segments'!A1" display="Segments (shows composition of index and availability of sub-indices)" xr:uid="{04F02272-7AD7-4848-8E1C-1E2FE131EC36}"/>
    <hyperlink ref="A17" location="'rolling 12-month returns'!A1" display="Rolling 12-month Returns and Chart" xr:uid="{D2D14C21-A5D8-456D-960D-D785AEBCF518}"/>
    <hyperlink ref="A18" location="'Index Performance'!A1" display="Index Performance (G-L 2 and other fixed-income indices)" xr:uid="{EFCD436E-5668-41E2-8E1B-EAC7F95AE18C}"/>
    <hyperlink ref="A19" location="'G-L 2 Broad Categories'!A1" display="G-L 2 Broad Categories (overall index, subordinate debt, senior debt)" xr:uid="{784944BD-650F-4E74-AB76-E67A8CBC04B6}"/>
    <hyperlink ref="A20" location="'G-L 2 Payment Types'!A1" display="G-L 2 Payment Type Breakout" xr:uid="{4F069290-8F86-4C3A-8839-F9E76B39C7BA}"/>
    <hyperlink ref="A21" location="'G-L 2 Subordinate Debt'!A1" display="Subordinate Debt Components" xr:uid="{6DA3E916-574E-4D07-AC21-F3031C2A34CF}"/>
    <hyperlink ref="A22" location="'G-L 2 Property Sectors'!A1" display="Property Type Results" xr:uid="{4BE5788E-6656-4624-83B6-C1B8DFC158D5}"/>
    <hyperlink ref="A23" location="'G-L 2 Asset Strategies'!A1" display="Asset Strategy Type Results" xr:uid="{879B957F-4E41-4C50-9D96-E167F93EFAA7}"/>
    <hyperlink ref="A24" location="CONTENTS!A1" display="G-L 2 Capital Sources" xr:uid="{7E68795E-E938-46BD-A5FC-A4D095226396}"/>
    <hyperlink ref="A25" location="Profile!A1" display="G-L 2 Index Profile" xr:uid="{CAD5416F-E388-46FF-851A-1CC99B04505E}"/>
    <hyperlink ref="A26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2022</v>
      </c>
    </row>
    <row r="4" spans="1:12" x14ac:dyDescent="0.25">
      <c r="A4" t="str">
        <f>'Index Performance'!A4</f>
        <v>Generated on 12/15/2022</v>
      </c>
    </row>
    <row r="5" spans="1:12" x14ac:dyDescent="0.25">
      <c r="B5" s="41" t="s">
        <v>81</v>
      </c>
      <c r="C5" s="41"/>
      <c r="D5" s="2"/>
      <c r="E5" s="42" t="s">
        <v>105</v>
      </c>
      <c r="F5" s="42"/>
      <c r="G5" s="4"/>
      <c r="H5" s="42" t="s">
        <v>106</v>
      </c>
      <c r="I5" s="42"/>
      <c r="K5" s="42" t="s">
        <v>107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2022</v>
      </c>
      <c r="B8" s="9">
        <f>'Index Performance'!B8</f>
        <v>2.0375268595490992E-2</v>
      </c>
      <c r="C8" s="9">
        <f>'Index Performance'!C8</f>
        <v>2.0313627995049321E-2</v>
      </c>
      <c r="E8" s="2">
        <v>2.2524097133715726E-2</v>
      </c>
      <c r="F8" s="2">
        <v>2.397019136504297E-2</v>
      </c>
      <c r="H8" s="2">
        <v>1.6815953043473275E-2</v>
      </c>
      <c r="I8" s="2">
        <v>1.7195470989712192E-2</v>
      </c>
      <c r="K8" s="2">
        <v>2.3744646417361182E-2</v>
      </c>
      <c r="L8" s="2">
        <v>1.2433318824814465E-2</v>
      </c>
    </row>
    <row r="9" spans="1:12" x14ac:dyDescent="0.25">
      <c r="A9" s="12" t="str">
        <f>'Index Performance'!A9</f>
        <v>2Q 2022</v>
      </c>
      <c r="B9" s="13">
        <f>'Index Performance'!B9</f>
        <v>2.0136862089719987E-2</v>
      </c>
      <c r="C9" s="13">
        <f>'Index Performance'!C9</f>
        <v>1.9439336109702943E-2</v>
      </c>
      <c r="D9" s="12"/>
      <c r="E9" s="13">
        <v>2.198230203447582E-2</v>
      </c>
      <c r="F9" s="13">
        <v>2.1246950092201233E-2</v>
      </c>
      <c r="G9" s="12"/>
      <c r="H9" s="13">
        <v>1.6275994987793085E-2</v>
      </c>
      <c r="I9" s="13">
        <v>1.6346642658655597E-2</v>
      </c>
      <c r="J9" s="12"/>
      <c r="K9" s="13">
        <v>2.3329777066231072E-2</v>
      </c>
      <c r="L9" s="13">
        <v>1.7039878726912594E-2</v>
      </c>
    </row>
    <row r="10" spans="1:12" x14ac:dyDescent="0.25">
      <c r="A10" t="str">
        <f>'Index Performance'!A10</f>
        <v>1Q 2022</v>
      </c>
      <c r="B10" s="9">
        <f>'Index Performance'!B10</f>
        <v>1.8195489231056738E-2</v>
      </c>
      <c r="C10" s="9">
        <f>'Index Performance'!C10</f>
        <v>1.6553145279458725E-2</v>
      </c>
      <c r="E10" s="2">
        <v>1.8172596610002589E-2</v>
      </c>
      <c r="F10" s="2">
        <v>1.735060223026208E-2</v>
      </c>
      <c r="H10" s="2">
        <v>1.6820123852631541E-2</v>
      </c>
      <c r="I10" s="2">
        <v>1.6316450696272966E-2</v>
      </c>
      <c r="K10" s="2">
        <v>1.9561339544799772E-2</v>
      </c>
      <c r="L10" s="2">
        <v>1.4087231544404721E-2</v>
      </c>
    </row>
    <row r="11" spans="1:12" x14ac:dyDescent="0.25">
      <c r="A11" s="12" t="str">
        <f>'Index Performance'!A11</f>
        <v>4Q 2021</v>
      </c>
      <c r="B11" s="13">
        <f>'Index Performance'!B11</f>
        <v>1.9739928550974284E-2</v>
      </c>
      <c r="C11" s="13">
        <f>'Index Performance'!C11</f>
        <v>1.8350891022548277E-2</v>
      </c>
      <c r="D11" s="12"/>
      <c r="E11" s="13">
        <v>2.0000838384640174E-2</v>
      </c>
      <c r="F11" s="13">
        <v>1.988739034501763E-2</v>
      </c>
      <c r="G11" s="12"/>
      <c r="H11" s="13">
        <v>1.9100190870341871E-2</v>
      </c>
      <c r="I11" s="13">
        <v>1.6817393119491264E-2</v>
      </c>
      <c r="J11" s="12"/>
      <c r="K11" s="13">
        <v>2.2521136161153255E-2</v>
      </c>
      <c r="L11" s="13">
        <v>2.4169478227355601E-2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2022</v>
      </c>
      <c r="B13" s="2">
        <f>'Index Performance'!B13</f>
        <v>5.986251742720694E-2</v>
      </c>
      <c r="C13" s="2">
        <f>'Index Performance'!C13</f>
        <v>5.7365565979516475E-2</v>
      </c>
      <c r="E13" s="2">
        <v>6.3991921948220565E-2</v>
      </c>
      <c r="F13" s="2">
        <v>6.3870418330790546E-2</v>
      </c>
      <c r="H13" s="2">
        <v>5.0746982522557715E-2</v>
      </c>
      <c r="I13" s="2">
        <v>5.0691527169925754E-2</v>
      </c>
      <c r="K13" s="2">
        <v>6.8121395264447715E-2</v>
      </c>
      <c r="L13" s="2">
        <v>4.4190471651844865E-2</v>
      </c>
    </row>
    <row r="14" spans="1:12" x14ac:dyDescent="0.25">
      <c r="A14" s="12" t="str">
        <f>'Index Performance'!A14</f>
        <v>CY 2021</v>
      </c>
      <c r="B14" s="13">
        <f>'Index Performance'!B14</f>
        <v>7.8657255104646939E-2</v>
      </c>
      <c r="C14" s="13">
        <f>'Index Performance'!C14</f>
        <v>7.8374212941298982E-2</v>
      </c>
      <c r="D14" s="12"/>
      <c r="E14" s="13">
        <v>8.1112660440175288E-2</v>
      </c>
      <c r="F14" s="13">
        <v>8.314064441497071E-2</v>
      </c>
      <c r="G14" s="12"/>
      <c r="H14" s="13">
        <v>7.2935209942056378E-2</v>
      </c>
      <c r="I14" s="13">
        <v>7.1621491064457699E-2</v>
      </c>
      <c r="J14" s="12"/>
      <c r="K14" s="13">
        <v>9.42487498696436E-2</v>
      </c>
      <c r="L14" s="13">
        <v>9.4532338895237045E-2</v>
      </c>
    </row>
    <row r="15" spans="1:12" x14ac:dyDescent="0.25">
      <c r="A15" t="str">
        <f>'Index Performance'!A15</f>
        <v>CY 2020</v>
      </c>
      <c r="B15" s="2">
        <f>'Index Performance'!B15</f>
        <v>7.5975802702408224E-2</v>
      </c>
      <c r="C15" s="2">
        <f>'Index Performance'!C15</f>
        <v>5.9701534036161741E-2</v>
      </c>
      <c r="E15" s="2">
        <v>7.7867845814021619E-2</v>
      </c>
      <c r="F15" s="2">
        <v>4.6739476559888971E-2</v>
      </c>
      <c r="H15" s="2">
        <v>7.0088358318222577E-2</v>
      </c>
      <c r="I15" s="2">
        <v>5.7527139170224117E-2</v>
      </c>
      <c r="K15" s="2">
        <v>8.9107228519881954E-2</v>
      </c>
      <c r="L15" s="2">
        <v>0.10162771506891111</v>
      </c>
    </row>
    <row r="16" spans="1:12" x14ac:dyDescent="0.25">
      <c r="A16" s="12" t="str">
        <f>'Index Performance'!A16</f>
        <v>CY 2019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8.0210465165875489E-2</v>
      </c>
      <c r="F16" s="13">
        <v>7.9042903780045526E-2</v>
      </c>
      <c r="G16" s="12"/>
      <c r="H16" s="13">
        <v>7.9722711378868771E-2</v>
      </c>
      <c r="I16" s="13">
        <v>6.8057933231451928E-2</v>
      </c>
      <c r="J16" s="12"/>
      <c r="K16" s="13">
        <v>0.10121855246994982</v>
      </c>
      <c r="L16" s="13">
        <v>7.1671065931647959E-2</v>
      </c>
    </row>
    <row r="17" spans="1:12" x14ac:dyDescent="0.25">
      <c r="A17" t="str">
        <f>'Index Performance'!A17</f>
        <v>CY 2018</v>
      </c>
      <c r="B17" s="2">
        <f>'Index Performance'!B17</f>
        <v>0.10340049534945894</v>
      </c>
      <c r="C17" s="2">
        <f>'Index Performance'!C17</f>
        <v>0.10256064726749381</v>
      </c>
      <c r="E17" s="2">
        <v>9.3437005443072652E-2</v>
      </c>
      <c r="F17" s="2">
        <v>9.5236995489771603E-2</v>
      </c>
      <c r="H17" s="2">
        <v>9.831468127911247E-2</v>
      </c>
      <c r="I17" s="2">
        <v>9.8981264278379166E-2</v>
      </c>
      <c r="K17" s="2">
        <v>0.11401060589764134</v>
      </c>
      <c r="L17" s="2">
        <v>0.10958272170290262</v>
      </c>
    </row>
    <row r="18" spans="1:12" x14ac:dyDescent="0.25">
      <c r="A18" s="12" t="str">
        <f>'Index Performance'!A18</f>
        <v>CY 2017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 t="s">
        <v>84</v>
      </c>
      <c r="F18" s="13" t="s">
        <v>84</v>
      </c>
      <c r="G18" s="12"/>
      <c r="H18" s="13">
        <v>0.11230703993419411</v>
      </c>
      <c r="I18" s="13">
        <v>0.12455895385026783</v>
      </c>
      <c r="J18" s="12"/>
      <c r="K18" s="13">
        <v>0.10532648702432734</v>
      </c>
      <c r="L18" s="13">
        <v>0.10508335346764364</v>
      </c>
    </row>
    <row r="19" spans="1:12" x14ac:dyDescent="0.25">
      <c r="A19" t="str">
        <f>'Index Performance'!A19</f>
        <v>CY 2016</v>
      </c>
      <c r="B19" s="2">
        <f>'Index Performance'!B19</f>
        <v>9.6584900437896026E-2</v>
      </c>
      <c r="C19" s="2">
        <f>'Index Performance'!C19</f>
        <v>0.10262302698171011</v>
      </c>
      <c r="E19" s="2" t="s">
        <v>84</v>
      </c>
      <c r="F19" s="2" t="s">
        <v>84</v>
      </c>
      <c r="H19" s="2">
        <v>0.11194930362910882</v>
      </c>
      <c r="I19" s="2">
        <v>0.10957329797351423</v>
      </c>
      <c r="K19" s="2">
        <v>9.8666424051408352E-2</v>
      </c>
      <c r="L19" s="2">
        <v>0.10905670423704539</v>
      </c>
    </row>
    <row r="20" spans="1:12" x14ac:dyDescent="0.25">
      <c r="A20" s="12" t="str">
        <f>'Index Performance'!A20</f>
        <v>CY 2015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 t="s">
        <v>84</v>
      </c>
      <c r="F20" s="13" t="s">
        <v>84</v>
      </c>
      <c r="G20" s="12"/>
      <c r="H20" s="13">
        <v>0.13320338621159733</v>
      </c>
      <c r="I20" s="13">
        <v>0.12639614753839257</v>
      </c>
      <c r="J20" s="12"/>
      <c r="K20" s="13">
        <v>7.501076213690161E-2</v>
      </c>
      <c r="L20" s="13">
        <v>5.3404069430379009E-2</v>
      </c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 t="s">
        <v>84</v>
      </c>
      <c r="F21" s="2" t="s">
        <v>84</v>
      </c>
      <c r="H21" s="2" t="s">
        <v>84</v>
      </c>
      <c r="I21" s="2" t="s">
        <v>84</v>
      </c>
      <c r="K21" s="2">
        <v>8.4698239902962991E-2</v>
      </c>
      <c r="L21" s="2">
        <v>0.10903943655355808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09/30/2022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68</v>
      </c>
      <c r="B25" s="2">
        <f>'Index Performance'!B25</f>
        <v>8.07841277950756E-2</v>
      </c>
      <c r="C25" s="2">
        <f>'Index Performance'!C25</f>
        <v>7.6769166251801524E-2</v>
      </c>
      <c r="E25" s="2">
        <v>8.5272652421669592E-2</v>
      </c>
      <c r="F25" s="2">
        <v>8.5028024616652154E-2</v>
      </c>
      <c r="H25" s="2">
        <v>7.0816450445174262E-2</v>
      </c>
      <c r="I25" s="2">
        <v>6.8361419629661135E-2</v>
      </c>
      <c r="K25" s="2">
        <v>9.2176702643839148E-2</v>
      </c>
      <c r="L25" s="2">
        <v>6.9428010521646266E-2</v>
      </c>
    </row>
    <row r="26" spans="1:12" x14ac:dyDescent="0.25">
      <c r="A26" s="12" t="s">
        <v>69</v>
      </c>
      <c r="B26" s="13">
        <f>'Index Performance'!B26</f>
        <v>7.8602557697060593E-2</v>
      </c>
      <c r="C26" s="13">
        <f>'Index Performance'!C26</f>
        <v>7.1303196015435333E-2</v>
      </c>
      <c r="D26" s="12"/>
      <c r="E26" s="13">
        <v>8.1345578537400876E-2</v>
      </c>
      <c r="F26" s="13">
        <v>7.1471375465682829E-2</v>
      </c>
      <c r="G26" s="12"/>
      <c r="H26" s="13">
        <v>7.1484116232871653E-2</v>
      </c>
      <c r="I26" s="13">
        <v>6.4889222562393378E-2</v>
      </c>
      <c r="J26" s="12"/>
      <c r="K26" s="13">
        <v>9.2853075743000391E-2</v>
      </c>
      <c r="L26" s="13">
        <v>8.7909556395791899E-2</v>
      </c>
    </row>
    <row r="27" spans="1:12" x14ac:dyDescent="0.25">
      <c r="A27" t="s">
        <v>70</v>
      </c>
      <c r="B27" s="2">
        <f>'Index Performance'!B27</f>
        <v>8.563160750922294E-2</v>
      </c>
      <c r="C27" s="2">
        <f>'Index Performance'!C27</f>
        <v>8.0372534571601095E-2</v>
      </c>
      <c r="E27" s="2">
        <v>8.6654779446327934E-2</v>
      </c>
      <c r="F27" s="2">
        <v>8.1525209814780508E-2</v>
      </c>
      <c r="H27" s="2">
        <v>7.9924201844486342E-2</v>
      </c>
      <c r="I27" s="2">
        <v>7.7262605542737006E-2</v>
      </c>
      <c r="K27" s="2">
        <v>9.8802852826276544E-2</v>
      </c>
      <c r="L27" s="2">
        <v>8.9560412533461475E-2</v>
      </c>
    </row>
    <row r="28" spans="1:12" x14ac:dyDescent="0.25">
      <c r="A28" s="12" t="s">
        <v>71</v>
      </c>
      <c r="B28" s="13">
        <f>'Index Performance'!B28</f>
        <v>8.9481156948503893E-2</v>
      </c>
      <c r="C28" s="13">
        <f>'Index Performance'!C28</f>
        <v>8.7480996023332036E-2</v>
      </c>
      <c r="D28" s="12"/>
      <c r="E28" s="13" t="s">
        <v>84</v>
      </c>
      <c r="F28" s="13" t="s">
        <v>84</v>
      </c>
      <c r="G28" s="12"/>
      <c r="H28" s="13" t="s">
        <v>84</v>
      </c>
      <c r="I28" s="13" t="s">
        <v>84</v>
      </c>
      <c r="J28" s="12"/>
      <c r="K28" s="13">
        <v>9.3832208764048408E-2</v>
      </c>
      <c r="L28" s="13">
        <v>9.1084553075693853E-2</v>
      </c>
    </row>
    <row r="29" spans="1:12" x14ac:dyDescent="0.25">
      <c r="A29" t="s">
        <v>72</v>
      </c>
      <c r="B29" s="2">
        <f>'Index Performance'!B29</f>
        <v>8.0173037645169698E-2</v>
      </c>
      <c r="C29" s="2">
        <f>'Index Performance'!C29</f>
        <v>8.6265938390668095E-2</v>
      </c>
      <c r="E29" s="2">
        <v>8.8550405327824544E-2</v>
      </c>
      <c r="F29" s="2">
        <v>8.2399520269118565E-2</v>
      </c>
      <c r="H29" s="2">
        <v>9.7021583192401284E-2</v>
      </c>
      <c r="I29" s="2">
        <v>9.4239629297983241E-2</v>
      </c>
      <c r="K29" s="2">
        <v>9.3832208764048408E-2</v>
      </c>
      <c r="L29" s="2">
        <v>9.1084553075693853E-2</v>
      </c>
    </row>
    <row r="30" spans="1:12" x14ac:dyDescent="0.25">
      <c r="A30" s="12" t="s">
        <v>73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74</v>
      </c>
      <c r="B32" s="2">
        <f>'Index Performance'!B32</f>
        <v>7.8252496644316792E-3</v>
      </c>
      <c r="C32" s="2">
        <f>'Index Performance'!C32</f>
        <v>1.8966308171720278E-2</v>
      </c>
      <c r="E32" s="2">
        <v>6.3232521894845406E-3</v>
      </c>
      <c r="F32" s="2">
        <v>1.2019120626386652E-2</v>
      </c>
      <c r="H32" s="2">
        <v>9.5447418155590272E-3</v>
      </c>
      <c r="I32" s="2">
        <v>1.1504189555214862E-2</v>
      </c>
      <c r="K32" s="2">
        <v>8.5365153632495309E-3</v>
      </c>
      <c r="L32" s="2">
        <v>1.5868784188758898E-2</v>
      </c>
    </row>
    <row r="34" spans="1:1" x14ac:dyDescent="0.25">
      <c r="A34" t="s">
        <v>108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40" spans="1:1" x14ac:dyDescent="0.25">
      <c r="A40" t="s">
        <v>85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zoomScaleNormal="100" workbookViewId="0">
      <selection activeCell="D7" sqref="D7:K7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109</v>
      </c>
      <c r="D1" s="35" t="s">
        <v>46</v>
      </c>
    </row>
    <row r="2" spans="2:11" x14ac:dyDescent="0.25">
      <c r="C2" t="s">
        <v>110</v>
      </c>
    </row>
    <row r="3" spans="2:11" x14ac:dyDescent="0.25">
      <c r="E3" s="21"/>
      <c r="F3" s="4"/>
    </row>
    <row r="4" spans="2:11" x14ac:dyDescent="0.25">
      <c r="D4" s="43" t="s">
        <v>159</v>
      </c>
      <c r="E4" s="43"/>
      <c r="F4" s="4"/>
      <c r="G4" s="43" t="s">
        <v>160</v>
      </c>
      <c r="H4" s="43"/>
      <c r="J4" s="42" t="s">
        <v>111</v>
      </c>
      <c r="K4" s="42"/>
    </row>
    <row r="5" spans="2:11" x14ac:dyDescent="0.25">
      <c r="D5" s="21" t="s">
        <v>112</v>
      </c>
      <c r="E5" s="21" t="s">
        <v>113</v>
      </c>
      <c r="F5" s="4"/>
      <c r="G5" s="21" t="s">
        <v>112</v>
      </c>
      <c r="H5" s="21" t="s">
        <v>113</v>
      </c>
      <c r="J5" s="21" t="s">
        <v>112</v>
      </c>
      <c r="K5" s="21" t="s">
        <v>113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114</v>
      </c>
      <c r="D7" s="22">
        <v>18361086755.932632</v>
      </c>
      <c r="E7" s="22">
        <v>408</v>
      </c>
      <c r="F7" s="23"/>
      <c r="G7" s="22">
        <v>19167451544.175648</v>
      </c>
      <c r="H7" s="22">
        <v>408</v>
      </c>
      <c r="J7" s="24">
        <f>G7-D7</f>
        <v>806364788.24301529</v>
      </c>
      <c r="K7" s="25">
        <f>H7-E7</f>
        <v>0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115</v>
      </c>
      <c r="D9" s="22">
        <f t="shared" ref="D9" si="0">SUM(D10:D13)</f>
        <v>15953322297.923317</v>
      </c>
      <c r="E9" s="22">
        <v>371</v>
      </c>
      <c r="F9" s="23"/>
      <c r="G9" s="22">
        <f t="shared" ref="G9:H9" si="1">SUM(G10:G13)</f>
        <v>16319963033.564716</v>
      </c>
      <c r="H9" s="22">
        <f t="shared" si="1"/>
        <v>365</v>
      </c>
      <c r="J9" s="24">
        <f t="shared" ref="J9:K15" si="2">G9-D9</f>
        <v>366640735.64139938</v>
      </c>
      <c r="K9" s="25">
        <f t="shared" si="2"/>
        <v>-6</v>
      </c>
    </row>
    <row r="10" spans="2:11" x14ac:dyDescent="0.25">
      <c r="B10" s="26"/>
      <c r="C10" t="s">
        <v>116</v>
      </c>
      <c r="D10" s="22">
        <v>3577969233.3500004</v>
      </c>
      <c r="E10" s="22">
        <v>124</v>
      </c>
      <c r="F10" s="23"/>
      <c r="G10" s="22">
        <v>3637706772.8314066</v>
      </c>
      <c r="H10" s="22">
        <v>123</v>
      </c>
      <c r="J10" s="24">
        <f t="shared" si="2"/>
        <v>59737539.481406212</v>
      </c>
      <c r="K10" s="25">
        <f t="shared" si="2"/>
        <v>-1</v>
      </c>
    </row>
    <row r="11" spans="2:11" x14ac:dyDescent="0.25">
      <c r="B11" s="27" t="s">
        <v>117</v>
      </c>
      <c r="C11" t="s">
        <v>118</v>
      </c>
      <c r="D11" s="22">
        <v>11392447638.053316</v>
      </c>
      <c r="E11" s="22">
        <v>176</v>
      </c>
      <c r="F11" s="23"/>
      <c r="G11" s="22">
        <v>11710606619.733311</v>
      </c>
      <c r="H11" s="22">
        <v>175</v>
      </c>
      <c r="J11" s="24">
        <f t="shared" si="2"/>
        <v>318158981.67999458</v>
      </c>
      <c r="K11" s="25">
        <f t="shared" si="2"/>
        <v>-1</v>
      </c>
    </row>
    <row r="12" spans="2:11" x14ac:dyDescent="0.25">
      <c r="B12" s="27" t="s">
        <v>119</v>
      </c>
      <c r="C12" t="s">
        <v>120</v>
      </c>
      <c r="D12" s="22">
        <v>728037498.20000005</v>
      </c>
      <c r="E12" s="22">
        <v>61</v>
      </c>
      <c r="F12" s="23"/>
      <c r="G12" s="22">
        <v>715883967.4000001</v>
      </c>
      <c r="H12" s="22">
        <v>57</v>
      </c>
      <c r="J12" s="24">
        <f t="shared" si="2"/>
        <v>-12153530.799999952</v>
      </c>
      <c r="K12" s="25">
        <f t="shared" si="2"/>
        <v>-4</v>
      </c>
    </row>
    <row r="13" spans="2:11" x14ac:dyDescent="0.25">
      <c r="B13" s="27" t="s">
        <v>121</v>
      </c>
      <c r="C13" t="s">
        <v>122</v>
      </c>
      <c r="D13" s="22">
        <v>254867928.31999999</v>
      </c>
      <c r="E13" s="22">
        <v>10</v>
      </c>
      <c r="F13" s="23"/>
      <c r="G13" s="22">
        <v>255765673.60000002</v>
      </c>
      <c r="H13" s="22">
        <v>10</v>
      </c>
      <c r="J13" s="24">
        <f t="shared" si="2"/>
        <v>897745.28000003099</v>
      </c>
      <c r="K13" s="25">
        <f t="shared" si="2"/>
        <v>0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83</v>
      </c>
      <c r="D15" s="22">
        <v>2382279032.2793155</v>
      </c>
      <c r="E15" s="22">
        <v>35</v>
      </c>
      <c r="F15" s="23"/>
      <c r="G15" s="22">
        <v>2804824868.6909285</v>
      </c>
      <c r="H15" s="22">
        <v>41</v>
      </c>
      <c r="J15" s="24">
        <f t="shared" si="2"/>
        <v>422545836.41161299</v>
      </c>
      <c r="K15" s="25">
        <f t="shared" si="2"/>
        <v>6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117</v>
      </c>
      <c r="C17" t="s">
        <v>87</v>
      </c>
      <c r="D17" s="22">
        <v>2767105088.2800007</v>
      </c>
      <c r="E17" s="22">
        <v>102</v>
      </c>
      <c r="F17" s="23"/>
      <c r="G17" s="22">
        <v>2675802568.8014064</v>
      </c>
      <c r="H17" s="22">
        <v>99</v>
      </c>
      <c r="J17" s="24">
        <f>G17-D17</f>
        <v>-91302519.478594303</v>
      </c>
      <c r="K17" s="25">
        <f>H17-E17</f>
        <v>-3</v>
      </c>
    </row>
    <row r="18" spans="2:11" x14ac:dyDescent="0.25">
      <c r="B18" s="27"/>
      <c r="C18" t="s">
        <v>86</v>
      </c>
      <c r="D18" s="22">
        <v>15273125141.942633</v>
      </c>
      <c r="E18" s="22">
        <v>276</v>
      </c>
      <c r="F18" s="23"/>
      <c r="G18" s="22">
        <v>16149220387.844242</v>
      </c>
      <c r="H18" s="22">
        <v>281</v>
      </c>
      <c r="J18" s="24">
        <f>G18-D18</f>
        <v>876095245.90160942</v>
      </c>
      <c r="K18" s="25">
        <f>H18-E18</f>
        <v>5</v>
      </c>
    </row>
    <row r="19" spans="2:11" x14ac:dyDescent="0.25">
      <c r="B19" s="31" t="s">
        <v>121</v>
      </c>
      <c r="C19" t="s">
        <v>123</v>
      </c>
      <c r="D19" s="22">
        <v>320856525.71000004</v>
      </c>
      <c r="E19" s="22">
        <v>30</v>
      </c>
      <c r="F19" s="23"/>
      <c r="G19" s="22">
        <v>342428587.52999997</v>
      </c>
      <c r="H19" s="22">
        <v>28</v>
      </c>
      <c r="J19" s="24">
        <f t="shared" ref="J19:K19" si="3">G19-D19</f>
        <v>21572061.819999933</v>
      </c>
      <c r="K19" s="25">
        <f t="shared" si="3"/>
        <v>-2</v>
      </c>
    </row>
    <row r="20" spans="2:11" x14ac:dyDescent="0.25">
      <c r="E20"/>
      <c r="K20" s="25"/>
    </row>
    <row r="21" spans="2:11" x14ac:dyDescent="0.25">
      <c r="B21" s="26"/>
      <c r="C21" t="s">
        <v>124</v>
      </c>
      <c r="D21" s="32">
        <v>4745309101.5499992</v>
      </c>
      <c r="E21" s="22">
        <v>116</v>
      </c>
      <c r="G21" s="32">
        <v>4633024075.0918655</v>
      </c>
      <c r="H21" s="22">
        <v>113</v>
      </c>
      <c r="J21" s="24">
        <f t="shared" ref="J21:K24" si="4">G21-D21</f>
        <v>-112285026.4581337</v>
      </c>
      <c r="K21" s="25">
        <f t="shared" si="4"/>
        <v>-3</v>
      </c>
    </row>
    <row r="22" spans="2:11" x14ac:dyDescent="0.25">
      <c r="B22" s="27" t="s">
        <v>117</v>
      </c>
      <c r="C22" t="s">
        <v>125</v>
      </c>
      <c r="D22" s="32">
        <v>9593049734.8726311</v>
      </c>
      <c r="E22" s="22">
        <v>162</v>
      </c>
      <c r="G22" s="32">
        <v>10597609097.082628</v>
      </c>
      <c r="H22" s="22">
        <v>171</v>
      </c>
      <c r="J22" s="24">
        <f t="shared" si="4"/>
        <v>1004559362.2099972</v>
      </c>
      <c r="K22" s="25">
        <f t="shared" si="4"/>
        <v>9</v>
      </c>
    </row>
    <row r="23" spans="2:11" x14ac:dyDescent="0.25">
      <c r="B23" s="27" t="s">
        <v>119</v>
      </c>
      <c r="C23" t="s">
        <v>126</v>
      </c>
      <c r="D23" s="32">
        <v>3187380913.3000002</v>
      </c>
      <c r="E23" s="22">
        <v>58</v>
      </c>
      <c r="G23" s="32">
        <v>3096804303.7711549</v>
      </c>
      <c r="H23" s="22">
        <v>57</v>
      </c>
      <c r="J23" s="24">
        <f t="shared" si="4"/>
        <v>-90576609.52884531</v>
      </c>
      <c r="K23" s="25">
        <f t="shared" si="4"/>
        <v>-1</v>
      </c>
    </row>
    <row r="24" spans="2:11" x14ac:dyDescent="0.25">
      <c r="B24" s="31" t="s">
        <v>121</v>
      </c>
      <c r="C24" t="s">
        <v>127</v>
      </c>
      <c r="D24" s="32">
        <v>835347006.21000016</v>
      </c>
      <c r="E24" s="22">
        <v>72</v>
      </c>
      <c r="G24" s="32">
        <v>840014068.23000026</v>
      </c>
      <c r="H24" s="22">
        <v>67</v>
      </c>
      <c r="J24" s="24">
        <f t="shared" si="4"/>
        <v>4667062.0200001001</v>
      </c>
      <c r="K24" s="25">
        <f t="shared" si="4"/>
        <v>-5</v>
      </c>
    </row>
    <row r="26" spans="2:11" x14ac:dyDescent="0.25">
      <c r="C26" t="s">
        <v>128</v>
      </c>
    </row>
    <row r="27" spans="2:11" x14ac:dyDescent="0.25">
      <c r="C27" t="s">
        <v>129</v>
      </c>
    </row>
    <row r="29" spans="2:11" x14ac:dyDescent="0.25">
      <c r="C29" t="s">
        <v>130</v>
      </c>
    </row>
    <row r="30" spans="2:11" x14ac:dyDescent="0.25">
      <c r="C30" t="s">
        <v>131</v>
      </c>
    </row>
    <row r="31" spans="2:11" x14ac:dyDescent="0.25">
      <c r="C31" t="s">
        <v>161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68"/>
  <sheetViews>
    <sheetView workbookViewId="0">
      <pane xSplit="2" ySplit="11" topLeftCell="C142" activePane="bottomRight" state="frozen"/>
      <selection pane="topRight" activeCell="C1" sqref="C1"/>
      <selection pane="bottomLeft" activeCell="A12" sqref="A12"/>
      <selection pane="bottomRight" activeCell="C165" sqref="C165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132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133</v>
      </c>
      <c r="E10" t="s">
        <v>134</v>
      </c>
      <c r="F10" t="s">
        <v>135</v>
      </c>
      <c r="G10" t="s">
        <v>136</v>
      </c>
      <c r="J10" t="s">
        <v>137</v>
      </c>
      <c r="K10" t="s">
        <v>138</v>
      </c>
      <c r="L10" t="s">
        <v>139</v>
      </c>
      <c r="M10" t="s">
        <v>138</v>
      </c>
      <c r="N10" t="s">
        <v>139</v>
      </c>
      <c r="P10" t="s">
        <v>134</v>
      </c>
      <c r="Q10" t="s">
        <v>135</v>
      </c>
      <c r="R10" t="s">
        <v>136</v>
      </c>
      <c r="S10" t="s">
        <v>55</v>
      </c>
      <c r="U10" t="s">
        <v>140</v>
      </c>
      <c r="V10" t="s">
        <v>141</v>
      </c>
    </row>
    <row r="11" spans="1:23" x14ac:dyDescent="0.25">
      <c r="A11" t="s">
        <v>150</v>
      </c>
      <c r="B11" t="s">
        <v>151</v>
      </c>
      <c r="D11" s="39" t="s">
        <v>113</v>
      </c>
      <c r="E11" t="s">
        <v>142</v>
      </c>
      <c r="F11" t="s">
        <v>143</v>
      </c>
      <c r="G11" t="s">
        <v>55</v>
      </c>
      <c r="H11" t="s">
        <v>144</v>
      </c>
      <c r="I11" t="s">
        <v>145</v>
      </c>
      <c r="J11" t="s">
        <v>146</v>
      </c>
      <c r="K11" t="s">
        <v>147</v>
      </c>
      <c r="L11" t="s">
        <v>147</v>
      </c>
      <c r="M11" t="s">
        <v>148</v>
      </c>
      <c r="N11" t="s">
        <v>148</v>
      </c>
      <c r="P11" t="s">
        <v>143</v>
      </c>
      <c r="Q11" t="s">
        <v>143</v>
      </c>
      <c r="R11" t="s">
        <v>55</v>
      </c>
      <c r="S11" t="s">
        <v>56</v>
      </c>
      <c r="T11" t="s">
        <v>149</v>
      </c>
      <c r="U11" t="s">
        <v>55</v>
      </c>
      <c r="V11" t="s">
        <v>147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1989920150.3099999</v>
      </c>
      <c r="L13" s="25">
        <v>2018152011.5899999</v>
      </c>
      <c r="M13" s="25">
        <v>2223271757.8899999</v>
      </c>
      <c r="N13" s="25">
        <v>2222046316.0999999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2018152011.5899999</v>
      </c>
      <c r="L14" s="25">
        <v>2086161794.6700001</v>
      </c>
      <c r="M14" s="25">
        <v>2222046316.0999999</v>
      </c>
      <c r="N14" s="25">
        <v>2276532312.0700002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2086161794.6700001</v>
      </c>
      <c r="L15" s="25">
        <v>2044426890.1800001</v>
      </c>
      <c r="M15" s="25">
        <v>2276532312.0700002</v>
      </c>
      <c r="N15" s="25">
        <v>2191593040.5599999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2044426890.1800001</v>
      </c>
      <c r="L16" s="25">
        <v>2081119757.75</v>
      </c>
      <c r="M16" s="25">
        <v>2191593040.5599999</v>
      </c>
      <c r="N16" s="25">
        <v>2190599118.3899999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2081119757.75</v>
      </c>
      <c r="L17" s="25">
        <v>2049597583.3599999</v>
      </c>
      <c r="M17" s="25">
        <v>2190599118.3899999</v>
      </c>
      <c r="N17" s="25">
        <v>2134859942.6199999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2049597583.3599999</v>
      </c>
      <c r="L18" s="25">
        <v>2055480126.96</v>
      </c>
      <c r="M18" s="25">
        <v>2134859942.6199999</v>
      </c>
      <c r="N18" s="25">
        <v>2133906830.1500001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2055480126.96</v>
      </c>
      <c r="L19" s="25">
        <v>2024618737.52</v>
      </c>
      <c r="M19" s="25">
        <v>2133906830.1500001</v>
      </c>
      <c r="N19" s="25">
        <v>2133132871.26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2024618737.52</v>
      </c>
      <c r="L20" s="25">
        <v>1991563536.3199999</v>
      </c>
      <c r="M20" s="25">
        <v>2133132871.26</v>
      </c>
      <c r="N20" s="25">
        <v>2167325766.6199999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1991563536.3199999</v>
      </c>
      <c r="L21" s="25">
        <v>2000889412.53</v>
      </c>
      <c r="M21" s="25">
        <v>2167325766.6199999</v>
      </c>
      <c r="N21" s="25">
        <v>2166667217.8899999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2000889412.53</v>
      </c>
      <c r="L22" s="25">
        <v>2015873042.4000001</v>
      </c>
      <c r="M22" s="25">
        <v>2166667217.8899999</v>
      </c>
      <c r="N22" s="25">
        <v>2166872342.1500001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2015873042.4000001</v>
      </c>
      <c r="L23" s="25">
        <v>2023374619.53</v>
      </c>
      <c r="M23" s="25">
        <v>2166872342.1500001</v>
      </c>
      <c r="N23" s="25">
        <v>2160948988.79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-259189307.53999999</v>
      </c>
      <c r="J24" s="25">
        <v>264782713.94999999</v>
      </c>
      <c r="K24" s="25">
        <v>2023374619.53</v>
      </c>
      <c r="L24" s="25">
        <v>2061797186.9000001</v>
      </c>
      <c r="M24" s="25">
        <v>2160948988.79</v>
      </c>
      <c r="N24" s="25">
        <v>2155380949.1599998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2061797186.9000001</v>
      </c>
      <c r="L25" s="25">
        <v>2055898414.22</v>
      </c>
      <c r="M25" s="25">
        <v>2155380949.1599998</v>
      </c>
      <c r="N25" s="25">
        <v>2133888777.8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</v>
      </c>
      <c r="N26" s="25">
        <v>2011345809.3900001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2011345809.3900001</v>
      </c>
      <c r="N27" s="25">
        <v>2013444143.7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2013444143.7</v>
      </c>
      <c r="N28" s="25">
        <v>1981388962.02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1981388962.02</v>
      </c>
      <c r="N29" s="25">
        <v>1802876069.3399999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1802876069.3399999</v>
      </c>
      <c r="N30" s="25">
        <v>1792182238.8099999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1792182238.8099999</v>
      </c>
      <c r="N31" s="25">
        <v>1785912895.79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209841937.72</v>
      </c>
      <c r="K32" s="25">
        <v>1706051253.8699999</v>
      </c>
      <c r="L32" s="25">
        <v>1596688805.3699999</v>
      </c>
      <c r="M32" s="25">
        <v>1785912895.79</v>
      </c>
      <c r="N32" s="25">
        <v>1679773028.0999999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1679773028.0999999</v>
      </c>
      <c r="N33" s="25">
        <v>1613706107.8199999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1613706107.8199999</v>
      </c>
      <c r="N34" s="25">
        <v>1619444338.0599999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1619444338.0599999</v>
      </c>
      <c r="N35" s="25">
        <v>1606018444.53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1606018444.53</v>
      </c>
      <c r="N36" s="25">
        <v>1639647365.27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1550926291.1500001</v>
      </c>
      <c r="M37" s="25">
        <v>1620125593.55</v>
      </c>
      <c r="N37" s="25">
        <v>1626296317.3900001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1550926291.1500001</v>
      </c>
      <c r="L38" s="25">
        <v>1630859984.3299999</v>
      </c>
      <c r="M38" s="25">
        <v>1626296317.3900001</v>
      </c>
      <c r="N38" s="25">
        <v>1702535963.45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1630859984.3299999</v>
      </c>
      <c r="L39" s="25">
        <v>1637939996.3399999</v>
      </c>
      <c r="M39" s="25">
        <v>1702535963.45</v>
      </c>
      <c r="N39" s="25">
        <v>1709853859.0599999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1637939996.3399999</v>
      </c>
      <c r="L40" s="25">
        <v>1653440448.5</v>
      </c>
      <c r="M40" s="25">
        <v>1709853859.0599999</v>
      </c>
      <c r="N40" s="25">
        <v>1728828860.6300001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-206646907.90000001</v>
      </c>
      <c r="J41" s="25">
        <v>200703637.53999999</v>
      </c>
      <c r="K41" s="25">
        <v>1653440448.5</v>
      </c>
      <c r="L41" s="25">
        <v>1678828007.74</v>
      </c>
      <c r="M41" s="25">
        <v>1728828860.6300001</v>
      </c>
      <c r="N41" s="25">
        <v>1734937172.1199999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1678828007.74</v>
      </c>
      <c r="L42" s="25">
        <v>1641086594.8800001</v>
      </c>
      <c r="M42" s="25">
        <v>1734937172.1199999</v>
      </c>
      <c r="N42" s="25">
        <v>1697679930.77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1641086594.8800001</v>
      </c>
      <c r="L43" s="25">
        <v>1790792863.1700001</v>
      </c>
      <c r="M43" s="25">
        <v>1697679930.77</v>
      </c>
      <c r="N43" s="25">
        <v>1843935004.71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1790792863.1700001</v>
      </c>
      <c r="L44" s="25">
        <v>1785285112.1600001</v>
      </c>
      <c r="M44" s="25">
        <v>1843935004.71</v>
      </c>
      <c r="N44" s="25">
        <v>1826633626.1199999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-255979919.84999999</v>
      </c>
      <c r="J45" s="25">
        <v>195605302.78999999</v>
      </c>
      <c r="K45" s="25">
        <v>1785285112.1600001</v>
      </c>
      <c r="L45" s="25">
        <v>1830593798.2</v>
      </c>
      <c r="M45" s="25">
        <v>1826633626.1199999</v>
      </c>
      <c r="N45" s="25">
        <v>1887051759.3900001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</v>
      </c>
      <c r="L46" s="25">
        <v>1900434852.73</v>
      </c>
      <c r="M46" s="25">
        <v>1887051759.3900001</v>
      </c>
      <c r="N46" s="25">
        <v>1955734597.55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1900434852.73</v>
      </c>
      <c r="L47" s="25">
        <v>1940229425.3900001</v>
      </c>
      <c r="M47" s="25">
        <v>1955734597.55</v>
      </c>
      <c r="N47" s="25">
        <v>1992421455.48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1940229425.3900001</v>
      </c>
      <c r="L48" s="25">
        <v>2076898838.9100001</v>
      </c>
      <c r="M48" s="25">
        <v>1992421455.48</v>
      </c>
      <c r="N48" s="25">
        <v>2125744114.46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2076898838.9100001</v>
      </c>
      <c r="L49" s="25">
        <v>2142527754.1199999</v>
      </c>
      <c r="M49" s="25">
        <v>2125744114.46</v>
      </c>
      <c r="N49" s="25">
        <v>2193780209.54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12946852.890000001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2142527754.1199999</v>
      </c>
      <c r="L50" s="25">
        <v>2037244407.0999999</v>
      </c>
      <c r="M50" s="25">
        <v>2193780209.54</v>
      </c>
      <c r="N50" s="25">
        <v>2082628835.76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2037244407.0999999</v>
      </c>
      <c r="L51" s="25">
        <v>2130137140.1400001</v>
      </c>
      <c r="M51" s="25">
        <v>2082628835.76</v>
      </c>
      <c r="N51" s="25">
        <v>2162876159.1700001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2130137140.1400001</v>
      </c>
      <c r="L52" s="25">
        <v>2126074585.0599999</v>
      </c>
      <c r="M52" s="25">
        <v>2162876159.1700001</v>
      </c>
      <c r="N52" s="25">
        <v>2177407901.02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2126074585.0599999</v>
      </c>
      <c r="L53" s="25">
        <v>2064382940.6400001</v>
      </c>
      <c r="M53" s="25">
        <v>2177407901.02</v>
      </c>
      <c r="N53" s="25">
        <v>2119760846.72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2064382940.6400001</v>
      </c>
      <c r="L54" s="25">
        <v>2114880266.9100001</v>
      </c>
      <c r="M54" s="25">
        <v>2119760846.72</v>
      </c>
      <c r="N54" s="25">
        <v>2169745051.0100002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2114880266.9100001</v>
      </c>
      <c r="L55" s="25">
        <v>2157093578.4099998</v>
      </c>
      <c r="M55" s="25">
        <v>2169745051.0100002</v>
      </c>
      <c r="N55" s="25">
        <v>2213070873.5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2157093578.4099998</v>
      </c>
      <c r="L56" s="25">
        <v>2239856103.02</v>
      </c>
      <c r="M56" s="25">
        <v>2213070873.5</v>
      </c>
      <c r="N56" s="25">
        <v>2296099039.6500001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2239856103.02</v>
      </c>
      <c r="L57" s="25">
        <v>2310901392.6799998</v>
      </c>
      <c r="M57" s="25">
        <v>2296099039.6500001</v>
      </c>
      <c r="N57" s="25">
        <v>2368259156.5100002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2310901392.6799998</v>
      </c>
      <c r="L58" s="25">
        <v>2568995436.96</v>
      </c>
      <c r="M58" s="25">
        <v>2368259156.5100002</v>
      </c>
      <c r="N58" s="25">
        <v>2623058706.9200001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2568995436.96</v>
      </c>
      <c r="L59" s="25">
        <v>2473432702.6900001</v>
      </c>
      <c r="M59" s="25">
        <v>2623058706.9200001</v>
      </c>
      <c r="N59" s="25">
        <v>2531966667.5999999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363094.88</v>
      </c>
      <c r="H60" s="25">
        <v>-4012.47</v>
      </c>
      <c r="I60" s="25">
        <v>-105112821.86</v>
      </c>
      <c r="J60" s="25">
        <v>258054305.65000001</v>
      </c>
      <c r="K60" s="25">
        <v>2473432702.6900001</v>
      </c>
      <c r="L60" s="25">
        <v>2339998880.3000002</v>
      </c>
      <c r="M60" s="25">
        <v>2531966667.5999999</v>
      </c>
      <c r="N60" s="25">
        <v>2379966869.04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14639949.34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2339998880.3000002</v>
      </c>
      <c r="L61" s="25">
        <v>2295573090.4899998</v>
      </c>
      <c r="M61" s="25">
        <v>2379966869.04</v>
      </c>
      <c r="N61" s="25">
        <v>2321256849.54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13077010.59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2295573090.4899998</v>
      </c>
      <c r="L62" s="25">
        <v>2321404212.8699999</v>
      </c>
      <c r="M62" s="25">
        <v>2321256849.54</v>
      </c>
      <c r="N62" s="25">
        <v>2348882836.02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2321404212.8699999</v>
      </c>
      <c r="L63" s="25">
        <v>2366925612.3800001</v>
      </c>
      <c r="M63" s="25">
        <v>2348882836.02</v>
      </c>
      <c r="N63" s="25">
        <v>2390613018.7800002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2366925612.3800001</v>
      </c>
      <c r="L64" s="25">
        <v>2302257225.0599999</v>
      </c>
      <c r="M64" s="25">
        <v>2390613018.7800002</v>
      </c>
      <c r="N64" s="25">
        <v>2326825348.3200002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317478467.91000003</v>
      </c>
      <c r="K65" s="25">
        <v>2302257225.0599999</v>
      </c>
      <c r="L65" s="25">
        <v>2166162399.9499998</v>
      </c>
      <c r="M65" s="25">
        <v>2326825348.3200002</v>
      </c>
      <c r="N65" s="25">
        <v>2173009471.3499999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2166162399.9499998</v>
      </c>
      <c r="L66" s="25">
        <v>2418202078.52</v>
      </c>
      <c r="M66" s="25">
        <v>2173009471.3499999</v>
      </c>
      <c r="N66" s="25">
        <v>2432073162.5900002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251193275.27000001</v>
      </c>
      <c r="K67" s="25">
        <v>2418202078.52</v>
      </c>
      <c r="L67" s="25">
        <v>2211180740.4299998</v>
      </c>
      <c r="M67" s="25">
        <v>2432073162.5900002</v>
      </c>
      <c r="N67" s="25">
        <v>2215576016.6500001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2211180740.4299998</v>
      </c>
      <c r="L68" s="25">
        <v>2174940723.46</v>
      </c>
      <c r="M68" s="25">
        <v>2215576016.6500001</v>
      </c>
      <c r="N68" s="25">
        <v>2180080400.9200001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2174940723.46</v>
      </c>
      <c r="L69" s="25">
        <v>2323388641.3499999</v>
      </c>
      <c r="M69" s="25">
        <v>2180080400.9200001</v>
      </c>
      <c r="N69" s="25">
        <v>2338810413.8600001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2323388641.3499999</v>
      </c>
      <c r="L70" s="25">
        <v>2399638320.4499998</v>
      </c>
      <c r="M70" s="25">
        <v>2338810413.8600001</v>
      </c>
      <c r="N70" s="25">
        <v>2395541857.8899999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14799955.16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2399638320.4499998</v>
      </c>
      <c r="L71" s="25">
        <v>2541451536.6100001</v>
      </c>
      <c r="M71" s="25">
        <v>2395541857.8899999</v>
      </c>
      <c r="N71" s="25">
        <v>2558026044.0100002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14746662.350000001</v>
      </c>
      <c r="F72" s="25">
        <v>2134772.6800000002</v>
      </c>
      <c r="G72" s="25">
        <v>1027771.47</v>
      </c>
      <c r="H72" s="25">
        <v>-138109.20000000001</v>
      </c>
      <c r="I72" s="25">
        <v>-34055008.509999998</v>
      </c>
      <c r="J72" s="25">
        <v>55321696.07</v>
      </c>
      <c r="K72" s="25">
        <v>2541451536.6100001</v>
      </c>
      <c r="L72" s="25">
        <v>2526136758.3600001</v>
      </c>
      <c r="M72" s="25">
        <v>2558026044.0100002</v>
      </c>
      <c r="N72" s="25">
        <v>2550204129.9000001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2526136758.3600001</v>
      </c>
      <c r="L73" s="25">
        <v>2479828988.4099998</v>
      </c>
      <c r="M73" s="25">
        <v>2550204129.9000001</v>
      </c>
      <c r="N73" s="25">
        <v>2502726429.4099998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2479828988.4099998</v>
      </c>
      <c r="L74" s="25">
        <v>2922556844.73</v>
      </c>
      <c r="M74" s="25">
        <v>2502726429.4099998</v>
      </c>
      <c r="N74" s="25">
        <v>2944813882.4899998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14879874.15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2922556844.73</v>
      </c>
      <c r="L75" s="25">
        <v>2818965344.25</v>
      </c>
      <c r="M75" s="25">
        <v>2944813882.4899998</v>
      </c>
      <c r="N75" s="25">
        <v>2856668822.6300001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13400323.85</v>
      </c>
      <c r="F76" s="25">
        <v>1653554.22</v>
      </c>
      <c r="G76" s="25">
        <v>208000</v>
      </c>
      <c r="H76" s="25">
        <v>0.01</v>
      </c>
      <c r="I76" s="25">
        <v>-55555420.659999996</v>
      </c>
      <c r="J76" s="25">
        <v>45946859.359999999</v>
      </c>
      <c r="K76" s="25">
        <v>2818965344.25</v>
      </c>
      <c r="L76" s="25">
        <v>2824559213.71</v>
      </c>
      <c r="M76" s="25">
        <v>2856668822.6300001</v>
      </c>
      <c r="N76" s="25">
        <v>2867930938.1500001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-89670699.579999998</v>
      </c>
      <c r="J77" s="25">
        <v>35919591.509999998</v>
      </c>
      <c r="K77" s="25">
        <v>2824559213.71</v>
      </c>
      <c r="L77" s="25">
        <v>2885358619.5700002</v>
      </c>
      <c r="M77" s="25">
        <v>2867930938.1500001</v>
      </c>
      <c r="N77" s="25">
        <v>2923558051.79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-99232308.510000005</v>
      </c>
      <c r="J78" s="25">
        <v>693835.46</v>
      </c>
      <c r="K78" s="25">
        <v>2885358619.5700002</v>
      </c>
      <c r="L78" s="25">
        <v>2980835756.5999999</v>
      </c>
      <c r="M78" s="25">
        <v>2923558051.79</v>
      </c>
      <c r="N78" s="25">
        <v>3024560277.0700002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2980835756.5999999</v>
      </c>
      <c r="L79" s="25">
        <v>2928887957.1399999</v>
      </c>
      <c r="M79" s="25">
        <v>3024560277.0700002</v>
      </c>
      <c r="N79" s="25">
        <v>2973773821.1500001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13698095.850000001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2902963633.3699999</v>
      </c>
      <c r="M80" s="25">
        <v>2973773821.1500001</v>
      </c>
      <c r="N80" s="25">
        <v>2954005418.6100001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17956836.84</v>
      </c>
      <c r="F81" s="25">
        <v>2634309.83</v>
      </c>
      <c r="G81" s="25">
        <v>938750</v>
      </c>
      <c r="H81" s="25">
        <v>-0.02</v>
      </c>
      <c r="I81" s="25">
        <v>-100747329.41</v>
      </c>
      <c r="J81" s="25">
        <v>3118900.63</v>
      </c>
      <c r="K81" s="25">
        <v>2902963633.3699999</v>
      </c>
      <c r="L81" s="25">
        <v>3000112991.7199998</v>
      </c>
      <c r="M81" s="25">
        <v>2954005418.6100001</v>
      </c>
      <c r="N81" s="25">
        <v>3054268157.4299998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15434029.300000001</v>
      </c>
      <c r="F82" s="25">
        <v>2142124.98</v>
      </c>
      <c r="G82" s="25">
        <v>693549.86</v>
      </c>
      <c r="H82" s="25">
        <v>-0.01</v>
      </c>
      <c r="I82" s="25">
        <v>11922451.850000001</v>
      </c>
      <c r="J82" s="25">
        <v>12686072.35</v>
      </c>
      <c r="K82" s="25">
        <v>3000112991.7199998</v>
      </c>
      <c r="L82" s="25">
        <v>2979356472.8299999</v>
      </c>
      <c r="M82" s="25">
        <v>3054268157.4299998</v>
      </c>
      <c r="N82" s="25">
        <v>3032421686.52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5.7000000000000009E-4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-102853342.31</v>
      </c>
      <c r="J83" s="25">
        <v>42394900.100000001</v>
      </c>
      <c r="K83" s="25">
        <v>2979356472.8299999</v>
      </c>
      <c r="L83" s="25">
        <v>3041457778.1399999</v>
      </c>
      <c r="M83" s="25">
        <v>3032421686.52</v>
      </c>
      <c r="N83" s="25">
        <v>3095318613.1999998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41324543.719999999</v>
      </c>
      <c r="J84" s="25">
        <v>87937263.769999996</v>
      </c>
      <c r="K84" s="25">
        <v>3041457778.1399999</v>
      </c>
      <c r="L84" s="25">
        <v>2887097196.54</v>
      </c>
      <c r="M84" s="25">
        <v>3095318613.1999998</v>
      </c>
      <c r="N84" s="25">
        <v>2969474387.8800001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-75057448.920000002</v>
      </c>
      <c r="J85" s="25">
        <v>363632.91</v>
      </c>
      <c r="K85" s="25">
        <v>2887097196.54</v>
      </c>
      <c r="L85" s="25">
        <v>2966737063.2000003</v>
      </c>
      <c r="M85" s="25">
        <v>2969474387.8800001</v>
      </c>
      <c r="N85" s="25">
        <v>3046441651.9000001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17437787.609999999</v>
      </c>
      <c r="F86" s="25">
        <v>2483782.79</v>
      </c>
      <c r="G86" s="25">
        <v>225500</v>
      </c>
      <c r="H86" s="25">
        <v>0</v>
      </c>
      <c r="I86" s="25">
        <v>-28363178.799999997</v>
      </c>
      <c r="J86" s="25">
        <v>20166616.98</v>
      </c>
      <c r="K86" s="25">
        <v>2966737063.2000003</v>
      </c>
      <c r="L86" s="25">
        <v>2974484345.7799997</v>
      </c>
      <c r="M86" s="25">
        <v>3046441651.9000001</v>
      </c>
      <c r="N86" s="25">
        <v>3057352794.02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20085324.620000001</v>
      </c>
      <c r="F87" s="25">
        <v>2888981.18</v>
      </c>
      <c r="G87" s="25">
        <v>-61250</v>
      </c>
      <c r="H87" s="25">
        <v>0</v>
      </c>
      <c r="I87" s="25">
        <v>1368601.68</v>
      </c>
      <c r="J87" s="25">
        <v>29402688.52</v>
      </c>
      <c r="K87" s="25">
        <v>2974484345.7799997</v>
      </c>
      <c r="L87" s="25">
        <v>2952785512.8600001</v>
      </c>
      <c r="M87" s="25">
        <v>3057352794.02</v>
      </c>
      <c r="N87" s="25">
        <v>3029817719.7199998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-135526557.49000001</v>
      </c>
      <c r="J88" s="25">
        <v>837392.78</v>
      </c>
      <c r="K88" s="25">
        <v>2952785512.8600001</v>
      </c>
      <c r="L88" s="25">
        <v>3092689156.71</v>
      </c>
      <c r="M88" s="25">
        <v>3029817719.7199998</v>
      </c>
      <c r="N88" s="25">
        <v>3236729974.9000001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20562940.960000001</v>
      </c>
      <c r="F89" s="25">
        <v>-185442.75</v>
      </c>
      <c r="G89" s="25">
        <v>280500</v>
      </c>
      <c r="H89" s="25">
        <v>0</v>
      </c>
      <c r="I89" s="25">
        <v>-37392419.079999998</v>
      </c>
      <c r="J89" s="25">
        <v>14512958.880000001</v>
      </c>
      <c r="K89" s="25">
        <v>3092689156.71</v>
      </c>
      <c r="L89" s="25">
        <v>3115907496.77</v>
      </c>
      <c r="M89" s="25">
        <v>3236729974.9000001</v>
      </c>
      <c r="N89" s="25">
        <v>3264563505.4899998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331728269.95999998</v>
      </c>
      <c r="K90" s="25">
        <v>3115907496.77</v>
      </c>
      <c r="L90" s="25">
        <v>2900552434.4000001</v>
      </c>
      <c r="M90" s="25">
        <v>3264563505.4899998</v>
      </c>
      <c r="N90" s="25">
        <v>3045089390.6500001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2900552434.4000001</v>
      </c>
      <c r="L91" s="25">
        <v>2911138809.25</v>
      </c>
      <c r="M91" s="25">
        <v>3045089390.6500001</v>
      </c>
      <c r="N91" s="25">
        <v>3051831159.5900002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-22246602.640000001</v>
      </c>
      <c r="J92" s="25">
        <v>90948713.260000005</v>
      </c>
      <c r="K92" s="25">
        <v>2911138809.25</v>
      </c>
      <c r="L92" s="25">
        <v>2845828944.9499998</v>
      </c>
      <c r="M92" s="25">
        <v>3051831159.5900002</v>
      </c>
      <c r="N92" s="25">
        <v>2996889065.8899999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19243233.02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2845828944.9499998</v>
      </c>
      <c r="L93" s="25">
        <v>2878614327.4700003</v>
      </c>
      <c r="M93" s="25">
        <v>2996889065.8899999</v>
      </c>
      <c r="N93" s="25">
        <v>3046243804.48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2878614327.4700003</v>
      </c>
      <c r="L94" s="25">
        <v>2875882389.9300003</v>
      </c>
      <c r="M94" s="25">
        <v>3046243804.48</v>
      </c>
      <c r="N94" s="25">
        <v>3043236812.6700001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17598177.300000001</v>
      </c>
      <c r="F95" s="25">
        <v>2326289.0699999998</v>
      </c>
      <c r="G95" s="25">
        <v>-269725</v>
      </c>
      <c r="H95" s="25">
        <v>-206388.92</v>
      </c>
      <c r="I95" s="25">
        <v>19431408.520000003</v>
      </c>
      <c r="J95" s="25">
        <v>357155.07</v>
      </c>
      <c r="K95" s="25">
        <v>2875882389.9300003</v>
      </c>
      <c r="L95" s="25">
        <v>2850027986.23</v>
      </c>
      <c r="M95" s="25">
        <v>3043236812.6700001</v>
      </c>
      <c r="N95" s="25">
        <v>3027885409.3499999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-131349785.13000001</v>
      </c>
      <c r="J96" s="25">
        <v>38784972.969999999</v>
      </c>
      <c r="K96" s="25">
        <v>2850027986.23</v>
      </c>
      <c r="L96" s="25">
        <v>2948549330.4000001</v>
      </c>
      <c r="M96" s="25">
        <v>3027885409.3499999</v>
      </c>
      <c r="N96" s="25">
        <v>3123408918.8299999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</v>
      </c>
      <c r="F97" s="25">
        <v>2197545.4300000002</v>
      </c>
      <c r="G97" s="25">
        <v>-376500</v>
      </c>
      <c r="H97" s="25">
        <v>-2260.42</v>
      </c>
      <c r="I97" s="25">
        <v>50823417.689999998</v>
      </c>
      <c r="J97" s="25">
        <v>105818.18</v>
      </c>
      <c r="K97" s="25">
        <v>2252163734.9300003</v>
      </c>
      <c r="L97" s="25">
        <v>2203595074.8000002</v>
      </c>
      <c r="M97" s="25">
        <v>2400910071.2800002</v>
      </c>
      <c r="N97" s="25">
        <v>2380595340.8499999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-44893464.950000003</v>
      </c>
      <c r="J98" s="25">
        <v>47097041.530000001</v>
      </c>
      <c r="K98" s="25">
        <v>2203595074.8000002</v>
      </c>
      <c r="L98" s="25">
        <v>2204670521.0200005</v>
      </c>
      <c r="M98" s="25">
        <v>2380595340.8499999</v>
      </c>
      <c r="N98" s="25">
        <v>2386903935.54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-23320720.199999999</v>
      </c>
      <c r="J99" s="25">
        <v>9452984.9100000001</v>
      </c>
      <c r="K99" s="25">
        <v>2204670521.0200005</v>
      </c>
      <c r="L99" s="25">
        <v>2221292762.8499999</v>
      </c>
      <c r="M99" s="25">
        <v>2386903935.54</v>
      </c>
      <c r="N99" s="25">
        <v>2405100446.9299998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2221292762.8499999</v>
      </c>
      <c r="L100" s="25">
        <v>2249569133.5900002</v>
      </c>
      <c r="M100" s="25">
        <v>2405100446.9299998</v>
      </c>
      <c r="N100" s="25">
        <v>2444621809.6199999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2249569133.5900002</v>
      </c>
      <c r="L101" s="25">
        <v>2246840641.21</v>
      </c>
      <c r="M101" s="25">
        <v>2444621809.6199999</v>
      </c>
      <c r="N101" s="25">
        <v>2481180075.8000002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-156092433.16000003</v>
      </c>
      <c r="J102" s="25">
        <v>78844027.409999996</v>
      </c>
      <c r="K102" s="25">
        <v>2246840641.21</v>
      </c>
      <c r="L102" s="25">
        <v>2327999090.4699998</v>
      </c>
      <c r="M102" s="25">
        <v>2481180075.8000002</v>
      </c>
      <c r="N102" s="25">
        <v>2601642688.5700002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-97648530.270000011</v>
      </c>
      <c r="J103" s="25">
        <v>15213219.24</v>
      </c>
      <c r="K103" s="25">
        <v>2327999090.4699998</v>
      </c>
      <c r="L103" s="25">
        <v>2412438131.6700001</v>
      </c>
      <c r="M103" s="25">
        <v>2601642688.5700002</v>
      </c>
      <c r="N103" s="25">
        <v>2718600574.2199998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24221760.18</v>
      </c>
      <c r="F104" s="25">
        <v>1156371.31</v>
      </c>
      <c r="G104" s="25">
        <v>1966522.38</v>
      </c>
      <c r="H104" s="25">
        <v>-3136155.91</v>
      </c>
      <c r="I104" s="25">
        <v>-400746853.79000002</v>
      </c>
      <c r="J104" s="25">
        <v>322669870.72000003</v>
      </c>
      <c r="K104" s="25">
        <v>2412438131.6700001</v>
      </c>
      <c r="L104" s="25">
        <v>2481788443.3000002</v>
      </c>
      <c r="M104" s="25">
        <v>2718600574.2199998</v>
      </c>
      <c r="N104" s="25">
        <v>2844223481.4299998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2155291.89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2481788443.3000002</v>
      </c>
      <c r="L105" s="25">
        <v>2592468724.21</v>
      </c>
      <c r="M105" s="25">
        <v>2844223481.4299998</v>
      </c>
      <c r="N105" s="25">
        <v>3041460564.0300002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16463221.219999999</v>
      </c>
      <c r="F106" s="25">
        <v>964239.43</v>
      </c>
      <c r="G106" s="25">
        <v>1770195.86</v>
      </c>
      <c r="H106" s="25">
        <v>-11323.2</v>
      </c>
      <c r="I106" s="25">
        <v>-64796748.489999995</v>
      </c>
      <c r="J106" s="25">
        <v>1725352.64</v>
      </c>
      <c r="K106" s="25">
        <v>2571256613.7599998</v>
      </c>
      <c r="L106" s="25">
        <v>2635400476.5899997</v>
      </c>
      <c r="M106" s="25">
        <v>3021460564.0300002</v>
      </c>
      <c r="N106" s="25">
        <v>3187594395.8499999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18228438.959999997</v>
      </c>
      <c r="F107" s="25">
        <v>1288732.6200000001</v>
      </c>
      <c r="G107" s="25">
        <v>4748846.58</v>
      </c>
      <c r="H107" s="25">
        <v>-5796.94</v>
      </c>
      <c r="I107" s="25">
        <v>-275535723.52999997</v>
      </c>
      <c r="J107" s="25">
        <v>49983084.090000004</v>
      </c>
      <c r="K107" s="25">
        <v>2635400476.5899997</v>
      </c>
      <c r="L107" s="25">
        <v>2865426938.3800001</v>
      </c>
      <c r="M107" s="25">
        <v>3187594395.8499999</v>
      </c>
      <c r="N107" s="25">
        <v>3482351795.5300002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22752668.880000003</v>
      </c>
      <c r="F108" s="25">
        <v>3238082.97</v>
      </c>
      <c r="G108" s="25">
        <v>2730351.03</v>
      </c>
      <c r="H108" s="25">
        <v>-64886.95</v>
      </c>
      <c r="I108" s="25">
        <v>-292089409.41000003</v>
      </c>
      <c r="J108" s="25">
        <v>3742622.64</v>
      </c>
      <c r="K108" s="25">
        <v>2865426938.3800001</v>
      </c>
      <c r="L108" s="25">
        <v>3162371880.9799995</v>
      </c>
      <c r="M108" s="25">
        <v>3482351795.5300002</v>
      </c>
      <c r="N108" s="25">
        <v>3907716683.29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19165818.800000001</v>
      </c>
      <c r="F109" s="25">
        <v>2981358.07</v>
      </c>
      <c r="G109" s="25">
        <v>1758596.25</v>
      </c>
      <c r="H109" s="25">
        <v>-141756.31</v>
      </c>
      <c r="I109" s="25">
        <v>-94885772.5</v>
      </c>
      <c r="J109" s="25">
        <v>19194244.100000001</v>
      </c>
      <c r="K109" s="25">
        <v>3167670242.5100002</v>
      </c>
      <c r="L109" s="25">
        <v>3245192026.4099998</v>
      </c>
      <c r="M109" s="25">
        <v>3912717308.0999999</v>
      </c>
      <c r="N109" s="25">
        <v>4070566552.9899998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-136458146.88</v>
      </c>
      <c r="J110" s="25">
        <v>55752106.990000002</v>
      </c>
      <c r="K110" s="25">
        <v>3245192026.4099998</v>
      </c>
      <c r="L110" s="25">
        <v>3325792895.9200001</v>
      </c>
      <c r="M110" s="25">
        <v>4070566552.9899998</v>
      </c>
      <c r="N110" s="25">
        <v>4226139825.3200002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21955546.399999999</v>
      </c>
      <c r="F111" s="25">
        <v>3794390.87</v>
      </c>
      <c r="G111" s="25">
        <v>1807425</v>
      </c>
      <c r="H111" s="25">
        <v>-38167.47</v>
      </c>
      <c r="I111" s="25">
        <v>-302526912.25</v>
      </c>
      <c r="J111" s="25">
        <v>109635219.37</v>
      </c>
      <c r="K111" s="25">
        <v>3325792895.9200001</v>
      </c>
      <c r="L111" s="25">
        <v>3522488609.4399996</v>
      </c>
      <c r="M111" s="25">
        <v>4226139825.3200002</v>
      </c>
      <c r="N111" s="25">
        <v>4524135296.0900002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-135685130.50999999</v>
      </c>
      <c r="J112" s="25">
        <v>35650830.659999996</v>
      </c>
      <c r="K112" s="25">
        <v>3522488609.4399996</v>
      </c>
      <c r="L112" s="25">
        <v>3620855596.1899996</v>
      </c>
      <c r="M112" s="25">
        <v>4524135296.0900002</v>
      </c>
      <c r="N112" s="25">
        <v>4679756518.96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27949052.290000003</v>
      </c>
      <c r="F113" s="25">
        <v>795172.36</v>
      </c>
      <c r="G113" s="25">
        <v>5235216.37</v>
      </c>
      <c r="H113" s="25">
        <v>-367615.53</v>
      </c>
      <c r="I113" s="25">
        <v>-417946515.37999994</v>
      </c>
      <c r="J113" s="25">
        <v>144405086.43000001</v>
      </c>
      <c r="K113" s="25">
        <v>3620855596.1899996</v>
      </c>
      <c r="L113" s="25">
        <v>3898615532.8000002</v>
      </c>
      <c r="M113" s="25">
        <v>4679756518.96</v>
      </c>
      <c r="N113" s="25">
        <v>5220483053.8000002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26452697.16</v>
      </c>
      <c r="F114" s="25">
        <v>3321756.4</v>
      </c>
      <c r="G114" s="25">
        <v>5222208.46</v>
      </c>
      <c r="H114" s="25">
        <v>-20714.41</v>
      </c>
      <c r="I114" s="25">
        <v>-460521478.43000001</v>
      </c>
      <c r="J114" s="25">
        <v>199378643.44</v>
      </c>
      <c r="K114" s="25">
        <v>3898615532.8000002</v>
      </c>
      <c r="L114" s="25">
        <v>4161309232.1899996</v>
      </c>
      <c r="M114" s="25">
        <v>5220483053.8000002</v>
      </c>
      <c r="N114" s="25">
        <v>5486442362.1499996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25755450.800000001</v>
      </c>
      <c r="F115" s="25">
        <v>2295691.23</v>
      </c>
      <c r="G115" s="25">
        <v>-136352</v>
      </c>
      <c r="H115" s="25">
        <v>-128189.79</v>
      </c>
      <c r="I115" s="25">
        <v>24631322.039999992</v>
      </c>
      <c r="J115" s="25">
        <v>58973792.619999997</v>
      </c>
      <c r="K115" s="25">
        <v>4161309232.1899996</v>
      </c>
      <c r="L115" s="25">
        <v>4079141170.4899998</v>
      </c>
      <c r="M115" s="25">
        <v>5486442362.1499996</v>
      </c>
      <c r="N115" s="25">
        <v>5553181939.3800001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4411833393.0600004</v>
      </c>
      <c r="M116" s="25">
        <v>5553181939.3800001</v>
      </c>
      <c r="N116" s="25">
        <v>6189689734.1899996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29122878.68</v>
      </c>
      <c r="F117" s="25">
        <v>4719263.68</v>
      </c>
      <c r="G117" s="25">
        <v>14416385.039999999</v>
      </c>
      <c r="H117" s="25">
        <v>-261189.05</v>
      </c>
      <c r="I117" s="25">
        <v>-225437074.34</v>
      </c>
      <c r="J117" s="25">
        <v>94065627.719999999</v>
      </c>
      <c r="K117" s="25">
        <v>4411833393.0600004</v>
      </c>
      <c r="L117" s="25">
        <v>4551129855.1500006</v>
      </c>
      <c r="M117" s="25">
        <v>6189689734.1899996</v>
      </c>
      <c r="N117" s="25">
        <v>6452257738.3900003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34133614.340000004</v>
      </c>
      <c r="F118" s="25">
        <v>-302874.90999999997</v>
      </c>
      <c r="G118" s="25">
        <v>3664773.83</v>
      </c>
      <c r="H118" s="25">
        <v>-163611.42000000001</v>
      </c>
      <c r="I118" s="25">
        <v>-472245100.98000002</v>
      </c>
      <c r="J118" s="25">
        <v>79322250.049999997</v>
      </c>
      <c r="K118" s="25">
        <v>4601147531.5900002</v>
      </c>
      <c r="L118" s="25">
        <v>4986132543.0100002</v>
      </c>
      <c r="M118" s="25">
        <v>6433936251.5100002</v>
      </c>
      <c r="N118" s="25">
        <v>6933625562.4399996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32634940.350000001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4986132543.0100002</v>
      </c>
      <c r="L119" s="25">
        <v>5449889034.1800003</v>
      </c>
      <c r="M119" s="25">
        <v>6933625562.4399996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38052311.019999996</v>
      </c>
      <c r="F120" s="25">
        <v>7923845.6200000001</v>
      </c>
      <c r="G120" s="25">
        <v>4593554.55</v>
      </c>
      <c r="H120" s="25">
        <v>-598388.29</v>
      </c>
      <c r="I120" s="25">
        <v>-508639068.01000005</v>
      </c>
      <c r="J120" s="25">
        <v>396372637.79000002</v>
      </c>
      <c r="K120" s="25">
        <v>5552389034.1800003</v>
      </c>
      <c r="L120" s="25">
        <v>5679776485.2399998</v>
      </c>
      <c r="M120" s="25">
        <v>7666651904.5900002</v>
      </c>
      <c r="N120" s="25">
        <v>8042408694.3800001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35248706.230000004</v>
      </c>
      <c r="F121" s="25">
        <v>15888.75</v>
      </c>
      <c r="G121" s="25">
        <v>934724.7</v>
      </c>
      <c r="H121" s="25">
        <v>-65684.55</v>
      </c>
      <c r="I121" s="25">
        <v>-308951387.88</v>
      </c>
      <c r="J121" s="25">
        <v>250382096.58000001</v>
      </c>
      <c r="K121" s="25">
        <v>6518799926.2199993</v>
      </c>
      <c r="L121" s="25">
        <v>6575751291.3400002</v>
      </c>
      <c r="M121" s="25">
        <v>8881432135.3600006</v>
      </c>
      <c r="N121" s="25">
        <v>9115400524.9699993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40724659.939999998</v>
      </c>
      <c r="F122" s="25">
        <v>2419507.09</v>
      </c>
      <c r="G122" s="25">
        <v>3786335.96</v>
      </c>
      <c r="H122" s="25">
        <v>-56956.86</v>
      </c>
      <c r="I122" s="25">
        <v>-363919834.54000008</v>
      </c>
      <c r="J122" s="25">
        <v>331034180.31999999</v>
      </c>
      <c r="K122" s="25">
        <v>6575751291.3400002</v>
      </c>
      <c r="L122" s="25">
        <v>6612821849.8500004</v>
      </c>
      <c r="M122" s="25">
        <v>9115400524.9699993</v>
      </c>
      <c r="N122" s="25">
        <v>9412352045.9400005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41805011.900000006</v>
      </c>
      <c r="F123" s="25">
        <v>9805124.5500000007</v>
      </c>
      <c r="G123" s="25">
        <v>3743049.18</v>
      </c>
      <c r="H123" s="25">
        <v>-46641.09</v>
      </c>
      <c r="I123" s="25">
        <v>-812302603.07000005</v>
      </c>
      <c r="J123" s="25">
        <v>156549919.78</v>
      </c>
      <c r="K123" s="25">
        <v>6612821849.8500004</v>
      </c>
      <c r="L123" s="25">
        <v>7237311197.7700005</v>
      </c>
      <c r="M123" s="25">
        <v>9412352045.9400005</v>
      </c>
      <c r="N123" s="25">
        <v>10151352559.799999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40744097.869999997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7361349382.8799992</v>
      </c>
      <c r="L124" s="25">
        <v>7563810913.1700001</v>
      </c>
      <c r="M124" s="25">
        <v>10364690518.790001</v>
      </c>
      <c r="N124" s="25">
        <v>10688712536.209999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45007931.75</v>
      </c>
      <c r="F125" s="25">
        <v>4158206.22</v>
      </c>
      <c r="G125" s="25">
        <v>1385816.35</v>
      </c>
      <c r="H125" s="25">
        <v>-54601.77</v>
      </c>
      <c r="I125" s="25">
        <v>-331591712.65999997</v>
      </c>
      <c r="J125" s="25">
        <v>329135616.31</v>
      </c>
      <c r="K125" s="25">
        <v>7563810913.1700001</v>
      </c>
      <c r="L125" s="25">
        <v>7570208132.0200005</v>
      </c>
      <c r="M125" s="25">
        <v>10688712536.209999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41893625.169999994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7570208132.0200005</v>
      </c>
      <c r="L126" s="25">
        <v>7586450847.789999</v>
      </c>
      <c r="M126" s="25">
        <v>10845253555.91</v>
      </c>
      <c r="N126" s="25">
        <v>11227589448.26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-4.8999999999999998E-5</v>
      </c>
      <c r="W126" s="10">
        <v>7.3529999999999993E-3</v>
      </c>
    </row>
    <row r="127" spans="1:23" x14ac:dyDescent="0.25">
      <c r="B127">
        <v>7</v>
      </c>
      <c r="D127">
        <v>238</v>
      </c>
      <c r="E127" s="25">
        <v>37812482.109999999</v>
      </c>
      <c r="F127" s="25">
        <v>1065139.8400000001</v>
      </c>
      <c r="G127" s="25">
        <v>218011.72</v>
      </c>
      <c r="H127" s="25">
        <v>-68116.27</v>
      </c>
      <c r="I127" s="25">
        <v>-267098854.66999999</v>
      </c>
      <c r="J127" s="25">
        <v>257349044.88999999</v>
      </c>
      <c r="K127" s="25">
        <v>6889172618.789999</v>
      </c>
      <c r="L127" s="25">
        <v>6898549588.4800005</v>
      </c>
      <c r="M127" s="25">
        <v>10575400967.780001</v>
      </c>
      <c r="N127" s="25">
        <v>10701327415.709999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-716261586.92999995</v>
      </c>
      <c r="J128" s="25">
        <v>305743637.94999999</v>
      </c>
      <c r="K128" s="25">
        <v>6898549588.4800005</v>
      </c>
      <c r="L128" s="25">
        <v>7318209203.5500002</v>
      </c>
      <c r="M128" s="25">
        <v>10701327415.709999</v>
      </c>
      <c r="N128" s="25">
        <v>11163391290.52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41042921.890000001</v>
      </c>
      <c r="F129" s="25">
        <v>10549703.960000001</v>
      </c>
      <c r="G129" s="25">
        <v>2665782.94</v>
      </c>
      <c r="H129" s="25">
        <v>-84254.1</v>
      </c>
      <c r="I129" s="25">
        <v>-278387703.11000001</v>
      </c>
      <c r="J129" s="25">
        <v>152586646.22999999</v>
      </c>
      <c r="K129" s="25">
        <v>7318209203.5500002</v>
      </c>
      <c r="L129" s="25">
        <v>7454006929.3899994</v>
      </c>
      <c r="M129" s="25">
        <v>11163391290.52</v>
      </c>
      <c r="N129" s="25">
        <v>11601931928.110001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</v>
      </c>
      <c r="F130" s="25">
        <v>2211354.91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7253856876.1399994</v>
      </c>
      <c r="L130" s="25">
        <v>7659888161.6999998</v>
      </c>
      <c r="M130" s="25">
        <v>11269000843.559999</v>
      </c>
      <c r="N130" s="25">
        <v>11766592155.299999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42912945.850000001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7659888161.6999998</v>
      </c>
      <c r="L131" s="25">
        <v>7878313155.8500004</v>
      </c>
      <c r="M131" s="25">
        <v>11766592155.299999</v>
      </c>
      <c r="N131" s="25">
        <v>12248002786.370001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44339783.520000003</v>
      </c>
      <c r="F132" s="25">
        <v>10758302.859999999</v>
      </c>
      <c r="G132" s="25">
        <v>4896683.51</v>
      </c>
      <c r="H132" s="25">
        <v>-121073.68000000001</v>
      </c>
      <c r="I132" s="25">
        <v>-612530030.62</v>
      </c>
      <c r="J132" s="25">
        <v>204496717.78</v>
      </c>
      <c r="K132" s="25">
        <v>7878313155.8500004</v>
      </c>
      <c r="L132" s="25">
        <v>8276359744.0100002</v>
      </c>
      <c r="M132" s="25">
        <v>12248002786.370001</v>
      </c>
      <c r="N132" s="25">
        <v>13003728386.280001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-2.5979999999999996E-3</v>
      </c>
      <c r="W132" s="10">
        <v>4.9199999999999999E-3</v>
      </c>
    </row>
    <row r="133" spans="1:23" x14ac:dyDescent="0.25">
      <c r="A133">
        <v>2020</v>
      </c>
      <c r="B133">
        <v>1</v>
      </c>
      <c r="D133">
        <v>271</v>
      </c>
      <c r="E133" s="25">
        <v>40335638.909999996</v>
      </c>
      <c r="F133" s="25">
        <v>3420899.06</v>
      </c>
      <c r="G133" s="25">
        <v>-120535.5</v>
      </c>
      <c r="H133" s="25">
        <v>-242750.57</v>
      </c>
      <c r="I133" s="25">
        <v>-246310550.01000002</v>
      </c>
      <c r="J133" s="25">
        <v>163146741.38999999</v>
      </c>
      <c r="K133" s="25">
        <v>8741180591.25</v>
      </c>
      <c r="L133" s="25">
        <v>8826936809.0099983</v>
      </c>
      <c r="M133" s="25">
        <v>13468549233.52</v>
      </c>
      <c r="N133" s="25">
        <v>13593560102.360001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-9.4000000000000008E-5</v>
      </c>
      <c r="W133" s="10">
        <v>4.8549999999999999E-3</v>
      </c>
    </row>
    <row r="134" spans="1:23" x14ac:dyDescent="0.25">
      <c r="B134">
        <v>2</v>
      </c>
      <c r="D134">
        <v>272</v>
      </c>
      <c r="E134" s="25">
        <v>43614692.670000002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8826936809.0099983</v>
      </c>
      <c r="L134" s="25">
        <v>8845475606.0299988</v>
      </c>
      <c r="M134" s="25">
        <v>13593560102.360001</v>
      </c>
      <c r="N134" s="25">
        <v>13469470806.09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6.1319999999999994E-3</v>
      </c>
    </row>
    <row r="135" spans="1:23" x14ac:dyDescent="0.25">
      <c r="B135">
        <v>3</v>
      </c>
      <c r="D135">
        <v>272</v>
      </c>
      <c r="E135" s="25">
        <v>44152707.780000001</v>
      </c>
      <c r="F135" s="25">
        <v>13761721.25</v>
      </c>
      <c r="G135" s="25">
        <v>-184728.74</v>
      </c>
      <c r="H135" s="25">
        <v>-72762.84</v>
      </c>
      <c r="I135" s="25">
        <v>-238944426.28999999</v>
      </c>
      <c r="J135" s="25">
        <v>336476617.75</v>
      </c>
      <c r="K135" s="25">
        <v>8845475606.0299988</v>
      </c>
      <c r="L135" s="25">
        <v>8691941717.2400017</v>
      </c>
      <c r="M135" s="25">
        <v>13469470806.09</v>
      </c>
      <c r="N135" s="25">
        <v>13365908606.629999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266</v>
      </c>
      <c r="E136" s="25">
        <v>43403259.770000003</v>
      </c>
      <c r="F136" s="25">
        <v>1554750.94</v>
      </c>
      <c r="G136" s="25">
        <v>1569095.5</v>
      </c>
      <c r="H136" s="25">
        <v>-74213.09</v>
      </c>
      <c r="I136" s="25">
        <v>-298082795.74000001</v>
      </c>
      <c r="J136" s="25">
        <v>40557982.170000002</v>
      </c>
      <c r="K136" s="25">
        <v>8691941717.2400017</v>
      </c>
      <c r="L136" s="25">
        <v>8950639452.2999992</v>
      </c>
      <c r="M136" s="25">
        <v>13365908606.629999</v>
      </c>
      <c r="N136" s="25">
        <v>13695678559.23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45706962.840000004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8950639452.2999992</v>
      </c>
      <c r="L137" s="25">
        <v>8886737916.7900009</v>
      </c>
      <c r="M137" s="25">
        <v>13695678559.23</v>
      </c>
      <c r="N137" s="25">
        <v>13764119341.709999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45714184.149999999</v>
      </c>
      <c r="F138" s="25">
        <v>12856272.039999999</v>
      </c>
      <c r="G138" s="25">
        <v>382087.95</v>
      </c>
      <c r="H138" s="25">
        <v>-102398.44</v>
      </c>
      <c r="I138" s="25">
        <v>-262005957.18000001</v>
      </c>
      <c r="J138" s="25">
        <v>71921297.590000004</v>
      </c>
      <c r="K138" s="25">
        <v>8886737916.7900009</v>
      </c>
      <c r="L138" s="25">
        <v>9072254300.7400017</v>
      </c>
      <c r="M138" s="25">
        <v>13764119341.709999</v>
      </c>
      <c r="N138" s="25">
        <v>13775247296.950001</v>
      </c>
      <c r="P138" s="10">
        <v>5.0200000000000002E-3</v>
      </c>
      <c r="Q138" s="10">
        <v>1.4430000000000001E-3</v>
      </c>
      <c r="R138" s="10">
        <v>1.4800000000000002E-4</v>
      </c>
      <c r="S138" s="10">
        <v>6.6109999999999997E-3</v>
      </c>
      <c r="T138" s="10">
        <v>-1.1000000000000001E-5</v>
      </c>
      <c r="U138" s="10">
        <v>6.6E-3</v>
      </c>
      <c r="V138" s="10">
        <v>-1.949E-3</v>
      </c>
      <c r="W138" s="10">
        <v>4.6500000000000005E-3</v>
      </c>
    </row>
    <row r="139" spans="1:23" x14ac:dyDescent="0.25">
      <c r="B139">
        <v>7</v>
      </c>
      <c r="D139">
        <v>269</v>
      </c>
      <c r="E139" s="25">
        <v>45506019.530000001</v>
      </c>
      <c r="F139" s="25">
        <v>2009269.54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9072254300.7400017</v>
      </c>
      <c r="L139" s="25">
        <v>9150682623.7299995</v>
      </c>
      <c r="M139" s="25">
        <v>13775247296.950001</v>
      </c>
      <c r="N139" s="25">
        <v>13911080674.76</v>
      </c>
      <c r="P139" s="10">
        <v>5.019E-3</v>
      </c>
      <c r="Q139" s="10">
        <v>2.22E-4</v>
      </c>
      <c r="R139" s="10">
        <v>4.8999999999999998E-5</v>
      </c>
      <c r="S139" s="10">
        <v>5.2899999999999996E-3</v>
      </c>
      <c r="T139" s="10">
        <v>-8.0000000000000013E-6</v>
      </c>
      <c r="U139" s="10">
        <v>5.2819999999999994E-3</v>
      </c>
      <c r="V139" s="10">
        <v>4.2500000000000003E-4</v>
      </c>
      <c r="W139" s="10">
        <v>5.7070000000000003E-3</v>
      </c>
    </row>
    <row r="140" spans="1:23" x14ac:dyDescent="0.25">
      <c r="B140">
        <v>8</v>
      </c>
      <c r="D140">
        <v>271</v>
      </c>
      <c r="E140" s="25">
        <v>44966190.310000002</v>
      </c>
      <c r="F140" s="25">
        <v>8749914.7400000002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9150682623.7299995</v>
      </c>
      <c r="L140" s="25">
        <v>9211591146.2399998</v>
      </c>
      <c r="M140" s="25">
        <v>13911080674.76</v>
      </c>
      <c r="N140" s="25">
        <v>13967131249.870001</v>
      </c>
      <c r="P140" s="10">
        <v>4.9180000000000005E-3</v>
      </c>
      <c r="Q140" s="10">
        <v>9.5699999999999995E-4</v>
      </c>
      <c r="R140" s="10">
        <v>1.0399999999999999E-4</v>
      </c>
      <c r="S140" s="10">
        <v>5.9789999999999999E-3</v>
      </c>
      <c r="T140" s="10">
        <v>-4.3000000000000002E-5</v>
      </c>
      <c r="U140" s="10">
        <v>5.9360000000000003E-3</v>
      </c>
      <c r="V140" s="10">
        <v>5.3000000000000001E-5</v>
      </c>
      <c r="W140" s="10">
        <v>5.9899999999999997E-3</v>
      </c>
    </row>
    <row r="141" spans="1:23" x14ac:dyDescent="0.25">
      <c r="B141">
        <v>9</v>
      </c>
      <c r="D141">
        <v>274</v>
      </c>
      <c r="E141" s="25">
        <v>52209598.25</v>
      </c>
      <c r="F141" s="25">
        <v>15390351.74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9211591146.2399998</v>
      </c>
      <c r="L141" s="25">
        <v>9397450187.5</v>
      </c>
      <c r="M141" s="25">
        <v>13967131249.870001</v>
      </c>
      <c r="N141" s="25">
        <v>14168790759.620001</v>
      </c>
      <c r="P141" s="10">
        <v>5.6189999999999999E-3</v>
      </c>
      <c r="Q141" s="10">
        <v>1.665E-3</v>
      </c>
      <c r="R141" s="10">
        <v>1.25E-4</v>
      </c>
      <c r="S141" s="10">
        <v>7.4089999999999998E-3</v>
      </c>
      <c r="T141" s="10">
        <v>-3.4E-5</v>
      </c>
      <c r="U141" s="10">
        <v>7.3749999999999996E-3</v>
      </c>
      <c r="V141" s="10">
        <v>-8.853999999999999E-3</v>
      </c>
      <c r="W141" s="10">
        <v>-1.4779999999999999E-3</v>
      </c>
    </row>
    <row r="142" spans="1:23" x14ac:dyDescent="0.25">
      <c r="B142">
        <v>10</v>
      </c>
      <c r="D142">
        <v>276</v>
      </c>
      <c r="E142" s="25">
        <v>42251436.310000002</v>
      </c>
      <c r="F142" s="25">
        <v>1960511.11</v>
      </c>
      <c r="G142" s="25">
        <v>1574545.3</v>
      </c>
      <c r="H142" s="25">
        <v>-102419.11</v>
      </c>
      <c r="I142" s="25">
        <v>-206805429.21000001</v>
      </c>
      <c r="J142" s="25">
        <v>153288786.49000001</v>
      </c>
      <c r="K142" s="25">
        <v>9397450187.5</v>
      </c>
      <c r="L142" s="25">
        <v>9478477989.7099991</v>
      </c>
      <c r="M142" s="25">
        <v>14168790759.620001</v>
      </c>
      <c r="N142" s="25">
        <v>14394086602.459999</v>
      </c>
      <c r="P142" s="10">
        <v>4.4529999999999995E-3</v>
      </c>
      <c r="Q142" s="10">
        <v>2.0899999999999998E-4</v>
      </c>
      <c r="R142" s="10">
        <v>2.32E-4</v>
      </c>
      <c r="S142" s="10">
        <v>4.893999999999999E-3</v>
      </c>
      <c r="T142" s="10">
        <v>-1.1000000000000001E-5</v>
      </c>
      <c r="U142" s="10">
        <v>4.8829999999999993E-3</v>
      </c>
      <c r="V142" s="10">
        <v>2.7189999999999996E-3</v>
      </c>
      <c r="W142" s="10">
        <v>7.6029999999999995E-3</v>
      </c>
    </row>
    <row r="143" spans="1:23" x14ac:dyDescent="0.25">
      <c r="B143">
        <v>11</v>
      </c>
      <c r="D143">
        <v>277</v>
      </c>
      <c r="E143" s="25">
        <v>45657395.68</v>
      </c>
      <c r="F143" s="25">
        <v>8356290.79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9478477989.7099991</v>
      </c>
      <c r="L143" s="25">
        <v>9756155591.0099983</v>
      </c>
      <c r="M143" s="25">
        <v>14394086602.459999</v>
      </c>
      <c r="N143" s="25">
        <v>14846606974.6</v>
      </c>
      <c r="P143" s="10">
        <v>4.7580000000000001E-3</v>
      </c>
      <c r="Q143" s="10">
        <v>8.7100000000000003E-4</v>
      </c>
      <c r="R143" s="10">
        <v>2.14E-4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2.8699999999999998E-4</v>
      </c>
      <c r="W143" s="10">
        <v>6.1209999999999997E-3</v>
      </c>
    </row>
    <row r="144" spans="1:23" x14ac:dyDescent="0.25">
      <c r="B144">
        <v>12</v>
      </c>
      <c r="D144">
        <v>293</v>
      </c>
      <c r="E144" s="25">
        <v>56470186.380000003</v>
      </c>
      <c r="F144" s="25">
        <v>18103219.07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9756155591.0099983</v>
      </c>
      <c r="L144" s="25">
        <v>10008213874.939999</v>
      </c>
      <c r="M144" s="25">
        <v>14846606974.6</v>
      </c>
      <c r="N144" s="25">
        <v>15683959200.969999</v>
      </c>
      <c r="P144" s="10">
        <v>5.7930000000000004E-3</v>
      </c>
      <c r="Q144" s="10">
        <v>1.856E-3</v>
      </c>
      <c r="R144" s="10">
        <v>4.3400000000000003E-4</v>
      </c>
      <c r="S144" s="10">
        <v>8.0829999999999999E-3</v>
      </c>
      <c r="T144" s="10">
        <v>-5.1999999999999997E-5</v>
      </c>
      <c r="U144" s="10">
        <v>8.0309999999999999E-3</v>
      </c>
      <c r="V144" s="10">
        <v>3.8699999999999997E-4</v>
      </c>
      <c r="W144" s="10">
        <v>8.4189999999999994E-3</v>
      </c>
    </row>
    <row r="145" spans="1:23" x14ac:dyDescent="0.25">
      <c r="A145">
        <v>2021</v>
      </c>
      <c r="B145">
        <v>1</v>
      </c>
      <c r="D145">
        <v>333</v>
      </c>
      <c r="E145" s="25">
        <v>45187956.869999997</v>
      </c>
      <c r="F145" s="25">
        <v>2337879.75</v>
      </c>
      <c r="G145" s="25">
        <v>1713396.88</v>
      </c>
      <c r="H145" s="25">
        <v>-366602.8</v>
      </c>
      <c r="I145" s="25">
        <v>-518767313.48000002</v>
      </c>
      <c r="J145" s="25">
        <v>156838902.56999999</v>
      </c>
      <c r="K145" s="25">
        <v>10206100571.889999</v>
      </c>
      <c r="L145" s="25">
        <v>10576611126.52</v>
      </c>
      <c r="M145" s="25">
        <v>15896875457.16</v>
      </c>
      <c r="N145" s="25">
        <v>16193180388.370001</v>
      </c>
      <c r="P145" s="10">
        <v>4.3810000000000003E-3</v>
      </c>
      <c r="Q145" s="10">
        <v>2.2700000000000002E-4</v>
      </c>
      <c r="R145" s="10">
        <v>1.66E-4</v>
      </c>
      <c r="S145" s="10">
        <v>4.7740000000000005E-3</v>
      </c>
      <c r="T145" s="10">
        <v>-3.5000000000000004E-5</v>
      </c>
      <c r="U145" s="10">
        <v>4.7390000000000002E-3</v>
      </c>
      <c r="V145" s="10">
        <v>6.0400000000000004E-4</v>
      </c>
      <c r="W145" s="10">
        <v>5.3410000000000003E-3</v>
      </c>
    </row>
    <row r="146" spans="1:23" x14ac:dyDescent="0.25">
      <c r="B146">
        <v>2</v>
      </c>
      <c r="D146">
        <v>335</v>
      </c>
      <c r="E146" s="25">
        <v>51758319.649999999</v>
      </c>
      <c r="F146" s="25">
        <v>7696715.1200000001</v>
      </c>
      <c r="G146" s="25">
        <v>299367.75</v>
      </c>
      <c r="H146" s="25">
        <v>-135276.35999999999</v>
      </c>
      <c r="I146" s="25">
        <v>-51397237.25999999</v>
      </c>
      <c r="J146" s="25">
        <v>309266877.42000002</v>
      </c>
      <c r="K146" s="25">
        <v>10576611126.52</v>
      </c>
      <c r="L146" s="25">
        <v>10324204822.18</v>
      </c>
      <c r="M146" s="25">
        <v>16193180388.370001</v>
      </c>
      <c r="N146" s="25">
        <v>16089006394.75</v>
      </c>
      <c r="P146" s="10">
        <v>4.9529999999999999E-3</v>
      </c>
      <c r="Q146" s="10">
        <v>7.3700000000000002E-4</v>
      </c>
      <c r="R146" s="10">
        <v>2.9E-5</v>
      </c>
      <c r="S146" s="10">
        <v>5.7190000000000001E-3</v>
      </c>
      <c r="T146" s="10">
        <v>-1.2999999999999999E-5</v>
      </c>
      <c r="U146" s="10">
        <v>5.7060000000000001E-3</v>
      </c>
      <c r="V146" s="10">
        <v>-2.13E-4</v>
      </c>
      <c r="W146" s="10">
        <v>5.4920000000000004E-3</v>
      </c>
    </row>
    <row r="147" spans="1:23" x14ac:dyDescent="0.25">
      <c r="B147">
        <v>3</v>
      </c>
      <c r="D147">
        <v>347</v>
      </c>
      <c r="E147" s="25">
        <v>49905831.590000004</v>
      </c>
      <c r="F147" s="25">
        <v>21735460.789999999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10324204822.18</v>
      </c>
      <c r="L147" s="25">
        <v>10778083897.360001</v>
      </c>
      <c r="M147" s="25">
        <v>16089006394.75</v>
      </c>
      <c r="N147" s="25">
        <v>17144210192.25</v>
      </c>
      <c r="P147" s="10">
        <v>4.7889999999999999E-3</v>
      </c>
      <c r="Q147" s="10">
        <v>2.0860000000000002E-3</v>
      </c>
      <c r="R147" s="10">
        <v>5.4799999999999998E-4</v>
      </c>
      <c r="S147" s="10">
        <v>7.4229999999999999E-3</v>
      </c>
      <c r="T147" s="10">
        <v>-3.0000000000000001E-5</v>
      </c>
      <c r="U147" s="10">
        <v>7.3930000000000003E-3</v>
      </c>
      <c r="V147" s="10">
        <v>-7.1999999999999994E-4</v>
      </c>
      <c r="W147" s="10">
        <v>6.6730000000000001E-3</v>
      </c>
    </row>
    <row r="148" spans="1:23" x14ac:dyDescent="0.25">
      <c r="B148">
        <v>4</v>
      </c>
      <c r="D148">
        <v>431</v>
      </c>
      <c r="E148" s="25">
        <v>56287226.599999994</v>
      </c>
      <c r="F148" s="25">
        <v>-1411690.4</v>
      </c>
      <c r="G148" s="25">
        <v>3613477.81</v>
      </c>
      <c r="H148" s="25">
        <v>-146908.21</v>
      </c>
      <c r="I148" s="25">
        <v>-263276243.17000002</v>
      </c>
      <c r="J148" s="25">
        <v>106353613.91</v>
      </c>
      <c r="K148" s="25">
        <v>11061877514.269999</v>
      </c>
      <c r="L148" s="25">
        <v>11216289571.77</v>
      </c>
      <c r="M148" s="25">
        <v>17435165389.98</v>
      </c>
      <c r="N148" s="25">
        <v>18061577101.630001</v>
      </c>
      <c r="P148" s="10">
        <v>5.0880000000000005E-3</v>
      </c>
      <c r="Q148" s="10">
        <v>-1.2800000000000002E-4</v>
      </c>
      <c r="R148" s="10">
        <v>3.2599999999999996E-4</v>
      </c>
      <c r="S148" s="10">
        <v>5.2860000000000008E-3</v>
      </c>
      <c r="T148" s="10">
        <v>-1.2999999999999999E-5</v>
      </c>
      <c r="U148" s="10">
        <v>5.2730000000000008E-3</v>
      </c>
      <c r="V148" s="10">
        <v>-9.9000000000000008E-5</v>
      </c>
      <c r="W148" s="10">
        <v>5.1739999999999998E-3</v>
      </c>
    </row>
    <row r="149" spans="1:23" x14ac:dyDescent="0.25">
      <c r="B149">
        <v>5</v>
      </c>
      <c r="D149">
        <v>446</v>
      </c>
      <c r="E149" s="25">
        <v>54178628.680000007</v>
      </c>
      <c r="F149" s="25">
        <v>12053403.58</v>
      </c>
      <c r="G149" s="25">
        <v>6901403.1500000004</v>
      </c>
      <c r="H149" s="25">
        <v>-142127.72999999998</v>
      </c>
      <c r="I149" s="25">
        <v>-526858979.92000002</v>
      </c>
      <c r="J149" s="25">
        <v>208487783.16</v>
      </c>
      <c r="K149" s="25">
        <v>11226189037.170002</v>
      </c>
      <c r="L149" s="25">
        <v>11553951073.939999</v>
      </c>
      <c r="M149" s="25">
        <v>18071477101.630001</v>
      </c>
      <c r="N149" s="25">
        <v>18811099936.700001</v>
      </c>
      <c r="P149" s="10">
        <v>4.7910000000000001E-3</v>
      </c>
      <c r="Q149" s="10">
        <v>1.0660000000000001E-3</v>
      </c>
      <c r="R149" s="10">
        <v>6.0800000000000003E-4</v>
      </c>
      <c r="S149" s="10">
        <v>6.4650000000000003E-3</v>
      </c>
      <c r="T149" s="10">
        <v>-1.2999999999999999E-5</v>
      </c>
      <c r="U149" s="10">
        <v>6.4520000000000003E-3</v>
      </c>
      <c r="V149" s="10">
        <v>-2.3499999999999999E-4</v>
      </c>
      <c r="W149" s="10">
        <v>6.2170000000000003E-3</v>
      </c>
    </row>
    <row r="150" spans="1:23" x14ac:dyDescent="0.25">
      <c r="B150">
        <v>6</v>
      </c>
      <c r="D150">
        <v>456</v>
      </c>
      <c r="E150" s="25">
        <v>67946312.180000007</v>
      </c>
      <c r="F150" s="25">
        <v>10615803.65</v>
      </c>
      <c r="G150" s="25">
        <v>3388931.28</v>
      </c>
      <c r="H150" s="25">
        <v>-738058.70000000007</v>
      </c>
      <c r="I150" s="25">
        <v>-254717317.38</v>
      </c>
      <c r="J150" s="25">
        <v>607414017.74000001</v>
      </c>
      <c r="K150" s="25">
        <v>11553951073.939999</v>
      </c>
      <c r="L150" s="25">
        <v>11229411060.890001</v>
      </c>
      <c r="M150" s="25">
        <v>18811099936.700001</v>
      </c>
      <c r="N150" s="25">
        <v>18847692354.07</v>
      </c>
      <c r="P150" s="10">
        <v>6.1370000000000001E-3</v>
      </c>
      <c r="Q150" s="10">
        <v>9.5600000000000004E-4</v>
      </c>
      <c r="R150" s="10">
        <v>3.0499999999999999E-4</v>
      </c>
      <c r="S150" s="10">
        <v>7.3980000000000001E-3</v>
      </c>
      <c r="T150" s="10">
        <v>-6.6000000000000005E-5</v>
      </c>
      <c r="U150" s="10">
        <v>7.332E-3</v>
      </c>
      <c r="V150" s="10">
        <v>1.5679999999999999E-3</v>
      </c>
      <c r="W150" s="10">
        <v>8.8990000000000007E-3</v>
      </c>
    </row>
    <row r="151" spans="1:23" x14ac:dyDescent="0.25">
      <c r="B151">
        <v>7</v>
      </c>
      <c r="D151">
        <v>459</v>
      </c>
      <c r="E151" s="25">
        <v>60410313.820000008</v>
      </c>
      <c r="F151" s="25">
        <v>-567893.61</v>
      </c>
      <c r="G151" s="25">
        <v>996804.38</v>
      </c>
      <c r="H151" s="25">
        <v>-331758.40000000002</v>
      </c>
      <c r="I151" s="25">
        <v>-418061946.35000002</v>
      </c>
      <c r="J151" s="25">
        <v>337227564.73000002</v>
      </c>
      <c r="K151" s="25">
        <v>11239706065.769999</v>
      </c>
      <c r="L151" s="25">
        <v>11327725501.040001</v>
      </c>
      <c r="M151" s="25">
        <v>18857988252.560001</v>
      </c>
      <c r="N151" s="25">
        <v>19052558128.360001</v>
      </c>
      <c r="P151" s="10">
        <v>5.3410000000000003E-3</v>
      </c>
      <c r="Q151" s="10">
        <v>-4.7999999999999994E-5</v>
      </c>
      <c r="R151" s="10">
        <v>1.1900000000000001E-4</v>
      </c>
      <c r="S151" s="10">
        <v>5.4120000000000001E-3</v>
      </c>
      <c r="T151" s="10">
        <v>-2.9E-5</v>
      </c>
      <c r="U151" s="10">
        <v>5.3829999999999998E-3</v>
      </c>
      <c r="V151" s="10">
        <v>6.8300000000000001E-4</v>
      </c>
      <c r="W151" s="10">
        <v>6.0650000000000009E-3</v>
      </c>
    </row>
    <row r="152" spans="1:23" x14ac:dyDescent="0.25">
      <c r="B152">
        <v>8</v>
      </c>
      <c r="D152">
        <v>466</v>
      </c>
      <c r="E152" s="25">
        <v>57207777.350000001</v>
      </c>
      <c r="F152" s="25">
        <v>7255175</v>
      </c>
      <c r="G152" s="25">
        <v>4737814.9800000004</v>
      </c>
      <c r="H152" s="25">
        <v>-247475.24</v>
      </c>
      <c r="I152" s="25">
        <v>-326811168.10000008</v>
      </c>
      <c r="J152" s="25">
        <v>261338098.38999999</v>
      </c>
      <c r="K152" s="25">
        <v>11307578005.110001</v>
      </c>
      <c r="L152" s="25">
        <v>11371589204.759998</v>
      </c>
      <c r="M152" s="25">
        <v>19032410632.43</v>
      </c>
      <c r="N152" s="25">
        <v>19603765250.810001</v>
      </c>
      <c r="P152" s="10">
        <v>5.0060000000000009E-3</v>
      </c>
      <c r="Q152" s="10">
        <v>6.3500000000000004E-4</v>
      </c>
      <c r="R152" s="10">
        <v>4.1300000000000006E-4</v>
      </c>
      <c r="S152" s="10">
        <v>6.0540000000000012E-3</v>
      </c>
      <c r="T152" s="10">
        <v>-2.2000000000000003E-5</v>
      </c>
      <c r="U152" s="10">
        <v>6.0320000000000009E-3</v>
      </c>
      <c r="V152" s="10">
        <v>-7.6000000000000004E-4</v>
      </c>
      <c r="W152" s="10">
        <v>5.2719999999999998E-3</v>
      </c>
    </row>
    <row r="153" spans="1:23" x14ac:dyDescent="0.25">
      <c r="B153">
        <v>9</v>
      </c>
      <c r="D153">
        <v>475</v>
      </c>
      <c r="E153" s="25">
        <v>61199338.349999994</v>
      </c>
      <c r="F153" s="25">
        <v>26068706.690000001</v>
      </c>
      <c r="G153" s="25">
        <v>6482613.71</v>
      </c>
      <c r="H153" s="25">
        <v>-785414.81</v>
      </c>
      <c r="I153" s="25">
        <v>-771332152.37000012</v>
      </c>
      <c r="J153" s="25">
        <v>403902692.26999998</v>
      </c>
      <c r="K153" s="25">
        <v>11376554759.759998</v>
      </c>
      <c r="L153" s="25">
        <v>11773390737.290001</v>
      </c>
      <c r="M153" s="25">
        <v>19608765250.810001</v>
      </c>
      <c r="N153" s="25">
        <v>20336962180.59</v>
      </c>
      <c r="P153" s="10">
        <v>5.2769999999999996E-3</v>
      </c>
      <c r="Q153" s="10">
        <v>2.2339999999999999E-3</v>
      </c>
      <c r="R153" s="10">
        <v>5.9700000000000009E-4</v>
      </c>
      <c r="S153" s="10">
        <v>8.1079999999999989E-3</v>
      </c>
      <c r="T153" s="10">
        <v>-6.7999999999999999E-5</v>
      </c>
      <c r="U153" s="10">
        <v>8.0399999999999985E-3</v>
      </c>
      <c r="V153" s="10">
        <v>2.8600000000000001E-4</v>
      </c>
      <c r="W153" s="10">
        <v>8.3269999999999993E-3</v>
      </c>
    </row>
    <row r="154" spans="1:23" x14ac:dyDescent="0.25">
      <c r="B154">
        <v>10</v>
      </c>
      <c r="D154">
        <v>474</v>
      </c>
      <c r="E154" s="25">
        <v>64835789.329999998</v>
      </c>
      <c r="F154" s="25">
        <v>-1537468.57</v>
      </c>
      <c r="G154" s="25">
        <v>4042238.69</v>
      </c>
      <c r="H154" s="25">
        <v>-622040.73</v>
      </c>
      <c r="I154" s="25">
        <v>-453077697.57000005</v>
      </c>
      <c r="J154" s="25">
        <v>622805484.76999998</v>
      </c>
      <c r="K154" s="25">
        <v>11731181937.390001</v>
      </c>
      <c r="L154" s="25">
        <v>11561858325.939999</v>
      </c>
      <c r="M154" s="25">
        <v>20230303690.950001</v>
      </c>
      <c r="N154" s="25">
        <v>20461033493.73</v>
      </c>
      <c r="P154" s="10">
        <v>5.5789999999999998E-3</v>
      </c>
      <c r="Q154" s="10">
        <v>-1.35E-4</v>
      </c>
      <c r="R154" s="10">
        <v>3.4500000000000004E-4</v>
      </c>
      <c r="S154" s="10">
        <v>5.7889999999999999E-3</v>
      </c>
      <c r="T154" s="10">
        <v>-5.3000000000000001E-5</v>
      </c>
      <c r="U154" s="10">
        <v>5.7359999999999998E-3</v>
      </c>
      <c r="V154" s="10">
        <v>1.7899999999999999E-4</v>
      </c>
      <c r="W154" s="10">
        <v>5.9150000000000001E-3</v>
      </c>
    </row>
    <row r="155" spans="1:23" x14ac:dyDescent="0.25">
      <c r="B155">
        <v>11</v>
      </c>
      <c r="D155">
        <v>487</v>
      </c>
      <c r="E155" s="25">
        <v>67889348.810000002</v>
      </c>
      <c r="F155" s="25">
        <v>-445772.96</v>
      </c>
      <c r="G155" s="25">
        <v>3526998.64</v>
      </c>
      <c r="H155" s="25">
        <v>-994321.85</v>
      </c>
      <c r="I155" s="25">
        <v>-881603812.6500001</v>
      </c>
      <c r="J155" s="25">
        <v>381150418.38999999</v>
      </c>
      <c r="K155" s="25">
        <v>11566872705.939999</v>
      </c>
      <c r="L155" s="25">
        <v>12064501008.25</v>
      </c>
      <c r="M155" s="25">
        <v>20466033493.73</v>
      </c>
      <c r="N155" s="25">
        <v>21212599824.93</v>
      </c>
      <c r="P155" s="10">
        <v>5.7220000000000005E-3</v>
      </c>
      <c r="Q155" s="10">
        <v>-3.6000000000000001E-5</v>
      </c>
      <c r="R155" s="10">
        <v>2.9500000000000001E-4</v>
      </c>
      <c r="S155" s="10">
        <v>5.9810000000000011E-3</v>
      </c>
      <c r="T155" s="10">
        <v>-8.2999999999999998E-5</v>
      </c>
      <c r="U155" s="10">
        <v>5.8980000000000013E-3</v>
      </c>
      <c r="V155" s="10">
        <v>-1.95E-4</v>
      </c>
      <c r="W155" s="10">
        <v>5.7030000000000006E-3</v>
      </c>
    </row>
    <row r="156" spans="1:23" x14ac:dyDescent="0.25">
      <c r="B156">
        <v>12</v>
      </c>
      <c r="D156">
        <v>505</v>
      </c>
      <c r="E156" s="25">
        <v>118807493.36000001</v>
      </c>
      <c r="F156" s="25">
        <v>-27149377.920000002</v>
      </c>
      <c r="G156" s="25">
        <v>3440903.55</v>
      </c>
      <c r="H156" s="25">
        <v>-1181144.03</v>
      </c>
      <c r="I156" s="25">
        <v>-950944363.62000012</v>
      </c>
      <c r="J156" s="25">
        <v>1314064971.3399999</v>
      </c>
      <c r="K156" s="25">
        <v>12064501008.25</v>
      </c>
      <c r="L156" s="25">
        <v>11658069186.380001</v>
      </c>
      <c r="M156" s="25">
        <v>21212599824.93</v>
      </c>
      <c r="N156" s="25">
        <v>21205681308.849998</v>
      </c>
      <c r="P156" s="10">
        <v>9.9680000000000012E-3</v>
      </c>
      <c r="Q156" s="10">
        <v>-2.2959999999999999E-3</v>
      </c>
      <c r="R156" s="10">
        <v>4.06E-4</v>
      </c>
      <c r="S156" s="10">
        <v>8.0780000000000018E-3</v>
      </c>
      <c r="T156" s="10">
        <v>-9.9000000000000008E-5</v>
      </c>
      <c r="U156" s="10">
        <v>7.9790000000000017E-3</v>
      </c>
      <c r="V156" s="10">
        <v>-1.3569999999999999E-3</v>
      </c>
      <c r="W156" s="10">
        <v>6.6220000000000003E-3</v>
      </c>
    </row>
    <row r="157" spans="1:23" x14ac:dyDescent="0.25">
      <c r="A157">
        <v>2022</v>
      </c>
      <c r="B157">
        <v>1</v>
      </c>
      <c r="D157">
        <v>493</v>
      </c>
      <c r="E157" s="25">
        <v>58834392.509999998</v>
      </c>
      <c r="F157" s="25">
        <v>-9049445.6999999993</v>
      </c>
      <c r="G157" s="25">
        <v>5312296.41</v>
      </c>
      <c r="H157" s="25">
        <v>-587351.19999999995</v>
      </c>
      <c r="I157" s="25">
        <v>-734868202</v>
      </c>
      <c r="J157" s="25">
        <v>291192432.32999998</v>
      </c>
      <c r="K157" s="25">
        <v>11658069186.380001</v>
      </c>
      <c r="L157" s="25">
        <v>12087767839.870001</v>
      </c>
      <c r="M157" s="25">
        <v>21205681308.849998</v>
      </c>
      <c r="N157" s="25">
        <v>21700124601.02</v>
      </c>
      <c r="P157" s="10">
        <v>4.9640000000000005E-3</v>
      </c>
      <c r="Q157" s="10">
        <v>-5.9600000000000007E-4</v>
      </c>
      <c r="R157" s="10">
        <v>4.4900000000000002E-4</v>
      </c>
      <c r="S157" s="10">
        <v>4.8170000000000001E-3</v>
      </c>
      <c r="T157" s="10">
        <v>-5.0000000000000002E-5</v>
      </c>
      <c r="U157" s="10">
        <v>4.7670000000000004E-3</v>
      </c>
      <c r="V157" s="10">
        <v>-4.1099999999999996E-4</v>
      </c>
      <c r="W157" s="10">
        <v>4.3569999999999998E-3</v>
      </c>
    </row>
    <row r="158" spans="1:23" x14ac:dyDescent="0.25">
      <c r="B158">
        <v>2</v>
      </c>
      <c r="D158">
        <v>484</v>
      </c>
      <c r="E158" s="25">
        <v>81795149.799999997</v>
      </c>
      <c r="F158" s="25">
        <v>-11676831.5</v>
      </c>
      <c r="G158" s="25">
        <v>1771044.36</v>
      </c>
      <c r="H158" s="25">
        <v>-258682.02</v>
      </c>
      <c r="I158" s="25">
        <v>-431745375.68000001</v>
      </c>
      <c r="J158" s="25">
        <v>429735984.97000003</v>
      </c>
      <c r="K158" s="25">
        <v>12085263507.909998</v>
      </c>
      <c r="L158" s="25">
        <v>12062995181.620001</v>
      </c>
      <c r="M158" s="25">
        <v>21697615056.07</v>
      </c>
      <c r="N158" s="25">
        <v>21712316039.07</v>
      </c>
      <c r="P158" s="10">
        <v>6.6270000000000001E-3</v>
      </c>
      <c r="Q158" s="10">
        <v>-8.9099999999999997E-4</v>
      </c>
      <c r="R158" s="10">
        <v>1.8200000000000001E-4</v>
      </c>
      <c r="S158" s="10">
        <v>5.9179999999999996E-3</v>
      </c>
      <c r="T158" s="10">
        <v>-2.0999999999999999E-5</v>
      </c>
      <c r="U158" s="10">
        <v>5.8969999999999995E-3</v>
      </c>
      <c r="V158" s="10">
        <v>-1.0330000000000001E-3</v>
      </c>
      <c r="W158" s="10">
        <v>4.8650000000000004E-3</v>
      </c>
    </row>
    <row r="159" spans="1:23" x14ac:dyDescent="0.25">
      <c r="B159">
        <v>3</v>
      </c>
      <c r="D159">
        <v>479</v>
      </c>
      <c r="E159" s="25">
        <v>78633865.540000007</v>
      </c>
      <c r="F159" s="25">
        <v>3719375.04</v>
      </c>
      <c r="G159" s="25">
        <v>8638084.8599999994</v>
      </c>
      <c r="H159" s="25">
        <v>-887842.96</v>
      </c>
      <c r="I159" s="25">
        <v>-608724893.94000006</v>
      </c>
      <c r="J159" s="25">
        <v>526262863.22000003</v>
      </c>
      <c r="K159" s="25">
        <v>12062995181.620001</v>
      </c>
      <c r="L159" s="25">
        <v>12147260938.91</v>
      </c>
      <c r="M159" s="25">
        <v>21712316039.07</v>
      </c>
      <c r="N159" s="25">
        <v>22373051335.610001</v>
      </c>
      <c r="P159" s="10">
        <v>6.561E-3</v>
      </c>
      <c r="Q159" s="10">
        <v>2.2100000000000003E-4</v>
      </c>
      <c r="R159" s="10">
        <v>7.1499999999999992E-4</v>
      </c>
      <c r="S159" s="10">
        <v>7.4970000000000002E-3</v>
      </c>
      <c r="T159" s="10">
        <v>-7.2999999999999999E-5</v>
      </c>
      <c r="U159" s="10">
        <v>7.424E-3</v>
      </c>
      <c r="V159" s="10">
        <v>-1.7999999999999998E-4</v>
      </c>
      <c r="W159" s="10">
        <v>7.2430000000000003E-3</v>
      </c>
    </row>
    <row r="160" spans="1:23" x14ac:dyDescent="0.25">
      <c r="B160">
        <v>4</v>
      </c>
      <c r="D160">
        <v>402</v>
      </c>
      <c r="E160" s="25">
        <v>57906868.560000002</v>
      </c>
      <c r="F160" s="25">
        <v>-14091806.66</v>
      </c>
      <c r="G160" s="25">
        <v>6362691.1399999997</v>
      </c>
      <c r="H160" s="25">
        <v>-346338.64</v>
      </c>
      <c r="I160" s="25">
        <v>-530083490.75</v>
      </c>
      <c r="J160" s="25">
        <v>782273856.75999999</v>
      </c>
      <c r="K160" s="25">
        <v>9881356667.25</v>
      </c>
      <c r="L160" s="25">
        <v>9617732116.2200012</v>
      </c>
      <c r="M160" s="25">
        <v>17441346602.549999</v>
      </c>
      <c r="N160" s="25">
        <v>17245372212.09</v>
      </c>
      <c r="P160" s="10">
        <v>5.9240000000000004E-3</v>
      </c>
      <c r="Q160" s="10">
        <v>-1.2330000000000002E-3</v>
      </c>
      <c r="R160" s="10">
        <v>5.4699999999999996E-4</v>
      </c>
      <c r="S160" s="10">
        <v>5.2380000000000005E-3</v>
      </c>
      <c r="T160" s="10">
        <v>-3.6000000000000001E-5</v>
      </c>
      <c r="U160" s="10">
        <v>5.2020000000000009E-3</v>
      </c>
      <c r="V160" s="10">
        <v>2.3300000000000003E-4</v>
      </c>
      <c r="W160" s="10">
        <v>5.4349999999999997E-3</v>
      </c>
    </row>
    <row r="161" spans="1:23" x14ac:dyDescent="0.25">
      <c r="B161">
        <v>5</v>
      </c>
      <c r="D161">
        <v>399</v>
      </c>
      <c r="E161" s="25">
        <v>53445864.99000001</v>
      </c>
      <c r="F161" s="25">
        <v>4131133.93</v>
      </c>
      <c r="G161" s="25">
        <v>6044369.7000000002</v>
      </c>
      <c r="H161" s="25">
        <v>-152215.12999999998</v>
      </c>
      <c r="I161" s="25">
        <v>-567387478.3499999</v>
      </c>
      <c r="J161" s="25">
        <v>229299255.15000001</v>
      </c>
      <c r="K161" s="25">
        <v>9617732116.2200012</v>
      </c>
      <c r="L161" s="25">
        <v>9958991856.4899979</v>
      </c>
      <c r="M161" s="25">
        <v>17245372212.09</v>
      </c>
      <c r="N161" s="25">
        <v>17882731678.27</v>
      </c>
      <c r="P161" s="10">
        <v>5.3330000000000001E-3</v>
      </c>
      <c r="Q161" s="10">
        <v>4.1799999999999997E-4</v>
      </c>
      <c r="R161" s="10">
        <v>5.6300000000000002E-4</v>
      </c>
      <c r="S161" s="10">
        <v>6.3140000000000002E-3</v>
      </c>
      <c r="T161" s="10">
        <v>-1.5E-5</v>
      </c>
      <c r="U161" s="10">
        <v>6.2989999999999999E-3</v>
      </c>
      <c r="V161" s="10">
        <v>-9.1000000000000003E-5</v>
      </c>
      <c r="W161" s="10">
        <v>6.208E-3</v>
      </c>
    </row>
    <row r="162" spans="1:23" x14ac:dyDescent="0.25">
      <c r="B162">
        <v>6</v>
      </c>
      <c r="D162">
        <v>407</v>
      </c>
      <c r="E162" s="25">
        <v>62845087.340000004</v>
      </c>
      <c r="F162" s="25">
        <v>17159334.149999999</v>
      </c>
      <c r="G162" s="25">
        <v>8644237.5600000005</v>
      </c>
      <c r="H162" s="25">
        <v>-12007.36</v>
      </c>
      <c r="I162" s="25">
        <v>-651884074.11000001</v>
      </c>
      <c r="J162" s="25">
        <v>303019373.01999998</v>
      </c>
      <c r="K162" s="25">
        <v>9958991856.4899979</v>
      </c>
      <c r="L162" s="25">
        <v>10290792692.509998</v>
      </c>
      <c r="M162" s="25">
        <v>17882731678.27</v>
      </c>
      <c r="N162" s="25">
        <v>18564034232.509998</v>
      </c>
      <c r="P162" s="10">
        <v>6.1900000000000002E-3</v>
      </c>
      <c r="Q162" s="10">
        <v>1.585E-3</v>
      </c>
      <c r="R162" s="10">
        <v>7.3099999999999999E-4</v>
      </c>
      <c r="S162" s="10">
        <v>8.5060000000000014E-3</v>
      </c>
      <c r="T162" s="10">
        <v>-1.0000000000000002E-6</v>
      </c>
      <c r="U162" s="10">
        <v>8.5050000000000021E-3</v>
      </c>
      <c r="V162" s="10">
        <v>-8.3199999999999995E-4</v>
      </c>
      <c r="W162" s="10">
        <v>7.6730000000000001E-3</v>
      </c>
    </row>
    <row r="163" spans="1:23" x14ac:dyDescent="0.25">
      <c r="B163">
        <v>7</v>
      </c>
      <c r="D163">
        <v>411</v>
      </c>
      <c r="E163" s="25">
        <v>50200733.669999979</v>
      </c>
      <c r="F163" s="25">
        <v>-9812141.3200000022</v>
      </c>
      <c r="G163" s="25">
        <v>6463862.4300000006</v>
      </c>
      <c r="H163" s="25">
        <v>-584001.64</v>
      </c>
      <c r="I163" s="25">
        <v>-870797691.78999996</v>
      </c>
      <c r="J163" s="25">
        <v>521071770.73999989</v>
      </c>
      <c r="K163" s="25">
        <v>10274526095.079996</v>
      </c>
      <c r="L163" s="25">
        <v>10613848214.650002</v>
      </c>
      <c r="M163" s="25">
        <v>18361086755.930004</v>
      </c>
      <c r="N163" s="25">
        <v>18988681198.770004</v>
      </c>
      <c r="P163" s="10">
        <v>4.8670000000000007E-3</v>
      </c>
      <c r="Q163" s="10">
        <v>-9.5100000000000002E-4</v>
      </c>
      <c r="R163" s="10">
        <v>6.2500000000000001E-4</v>
      </c>
      <c r="S163" s="10">
        <v>4.5410000000000008E-3</v>
      </c>
      <c r="T163" s="10">
        <v>-5.5999999999999999E-5</v>
      </c>
      <c r="U163" s="10">
        <v>4.4850000000000011E-3</v>
      </c>
      <c r="V163" s="10">
        <v>-5.7000000000000003E-5</v>
      </c>
      <c r="W163" s="10">
        <v>4.4269999999999995E-3</v>
      </c>
    </row>
    <row r="164" spans="1:23" x14ac:dyDescent="0.25">
      <c r="B164">
        <v>8</v>
      </c>
      <c r="D164">
        <v>407</v>
      </c>
      <c r="E164" s="25">
        <v>65897851.39000003</v>
      </c>
      <c r="F164" s="25">
        <v>2166782.5200000005</v>
      </c>
      <c r="G164" s="25">
        <v>1548197.94</v>
      </c>
      <c r="H164" s="25">
        <v>-392509.46000000014</v>
      </c>
      <c r="I164" s="25">
        <v>-295534113.19</v>
      </c>
      <c r="J164" s="25">
        <v>307611909.20000005</v>
      </c>
      <c r="K164" s="25">
        <v>10613848214.650002</v>
      </c>
      <c r="L164" s="25">
        <v>10598280403.220001</v>
      </c>
      <c r="M164" s="25">
        <v>18988681198.770004</v>
      </c>
      <c r="N164" s="25">
        <v>18920087763.140007</v>
      </c>
      <c r="P164" s="10">
        <v>6.2360000000000002E-3</v>
      </c>
      <c r="Q164" s="10">
        <v>2.0500000000000002E-4</v>
      </c>
      <c r="R164" s="10">
        <v>1.46E-4</v>
      </c>
      <c r="S164" s="10">
        <v>6.5870000000000008E-3</v>
      </c>
      <c r="T164" s="10">
        <v>-3.7000000000000005E-5</v>
      </c>
      <c r="U164" s="10">
        <v>6.5500000000000011E-3</v>
      </c>
      <c r="V164" s="10">
        <v>-5.3300000000000005E-4</v>
      </c>
      <c r="W164" s="10">
        <v>6.0160000000000005E-3</v>
      </c>
    </row>
    <row r="165" spans="1:23" x14ac:dyDescent="0.25">
      <c r="B165">
        <v>9</v>
      </c>
      <c r="D165">
        <v>407</v>
      </c>
      <c r="E165" s="25">
        <v>73609736.710000038</v>
      </c>
      <c r="F165" s="25">
        <v>22955085.84</v>
      </c>
      <c r="G165" s="25">
        <v>2281980.4500000002</v>
      </c>
      <c r="H165" s="25">
        <v>-679680.87000000023</v>
      </c>
      <c r="I165" s="25">
        <v>-375953457.01000005</v>
      </c>
      <c r="J165" s="25">
        <v>205099215.72</v>
      </c>
      <c r="K165" s="25">
        <v>10598280403.220001</v>
      </c>
      <c r="L165" s="25">
        <v>10797788720.27</v>
      </c>
      <c r="M165" s="25">
        <v>18920087763.140007</v>
      </c>
      <c r="N165" s="25">
        <v>19167451544.169998</v>
      </c>
      <c r="P165" s="10">
        <v>6.9069999999999999E-3</v>
      </c>
      <c r="Q165" s="10">
        <v>2.153E-3</v>
      </c>
      <c r="R165" s="10">
        <v>2.13E-4</v>
      </c>
      <c r="S165" s="10">
        <v>9.273E-3</v>
      </c>
      <c r="T165" s="10">
        <v>-6.4000000000000011E-5</v>
      </c>
      <c r="U165" s="10">
        <v>9.2090000000000002E-3</v>
      </c>
      <c r="V165" s="10">
        <v>5.3300000000000005E-4</v>
      </c>
      <c r="W165" s="10">
        <v>9.7419999999999989E-3</v>
      </c>
    </row>
    <row r="166" spans="1:23" x14ac:dyDescent="0.25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P166" s="10"/>
      <c r="Q166" s="10"/>
      <c r="R166" s="10"/>
      <c r="S166" s="10"/>
      <c r="T166" s="10"/>
      <c r="U166" s="10"/>
      <c r="V166" s="10"/>
      <c r="W166" s="10"/>
    </row>
    <row r="168" spans="1:23" x14ac:dyDescent="0.25">
      <c r="A168" t="s">
        <v>152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9"/>
  <sheetViews>
    <sheetView workbookViewId="0"/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44834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0.10591029429618271</v>
      </c>
    </row>
    <row r="10" spans="1:2" x14ac:dyDescent="0.25">
      <c r="A10" s="33">
        <v>40602</v>
      </c>
      <c r="B10" s="34">
        <v>9.5057682109697561E-2</v>
      </c>
    </row>
    <row r="11" spans="1:2" x14ac:dyDescent="0.25">
      <c r="A11" s="33">
        <v>40633</v>
      </c>
      <c r="B11" s="34">
        <v>7.1029768928020598E-2</v>
      </c>
    </row>
    <row r="12" spans="1:2" x14ac:dyDescent="0.25">
      <c r="A12" s="33">
        <v>40663</v>
      </c>
      <c r="B12" s="34">
        <v>5.2509766913731548E-2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3.9517991158974253E-2</v>
      </c>
    </row>
    <row r="15" spans="1:2" x14ac:dyDescent="0.25">
      <c r="A15" s="33">
        <v>40755</v>
      </c>
      <c r="B15" s="34">
        <v>5.2962935391945409E-2</v>
      </c>
    </row>
    <row r="16" spans="1:2" x14ac:dyDescent="0.25">
      <c r="A16" s="33">
        <v>40786</v>
      </c>
      <c r="B16" s="34">
        <v>8.6095018181497673E-2</v>
      </c>
    </row>
    <row r="17" spans="1:2" x14ac:dyDescent="0.25">
      <c r="A17" s="33">
        <v>40816</v>
      </c>
      <c r="B17" s="34">
        <v>7.843014013512839E-2</v>
      </c>
    </row>
    <row r="18" spans="1:2" x14ac:dyDescent="0.25">
      <c r="A18" s="33">
        <v>40847</v>
      </c>
      <c r="B18" s="34">
        <v>7.6300407273828696E-2</v>
      </c>
    </row>
    <row r="19" spans="1:2" x14ac:dyDescent="0.25">
      <c r="A19" s="33">
        <v>40877</v>
      </c>
      <c r="B19" s="34">
        <v>7.0718480270155926E-2</v>
      </c>
    </row>
    <row r="20" spans="1:2" x14ac:dyDescent="0.25">
      <c r="A20" s="33">
        <v>40908</v>
      </c>
      <c r="B20" s="34">
        <v>5.5427129164771216E-2</v>
      </c>
    </row>
    <row r="21" spans="1:2" x14ac:dyDescent="0.25">
      <c r="A21" s="33">
        <v>40939</v>
      </c>
      <c r="B21" s="34">
        <v>5.0219137518723533E-2</v>
      </c>
    </row>
    <row r="22" spans="1:2" x14ac:dyDescent="0.25">
      <c r="A22" s="33">
        <v>40968</v>
      </c>
      <c r="B22" s="34">
        <v>5.6434060609349412E-2</v>
      </c>
    </row>
    <row r="23" spans="1:2" x14ac:dyDescent="0.25">
      <c r="A23" s="33">
        <v>40999</v>
      </c>
      <c r="B23" s="34">
        <v>5.652564542967986E-2</v>
      </c>
    </row>
    <row r="24" spans="1:2" x14ac:dyDescent="0.25">
      <c r="A24" s="33">
        <v>41029</v>
      </c>
      <c r="B24" s="34">
        <v>5.4731403111678567E-2</v>
      </c>
    </row>
    <row r="25" spans="1:2" x14ac:dyDescent="0.25">
      <c r="A25" s="33">
        <v>41060</v>
      </c>
      <c r="B25" s="34">
        <v>7.1499781189682921E-2</v>
      </c>
    </row>
    <row r="26" spans="1:2" x14ac:dyDescent="0.25">
      <c r="A26" s="33">
        <v>41090</v>
      </c>
      <c r="B26" s="34">
        <v>6.6990517756715828E-2</v>
      </c>
    </row>
    <row r="27" spans="1:2" x14ac:dyDescent="0.25">
      <c r="A27" s="33">
        <v>41121</v>
      </c>
      <c r="B27" s="34">
        <v>7.2725112219409693E-2</v>
      </c>
    </row>
    <row r="28" spans="1:2" x14ac:dyDescent="0.25">
      <c r="A28" s="33">
        <v>41152</v>
      </c>
      <c r="B28" s="34">
        <v>8.4998035903477209E-2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7.8064827095431388E-2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8.0568693843820371E-2</v>
      </c>
    </row>
    <row r="34" spans="1:2" x14ac:dyDescent="0.25">
      <c r="A34" s="33">
        <v>41333</v>
      </c>
      <c r="B34" s="34">
        <v>8.415029091026871E-2</v>
      </c>
    </row>
    <row r="35" spans="1:2" x14ac:dyDescent="0.25">
      <c r="A35" s="33">
        <v>41364</v>
      </c>
      <c r="B35" s="34">
        <v>9.2591158728921208E-2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8.6171093870077042E-2</v>
      </c>
    </row>
    <row r="38" spans="1:2" x14ac:dyDescent="0.25">
      <c r="A38" s="33">
        <v>41455</v>
      </c>
      <c r="B38" s="34">
        <v>8.7710933821564474E-2</v>
      </c>
    </row>
    <row r="39" spans="1:2" x14ac:dyDescent="0.25">
      <c r="A39" s="33">
        <v>41486</v>
      </c>
      <c r="B39" s="34">
        <v>8.764285605253197E-2</v>
      </c>
    </row>
    <row r="40" spans="1:2" x14ac:dyDescent="0.25">
      <c r="A40" s="33">
        <v>41517</v>
      </c>
      <c r="B40" s="34">
        <v>8.1079479173560953E-2</v>
      </c>
    </row>
    <row r="41" spans="1:2" x14ac:dyDescent="0.25">
      <c r="A41" s="33">
        <v>41547</v>
      </c>
      <c r="B41" s="34">
        <v>8.9474870298870579E-2</v>
      </c>
    </row>
    <row r="42" spans="1:2" x14ac:dyDescent="0.25">
      <c r="A42" s="33">
        <v>41578</v>
      </c>
      <c r="B42" s="34">
        <v>9.0634534638335928E-2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9.8621980063025472E-2</v>
      </c>
    </row>
    <row r="45" spans="1:2" x14ac:dyDescent="0.25">
      <c r="A45" s="33">
        <v>41670</v>
      </c>
      <c r="B45" s="34">
        <v>0.10490679612621356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9.7322223212024994E-2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9.5546298824368492E-2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0.11573067784577407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0.12066490219549553</v>
      </c>
    </row>
    <row r="55" spans="1:2" x14ac:dyDescent="0.25">
      <c r="A55" s="33">
        <v>41973</v>
      </c>
      <c r="B55" s="34">
        <v>0.12295793037489533</v>
      </c>
    </row>
    <row r="56" spans="1:2" x14ac:dyDescent="0.25">
      <c r="A56" s="33">
        <v>42004</v>
      </c>
      <c r="B56" s="34">
        <v>0.10980837772459684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0.10758683171853223</v>
      </c>
    </row>
    <row r="59" spans="1:2" x14ac:dyDescent="0.25">
      <c r="A59" s="33">
        <v>42094</v>
      </c>
      <c r="B59" s="34">
        <v>0.1001778196184524</v>
      </c>
    </row>
    <row r="60" spans="1:2" x14ac:dyDescent="0.25">
      <c r="A60" s="33">
        <v>42124</v>
      </c>
      <c r="B60" s="34">
        <v>9.6324186564820558E-2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0.10085970211706452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7.9651058985330314E-2</v>
      </c>
    </row>
    <row r="65" spans="1:2" x14ac:dyDescent="0.25">
      <c r="A65" s="33">
        <v>42277</v>
      </c>
      <c r="B65" s="34">
        <v>8.4537362450105569E-2</v>
      </c>
    </row>
    <row r="66" spans="1:2" x14ac:dyDescent="0.25">
      <c r="A66" s="33">
        <v>42308</v>
      </c>
      <c r="B66" s="34">
        <v>7.550107352621005E-2</v>
      </c>
    </row>
    <row r="67" spans="1:2" x14ac:dyDescent="0.25">
      <c r="A67" s="33">
        <v>42338</v>
      </c>
      <c r="B67" s="34">
        <v>7.253380033625012E-2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6.7910629253359556E-2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7.6605820839436456E-2</v>
      </c>
    </row>
    <row r="72" spans="1:2" x14ac:dyDescent="0.25">
      <c r="A72" s="33">
        <v>42490</v>
      </c>
      <c r="B72" s="34">
        <v>8.109293021032582E-2</v>
      </c>
    </row>
    <row r="73" spans="1:2" x14ac:dyDescent="0.25">
      <c r="A73" s="33">
        <v>42521</v>
      </c>
      <c r="B73" s="34">
        <v>7.9483632871185872E-2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8.3296768577356017E-2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9.4069963456838046E-2</v>
      </c>
    </row>
    <row r="79" spans="1:2" x14ac:dyDescent="0.25">
      <c r="A79" s="33">
        <v>42704</v>
      </c>
      <c r="B79" s="34">
        <v>9.2195315201988093E-2</v>
      </c>
    </row>
    <row r="80" spans="1:2" x14ac:dyDescent="0.25">
      <c r="A80" s="33">
        <v>42735</v>
      </c>
      <c r="B80" s="34">
        <v>0.10262302698171033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9.9743327807173765E-2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9.8505426386431116E-2</v>
      </c>
    </row>
    <row r="85" spans="1:2" x14ac:dyDescent="0.25">
      <c r="A85" s="33">
        <v>42886</v>
      </c>
      <c r="B85" s="34">
        <v>0.10046930323627379</v>
      </c>
    </row>
    <row r="86" spans="1:2" x14ac:dyDescent="0.25">
      <c r="A86" s="33">
        <v>42916</v>
      </c>
      <c r="B86" s="34">
        <v>9.9987510415876724E-2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9.640787965183284E-2</v>
      </c>
    </row>
    <row r="89" spans="1:2" x14ac:dyDescent="0.25">
      <c r="A89" s="33">
        <v>43008</v>
      </c>
      <c r="B89" s="34">
        <v>9.5795503474511712E-2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0.10092858027288409</v>
      </c>
    </row>
    <row r="92" spans="1:2" x14ac:dyDescent="0.25">
      <c r="A92" s="33">
        <v>43100</v>
      </c>
      <c r="B92" s="34">
        <v>0.10474652658993322</v>
      </c>
    </row>
    <row r="93" spans="1:2" x14ac:dyDescent="0.25">
      <c r="A93" s="33">
        <v>43131</v>
      </c>
      <c r="B93" s="34">
        <v>0.10463573293931772</v>
      </c>
    </row>
    <row r="94" spans="1:2" x14ac:dyDescent="0.25">
      <c r="A94" s="33">
        <v>43159</v>
      </c>
      <c r="B94" s="34">
        <v>0.1026533310093789</v>
      </c>
    </row>
    <row r="95" spans="1:2" x14ac:dyDescent="0.25">
      <c r="A95" s="33">
        <v>43190</v>
      </c>
      <c r="B95" s="34">
        <v>0.10277148392479041</v>
      </c>
    </row>
    <row r="96" spans="1:2" x14ac:dyDescent="0.25">
      <c r="A96" s="33">
        <v>43220</v>
      </c>
      <c r="B96" s="34">
        <v>0.10063026925705021</v>
      </c>
    </row>
    <row r="97" spans="1:2" x14ac:dyDescent="0.25">
      <c r="A97" s="33">
        <v>43251</v>
      </c>
      <c r="B97" s="34">
        <v>0.10209902752800959</v>
      </c>
    </row>
    <row r="98" spans="1:2" x14ac:dyDescent="0.25">
      <c r="A98" s="33">
        <v>43281</v>
      </c>
      <c r="B98" s="34">
        <v>0.10132362132949413</v>
      </c>
    </row>
    <row r="99" spans="1:2" x14ac:dyDescent="0.25">
      <c r="A99" s="33">
        <v>43312</v>
      </c>
      <c r="B99" s="34">
        <v>0.10027329691505993</v>
      </c>
    </row>
    <row r="100" spans="1:2" x14ac:dyDescent="0.25">
      <c r="A100" s="33">
        <v>43343</v>
      </c>
      <c r="B100" s="34">
        <v>0.10380653846694976</v>
      </c>
    </row>
    <row r="101" spans="1:2" x14ac:dyDescent="0.25">
      <c r="A101" s="33">
        <v>43373</v>
      </c>
      <c r="B101" s="34">
        <v>0.10865480643769554</v>
      </c>
    </row>
    <row r="102" spans="1:2" x14ac:dyDescent="0.25">
      <c r="A102" s="33">
        <v>43404</v>
      </c>
      <c r="B102" s="34">
        <v>0.10684672964169639</v>
      </c>
    </row>
    <row r="103" spans="1:2" x14ac:dyDescent="0.25">
      <c r="A103" s="33">
        <v>43434</v>
      </c>
      <c r="B103" s="34">
        <v>0.10456411502855878</v>
      </c>
    </row>
    <row r="104" spans="1:2" x14ac:dyDescent="0.25">
      <c r="A104" s="33">
        <v>43465</v>
      </c>
      <c r="B104" s="34">
        <v>0.10293888868309975</v>
      </c>
    </row>
    <row r="105" spans="1:2" x14ac:dyDescent="0.25">
      <c r="A105" s="33">
        <v>43496</v>
      </c>
      <c r="B105" s="34">
        <v>0.10138687440962135</v>
      </c>
    </row>
    <row r="106" spans="1:2" x14ac:dyDescent="0.25">
      <c r="A106" s="33">
        <v>43524</v>
      </c>
      <c r="B106" s="34">
        <v>0.10178486751435201</v>
      </c>
    </row>
    <row r="107" spans="1:2" x14ac:dyDescent="0.25">
      <c r="A107" s="33">
        <v>43555</v>
      </c>
      <c r="B107" s="34">
        <v>9.3995937874857605E-2</v>
      </c>
    </row>
    <row r="108" spans="1:2" x14ac:dyDescent="0.25">
      <c r="A108" s="33">
        <v>43585</v>
      </c>
      <c r="B108" s="34">
        <v>9.3303531254757432E-2</v>
      </c>
    </row>
    <row r="109" spans="1:2" x14ac:dyDescent="0.25">
      <c r="A109" s="33">
        <v>43616</v>
      </c>
      <c r="B109" s="34">
        <v>8.9912078340141255E-2</v>
      </c>
    </row>
    <row r="110" spans="1:2" x14ac:dyDescent="0.25">
      <c r="A110" s="33">
        <v>43646</v>
      </c>
      <c r="B110" s="34">
        <v>8.894800008960102E-2</v>
      </c>
    </row>
    <row r="111" spans="1:2" x14ac:dyDescent="0.25">
      <c r="A111" s="33">
        <v>43677</v>
      </c>
      <c r="B111" s="34">
        <v>8.7524483506108419E-2</v>
      </c>
    </row>
    <row r="112" spans="1:2" x14ac:dyDescent="0.25">
      <c r="A112" s="33">
        <v>43708</v>
      </c>
      <c r="B112" s="34">
        <v>8.5252592490174806E-2</v>
      </c>
    </row>
    <row r="113" spans="1:2" x14ac:dyDescent="0.25">
      <c r="A113" s="33">
        <v>43738</v>
      </c>
      <c r="B113" s="34">
        <v>7.9951096477185901E-2</v>
      </c>
    </row>
    <row r="114" spans="1:2" x14ac:dyDescent="0.25">
      <c r="A114" s="33">
        <v>43769</v>
      </c>
      <c r="B114" s="34">
        <v>7.9494760359973604E-2</v>
      </c>
    </row>
    <row r="115" spans="1:2" x14ac:dyDescent="0.25">
      <c r="A115" s="33">
        <v>43799</v>
      </c>
      <c r="B115" s="34">
        <v>7.8526613229240372E-2</v>
      </c>
    </row>
    <row r="116" spans="1:2" x14ac:dyDescent="0.25">
      <c r="A116" s="33">
        <v>43830</v>
      </c>
      <c r="B116" s="34">
        <v>7.2727118363033139E-2</v>
      </c>
    </row>
    <row r="117" spans="1:2" x14ac:dyDescent="0.25">
      <c r="A117" s="33">
        <v>43861</v>
      </c>
      <c r="B117" s="34">
        <v>7.2346277588255736E-2</v>
      </c>
    </row>
    <row r="118" spans="1:2" x14ac:dyDescent="0.25">
      <c r="A118" s="33">
        <v>43890</v>
      </c>
      <c r="B118" s="34">
        <v>7.0661691055406317E-2</v>
      </c>
    </row>
    <row r="119" spans="1:2" x14ac:dyDescent="0.25">
      <c r="A119" s="33">
        <v>43921</v>
      </c>
      <c r="B119" s="34">
        <v>6.7224693348018505E-2</v>
      </c>
    </row>
    <row r="120" spans="1:2" x14ac:dyDescent="0.25">
      <c r="A120" s="33">
        <v>43951</v>
      </c>
      <c r="B120" s="34">
        <v>6.6426781829921344E-2</v>
      </c>
    </row>
    <row r="121" spans="1:2" x14ac:dyDescent="0.25">
      <c r="A121" s="33">
        <v>43982</v>
      </c>
      <c r="B121" s="34">
        <v>6.573408576076667E-2</v>
      </c>
    </row>
    <row r="122" spans="1:2" x14ac:dyDescent="0.25">
      <c r="A122" s="33">
        <v>44012</v>
      </c>
      <c r="B122" s="34">
        <v>6.2345007068853819E-2</v>
      </c>
    </row>
    <row r="123" spans="1:2" x14ac:dyDescent="0.25">
      <c r="A123" s="33">
        <v>44043</v>
      </c>
      <c r="B123" s="34">
        <v>6.2483428863416401E-2</v>
      </c>
    </row>
    <row r="124" spans="1:2" x14ac:dyDescent="0.25">
      <c r="A124" s="33">
        <v>44074</v>
      </c>
      <c r="B124" s="34">
        <v>6.1272133349043134E-2</v>
      </c>
    </row>
    <row r="125" spans="1:2" x14ac:dyDescent="0.25">
      <c r="A125" s="33">
        <v>44104</v>
      </c>
      <c r="B125" s="34">
        <v>5.0527907497255331E-2</v>
      </c>
    </row>
    <row r="126" spans="1:2" x14ac:dyDescent="0.25">
      <c r="A126" s="33">
        <v>44135</v>
      </c>
      <c r="B126" s="34">
        <v>5.3483985675979895E-2</v>
      </c>
    </row>
    <row r="127" spans="1:2" x14ac:dyDescent="0.25">
      <c r="A127" s="33">
        <v>44165</v>
      </c>
      <c r="B127" s="34">
        <v>5.252576513146856E-2</v>
      </c>
    </row>
    <row r="128" spans="1:2" x14ac:dyDescent="0.25">
      <c r="A128" s="33">
        <v>44196</v>
      </c>
      <c r="B128" s="34">
        <v>5.570205223549185E-2</v>
      </c>
    </row>
    <row r="129" spans="1:2" x14ac:dyDescent="0.25">
      <c r="A129" s="33">
        <v>44227</v>
      </c>
      <c r="B129" s="34">
        <v>5.6235565539122456E-2</v>
      </c>
    </row>
    <row r="130" spans="1:2" x14ac:dyDescent="0.25">
      <c r="A130" s="33">
        <v>44255</v>
      </c>
      <c r="B130" s="34">
        <v>5.5583618175995664E-2</v>
      </c>
    </row>
    <row r="131" spans="1:2" x14ac:dyDescent="0.25">
      <c r="A131" s="33">
        <v>44286</v>
      </c>
      <c r="B131" s="34">
        <v>6.4906077443378729E-2</v>
      </c>
    </row>
    <row r="132" spans="1:2" x14ac:dyDescent="0.25">
      <c r="A132" s="33">
        <v>44316</v>
      </c>
      <c r="B132" s="34">
        <v>6.4717479410629108E-2</v>
      </c>
    </row>
    <row r="133" spans="1:2" x14ac:dyDescent="0.25">
      <c r="A133" s="33">
        <v>44347</v>
      </c>
      <c r="B133" s="34">
        <v>6.4439183867615268E-2</v>
      </c>
    </row>
    <row r="134" spans="1:2" x14ac:dyDescent="0.25">
      <c r="A134" s="33">
        <v>44377</v>
      </c>
      <c r="B134" s="34">
        <v>6.9539182227488006E-2</v>
      </c>
    </row>
    <row r="135" spans="1:2" x14ac:dyDescent="0.25">
      <c r="A135" s="33">
        <v>44408</v>
      </c>
      <c r="B135" s="34">
        <v>6.9480680269266237E-2</v>
      </c>
    </row>
    <row r="136" spans="1:2" x14ac:dyDescent="0.25">
      <c r="A136" s="33">
        <v>44439</v>
      </c>
      <c r="B136" s="34">
        <v>6.8592827652063315E-2</v>
      </c>
    </row>
    <row r="137" spans="1:2" x14ac:dyDescent="0.25">
      <c r="A137" s="33">
        <v>44469</v>
      </c>
      <c r="B137" s="34">
        <v>8.0816908039900603E-2</v>
      </c>
    </row>
    <row r="138" spans="1:2" x14ac:dyDescent="0.25">
      <c r="A138" s="33">
        <v>44500</v>
      </c>
      <c r="B138" s="34">
        <v>7.8068221720758446E-2</v>
      </c>
    </row>
    <row r="139" spans="1:2" x14ac:dyDescent="0.25">
      <c r="A139" s="33">
        <v>44530</v>
      </c>
      <c r="B139" s="34">
        <v>7.7386761313250174E-2</v>
      </c>
    </row>
    <row r="140" spans="1:2" x14ac:dyDescent="0.25">
      <c r="A140" s="33">
        <v>44561</v>
      </c>
      <c r="B140" s="34">
        <v>7.5843532174282302E-2</v>
      </c>
    </row>
    <row r="141" spans="1:2" x14ac:dyDescent="0.25">
      <c r="A141" s="33">
        <v>44592</v>
      </c>
      <c r="B141" s="34">
        <v>7.4110586764630337E-2</v>
      </c>
    </row>
    <row r="142" spans="1:2" x14ac:dyDescent="0.25">
      <c r="A142" s="33">
        <v>44620</v>
      </c>
      <c r="B142" s="34">
        <v>7.3456811160737212E-2</v>
      </c>
    </row>
    <row r="143" spans="1:2" x14ac:dyDescent="0.25">
      <c r="A143" s="33">
        <v>44651</v>
      </c>
      <c r="B143" s="34">
        <v>7.4572415636996014E-2</v>
      </c>
    </row>
    <row r="144" spans="1:2" x14ac:dyDescent="0.25">
      <c r="A144" s="33">
        <v>44681</v>
      </c>
      <c r="B144" s="34">
        <v>7.7819581366679769E-2</v>
      </c>
    </row>
    <row r="145" spans="1:2" x14ac:dyDescent="0.25">
      <c r="A145" s="33">
        <v>44712</v>
      </c>
      <c r="B145" s="34">
        <v>7.7917056555435016E-2</v>
      </c>
    </row>
    <row r="146" spans="1:2" x14ac:dyDescent="0.25">
      <c r="A146" s="33">
        <v>44742</v>
      </c>
      <c r="B146" s="34">
        <v>7.4173387536554003E-2</v>
      </c>
    </row>
    <row r="147" spans="1:2" x14ac:dyDescent="0.25">
      <c r="A147" s="33">
        <v>44773</v>
      </c>
      <c r="B147" s="34">
        <v>7.4465028226129215E-2</v>
      </c>
    </row>
    <row r="148" spans="1:2" x14ac:dyDescent="0.25">
      <c r="A148" s="33">
        <v>44804</v>
      </c>
      <c r="B148" s="34">
        <v>7.5260237861929591E-2</v>
      </c>
    </row>
    <row r="149" spans="1:2" x14ac:dyDescent="0.25">
      <c r="A149" s="33">
        <v>44834</v>
      </c>
      <c r="B149" s="34">
        <v>7.6769166251801524E-2</v>
      </c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topLeftCell="A9" zoomScaleNormal="100" workbookViewId="0">
      <selection activeCell="A43" sqref="A43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155</v>
      </c>
    </row>
    <row r="4" spans="1:12" x14ac:dyDescent="0.25">
      <c r="A4" t="s">
        <v>156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157</v>
      </c>
      <c r="B8" s="9">
        <v>2.0375268595490992E-2</v>
      </c>
      <c r="C8" s="9">
        <v>2.0313627995049321E-2</v>
      </c>
      <c r="E8" s="9">
        <v>1.0232702729919163E-2</v>
      </c>
      <c r="F8" s="9">
        <v>-4.0677487373983801E-2</v>
      </c>
      <c r="H8" s="9">
        <v>8.1218896829999832E-3</v>
      </c>
      <c r="I8" s="9">
        <v>-3.8128168023999987E-2</v>
      </c>
      <c r="K8" s="9">
        <v>1.5782263099999971E-2</v>
      </c>
      <c r="L8" s="9">
        <v>-6.0865324539998156E-3</v>
      </c>
    </row>
    <row r="9" spans="1:12" x14ac:dyDescent="0.25">
      <c r="A9" s="12" t="s">
        <v>153</v>
      </c>
      <c r="B9" s="13">
        <v>2.0136862089719987E-2</v>
      </c>
      <c r="C9" s="13">
        <v>1.9439336109702943E-2</v>
      </c>
      <c r="D9" s="12"/>
      <c r="E9" s="13">
        <v>1.0023301491917769E-2</v>
      </c>
      <c r="F9" s="13">
        <v>-1.9425393142553093E-2</v>
      </c>
      <c r="G9" s="12"/>
      <c r="H9" s="13">
        <v>8.0213489539997518E-3</v>
      </c>
      <c r="I9" s="13">
        <v>-2.8773877672000014E-2</v>
      </c>
      <c r="J9" s="12"/>
      <c r="K9" s="13">
        <v>1.2753825809000086E-2</v>
      </c>
      <c r="L9" s="13">
        <v>-7.8924226036000134E-2</v>
      </c>
    </row>
    <row r="10" spans="1:12" x14ac:dyDescent="0.25">
      <c r="A10" t="s">
        <v>57</v>
      </c>
      <c r="B10" s="9">
        <v>1.8195489231056738E-2</v>
      </c>
      <c r="C10" s="9">
        <v>1.6553145279458725E-2</v>
      </c>
      <c r="E10" s="9">
        <v>9.4475967290119645E-3</v>
      </c>
      <c r="F10" s="9">
        <v>-4.4084411192992889E-2</v>
      </c>
      <c r="H10" s="9">
        <v>7.518765624999757E-3</v>
      </c>
      <c r="I10" s="9">
        <v>-5.561951212400007E-2</v>
      </c>
      <c r="K10" s="9">
        <v>1.3762655219999642E-2</v>
      </c>
      <c r="L10" s="9">
        <v>-4.4208657172000065E-2</v>
      </c>
    </row>
    <row r="11" spans="1:12" x14ac:dyDescent="0.25">
      <c r="A11" s="12" t="s">
        <v>58</v>
      </c>
      <c r="B11" s="13">
        <v>1.9739928550974284E-2</v>
      </c>
      <c r="C11" s="13">
        <v>1.8350891022548277E-2</v>
      </c>
      <c r="D11" s="12"/>
      <c r="E11" s="13">
        <v>9.4254589108526687E-3</v>
      </c>
      <c r="F11" s="13">
        <v>2.8127252227341248E-3</v>
      </c>
      <c r="G11" s="12"/>
      <c r="H11" s="13">
        <v>7.518765624999757E-3</v>
      </c>
      <c r="I11" s="13">
        <v>-6.5876770199999601E-3</v>
      </c>
      <c r="J11" s="12"/>
      <c r="K11" s="13">
        <v>1.3863567289999823E-2</v>
      </c>
      <c r="L11" s="13">
        <v>6.506004559999834E-3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59</v>
      </c>
      <c r="B13" s="2">
        <v>5.986251742720694E-2</v>
      </c>
      <c r="C13" s="2">
        <v>5.7365565979516475E-2</v>
      </c>
      <c r="E13" s="2">
        <v>2.9998505971764677E-2</v>
      </c>
      <c r="F13" s="2">
        <v>-0.10078234987848778</v>
      </c>
      <c r="H13" s="2">
        <v>2.3849019837440144E-2</v>
      </c>
      <c r="I13" s="2">
        <v>-0.11776442333785686</v>
      </c>
      <c r="K13" s="2">
        <v>4.2895530921950531E-2</v>
      </c>
      <c r="L13" s="2">
        <v>-0.1250020660484491</v>
      </c>
    </row>
    <row r="14" spans="1:12" x14ac:dyDescent="0.25">
      <c r="A14" s="12" t="s">
        <v>60</v>
      </c>
      <c r="B14" s="13">
        <v>7.8657255104646939E-2</v>
      </c>
      <c r="C14" s="13">
        <v>7.8374212941298982E-2</v>
      </c>
      <c r="D14" s="12"/>
      <c r="E14" s="13">
        <v>3.8699921921707459E-2</v>
      </c>
      <c r="F14" s="13">
        <v>1.9045196042979828E-2</v>
      </c>
      <c r="G14" s="12"/>
      <c r="H14" s="13">
        <v>3.0210397898125851E-2</v>
      </c>
      <c r="I14" s="13">
        <v>-9.137028745718534E-3</v>
      </c>
      <c r="J14" s="12"/>
      <c r="K14" s="13">
        <v>5.6618134378334073E-2</v>
      </c>
      <c r="L14" s="13">
        <v>5.0045919627296431E-2</v>
      </c>
    </row>
    <row r="15" spans="1:12" x14ac:dyDescent="0.25">
      <c r="A15" t="s">
        <v>61</v>
      </c>
      <c r="B15" s="2">
        <v>7.5975802702408224E-2</v>
      </c>
      <c r="C15" s="2">
        <v>5.9701534036161741E-2</v>
      </c>
      <c r="E15" s="2">
        <v>4.0269654091162455E-2</v>
      </c>
      <c r="F15" s="2">
        <v>6.3339927397914497E-2</v>
      </c>
      <c r="H15" s="2">
        <v>3.1825805967838239E-2</v>
      </c>
      <c r="I15" s="2">
        <v>7.619522654915234E-2</v>
      </c>
      <c r="K15" s="2">
        <v>5.9177982453710198E-2</v>
      </c>
      <c r="L15" s="2">
        <v>5.0617993677136708E-2</v>
      </c>
    </row>
    <row r="16" spans="1:12" x14ac:dyDescent="0.25">
      <c r="A16" s="12" t="s">
        <v>62</v>
      </c>
      <c r="B16" s="13">
        <v>8.3026208092822351E-2</v>
      </c>
      <c r="C16" s="13">
        <v>7.3774816793026776E-2</v>
      </c>
      <c r="D16" s="12"/>
      <c r="E16" s="13">
        <v>4.2427290216162206E-2</v>
      </c>
      <c r="F16" s="13">
        <v>8.3902421571023345E-2</v>
      </c>
      <c r="G16" s="12"/>
      <c r="H16" s="13">
        <v>3.5604748746250525E-2</v>
      </c>
      <c r="I16" s="13">
        <v>8.2669248591352051E-2</v>
      </c>
      <c r="J16" s="12"/>
      <c r="K16" s="13">
        <v>5.2685439065200512E-2</v>
      </c>
      <c r="L16" s="13">
        <v>0.13877304248759526</v>
      </c>
    </row>
    <row r="17" spans="1:12" x14ac:dyDescent="0.25">
      <c r="A17" t="s">
        <v>63</v>
      </c>
      <c r="B17" s="2">
        <v>0.10340049534945894</v>
      </c>
      <c r="C17" s="2">
        <v>0.10256064726749381</v>
      </c>
      <c r="E17" s="2">
        <v>4.4447567144616063E-2</v>
      </c>
      <c r="F17" s="2">
        <v>2.6499830708706318E-2</v>
      </c>
      <c r="H17" s="2">
        <v>3.487722295067841E-2</v>
      </c>
      <c r="I17" s="2">
        <v>1.0141567179658528E-2</v>
      </c>
      <c r="K17" s="2">
        <v>6.4216212918711379E-2</v>
      </c>
      <c r="L17" s="2">
        <v>-1.7685981376557192E-2</v>
      </c>
    </row>
    <row r="18" spans="1:12" x14ac:dyDescent="0.25">
      <c r="A18" s="12" t="s">
        <v>64</v>
      </c>
      <c r="B18" s="13">
        <v>0.10483670959423841</v>
      </c>
      <c r="C18" s="13">
        <v>0.10457495648102166</v>
      </c>
      <c r="D18" s="12"/>
      <c r="E18" s="13">
        <v>4.4563068408243867E-2</v>
      </c>
      <c r="F18" s="13">
        <v>5.6551631742574271E-2</v>
      </c>
      <c r="G18" s="12"/>
      <c r="H18" s="13">
        <v>3.3339866238722538E-2</v>
      </c>
      <c r="I18" s="13">
        <v>3.5148098963507124E-2</v>
      </c>
      <c r="J18" s="12"/>
      <c r="K18" s="13">
        <v>6.3538430549152647E-2</v>
      </c>
      <c r="L18" s="13">
        <v>7.0266360562229346E-2</v>
      </c>
    </row>
    <row r="19" spans="1:12" x14ac:dyDescent="0.25">
      <c r="A19" t="s">
        <v>65</v>
      </c>
      <c r="B19" s="2">
        <v>9.6584900437896026E-2</v>
      </c>
      <c r="C19" s="2">
        <v>0.10262302698171011</v>
      </c>
      <c r="E19" s="2">
        <v>4.6023153818062212E-2</v>
      </c>
      <c r="F19" s="2">
        <v>2.8875653887561192E-2</v>
      </c>
      <c r="H19" s="2">
        <v>3.3991075824955974E-2</v>
      </c>
      <c r="I19" s="2">
        <v>3.503172619501016E-2</v>
      </c>
      <c r="K19" s="2">
        <v>6.9024696530633589E-2</v>
      </c>
      <c r="L19" s="2">
        <v>0.16520258242879104</v>
      </c>
    </row>
    <row r="20" spans="1:12" x14ac:dyDescent="0.25">
      <c r="A20" s="12" t="s">
        <v>66</v>
      </c>
      <c r="B20" s="13">
        <v>8.1894037646174755E-2</v>
      </c>
      <c r="C20" s="13">
        <v>6.1676406044394616E-2</v>
      </c>
      <c r="D20" s="12"/>
      <c r="E20" s="13">
        <v>4.9011684815081891E-2</v>
      </c>
      <c r="F20" s="13">
        <v>2.6980833204485632E-2</v>
      </c>
      <c r="G20" s="12"/>
      <c r="H20" s="13">
        <v>3.8046065563742903E-2</v>
      </c>
      <c r="I20" s="13">
        <v>9.4307577767038797E-3</v>
      </c>
      <c r="J20" s="12"/>
      <c r="K20" s="13">
        <v>6.9476925136530587E-2</v>
      </c>
      <c r="L20" s="13">
        <v>-4.5158935000114253E-2</v>
      </c>
    </row>
    <row r="21" spans="1:12" x14ac:dyDescent="0.25">
      <c r="A21" t="s">
        <v>67</v>
      </c>
      <c r="B21" s="2">
        <v>0.10228202743884829</v>
      </c>
      <c r="C21" s="2">
        <v>0.10980837772459706</v>
      </c>
      <c r="E21" s="2">
        <v>5.2150460808390031E-2</v>
      </c>
      <c r="F21" s="2">
        <v>7.3914282549492283E-2</v>
      </c>
      <c r="H21" s="2">
        <v>4.3584362782128183E-2</v>
      </c>
      <c r="I21" s="2">
        <v>4.2095875807805161E-2</v>
      </c>
      <c r="K21" s="2">
        <v>6.8293876638343853E-2</v>
      </c>
      <c r="L21" s="2">
        <v>1.8533808270402297E-2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158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68</v>
      </c>
      <c r="B25" s="2">
        <v>8.07841277950756E-2</v>
      </c>
      <c r="C25" s="2">
        <v>7.6769166251801524E-2</v>
      </c>
      <c r="E25" s="2">
        <v>3.9706714568041201E-2</v>
      </c>
      <c r="F25" s="2">
        <v>-9.8253097713263293E-2</v>
      </c>
      <c r="H25" s="2">
        <v>3.1547100652983717E-2</v>
      </c>
      <c r="I25" s="2">
        <v>-0.12357630637246042</v>
      </c>
      <c r="K25" s="2">
        <v>5.7353783291327121E-2</v>
      </c>
      <c r="L25" s="2">
        <v>-0.11930932550016982</v>
      </c>
    </row>
    <row r="26" spans="1:12" x14ac:dyDescent="0.25">
      <c r="A26" s="12" t="s">
        <v>69</v>
      </c>
      <c r="B26" s="13">
        <v>7.8602557697060593E-2</v>
      </c>
      <c r="C26" s="13">
        <v>7.1303196015435333E-2</v>
      </c>
      <c r="D26" s="12"/>
      <c r="E26" s="13">
        <v>3.9800712497824575E-2</v>
      </c>
      <c r="F26" s="13">
        <v>-8.886260645208699E-3</v>
      </c>
      <c r="G26" s="12"/>
      <c r="H26" s="13">
        <v>3.1859164892551473E-2</v>
      </c>
      <c r="I26" s="13">
        <v>-2.1161199161211064E-2</v>
      </c>
      <c r="J26" s="12"/>
      <c r="K26" s="13">
        <v>5.6475174153364893E-2</v>
      </c>
      <c r="L26" s="13">
        <v>-3.4982941895316255E-3</v>
      </c>
    </row>
    <row r="27" spans="1:12" x14ac:dyDescent="0.25">
      <c r="A27" t="s">
        <v>70</v>
      </c>
      <c r="B27" s="2">
        <v>8.563160750922294E-2</v>
      </c>
      <c r="C27" s="2">
        <v>8.0372534571601095E-2</v>
      </c>
      <c r="E27" s="2">
        <v>4.1393356680695437E-2</v>
      </c>
      <c r="F27" s="2">
        <v>1.701508022942555E-2</v>
      </c>
      <c r="H27" s="2">
        <v>3.2971147788714239E-2</v>
      </c>
      <c r="I27" s="2">
        <v>6.5012108066218044E-3</v>
      </c>
      <c r="K27" s="2">
        <v>5.8312562868956475E-2</v>
      </c>
      <c r="L27" s="2">
        <v>1.6317248126747952E-2</v>
      </c>
    </row>
    <row r="28" spans="1:12" x14ac:dyDescent="0.25">
      <c r="A28" s="12" t="s">
        <v>71</v>
      </c>
      <c r="B28" s="13">
        <v>8.9481156948503893E-2</v>
      </c>
      <c r="C28" s="13">
        <v>8.7480996023332036E-2</v>
      </c>
      <c r="D28" s="12"/>
      <c r="E28" s="13">
        <v>4.5498417823388371E-2</v>
      </c>
      <c r="F28" s="13">
        <v>3.1498990463038279E-2</v>
      </c>
      <c r="G28" s="12"/>
      <c r="H28" s="13">
        <v>3.6452243215551405E-2</v>
      </c>
      <c r="I28" s="13">
        <v>1.6403344763008754E-2</v>
      </c>
      <c r="J28" s="12"/>
      <c r="K28" s="13">
        <v>6.3887709417661531E-2</v>
      </c>
      <c r="L28" s="13">
        <v>3.8058211248700458E-2</v>
      </c>
    </row>
    <row r="29" spans="1:12" x14ac:dyDescent="0.25">
      <c r="A29" t="s">
        <v>72</v>
      </c>
      <c r="B29" s="2">
        <v>8.0173037645169698E-2</v>
      </c>
      <c r="C29" s="2">
        <v>8.6265938390668095E-2</v>
      </c>
      <c r="E29" s="2">
        <v>4.8145402279625049E-2</v>
      </c>
      <c r="F29" s="2">
        <v>4.0021731211749678E-2</v>
      </c>
      <c r="H29" s="2">
        <v>4.0116187163472761E-2</v>
      </c>
      <c r="I29" s="2">
        <v>3.9775251100210518E-2</v>
      </c>
      <c r="K29" s="2">
        <v>6.8044155508021786E-2</v>
      </c>
      <c r="L29" s="2">
        <v>5.363047275739885E-2</v>
      </c>
    </row>
    <row r="30" spans="1:12" x14ac:dyDescent="0.25">
      <c r="A30" s="12" t="s">
        <v>73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74</v>
      </c>
      <c r="B32" s="2">
        <v>7.8252496644316792E-3</v>
      </c>
      <c r="C32" s="2">
        <v>1.8966308171720278E-2</v>
      </c>
      <c r="E32" s="2">
        <v>1.9148430107453172E-3</v>
      </c>
      <c r="F32" s="2">
        <v>3.2999237667022285E-2</v>
      </c>
      <c r="H32" s="2">
        <v>2.4337761192364327E-3</v>
      </c>
      <c r="I32" s="2">
        <v>3.8404547516710241E-2</v>
      </c>
      <c r="K32" s="2">
        <v>3.0221902517234929E-3</v>
      </c>
      <c r="L32" s="2">
        <v>7.0828827292181248E-2</v>
      </c>
    </row>
    <row r="34" spans="1:1" x14ac:dyDescent="0.25">
      <c r="A34" t="s">
        <v>75</v>
      </c>
    </row>
    <row r="35" spans="1:1" x14ac:dyDescent="0.25">
      <c r="A35" t="s">
        <v>76</v>
      </c>
    </row>
    <row r="36" spans="1:1" x14ac:dyDescent="0.25">
      <c r="A36" t="s">
        <v>77</v>
      </c>
    </row>
    <row r="38" spans="1:1" x14ac:dyDescent="0.25">
      <c r="A38" t="s">
        <v>78</v>
      </c>
    </row>
    <row r="39" spans="1:1" x14ac:dyDescent="0.25">
      <c r="A39" t="s">
        <v>79</v>
      </c>
    </row>
    <row r="40" spans="1:1" x14ac:dyDescent="0.25">
      <c r="A40" t="s">
        <v>80</v>
      </c>
    </row>
    <row r="42" spans="1:1" x14ac:dyDescent="0.25">
      <c r="A42" t="s">
        <v>162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C8" sqref="C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2022</v>
      </c>
    </row>
    <row r="4" spans="1:12" x14ac:dyDescent="0.25">
      <c r="A4" t="str">
        <f>'Index Performance'!A4</f>
        <v>Generated on 12/15/2022</v>
      </c>
    </row>
    <row r="5" spans="1:12" x14ac:dyDescent="0.25">
      <c r="B5" s="41" t="s">
        <v>81</v>
      </c>
      <c r="C5" s="41"/>
      <c r="D5" s="2"/>
      <c r="E5" s="41" t="s">
        <v>82</v>
      </c>
      <c r="F5" s="41"/>
      <c r="G5" s="4"/>
      <c r="H5" s="42" t="s">
        <v>83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2022</v>
      </c>
      <c r="B8" s="9">
        <f>'Index Performance'!B8</f>
        <v>2.0375268595490992E-2</v>
      </c>
      <c r="C8" s="9">
        <f>'Index Performance'!C8</f>
        <v>2.0313627995049321E-2</v>
      </c>
      <c r="E8" s="2">
        <v>2.1712684905186297E-2</v>
      </c>
      <c r="F8" s="2">
        <v>2.1329738473147453E-2</v>
      </c>
      <c r="H8" s="2">
        <v>1.5598363839228746E-2</v>
      </c>
      <c r="I8" s="2">
        <v>1.6708741345149436E-2</v>
      </c>
      <c r="J8" s="5"/>
      <c r="K8" s="2"/>
      <c r="L8" s="2"/>
    </row>
    <row r="9" spans="1:12" x14ac:dyDescent="0.25">
      <c r="A9" s="12" t="str">
        <f>'Index Performance'!A9</f>
        <v>2Q 2022</v>
      </c>
      <c r="B9" s="13">
        <f>'Index Performance'!B9</f>
        <v>2.0136862089719987E-2</v>
      </c>
      <c r="C9" s="13">
        <f>'Index Performance'!C9</f>
        <v>1.9439336109702943E-2</v>
      </c>
      <c r="D9" s="12"/>
      <c r="E9" s="13">
        <v>2.1065281551815085E-2</v>
      </c>
      <c r="F9" s="13">
        <v>2.0288639696333322E-2</v>
      </c>
      <c r="G9" s="12"/>
      <c r="H9" s="13">
        <v>1.5614885190702976E-2</v>
      </c>
      <c r="I9" s="13">
        <v>1.5297138297901913E-2</v>
      </c>
      <c r="J9" s="5"/>
      <c r="K9" s="2"/>
      <c r="L9" s="2"/>
    </row>
    <row r="10" spans="1:12" x14ac:dyDescent="0.25">
      <c r="A10" t="str">
        <f>'Index Performance'!A10</f>
        <v>1Q 2022</v>
      </c>
      <c r="B10" s="9">
        <f>'Index Performance'!B10</f>
        <v>1.8195489231056738E-2</v>
      </c>
      <c r="C10" s="9">
        <f>'Index Performance'!C10</f>
        <v>1.6553145279458725E-2</v>
      </c>
      <c r="E10" s="2">
        <v>1.8501031054296568E-2</v>
      </c>
      <c r="F10" s="2">
        <v>1.6607445143779653E-2</v>
      </c>
      <c r="H10" s="2">
        <v>1.6265375860156306E-2</v>
      </c>
      <c r="I10" s="2">
        <v>1.625930499790762E-2</v>
      </c>
      <c r="J10" s="5"/>
      <c r="K10" s="2"/>
      <c r="L10" s="2"/>
    </row>
    <row r="11" spans="1:12" x14ac:dyDescent="0.25">
      <c r="A11" s="12" t="str">
        <f>'Index Performance'!A11</f>
        <v>4Q 2021</v>
      </c>
      <c r="B11" s="13">
        <f>'Index Performance'!B11</f>
        <v>1.9739928550974284E-2</v>
      </c>
      <c r="C11" s="13">
        <f>'Index Performance'!C11</f>
        <v>1.8350891022548277E-2</v>
      </c>
      <c r="D11" s="12"/>
      <c r="E11" s="13">
        <v>1.9903435969643724E-2</v>
      </c>
      <c r="F11" s="13">
        <v>1.9542373171007821E-2</v>
      </c>
      <c r="G11" s="12"/>
      <c r="H11" s="13">
        <v>1.9180551238771049E-2</v>
      </c>
      <c r="I11" s="13">
        <v>1.274857664118545E-2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'Index Performance'!B13</f>
        <v>5.986251742720694E-2</v>
      </c>
      <c r="C13" s="2">
        <f>'Index Performance'!C13</f>
        <v>5.7365565979516475E-2</v>
      </c>
      <c r="E13" s="2">
        <v>6.2536279890203827E-2</v>
      </c>
      <c r="F13" s="2">
        <v>5.9356936519164405E-2</v>
      </c>
      <c r="H13" s="2">
        <v>4.8233848481169295E-2</v>
      </c>
      <c r="I13" s="2">
        <v>4.9045329739078047E-2</v>
      </c>
      <c r="J13" s="5"/>
      <c r="K13" s="2"/>
      <c r="L13" s="2"/>
    </row>
    <row r="14" spans="1:12" x14ac:dyDescent="0.25">
      <c r="A14" s="12" t="str">
        <f>'Index Performance'!A14</f>
        <v>CY 2021</v>
      </c>
      <c r="B14" s="13">
        <f>'Index Performance'!B14</f>
        <v>7.8657255104646939E-2</v>
      </c>
      <c r="C14" s="13">
        <f>'Index Performance'!C14</f>
        <v>7.8374212941298982E-2</v>
      </c>
      <c r="D14" s="12"/>
      <c r="E14" s="13">
        <v>8.1735065594947587E-2</v>
      </c>
      <c r="F14" s="13">
        <v>8.2490025265814726E-2</v>
      </c>
      <c r="G14" s="12"/>
      <c r="H14" s="13">
        <v>6.7616357008301042E-2</v>
      </c>
      <c r="I14" s="13">
        <v>6.2223133261404495E-2</v>
      </c>
      <c r="J14" s="5"/>
      <c r="K14" s="5"/>
      <c r="L14" s="5"/>
    </row>
    <row r="15" spans="1:12" x14ac:dyDescent="0.25">
      <c r="A15" t="str">
        <f>'Index Performance'!A15</f>
        <v>CY 2020</v>
      </c>
      <c r="B15" s="2">
        <f>'Index Performance'!B15</f>
        <v>7.5975802702408224E-2</v>
      </c>
      <c r="C15" s="2">
        <f>'Index Performance'!C15</f>
        <v>5.9701534036161741E-2</v>
      </c>
      <c r="E15" s="2">
        <v>8.0005184732721446E-2</v>
      </c>
      <c r="F15" s="2">
        <v>5.8643776446289264E-2</v>
      </c>
      <c r="H15" s="2">
        <v>6.3509326141491629E-2</v>
      </c>
      <c r="I15" s="2">
        <v>6.3271956748662594E-2</v>
      </c>
      <c r="J15" s="5"/>
      <c r="K15" s="2"/>
      <c r="L15" s="2"/>
    </row>
    <row r="16" spans="1:12" x14ac:dyDescent="0.25">
      <c r="A16" s="12" t="str">
        <f>'Index Performance'!A16</f>
        <v>CY 2019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8.3481658163266914E-2</v>
      </c>
      <c r="F16" s="13">
        <v>7.1330516577719605E-2</v>
      </c>
      <c r="G16" s="12"/>
      <c r="H16" s="13">
        <v>8.2016400024591318E-2</v>
      </c>
      <c r="I16" s="13">
        <v>8.5546730178622132E-2</v>
      </c>
      <c r="J16" s="5"/>
      <c r="K16" s="2"/>
      <c r="L16" s="2"/>
    </row>
    <row r="17" spans="1:12" x14ac:dyDescent="0.25">
      <c r="A17" t="str">
        <f>'Index Performance'!A17</f>
        <v>CY 2018</v>
      </c>
      <c r="B17" s="2">
        <f>'Index Performance'!B17</f>
        <v>0.10340049534945894</v>
      </c>
      <c r="C17" s="2">
        <f>'Index Performance'!C17</f>
        <v>0.10256064726749381</v>
      </c>
      <c r="E17" s="2">
        <v>0.10504332036369801</v>
      </c>
      <c r="F17" s="2">
        <v>0.10436852477554881</v>
      </c>
      <c r="H17" s="2">
        <v>9.505423566149096E-2</v>
      </c>
      <c r="I17" s="2">
        <v>9.3587060753288709E-2</v>
      </c>
      <c r="J17" s="5"/>
      <c r="K17" s="2"/>
      <c r="L17" s="2"/>
    </row>
    <row r="18" spans="1:12" x14ac:dyDescent="0.25">
      <c r="A18" s="12" t="str">
        <f>'Index Performance'!A18</f>
        <v>CY 2017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0.10447033531307603</v>
      </c>
      <c r="F18" s="13">
        <v>0.10074861840675831</v>
      </c>
      <c r="G18" s="12"/>
      <c r="H18" s="13">
        <v>0.10688677070800634</v>
      </c>
      <c r="I18" s="13">
        <v>0.12830659002207789</v>
      </c>
      <c r="J18" s="5"/>
      <c r="K18" s="2"/>
      <c r="L18" s="2"/>
    </row>
    <row r="19" spans="1:12" x14ac:dyDescent="0.25">
      <c r="A19" t="str">
        <f>'Index Performance'!A19</f>
        <v>CY 2016</v>
      </c>
      <c r="B19" s="2">
        <f>'Index Performance'!B19</f>
        <v>9.6584900437896026E-2</v>
      </c>
      <c r="C19" s="2">
        <f>'Index Performance'!C19</f>
        <v>0.10262302698171011</v>
      </c>
      <c r="E19" s="2">
        <v>9.7374819907354082E-2</v>
      </c>
      <c r="F19" s="2">
        <v>0.10399343139244843</v>
      </c>
      <c r="H19" s="2" t="s">
        <v>84</v>
      </c>
      <c r="I19" s="2" t="s">
        <v>84</v>
      </c>
      <c r="J19" s="5"/>
      <c r="K19" s="2"/>
      <c r="L19" s="2"/>
    </row>
    <row r="20" spans="1:12" x14ac:dyDescent="0.25">
      <c r="A20" s="12" t="str">
        <f>'Index Performance'!A20</f>
        <v>CY 2015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7.9621656550088682E-2</v>
      </c>
      <c r="F20" s="13">
        <v>5.8199186691818339E-2</v>
      </c>
      <c r="G20" s="12"/>
      <c r="H20" s="13" t="s">
        <v>84</v>
      </c>
      <c r="I20" s="13" t="s">
        <v>84</v>
      </c>
      <c r="J20" s="5"/>
      <c r="K20" s="2"/>
      <c r="L20" s="2"/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9.9754845842952022E-2</v>
      </c>
      <c r="F21" s="2">
        <v>0.10748290269750327</v>
      </c>
      <c r="H21" s="2" t="s">
        <v>84</v>
      </c>
      <c r="I21" s="2" t="s">
        <v>84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68</v>
      </c>
      <c r="B25" s="2">
        <f>'Index Performance'!B25</f>
        <v>8.07841277950756E-2</v>
      </c>
      <c r="C25" s="2">
        <f>'Index Performance'!C25</f>
        <v>7.6769166251801524E-2</v>
      </c>
      <c r="E25" s="2">
        <v>8.3684402702421945E-2</v>
      </c>
      <c r="F25" s="2">
        <v>8.0059285093917687E-2</v>
      </c>
      <c r="H25" s="2">
        <v>6.8339551522176523E-2</v>
      </c>
      <c r="I25" s="2">
        <v>6.241916452533447E-2</v>
      </c>
      <c r="J25" s="5"/>
      <c r="K25" s="2"/>
      <c r="L25" s="2"/>
    </row>
    <row r="26" spans="1:12" x14ac:dyDescent="0.25">
      <c r="A26" s="12" t="s">
        <v>69</v>
      </c>
      <c r="B26" s="13">
        <f>'Index Performance'!B26</f>
        <v>7.8602557697060593E-2</v>
      </c>
      <c r="C26" s="13">
        <f>'Index Performance'!C26</f>
        <v>7.1303196015435333E-2</v>
      </c>
      <c r="D26" s="12"/>
      <c r="E26" s="13">
        <v>8.1881257323169088E-2</v>
      </c>
      <c r="F26" s="13">
        <v>7.263119533647111E-2</v>
      </c>
      <c r="G26" s="12"/>
      <c r="H26" s="13">
        <v>6.6803657227743729E-2</v>
      </c>
      <c r="I26" s="13">
        <v>6.5552220318125798E-2</v>
      </c>
      <c r="J26" s="5"/>
      <c r="K26" s="2"/>
      <c r="L26" s="2"/>
    </row>
    <row r="27" spans="1:12" x14ac:dyDescent="0.25">
      <c r="A27" t="s">
        <v>70</v>
      </c>
      <c r="B27" s="2">
        <f>'Index Performance'!B27</f>
        <v>8.563160750922294E-2</v>
      </c>
      <c r="C27" s="2">
        <f>'Index Performance'!C27</f>
        <v>8.0372534571601095E-2</v>
      </c>
      <c r="E27" s="2">
        <v>8.7912946244105061E-2</v>
      </c>
      <c r="F27" s="2">
        <v>8.0576427273421958E-2</v>
      </c>
      <c r="H27" s="2">
        <v>7.7429430886134742E-2</v>
      </c>
      <c r="I27" s="2">
        <v>8.1006046199881832E-2</v>
      </c>
      <c r="J27" s="5"/>
      <c r="K27" s="2"/>
      <c r="L27" s="2"/>
    </row>
    <row r="28" spans="1:12" x14ac:dyDescent="0.25">
      <c r="A28" s="12" t="s">
        <v>71</v>
      </c>
      <c r="B28" s="13">
        <f>'Index Performance'!B28</f>
        <v>8.9481156948503893E-2</v>
      </c>
      <c r="C28" s="13">
        <f>'Index Performance'!C28</f>
        <v>8.7480996023332036E-2</v>
      </c>
      <c r="D28" s="12"/>
      <c r="E28" s="13">
        <v>9.0021964311063352E-2</v>
      </c>
      <c r="F28" s="13">
        <v>8.6936645190438977E-2</v>
      </c>
      <c r="G28" s="12"/>
      <c r="H28" s="13" t="s">
        <v>84</v>
      </c>
      <c r="I28" s="13" t="s">
        <v>84</v>
      </c>
      <c r="J28" s="5"/>
      <c r="K28" s="2"/>
      <c r="L28" s="2"/>
    </row>
    <row r="29" spans="1:12" x14ac:dyDescent="0.25">
      <c r="A29" t="s">
        <v>72</v>
      </c>
      <c r="B29" s="2">
        <f>'Index Performance'!B29</f>
        <v>8.0173037645169698E-2</v>
      </c>
      <c r="C29" s="2">
        <f>'Index Performance'!C29</f>
        <v>8.6265938390668095E-2</v>
      </c>
      <c r="E29" s="2">
        <v>8.03999912676443E-2</v>
      </c>
      <c r="F29" s="2">
        <v>8.569094138912603E-2</v>
      </c>
      <c r="H29" s="2">
        <v>8.1190434939099498E-2</v>
      </c>
      <c r="I29" s="2">
        <v>8.3986112868534191E-2</v>
      </c>
      <c r="J29" s="5"/>
      <c r="K29" s="2"/>
      <c r="L29" s="2"/>
    </row>
    <row r="30" spans="1:12" x14ac:dyDescent="0.25">
      <c r="A30" s="12" t="s">
        <v>73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74</v>
      </c>
      <c r="B32" s="2">
        <f>'Index Performance'!B32</f>
        <v>7.8252496644316792E-3</v>
      </c>
      <c r="C32" s="2">
        <f>'Index Performance'!C32</f>
        <v>1.8966308171720278E-2</v>
      </c>
      <c r="E32" s="2">
        <v>8.0687813384274949E-3</v>
      </c>
      <c r="F32" s="2">
        <v>1.9399903541465952E-2</v>
      </c>
      <c r="H32" s="2">
        <v>6.8422065395338577E-3</v>
      </c>
      <c r="I32" s="2">
        <v>1.2942300382537405E-2</v>
      </c>
      <c r="J32" s="5"/>
      <c r="K32" s="2"/>
      <c r="L32" s="2"/>
    </row>
    <row r="34" spans="1:1" x14ac:dyDescent="0.25">
      <c r="A34" t="s">
        <v>75</v>
      </c>
    </row>
    <row r="35" spans="1:1" x14ac:dyDescent="0.25">
      <c r="A35" t="s">
        <v>76</v>
      </c>
    </row>
    <row r="36" spans="1:1" x14ac:dyDescent="0.25">
      <c r="A36" t="s">
        <v>77</v>
      </c>
    </row>
    <row r="38" spans="1:1" x14ac:dyDescent="0.25">
      <c r="A38" t="s">
        <v>85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2022</v>
      </c>
    </row>
    <row r="4" spans="1:12" x14ac:dyDescent="0.25">
      <c r="A4" t="str">
        <f>'Index Performance'!A4</f>
        <v>Generated on 12/15/2022</v>
      </c>
    </row>
    <row r="5" spans="1:12" x14ac:dyDescent="0.25">
      <c r="B5" s="41" t="s">
        <v>81</v>
      </c>
      <c r="C5" s="41"/>
      <c r="D5" s="2"/>
      <c r="E5" s="42" t="s">
        <v>86</v>
      </c>
      <c r="F5" s="42"/>
      <c r="G5" s="4"/>
      <c r="H5" s="42" t="s">
        <v>87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2022</v>
      </c>
      <c r="B8" s="9">
        <f>'Index Performance'!B8</f>
        <v>2.0375268595490992E-2</v>
      </c>
      <c r="C8" s="9">
        <f>'Index Performance'!C8</f>
        <v>2.0313627995049321E-2</v>
      </c>
      <c r="E8" s="2">
        <v>2.1133340103747456E-2</v>
      </c>
      <c r="F8" s="2">
        <v>2.2198778363017535E-2</v>
      </c>
      <c r="H8" s="2">
        <v>1.744547493392945E-2</v>
      </c>
      <c r="I8" s="2">
        <v>1.4514365153894149E-2</v>
      </c>
      <c r="J8" s="5"/>
      <c r="K8" s="2"/>
      <c r="L8" s="2"/>
    </row>
    <row r="9" spans="1:12" x14ac:dyDescent="0.25">
      <c r="A9" s="12" t="str">
        <f>'Index Performance'!A9</f>
        <v>2Q 2022</v>
      </c>
      <c r="B9" s="13">
        <f>'Index Performance'!B9</f>
        <v>2.0136862089719987E-2</v>
      </c>
      <c r="C9" s="13">
        <f>'Index Performance'!C9</f>
        <v>1.9439336109702943E-2</v>
      </c>
      <c r="D9" s="12"/>
      <c r="E9" s="13">
        <v>2.029415801833534E-2</v>
      </c>
      <c r="F9" s="13">
        <v>1.9722084681105256E-2</v>
      </c>
      <c r="G9" s="12"/>
      <c r="H9" s="13">
        <v>1.925871048621608E-2</v>
      </c>
      <c r="I9" s="13">
        <v>1.8965621834857727E-2</v>
      </c>
      <c r="J9" s="5"/>
      <c r="K9" s="2"/>
      <c r="L9" s="2"/>
    </row>
    <row r="10" spans="1:12" x14ac:dyDescent="0.25">
      <c r="A10" t="str">
        <f>'Index Performance'!A10</f>
        <v>1Q 2022</v>
      </c>
      <c r="B10" s="9">
        <f>'Index Performance'!B10</f>
        <v>1.8195489231056738E-2</v>
      </c>
      <c r="C10" s="9">
        <f>'Index Performance'!C10</f>
        <v>1.6553145279458725E-2</v>
      </c>
      <c r="E10" s="2">
        <v>1.7789905682938478E-2</v>
      </c>
      <c r="F10" s="2">
        <v>1.729295282602239E-2</v>
      </c>
      <c r="H10" s="2">
        <v>1.8713595043839959E-2</v>
      </c>
      <c r="I10" s="2">
        <v>1.4407105393980491E-2</v>
      </c>
      <c r="J10" s="5"/>
      <c r="K10" s="2"/>
      <c r="L10" s="2"/>
    </row>
    <row r="11" spans="1:12" x14ac:dyDescent="0.25">
      <c r="A11" s="12" t="str">
        <f>'Index Performance'!A11</f>
        <v>4Q 2021</v>
      </c>
      <c r="B11" s="13">
        <f>'Index Performance'!B11</f>
        <v>1.9739928550974284E-2</v>
      </c>
      <c r="C11" s="13">
        <f>'Index Performance'!C11</f>
        <v>1.8350891022548277E-2</v>
      </c>
      <c r="D11" s="12"/>
      <c r="E11" s="13">
        <v>1.9732175779849426E-2</v>
      </c>
      <c r="F11" s="13">
        <v>1.8663664347024156E-2</v>
      </c>
      <c r="G11" s="12"/>
      <c r="H11" s="13">
        <v>1.9233928604966755E-2</v>
      </c>
      <c r="I11" s="13">
        <v>1.6952609381636563E-2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'Index Performance'!B13</f>
        <v>5.986251742720694E-2</v>
      </c>
      <c r="C13" s="2">
        <f>'Index Performance'!C13</f>
        <v>5.7365565979516475E-2</v>
      </c>
      <c r="E13" s="2">
        <v>6.0390908227044182E-2</v>
      </c>
      <c r="F13" s="2">
        <v>6.0384128525619252E-2</v>
      </c>
      <c r="H13" s="2">
        <v>5.644691242149058E-2</v>
      </c>
      <c r="I13" s="2">
        <v>4.8648681945513861E-2</v>
      </c>
      <c r="J13" s="5"/>
      <c r="K13" s="2"/>
      <c r="L13" s="2"/>
    </row>
    <row r="14" spans="1:12" x14ac:dyDescent="0.25">
      <c r="A14" s="12" t="str">
        <f>'Index Performance'!A14</f>
        <v>CY 2021</v>
      </c>
      <c r="B14" s="13">
        <f>'Index Performance'!B14</f>
        <v>7.8657255104646939E-2</v>
      </c>
      <c r="C14" s="13">
        <f>'Index Performance'!C14</f>
        <v>7.8374212941298982E-2</v>
      </c>
      <c r="D14" s="12"/>
      <c r="E14" s="13">
        <v>7.730920355647819E-2</v>
      </c>
      <c r="F14" s="13">
        <v>7.8049446229035091E-2</v>
      </c>
      <c r="G14" s="12"/>
      <c r="H14" s="13">
        <v>7.8063741168016065E-2</v>
      </c>
      <c r="I14" s="13">
        <v>7.4519564585338482E-2</v>
      </c>
      <c r="J14" s="5"/>
      <c r="K14" s="5"/>
      <c r="L14" s="5"/>
    </row>
    <row r="15" spans="1:12" x14ac:dyDescent="0.25">
      <c r="A15" t="str">
        <f>'Index Performance'!A15</f>
        <v>CY 2020</v>
      </c>
      <c r="B15" s="2">
        <f>'Index Performance'!B15</f>
        <v>7.5975802702408224E-2</v>
      </c>
      <c r="C15" s="2">
        <f>'Index Performance'!C15</f>
        <v>5.9701534036161741E-2</v>
      </c>
      <c r="E15" s="2">
        <v>7.3556585286598475E-2</v>
      </c>
      <c r="F15" s="2">
        <v>6.0865421464181058E-2</v>
      </c>
      <c r="H15" s="2">
        <v>7.7145367132002152E-2</v>
      </c>
      <c r="I15" s="2">
        <v>4.7631939035349458E-2</v>
      </c>
      <c r="J15" s="5"/>
      <c r="K15" s="2"/>
      <c r="L15" s="2"/>
    </row>
    <row r="16" spans="1:12" x14ac:dyDescent="0.25">
      <c r="A16" s="12" t="str">
        <f>'Index Performance'!A16</f>
        <v>CY 2019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8.5265046851012327E-2</v>
      </c>
      <c r="F16" s="13">
        <v>7.2516953060436595E-2</v>
      </c>
      <c r="G16" s="12"/>
      <c r="H16" s="13">
        <v>7.2980727654461397E-2</v>
      </c>
      <c r="I16" s="13">
        <v>7.0418311298371616E-2</v>
      </c>
      <c r="J16" s="5"/>
      <c r="K16" s="2"/>
      <c r="L16" s="2"/>
    </row>
    <row r="17" spans="1:12" x14ac:dyDescent="0.25">
      <c r="A17" t="str">
        <f>'Index Performance'!A17</f>
        <v>CY 2018</v>
      </c>
      <c r="B17" s="2">
        <f>'Index Performance'!B17</f>
        <v>0.10340049534945894</v>
      </c>
      <c r="C17" s="2">
        <f>'Index Performance'!C17</f>
        <v>0.10256064726749381</v>
      </c>
      <c r="E17" s="2">
        <v>0.10427446709631361</v>
      </c>
      <c r="F17" s="2">
        <v>0.10848362569239534</v>
      </c>
      <c r="H17" s="2">
        <v>9.8118455611551081E-2</v>
      </c>
      <c r="I17" s="2">
        <v>8.7037727043339119E-2</v>
      </c>
      <c r="J17" s="5"/>
      <c r="K17" s="2"/>
      <c r="L17" s="2"/>
    </row>
    <row r="18" spans="1:12" x14ac:dyDescent="0.25">
      <c r="A18" s="12" t="str">
        <f>'Index Performance'!A18</f>
        <v>CY 2017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0.11043717084800497</v>
      </c>
      <c r="F18" s="13">
        <v>0.11592623704839267</v>
      </c>
      <c r="G18" s="12"/>
      <c r="H18" s="13">
        <v>9.3296087394388216E-2</v>
      </c>
      <c r="I18" s="13">
        <v>8.4208721933638042E-2</v>
      </c>
      <c r="J18" s="5"/>
      <c r="K18" s="2"/>
      <c r="L18" s="2"/>
    </row>
    <row r="19" spans="1:12" x14ac:dyDescent="0.25">
      <c r="A19" t="str">
        <f>'Index Performance'!A19</f>
        <v>CY 2016</v>
      </c>
      <c r="B19" s="2">
        <f>'Index Performance'!B19</f>
        <v>9.6584900437896026E-2</v>
      </c>
      <c r="C19" s="2">
        <f>'Index Performance'!C19</f>
        <v>0.10262302698171011</v>
      </c>
      <c r="E19" s="2">
        <v>9.9068419155321941E-2</v>
      </c>
      <c r="F19" s="2">
        <v>0.10187059052060521</v>
      </c>
      <c r="H19" s="2">
        <v>9.3272674931629274E-2</v>
      </c>
      <c r="I19" s="2">
        <v>0.10399452517506114</v>
      </c>
      <c r="J19" s="5"/>
      <c r="K19" s="2"/>
      <c r="L19" s="2"/>
    </row>
    <row r="20" spans="1:12" x14ac:dyDescent="0.25">
      <c r="A20" s="12" t="str">
        <f>'Index Performance'!A20</f>
        <v>CY 2015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8.3939206676751699E-2</v>
      </c>
      <c r="F20" s="13">
        <v>7.0484179569393568E-2</v>
      </c>
      <c r="G20" s="12"/>
      <c r="H20" s="13">
        <v>7.8265391459291012E-2</v>
      </c>
      <c r="I20" s="13">
        <v>4.9543856132973962E-2</v>
      </c>
      <c r="J20" s="5"/>
      <c r="K20" s="2"/>
      <c r="L20" s="2"/>
    </row>
    <row r="21" spans="1:12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0.10611774527471796</v>
      </c>
      <c r="F21" s="2">
        <v>9.996675550217371E-2</v>
      </c>
      <c r="H21" s="2">
        <v>9.3930099557383961E-2</v>
      </c>
      <c r="I21" s="2">
        <v>0.12273785734551534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68</v>
      </c>
      <c r="B25" s="2">
        <f>'Index Performance'!B25</f>
        <v>8.07841277950756E-2</v>
      </c>
      <c r="C25" s="2">
        <f>'Index Performance'!C25</f>
        <v>7.6769166251801524E-2</v>
      </c>
      <c r="E25" s="2">
        <v>8.1314728023534455E-2</v>
      </c>
      <c r="F25" s="2">
        <v>8.0174781979333032E-2</v>
      </c>
      <c r="H25" s="2">
        <v>7.6766536909943284E-2</v>
      </c>
      <c r="I25" s="2">
        <v>6.6426013429104147E-2</v>
      </c>
      <c r="J25" s="5"/>
      <c r="K25" s="2"/>
      <c r="L25" s="2"/>
    </row>
    <row r="26" spans="1:12" x14ac:dyDescent="0.25">
      <c r="A26" s="12" t="s">
        <v>69</v>
      </c>
      <c r="B26" s="13">
        <f>'Index Performance'!B26</f>
        <v>7.8602557697060593E-2</v>
      </c>
      <c r="C26" s="13">
        <f>'Index Performance'!C26</f>
        <v>7.1303196015435333E-2</v>
      </c>
      <c r="D26" s="12"/>
      <c r="E26" s="13">
        <v>7.7629803745796755E-2</v>
      </c>
      <c r="F26" s="13">
        <v>7.2880459490809013E-2</v>
      </c>
      <c r="G26" s="12"/>
      <c r="H26" s="13">
        <v>7.6916135266671848E-2</v>
      </c>
      <c r="I26" s="13">
        <v>6.1788636405208264E-2</v>
      </c>
      <c r="J26" s="5"/>
      <c r="K26" s="2"/>
      <c r="L26" s="2"/>
    </row>
    <row r="27" spans="1:12" x14ac:dyDescent="0.25">
      <c r="A27" t="s">
        <v>70</v>
      </c>
      <c r="B27" s="2">
        <f>'Index Performance'!B27</f>
        <v>8.563160750922294E-2</v>
      </c>
      <c r="C27" s="2">
        <f>'Index Performance'!C27</f>
        <v>8.0372534571601095E-2</v>
      </c>
      <c r="E27" s="2">
        <v>8.6234004957251198E-2</v>
      </c>
      <c r="F27" s="2">
        <v>8.303307268566118E-2</v>
      </c>
      <c r="H27" s="2">
        <v>8.0838666067729159E-2</v>
      </c>
      <c r="I27" s="2">
        <v>6.9954795880865506E-2</v>
      </c>
      <c r="J27" s="5"/>
      <c r="K27" s="2"/>
      <c r="L27" s="2"/>
    </row>
    <row r="28" spans="1:12" x14ac:dyDescent="0.25">
      <c r="A28" s="12" t="s">
        <v>71</v>
      </c>
      <c r="B28" s="13">
        <f>'Index Performance'!B28</f>
        <v>8.9481156948503893E-2</v>
      </c>
      <c r="C28" s="13">
        <f>'Index Performance'!C28</f>
        <v>8.7480996023332036E-2</v>
      </c>
      <c r="D28" s="12"/>
      <c r="E28" s="13">
        <v>9.0135450737789613E-2</v>
      </c>
      <c r="F28" s="13">
        <v>9.096847229834859E-2</v>
      </c>
      <c r="G28" s="12"/>
      <c r="H28" s="13">
        <v>8.5567630534633121E-2</v>
      </c>
      <c r="I28" s="13">
        <v>7.9230562576120711E-2</v>
      </c>
      <c r="J28" s="5"/>
      <c r="K28" s="2"/>
      <c r="L28" s="2"/>
    </row>
    <row r="29" spans="1:12" x14ac:dyDescent="0.25">
      <c r="A29" t="s">
        <v>72</v>
      </c>
      <c r="B29" s="2">
        <f>'Index Performance'!B29</f>
        <v>8.0173037645169698E-2</v>
      </c>
      <c r="C29" s="2">
        <f>'Index Performance'!C29</f>
        <v>8.6265938390668095E-2</v>
      </c>
      <c r="E29" s="2">
        <v>7.5719348111245255E-2</v>
      </c>
      <c r="F29" s="2">
        <v>7.9515127264304208E-2</v>
      </c>
      <c r="H29" s="2">
        <v>8.3173532331346944E-2</v>
      </c>
      <c r="I29" s="2">
        <v>9.129127720497876E-2</v>
      </c>
      <c r="J29" s="5"/>
      <c r="K29" s="2"/>
      <c r="L29" s="2"/>
    </row>
    <row r="30" spans="1:12" x14ac:dyDescent="0.25">
      <c r="A30" s="12" t="s">
        <v>73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74</v>
      </c>
      <c r="B32" s="2">
        <f>'Index Performance'!B32</f>
        <v>7.8252496644316792E-3</v>
      </c>
      <c r="C32" s="2">
        <f>'Index Performance'!C32</f>
        <v>1.8966308171720278E-2</v>
      </c>
      <c r="E32" s="2">
        <v>1.1544907484663452E-2</v>
      </c>
      <c r="F32" s="2">
        <v>2.2138406487890634E-2</v>
      </c>
      <c r="H32" s="2">
        <v>7.1257300438650716E-3</v>
      </c>
      <c r="I32" s="2">
        <v>3.0589783372868128E-2</v>
      </c>
      <c r="J32" s="5"/>
      <c r="K32" s="2"/>
      <c r="L32" s="2"/>
    </row>
    <row r="34" spans="1:1" x14ac:dyDescent="0.25">
      <c r="A34" t="s">
        <v>75</v>
      </c>
    </row>
    <row r="35" spans="1:1" x14ac:dyDescent="0.25">
      <c r="A35" t="s">
        <v>76</v>
      </c>
    </row>
    <row r="36" spans="1:1" x14ac:dyDescent="0.25">
      <c r="A36" t="s">
        <v>77</v>
      </c>
    </row>
    <row r="38" spans="1:1" x14ac:dyDescent="0.25">
      <c r="A38" t="s">
        <v>85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2022</v>
      </c>
    </row>
    <row r="4" spans="1:12" x14ac:dyDescent="0.25">
      <c r="A4" t="str">
        <f>'Index Performance'!A4</f>
        <v>Generated on 12/15/2022</v>
      </c>
    </row>
    <row r="5" spans="1:12" x14ac:dyDescent="0.25">
      <c r="B5" s="41" t="s">
        <v>82</v>
      </c>
      <c r="C5" s="41"/>
      <c r="D5" s="2"/>
      <c r="E5" s="41" t="s">
        <v>88</v>
      </c>
      <c r="F5" s="41"/>
      <c r="G5" s="4"/>
      <c r="H5" s="41" t="s">
        <v>89</v>
      </c>
      <c r="I5" s="41"/>
      <c r="K5" s="42" t="s">
        <v>90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2022</v>
      </c>
      <c r="B8" s="2">
        <f>'G-L 2 Broad Categories'!E8</f>
        <v>2.1712684905186297E-2</v>
      </c>
      <c r="C8" s="2">
        <f>'G-L 2 Broad Categories'!F8</f>
        <v>2.1329738473147453E-2</v>
      </c>
      <c r="E8" s="2">
        <v>2.1004635067283006E-2</v>
      </c>
      <c r="F8" s="2">
        <v>1.9954235102952467E-2</v>
      </c>
      <c r="H8" s="2">
        <v>2.2903418715444657E-2</v>
      </c>
      <c r="I8" s="2">
        <v>2.4372860195374546E-2</v>
      </c>
      <c r="J8" s="5"/>
      <c r="K8" s="2">
        <v>1.9870167660365867E-2</v>
      </c>
      <c r="L8" s="2">
        <v>1.4461712503061053E-2</v>
      </c>
    </row>
    <row r="9" spans="1:12" x14ac:dyDescent="0.25">
      <c r="A9" s="12" t="str">
        <f>'Index Performance'!A9</f>
        <v>2Q 2022</v>
      </c>
      <c r="B9" s="13">
        <f>'G-L 2 Broad Categories'!E9</f>
        <v>2.1065281551815085E-2</v>
      </c>
      <c r="C9" s="13">
        <f>'G-L 2 Broad Categories'!F9</f>
        <v>2.0288639696333322E-2</v>
      </c>
      <c r="D9" s="12"/>
      <c r="E9" s="13">
        <v>2.0749269343261822E-2</v>
      </c>
      <c r="F9" s="13">
        <v>2.0198884615241441E-2</v>
      </c>
      <c r="G9" s="12"/>
      <c r="H9" s="13">
        <v>2.1683501579889741E-2</v>
      </c>
      <c r="I9" s="13">
        <v>2.1151088117627115E-2</v>
      </c>
      <c r="J9" s="15"/>
      <c r="K9" s="13">
        <v>1.91112595130003E-2</v>
      </c>
      <c r="L9" s="13">
        <v>1.6583266305808975E-2</v>
      </c>
    </row>
    <row r="10" spans="1:12" x14ac:dyDescent="0.25">
      <c r="A10" t="str">
        <f>'Index Performance'!A10</f>
        <v>1Q 2022</v>
      </c>
      <c r="B10" s="2">
        <f>'G-L 2 Broad Categories'!E10</f>
        <v>1.8501031054296568E-2</v>
      </c>
      <c r="C10" s="2">
        <f>'G-L 2 Broad Categories'!F10</f>
        <v>1.6607445143779653E-2</v>
      </c>
      <c r="E10" s="2">
        <v>1.8471434934214548E-2</v>
      </c>
      <c r="F10" s="2">
        <v>1.7152110453166891E-2</v>
      </c>
      <c r="H10" s="2">
        <v>1.8292052525379798E-2</v>
      </c>
      <c r="I10" s="2">
        <v>1.7427073940540216E-2</v>
      </c>
      <c r="J10" s="5"/>
      <c r="K10" s="2">
        <v>2.0562232979715045E-2</v>
      </c>
      <c r="L10" s="2">
        <v>9.8873621546653467E-3</v>
      </c>
    </row>
    <row r="11" spans="1:12" x14ac:dyDescent="0.25">
      <c r="A11" s="12" t="str">
        <f>'Index Performance'!A11</f>
        <v>4Q 2021</v>
      </c>
      <c r="B11" s="13">
        <f>'G-L 2 Broad Categories'!E11</f>
        <v>1.9903435969643724E-2</v>
      </c>
      <c r="C11" s="13">
        <f>'G-L 2 Broad Categories'!F11</f>
        <v>1.9542373171007821E-2</v>
      </c>
      <c r="D11" s="12"/>
      <c r="E11" s="13">
        <v>1.9186448662384725E-2</v>
      </c>
      <c r="F11" s="13">
        <v>1.8180628558642775E-2</v>
      </c>
      <c r="G11" s="12"/>
      <c r="H11" s="13">
        <v>2.0266661627501348E-2</v>
      </c>
      <c r="I11" s="13">
        <v>2.0866087241600662E-2</v>
      </c>
      <c r="J11" s="15"/>
      <c r="K11" s="13">
        <v>2.0272307649659593E-2</v>
      </c>
      <c r="L11" s="13">
        <v>1.6243988947095334E-2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2022</v>
      </c>
      <c r="B13" s="2">
        <f>'G-L 2 Broad Categories'!E13</f>
        <v>6.2536279890203827E-2</v>
      </c>
      <c r="C13" s="2">
        <f>'G-L 2 Broad Categories'!F13</f>
        <v>5.9356936519164405E-2</v>
      </c>
      <c r="E13" s="2">
        <v>6.1440475124623362E-2</v>
      </c>
      <c r="F13" s="2">
        <v>5.8403907422826862E-2</v>
      </c>
      <c r="H13" s="2">
        <v>6.4200269739258298E-2</v>
      </c>
      <c r="I13" s="2">
        <v>6.4268867855221679E-2</v>
      </c>
      <c r="J13" s="5"/>
      <c r="K13" s="2">
        <v>6.0732757654401892E-2</v>
      </c>
      <c r="L13" s="2">
        <v>4.1481487552994079E-2</v>
      </c>
    </row>
    <row r="14" spans="1:12" x14ac:dyDescent="0.25">
      <c r="A14" s="12" t="str">
        <f>'Index Performance'!A14</f>
        <v>CY 2021</v>
      </c>
      <c r="B14" s="13">
        <f>'G-L 2 Broad Categories'!E14</f>
        <v>8.1735065594947587E-2</v>
      </c>
      <c r="C14" s="13">
        <f>'G-L 2 Broad Categories'!F14</f>
        <v>8.2490025265814726E-2</v>
      </c>
      <c r="D14" s="12"/>
      <c r="E14" s="13">
        <v>7.7720634481687645E-2</v>
      </c>
      <c r="F14" s="13">
        <v>7.7566574959394785E-2</v>
      </c>
      <c r="G14" s="12"/>
      <c r="H14" s="13">
        <v>8.3628491857857146E-2</v>
      </c>
      <c r="I14" s="13">
        <v>8.6389237288483578E-2</v>
      </c>
      <c r="J14" s="15"/>
      <c r="K14" s="16">
        <v>8.5432178200273379E-2</v>
      </c>
      <c r="L14" s="16">
        <v>7.8056131098588333E-2</v>
      </c>
    </row>
    <row r="15" spans="1:12" x14ac:dyDescent="0.25">
      <c r="A15" t="str">
        <f>'Index Performance'!A15</f>
        <v>CY 2020</v>
      </c>
      <c r="B15" s="2">
        <f>'G-L 2 Broad Categories'!E15</f>
        <v>8.0005184732721446E-2</v>
      </c>
      <c r="C15" s="2">
        <f>'G-L 2 Broad Categories'!F15</f>
        <v>5.8643776446289264E-2</v>
      </c>
      <c r="E15" s="2">
        <v>7.3018044399680182E-2</v>
      </c>
      <c r="F15" s="2">
        <v>3.1541978369480361E-2</v>
      </c>
      <c r="H15" s="2">
        <v>8.3549398692970955E-2</v>
      </c>
      <c r="I15" s="2">
        <v>6.4822512351179196E-2</v>
      </c>
      <c r="J15" s="5"/>
      <c r="K15" s="2">
        <v>8.6932466777966733E-2</v>
      </c>
      <c r="L15" s="2">
        <v>0.14366866220103836</v>
      </c>
    </row>
    <row r="16" spans="1:12" x14ac:dyDescent="0.25">
      <c r="A16" s="12" t="str">
        <f>'Index Performance'!A16</f>
        <v>CY 2019</v>
      </c>
      <c r="B16" s="13">
        <f>'G-L 2 Broad Categories'!E16</f>
        <v>8.3481658163266914E-2</v>
      </c>
      <c r="C16" s="13">
        <f>'G-L 2 Broad Categories'!F16</f>
        <v>7.1330516577719605E-2</v>
      </c>
      <c r="D16" s="12"/>
      <c r="E16" s="13">
        <v>7.9109913447159119E-2</v>
      </c>
      <c r="F16" s="13">
        <v>4.5589597045819552E-2</v>
      </c>
      <c r="G16" s="12"/>
      <c r="H16" s="13">
        <v>8.6699475775485535E-2</v>
      </c>
      <c r="I16" s="13">
        <v>8.5739029826030322E-2</v>
      </c>
      <c r="J16" s="15"/>
      <c r="K16" s="13">
        <v>8.3436169035499441E-2</v>
      </c>
      <c r="L16" s="13">
        <v>9.4669926434255647E-2</v>
      </c>
    </row>
    <row r="17" spans="1:12" x14ac:dyDescent="0.25">
      <c r="A17" t="str">
        <f>'Index Performance'!A17</f>
        <v>CY 2018</v>
      </c>
      <c r="B17" s="2">
        <f>'G-L 2 Broad Categories'!E17</f>
        <v>0.10504332036369801</v>
      </c>
      <c r="C17" s="2">
        <f>'G-L 2 Broad Categories'!F17</f>
        <v>0.10436852477554881</v>
      </c>
      <c r="E17" s="2">
        <v>0.10769208463413671</v>
      </c>
      <c r="F17" s="2">
        <v>0.11262327730568811</v>
      </c>
      <c r="H17" s="2">
        <v>0.10906656659633307</v>
      </c>
      <c r="I17" s="2">
        <v>0.11085887537510963</v>
      </c>
      <c r="J17" s="5"/>
      <c r="K17" s="2">
        <v>8.9035819853438447E-2</v>
      </c>
      <c r="L17" s="2">
        <v>6.5634544561981478E-2</v>
      </c>
    </row>
    <row r="18" spans="1:12" x14ac:dyDescent="0.25">
      <c r="A18" s="12" t="str">
        <f>'Index Performance'!A18</f>
        <v>CY 2017</v>
      </c>
      <c r="B18" s="13">
        <f>'G-L 2 Broad Categories'!E18</f>
        <v>0.10447033531307603</v>
      </c>
      <c r="C18" s="13">
        <f>'G-L 2 Broad Categories'!F18</f>
        <v>0.10074861840675831</v>
      </c>
      <c r="D18" s="12"/>
      <c r="E18" s="13">
        <v>9.3012326869594819E-2</v>
      </c>
      <c r="F18" s="13">
        <v>9.1191918574746511E-2</v>
      </c>
      <c r="G18" s="12"/>
      <c r="H18" s="13">
        <v>0.11707507259962902</v>
      </c>
      <c r="I18" s="13">
        <v>0.11650449806667251</v>
      </c>
      <c r="J18" s="15"/>
      <c r="K18" s="13">
        <v>0.11805506581376113</v>
      </c>
      <c r="L18" s="13">
        <v>0.10124096514598224</v>
      </c>
    </row>
    <row r="19" spans="1:12" x14ac:dyDescent="0.25">
      <c r="A19" t="str">
        <f>'Index Performance'!A19</f>
        <v>CY 2016</v>
      </c>
      <c r="B19" s="2">
        <f>'G-L 2 Broad Categories'!E19</f>
        <v>9.7374819907354082E-2</v>
      </c>
      <c r="C19" s="2">
        <f>'G-L 2 Broad Categories'!F19</f>
        <v>0.10399343139244843</v>
      </c>
      <c r="E19" s="2">
        <v>9.5322083492983989E-2</v>
      </c>
      <c r="F19" s="2">
        <v>0.10653765328086817</v>
      </c>
      <c r="H19" s="2">
        <v>0.11621008222039464</v>
      </c>
      <c r="I19" s="2">
        <v>0.11620676541931596</v>
      </c>
      <c r="J19" s="5"/>
      <c r="K19" s="2">
        <v>9.01094425480371E-2</v>
      </c>
      <c r="L19" s="2">
        <v>8.1849440428794384E-2</v>
      </c>
    </row>
    <row r="20" spans="1:12" x14ac:dyDescent="0.25">
      <c r="A20" s="12" t="str">
        <f>'Index Performance'!A20</f>
        <v>CY 2015</v>
      </c>
      <c r="B20" s="13">
        <f>'G-L 2 Broad Categories'!E20</f>
        <v>7.9621656550088682E-2</v>
      </c>
      <c r="C20" s="13">
        <f>'G-L 2 Broad Categories'!F20</f>
        <v>5.8199186691818339E-2</v>
      </c>
      <c r="D20" s="12"/>
      <c r="E20" s="13">
        <v>7.2869250639263861E-2</v>
      </c>
      <c r="F20" s="13">
        <v>4.7666583879971469E-2</v>
      </c>
      <c r="G20" s="12"/>
      <c r="H20" s="13">
        <v>0.11457824903185787</v>
      </c>
      <c r="I20" s="13">
        <v>0.10839747238575925</v>
      </c>
      <c r="J20" s="15"/>
      <c r="K20" s="13">
        <v>9.697171347130884E-2</v>
      </c>
      <c r="L20" s="13">
        <v>8.560688537006822E-2</v>
      </c>
    </row>
    <row r="21" spans="1:12" x14ac:dyDescent="0.25">
      <c r="A21" t="str">
        <f>'Index Performance'!A21</f>
        <v>CY 2014</v>
      </c>
      <c r="B21" s="2">
        <f>'G-L 2 Broad Categories'!E21</f>
        <v>9.9754845842952022E-2</v>
      </c>
      <c r="C21" s="2">
        <f>'G-L 2 Broad Categories'!F21</f>
        <v>0.10748290269750327</v>
      </c>
      <c r="E21" s="2">
        <v>9.2020325970680217E-2</v>
      </c>
      <c r="F21" s="2">
        <v>9.1193434033243204E-2</v>
      </c>
      <c r="H21" s="2" t="s">
        <v>84</v>
      </c>
      <c r="I21" s="2" t="s">
        <v>84</v>
      </c>
      <c r="J21" s="5"/>
      <c r="K21" s="2">
        <v>0.12244400991462734</v>
      </c>
      <c r="L21" s="2">
        <v>0.14649076986791654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09/30/2022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68</v>
      </c>
      <c r="B25" s="2">
        <f>'G-L 2 Broad Categories'!E25</f>
        <v>8.3684402702421945E-2</v>
      </c>
      <c r="C25" s="2">
        <f>'G-L 2 Broad Categories'!F25</f>
        <v>8.0059285093917687E-2</v>
      </c>
      <c r="E25" s="2">
        <v>8.1805748308779291E-2</v>
      </c>
      <c r="F25" s="2">
        <v>7.7646355728697269E-2</v>
      </c>
      <c r="H25" s="2">
        <v>8.5768056509959445E-2</v>
      </c>
      <c r="I25" s="2">
        <v>8.6475994900408359E-2</v>
      </c>
      <c r="J25" s="5"/>
      <c r="K25" s="2">
        <v>8.2236258451643618E-2</v>
      </c>
      <c r="L25" s="2">
        <v>5.8399301325409159E-2</v>
      </c>
    </row>
    <row r="26" spans="1:12" x14ac:dyDescent="0.25">
      <c r="A26" s="12" t="s">
        <v>69</v>
      </c>
      <c r="B26" s="13">
        <f>'G-L 2 Broad Categories'!E26</f>
        <v>8.1881257323169088E-2</v>
      </c>
      <c r="C26" s="13">
        <f>'G-L 2 Broad Categories'!F26</f>
        <v>7.263119533647111E-2</v>
      </c>
      <c r="D26" s="12"/>
      <c r="E26" s="13">
        <v>7.7256806233532815E-2</v>
      </c>
      <c r="F26" s="13">
        <v>5.892561759902204E-2</v>
      </c>
      <c r="G26" s="12"/>
      <c r="H26" s="13">
        <v>8.465937848671623E-2</v>
      </c>
      <c r="I26" s="13">
        <v>7.927286111541787E-2</v>
      </c>
      <c r="J26" s="15"/>
      <c r="K26" s="13">
        <v>8.4666612679136444E-2</v>
      </c>
      <c r="L26" s="13">
        <v>9.3296431786138445E-2</v>
      </c>
    </row>
    <row r="27" spans="1:12" x14ac:dyDescent="0.25">
      <c r="A27" t="s">
        <v>70</v>
      </c>
      <c r="B27" s="2">
        <f>'G-L 2 Broad Categories'!E27</f>
        <v>8.7912946244105061E-2</v>
      </c>
      <c r="C27" s="2">
        <f>'G-L 2 Broad Categories'!F27</f>
        <v>8.0576427273421958E-2</v>
      </c>
      <c r="E27" s="2">
        <v>8.4287441127740115E-2</v>
      </c>
      <c r="F27" s="2">
        <v>6.8819931582241534E-2</v>
      </c>
      <c r="H27" s="2">
        <v>9.2394647834419308E-2</v>
      </c>
      <c r="I27" s="2">
        <v>8.9445138150163528E-2</v>
      </c>
      <c r="J27" s="5"/>
      <c r="K27" s="2">
        <v>8.5582135787080293E-2</v>
      </c>
      <c r="L27" s="2">
        <v>9.0129442484619959E-2</v>
      </c>
    </row>
    <row r="28" spans="1:12" x14ac:dyDescent="0.25">
      <c r="A28" s="12" t="s">
        <v>71</v>
      </c>
      <c r="B28" s="13">
        <f>'G-L 2 Broad Categories'!E28</f>
        <v>9.0021964311063352E-2</v>
      </c>
      <c r="C28" s="13">
        <f>'G-L 2 Broad Categories'!F28</f>
        <v>8.6936645190438977E-2</v>
      </c>
      <c r="D28" s="12"/>
      <c r="E28" s="13">
        <v>8.7294228587971867E-2</v>
      </c>
      <c r="F28" s="13">
        <v>7.885003126954393E-2</v>
      </c>
      <c r="G28" s="12"/>
      <c r="H28" s="13" t="s">
        <v>84</v>
      </c>
      <c r="I28" s="13" t="s">
        <v>84</v>
      </c>
      <c r="J28" s="15"/>
      <c r="K28" s="13">
        <v>9.1867993594257236E-2</v>
      </c>
      <c r="L28" s="13">
        <v>9.5013376099732483E-2</v>
      </c>
    </row>
    <row r="29" spans="1:12" x14ac:dyDescent="0.25">
      <c r="A29" t="s">
        <v>72</v>
      </c>
      <c r="B29" s="2">
        <f>'G-L 2 Broad Categories'!E29</f>
        <v>8.03999912676443E-2</v>
      </c>
      <c r="C29" s="2">
        <f>'G-L 2 Broad Categories'!F29</f>
        <v>8.569094138912603E-2</v>
      </c>
      <c r="E29" s="2">
        <v>7.6857439109448977E-2</v>
      </c>
      <c r="F29" s="2">
        <v>7.9585859006343851E-2</v>
      </c>
      <c r="H29" s="2">
        <v>0.10392750476097312</v>
      </c>
      <c r="I29" s="2">
        <v>0.10105013923588269</v>
      </c>
      <c r="K29" s="2">
        <v>8.269119973680561E-2</v>
      </c>
      <c r="L29" s="2">
        <v>9.1605456568267574E-2</v>
      </c>
    </row>
    <row r="30" spans="1:12" x14ac:dyDescent="0.25">
      <c r="A30" s="12" t="s">
        <v>73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74</v>
      </c>
      <c r="B32" s="2">
        <f>'G-L 2 Broad Categories'!E32</f>
        <v>8.0687813384274949E-3</v>
      </c>
      <c r="C32" s="2">
        <f>'G-L 2 Broad Categories'!F32</f>
        <v>1.9399903541465952E-2</v>
      </c>
      <c r="E32" s="2">
        <v>8.5661819381097869E-3</v>
      </c>
      <c r="F32" s="2">
        <v>1.8839770371785167E-2</v>
      </c>
      <c r="H32" s="2">
        <v>1.5692597613427492E-2</v>
      </c>
      <c r="I32" s="2">
        <v>1.6627423445254419E-2</v>
      </c>
      <c r="J32" s="5"/>
      <c r="K32" s="2">
        <v>1.6341322489497538E-2</v>
      </c>
      <c r="L32" s="2">
        <v>3.4050383202838749E-2</v>
      </c>
    </row>
    <row r="34" spans="1:1" x14ac:dyDescent="0.25">
      <c r="A34" t="s">
        <v>75</v>
      </c>
    </row>
    <row r="35" spans="1:1" x14ac:dyDescent="0.25">
      <c r="A35" t="s">
        <v>76</v>
      </c>
    </row>
    <row r="36" spans="1:1" x14ac:dyDescent="0.25">
      <c r="A36" t="s">
        <v>77</v>
      </c>
    </row>
    <row r="38" spans="1:1" x14ac:dyDescent="0.25">
      <c r="A38" t="s">
        <v>85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A41" sqref="A41"/>
    </sheetView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3Q 2022</v>
      </c>
    </row>
    <row r="4" spans="1:21" x14ac:dyDescent="0.25">
      <c r="A4" t="str">
        <f>'Index Performance'!A4</f>
        <v>Generated on 12/15/2022</v>
      </c>
    </row>
    <row r="5" spans="1:21" x14ac:dyDescent="0.25">
      <c r="B5" s="41" t="s">
        <v>81</v>
      </c>
      <c r="C5" s="41"/>
      <c r="D5" s="2"/>
      <c r="E5" s="42" t="s">
        <v>91</v>
      </c>
      <c r="F5" s="42"/>
      <c r="G5" s="4"/>
      <c r="H5" s="42" t="s">
        <v>92</v>
      </c>
      <c r="I5" s="42"/>
      <c r="K5" s="42" t="s">
        <v>93</v>
      </c>
      <c r="L5" s="42"/>
      <c r="N5" s="42" t="s">
        <v>94</v>
      </c>
      <c r="O5" s="42"/>
      <c r="Q5" s="42" t="s">
        <v>95</v>
      </c>
      <c r="R5" s="42"/>
      <c r="T5" s="42" t="s">
        <v>96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3Q 2022</v>
      </c>
      <c r="B8" s="9">
        <f>'Index Performance'!B8</f>
        <v>2.0375268595490992E-2</v>
      </c>
      <c r="C8" s="9">
        <f>'Index Performance'!C8</f>
        <v>2.0313627995049321E-2</v>
      </c>
      <c r="E8" s="9">
        <v>1.9109519068200465E-2</v>
      </c>
      <c r="F8" s="9">
        <v>1.7553944271756494E-2</v>
      </c>
      <c r="G8" s="9"/>
      <c r="H8" s="9">
        <v>1.8482879248454376E-2</v>
      </c>
      <c r="I8" s="9">
        <v>1.9749348981464188E-2</v>
      </c>
      <c r="J8" s="5"/>
      <c r="K8" s="9">
        <v>7.4573931272092775E-3</v>
      </c>
      <c r="L8" s="9">
        <v>7.3817542284160265E-3</v>
      </c>
      <c r="N8" s="9">
        <v>2.446812788751207E-2</v>
      </c>
      <c r="O8" s="9">
        <v>2.4084874634366704E-2</v>
      </c>
      <c r="Q8" s="9">
        <v>2.2125331952620675E-2</v>
      </c>
      <c r="R8" s="9">
        <v>2.1980465867149634E-2</v>
      </c>
      <c r="S8" s="5"/>
      <c r="T8" s="9">
        <v>2.7302850052719929E-2</v>
      </c>
      <c r="U8" s="9">
        <v>2.7615146846277749E-2</v>
      </c>
    </row>
    <row r="9" spans="1:21" x14ac:dyDescent="0.25">
      <c r="A9" s="12" t="str">
        <f>'Index Performance'!A9</f>
        <v>2Q 2022</v>
      </c>
      <c r="B9" s="13">
        <f>'Index Performance'!B9</f>
        <v>2.0136862089719987E-2</v>
      </c>
      <c r="C9" s="13">
        <f>'Index Performance'!C9</f>
        <v>1.9439336109702943E-2</v>
      </c>
      <c r="D9" s="12"/>
      <c r="E9" s="13">
        <v>1.9451531907640041E-2</v>
      </c>
      <c r="F9" s="13">
        <v>1.7669995009853778E-2</v>
      </c>
      <c r="G9" s="15"/>
      <c r="H9" s="13">
        <v>1.8715761865283342E-2</v>
      </c>
      <c r="I9" s="13">
        <v>1.8474466932439038E-2</v>
      </c>
      <c r="J9" s="15"/>
      <c r="K9" s="13">
        <v>1.6709073258505347E-2</v>
      </c>
      <c r="L9" s="13">
        <v>1.8070404020995801E-2</v>
      </c>
      <c r="M9" s="12"/>
      <c r="N9" s="13">
        <v>2.4287230377777025E-2</v>
      </c>
      <c r="O9" s="13">
        <v>2.5258918274193354E-2</v>
      </c>
      <c r="P9" s="12"/>
      <c r="Q9" s="13">
        <v>2.1262344247753751E-2</v>
      </c>
      <c r="R9" s="13">
        <v>2.0528343537004279E-2</v>
      </c>
      <c r="S9" s="15"/>
      <c r="T9" s="13">
        <v>2.2934760514897734E-2</v>
      </c>
      <c r="U9" s="13">
        <v>2.1854631881823572E-2</v>
      </c>
    </row>
    <row r="10" spans="1:21" x14ac:dyDescent="0.25">
      <c r="A10" t="str">
        <f>'Index Performance'!A10</f>
        <v>1Q 2022</v>
      </c>
      <c r="B10" s="9">
        <f>'Index Performance'!B10</f>
        <v>1.8195489231056738E-2</v>
      </c>
      <c r="C10" s="9">
        <f>'Index Performance'!C10</f>
        <v>1.6553145279458725E-2</v>
      </c>
      <c r="E10" s="2">
        <v>1.7023241756836782E-2</v>
      </c>
      <c r="F10" s="2">
        <v>1.4533477320840316E-2</v>
      </c>
      <c r="G10" s="5"/>
      <c r="H10" s="2">
        <v>1.8027089047097711E-2</v>
      </c>
      <c r="I10" s="2">
        <v>1.7382929031061201E-2</v>
      </c>
      <c r="J10" s="5"/>
      <c r="K10" s="2">
        <v>1.6192065948721135E-2</v>
      </c>
      <c r="L10" s="2">
        <v>1.5599032232562982E-2</v>
      </c>
      <c r="N10" s="2">
        <v>1.9585255306029836E-2</v>
      </c>
      <c r="O10" s="2">
        <v>1.3401860917177544E-2</v>
      </c>
      <c r="Q10" s="9">
        <v>1.9539508755292312E-2</v>
      </c>
      <c r="R10" s="9">
        <v>1.9668735202099219E-2</v>
      </c>
      <c r="S10" s="5"/>
      <c r="T10" s="9">
        <v>2.1662017006748524E-2</v>
      </c>
      <c r="U10" s="9">
        <v>1.9942928593114528E-2</v>
      </c>
    </row>
    <row r="11" spans="1:21" x14ac:dyDescent="0.25">
      <c r="A11" s="12" t="str">
        <f>'Index Performance'!A11</f>
        <v>4Q 2021</v>
      </c>
      <c r="B11" s="13">
        <f>'Index Performance'!B11</f>
        <v>1.9739928550974284E-2</v>
      </c>
      <c r="C11" s="13">
        <f>'Index Performance'!C11</f>
        <v>1.8350891022548277E-2</v>
      </c>
      <c r="D11" s="12"/>
      <c r="E11" s="13">
        <v>1.9689453516059885E-2</v>
      </c>
      <c r="F11" s="13">
        <v>1.477002743946576E-2</v>
      </c>
      <c r="G11" s="15"/>
      <c r="H11" s="13">
        <v>1.872851590202651E-2</v>
      </c>
      <c r="I11" s="13">
        <v>1.8655788683953567E-2</v>
      </c>
      <c r="J11" s="15"/>
      <c r="K11" s="13">
        <v>1.7180404024691676E-2</v>
      </c>
      <c r="L11" s="13">
        <v>2.4188658436139487E-2</v>
      </c>
      <c r="M11" s="12"/>
      <c r="N11" s="13">
        <v>2.5332588251913091E-2</v>
      </c>
      <c r="O11" s="13">
        <v>2.4889702076734688E-2</v>
      </c>
      <c r="P11" s="12"/>
      <c r="Q11" s="13">
        <v>1.7838753098760263E-2</v>
      </c>
      <c r="R11" s="13">
        <v>1.7751810295939974E-2</v>
      </c>
      <c r="S11" s="15"/>
      <c r="T11" s="13">
        <v>2.1641268514350331E-2</v>
      </c>
      <c r="U11" s="13">
        <v>1.9999912094685657E-2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2022</v>
      </c>
      <c r="B13" s="2">
        <f>'Index Performance'!B13</f>
        <v>5.986251742720694E-2</v>
      </c>
      <c r="C13" s="2">
        <f>'Index Performance'!C13</f>
        <v>5.7365565979516475E-2</v>
      </c>
      <c r="E13" s="2">
        <v>5.6618763945049499E-2</v>
      </c>
      <c r="F13" s="2">
        <v>5.0584028999329345E-2</v>
      </c>
      <c r="G13" s="6"/>
      <c r="H13" s="2">
        <v>5.6248470494896452E-2</v>
      </c>
      <c r="I13" s="2">
        <v>5.6642387831783436E-2</v>
      </c>
      <c r="J13" s="5"/>
      <c r="K13" s="2">
        <v>4.0876461110624485E-2</v>
      </c>
      <c r="L13" s="2">
        <v>4.1583691575083126E-2</v>
      </c>
      <c r="N13" s="2">
        <v>6.9901401563126297E-2</v>
      </c>
      <c r="O13" s="2">
        <v>6.4023463483153797E-2</v>
      </c>
      <c r="Q13" s="9">
        <v>6.4254587355865089E-2</v>
      </c>
      <c r="R13" s="9">
        <v>6.3473736653544277E-2</v>
      </c>
      <c r="S13" s="5"/>
      <c r="T13" s="9">
        <v>7.3627624291741744E-2</v>
      </c>
      <c r="U13" s="9">
        <v>7.1014834388298587E-2</v>
      </c>
    </row>
    <row r="14" spans="1:21" x14ac:dyDescent="0.25">
      <c r="A14" s="12" t="str">
        <f>'Index Performance'!A14</f>
        <v>CY 2021</v>
      </c>
      <c r="B14" s="13">
        <f>'Index Performance'!B14</f>
        <v>7.8657255104646939E-2</v>
      </c>
      <c r="C14" s="13">
        <f>'Index Performance'!C14</f>
        <v>7.8374212941298982E-2</v>
      </c>
      <c r="D14" s="12"/>
      <c r="E14" s="13">
        <v>7.1386658081159959E-2</v>
      </c>
      <c r="F14" s="13">
        <v>6.6366016835475161E-2</v>
      </c>
      <c r="G14" s="13"/>
      <c r="H14" s="16">
        <v>8.3117215298302405E-2</v>
      </c>
      <c r="I14" s="13">
        <v>8.4089788816954947E-2</v>
      </c>
      <c r="J14" s="15"/>
      <c r="K14" s="16">
        <v>6.7565546789527531E-2</v>
      </c>
      <c r="L14" s="16">
        <v>7.6161599668222557E-2</v>
      </c>
      <c r="M14" s="12"/>
      <c r="N14" s="16">
        <v>9.2258057662554238E-2</v>
      </c>
      <c r="O14" s="16">
        <v>9.6669051282567864E-2</v>
      </c>
      <c r="P14" s="12"/>
      <c r="Q14" s="13">
        <v>7.4631686760965321E-2</v>
      </c>
      <c r="R14" s="13">
        <v>7.5028360080806822E-2</v>
      </c>
      <c r="S14" s="15"/>
      <c r="T14" s="13">
        <v>9.7584858893439153E-2</v>
      </c>
      <c r="U14" s="13">
        <v>9.8713832516227118E-2</v>
      </c>
    </row>
    <row r="15" spans="1:21" x14ac:dyDescent="0.25">
      <c r="A15" t="str">
        <f>'Index Performance'!A15</f>
        <v>CY 2020</v>
      </c>
      <c r="B15" s="2">
        <f>'Index Performance'!B15</f>
        <v>7.5975802702408224E-2</v>
      </c>
      <c r="C15" s="2">
        <f>'Index Performance'!C15</f>
        <v>5.9701534036161741E-2</v>
      </c>
      <c r="E15" s="2">
        <v>6.9883269279949145E-2</v>
      </c>
      <c r="F15" s="2">
        <v>7.5148763372272054E-2</v>
      </c>
      <c r="G15" s="2"/>
      <c r="H15" s="2">
        <v>8.5699398775629154E-2</v>
      </c>
      <c r="I15" s="2">
        <v>8.6282357456791026E-2</v>
      </c>
      <c r="J15" s="5"/>
      <c r="K15" s="2">
        <v>6.096641249865109E-2</v>
      </c>
      <c r="L15" s="2">
        <v>4.5753020149687629E-2</v>
      </c>
      <c r="N15" s="2">
        <v>8.4102297198428433E-2</v>
      </c>
      <c r="O15" s="2">
        <v>-6.2061759002870365E-2</v>
      </c>
      <c r="Q15" s="9">
        <v>6.8852210528571378E-2</v>
      </c>
      <c r="R15" s="9">
        <v>6.9272067073735899E-2</v>
      </c>
      <c r="S15" s="5"/>
      <c r="T15" s="9">
        <v>8.6057101863847407E-2</v>
      </c>
      <c r="U15" s="9">
        <v>7.8998986900917334E-2</v>
      </c>
    </row>
    <row r="16" spans="1:21" x14ac:dyDescent="0.25">
      <c r="A16" s="12" t="str">
        <f>'Index Performance'!A16</f>
        <v>CY 2019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7.7831436472281856E-2</v>
      </c>
      <c r="F16" s="13">
        <v>7.7732919485970386E-2</v>
      </c>
      <c r="G16" s="13"/>
      <c r="H16" s="13">
        <v>9.2557674415387536E-2</v>
      </c>
      <c r="I16" s="13">
        <v>9.5468269107734205E-2</v>
      </c>
      <c r="J16" s="15"/>
      <c r="K16" s="13">
        <v>7.7390965976703141E-2</v>
      </c>
      <c r="L16" s="13">
        <v>3.0432904622620383E-2</v>
      </c>
      <c r="M16" s="12"/>
      <c r="N16" s="13">
        <v>9.8768512350640547E-2</v>
      </c>
      <c r="O16" s="13">
        <v>5.7334370306519E-2</v>
      </c>
      <c r="P16" s="12"/>
      <c r="Q16" s="13">
        <v>8.2402752744538343E-2</v>
      </c>
      <c r="R16" s="13">
        <v>8.2219338990366708E-2</v>
      </c>
      <c r="S16" s="15"/>
      <c r="T16" s="13">
        <v>7.4769161382723937E-2</v>
      </c>
      <c r="U16" s="13">
        <v>7.7909917868251855E-2</v>
      </c>
    </row>
    <row r="17" spans="1:21" x14ac:dyDescent="0.25">
      <c r="A17" t="str">
        <f>'Index Performance'!A17</f>
        <v>CY 2018</v>
      </c>
      <c r="B17" s="2">
        <f>'Index Performance'!B17</f>
        <v>0.10340049534945894</v>
      </c>
      <c r="C17" s="2">
        <f>'Index Performance'!C17</f>
        <v>0.10256064726749381</v>
      </c>
      <c r="E17" s="2">
        <v>9.6792741914427216E-2</v>
      </c>
      <c r="F17" s="2">
        <v>9.3865161866123259E-2</v>
      </c>
      <c r="G17" s="2"/>
      <c r="H17" s="2">
        <v>0.10977265495855937</v>
      </c>
      <c r="I17" s="2">
        <v>0.10553740578312221</v>
      </c>
      <c r="J17" s="5"/>
      <c r="K17" s="2">
        <v>0.11712903193752844</v>
      </c>
      <c r="L17" s="2">
        <v>0.11826343983372789</v>
      </c>
      <c r="N17" s="2">
        <v>0.11300256721939594</v>
      </c>
      <c r="O17" s="2">
        <v>0.12361670330161734</v>
      </c>
      <c r="Q17" s="9">
        <v>0.11851295951981178</v>
      </c>
      <c r="R17" s="9">
        <v>0.10967484639742442</v>
      </c>
      <c r="S17" s="5"/>
      <c r="T17" s="9">
        <v>0.10008091750053527</v>
      </c>
      <c r="U17" s="9">
        <v>8.8776302002943952E-2</v>
      </c>
    </row>
    <row r="18" spans="1:21" x14ac:dyDescent="0.25">
      <c r="A18" s="12" t="str">
        <f>'Index Performance'!A18</f>
        <v>CY 2017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9.8296613285824508E-2</v>
      </c>
      <c r="F18" s="13">
        <v>9.2145301580930372E-2</v>
      </c>
      <c r="G18" s="13"/>
      <c r="H18" s="13">
        <v>0.12519105637893735</v>
      </c>
      <c r="I18" s="13">
        <v>0.13458076723647161</v>
      </c>
      <c r="J18" s="15"/>
      <c r="K18" s="13">
        <v>9.7220087990613102E-2</v>
      </c>
      <c r="L18" s="13">
        <v>9.7746902985103246E-2</v>
      </c>
      <c r="M18" s="12"/>
      <c r="N18" s="13">
        <v>0.11050983394332059</v>
      </c>
      <c r="O18" s="13">
        <v>0.11267566406898655</v>
      </c>
      <c r="P18" s="12"/>
      <c r="Q18" s="13" t="s">
        <v>84</v>
      </c>
      <c r="R18" s="13" t="s">
        <v>84</v>
      </c>
      <c r="S18" s="15"/>
      <c r="T18" s="13" t="s">
        <v>84</v>
      </c>
      <c r="U18" s="13" t="s">
        <v>84</v>
      </c>
    </row>
    <row r="19" spans="1:21" x14ac:dyDescent="0.25">
      <c r="A19" t="str">
        <f>'Index Performance'!A19</f>
        <v>CY 2016</v>
      </c>
      <c r="B19" s="2">
        <f>'Index Performance'!B19</f>
        <v>9.6584900437896026E-2</v>
      </c>
      <c r="C19" s="2">
        <f>'Index Performance'!C19</f>
        <v>0.10262302698171011</v>
      </c>
      <c r="E19" s="2">
        <v>8.8802274708389417E-2</v>
      </c>
      <c r="F19" s="2">
        <v>8.394029037928008E-2</v>
      </c>
      <c r="G19" s="2"/>
      <c r="H19" s="2">
        <v>0.10667776064293877</v>
      </c>
      <c r="I19" s="2">
        <v>0.13405175827107541</v>
      </c>
      <c r="J19" s="5"/>
      <c r="K19" s="2">
        <v>0.11300832229420532</v>
      </c>
      <c r="L19" s="2">
        <v>0.1105104398886616</v>
      </c>
      <c r="N19" s="2">
        <v>9.3013387132013126E-2</v>
      </c>
      <c r="O19" s="2">
        <v>0.10023921796970359</v>
      </c>
      <c r="Q19" s="9" t="s">
        <v>84</v>
      </c>
      <c r="R19" s="9" t="s">
        <v>84</v>
      </c>
      <c r="S19" s="5"/>
      <c r="T19" s="9" t="s">
        <v>84</v>
      </c>
      <c r="U19" s="9" t="s">
        <v>84</v>
      </c>
    </row>
    <row r="20" spans="1:21" x14ac:dyDescent="0.25">
      <c r="A20" s="12" t="str">
        <f>'Index Performance'!A20</f>
        <v>CY 2015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9.9343097823630488E-2</v>
      </c>
      <c r="F20" s="13">
        <v>8.3464562302145717E-2</v>
      </c>
      <c r="G20" s="15"/>
      <c r="H20" s="13">
        <v>6.2357736003745057E-2</v>
      </c>
      <c r="I20" s="13">
        <v>4.0640845542253334E-2</v>
      </c>
      <c r="J20" s="15"/>
      <c r="K20" s="13">
        <v>7.8389969325538766E-2</v>
      </c>
      <c r="L20" s="13">
        <v>7.8677732203112027E-2</v>
      </c>
      <c r="M20" s="12"/>
      <c r="N20" s="13">
        <v>7.5114509170306043E-2</v>
      </c>
      <c r="O20" s="13">
        <v>5.6249927925460685E-2</v>
      </c>
      <c r="P20" s="12"/>
      <c r="Q20" s="13" t="s">
        <v>84</v>
      </c>
      <c r="R20" s="13" t="s">
        <v>84</v>
      </c>
      <c r="S20" s="15"/>
      <c r="T20" s="13" t="s">
        <v>84</v>
      </c>
      <c r="U20" s="13" t="s">
        <v>84</v>
      </c>
    </row>
    <row r="21" spans="1:21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8.1862462429374006E-2</v>
      </c>
      <c r="F21" s="2">
        <v>0.11350614598194886</v>
      </c>
      <c r="G21" s="5"/>
      <c r="H21" s="2" t="s">
        <v>84</v>
      </c>
      <c r="I21" s="2" t="s">
        <v>84</v>
      </c>
      <c r="J21" s="5"/>
      <c r="K21" s="2">
        <v>7.4772776483063019E-2</v>
      </c>
      <c r="L21" s="2">
        <v>6.6791835746867978E-2</v>
      </c>
      <c r="N21" s="2">
        <v>0.11406433540304128</v>
      </c>
      <c r="O21" s="2">
        <v>0.10287188918662449</v>
      </c>
      <c r="Q21" s="9" t="s">
        <v>84</v>
      </c>
      <c r="R21" s="9" t="s">
        <v>84</v>
      </c>
      <c r="S21" s="5"/>
      <c r="T21" s="9" t="s">
        <v>84</v>
      </c>
      <c r="U21" s="9" t="s">
        <v>84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09/30/2022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68</v>
      </c>
      <c r="B25" s="2">
        <f>'Index Performance'!B25</f>
        <v>8.07841277950756E-2</v>
      </c>
      <c r="C25" s="2">
        <f>'Index Performance'!C25</f>
        <v>7.6769166251801524E-2</v>
      </c>
      <c r="E25" s="2">
        <v>7.7423009981942181E-2</v>
      </c>
      <c r="F25" s="2">
        <v>6.6101183935113994E-2</v>
      </c>
      <c r="G25" s="2"/>
      <c r="H25" s="2">
        <v>7.6030436771051146E-2</v>
      </c>
      <c r="I25" s="2">
        <v>7.6354884933681255E-2</v>
      </c>
      <c r="J25" s="5"/>
      <c r="K25" s="2">
        <v>5.8759139252296366E-2</v>
      </c>
      <c r="L25" s="2">
        <v>6.6778203723246055E-2</v>
      </c>
      <c r="N25" s="2">
        <v>9.7004773239069531E-2</v>
      </c>
      <c r="O25" s="2">
        <v>9.050669049190474E-2</v>
      </c>
      <c r="Q25" s="9">
        <v>8.3239562173929249E-2</v>
      </c>
      <c r="R25" s="9">
        <v>8.235232068133258E-2</v>
      </c>
      <c r="S25" s="5"/>
      <c r="T25" s="9">
        <v>9.6862287993463303E-2</v>
      </c>
      <c r="U25" s="9">
        <v>9.243503692816879E-2</v>
      </c>
    </row>
    <row r="26" spans="1:21" x14ac:dyDescent="0.25">
      <c r="A26" s="12" t="s">
        <v>69</v>
      </c>
      <c r="B26" s="13">
        <f>'Index Performance'!B26</f>
        <v>7.8602557697060593E-2</v>
      </c>
      <c r="C26" s="13">
        <f>'Index Performance'!C26</f>
        <v>7.1303196015435333E-2</v>
      </c>
      <c r="D26" s="12"/>
      <c r="E26" s="13">
        <v>7.2724119949644228E-2</v>
      </c>
      <c r="F26" s="13">
        <v>7.0721847588292475E-2</v>
      </c>
      <c r="G26" s="13"/>
      <c r="H26" s="13">
        <v>8.3053956119215622E-2</v>
      </c>
      <c r="I26" s="13">
        <v>8.3990464531093822E-2</v>
      </c>
      <c r="J26" s="15"/>
      <c r="K26" s="13">
        <v>6.2792719190451152E-2</v>
      </c>
      <c r="L26" s="13">
        <v>6.0750647436402128E-2</v>
      </c>
      <c r="M26" s="12"/>
      <c r="N26" s="13">
        <v>9.0073078375176197E-2</v>
      </c>
      <c r="O26" s="13">
        <v>3.1066478692789001E-2</v>
      </c>
      <c r="P26" s="12"/>
      <c r="Q26" s="13">
        <v>7.5706040758151572E-2</v>
      </c>
      <c r="R26" s="13">
        <v>7.5674642723683183E-2</v>
      </c>
      <c r="S26" s="15"/>
      <c r="T26" s="13">
        <v>9.243037204502591E-2</v>
      </c>
      <c r="U26" s="13">
        <v>8.9203724385997329E-2</v>
      </c>
    </row>
    <row r="27" spans="1:21" x14ac:dyDescent="0.25">
      <c r="A27" t="s">
        <v>70</v>
      </c>
      <c r="B27" s="2">
        <f>'Index Performance'!B27</f>
        <v>8.563160750922294E-2</v>
      </c>
      <c r="C27" s="2">
        <f>'Index Performance'!C27</f>
        <v>8.0372534571601095E-2</v>
      </c>
      <c r="E27" s="2">
        <v>7.9092150976622699E-2</v>
      </c>
      <c r="F27" s="2">
        <v>7.7576715270695207E-2</v>
      </c>
      <c r="G27" s="2"/>
      <c r="H27" s="2">
        <v>9.3840626189755749E-2</v>
      </c>
      <c r="I27" s="2">
        <v>9.4935805763105119E-2</v>
      </c>
      <c r="J27" s="5"/>
      <c r="K27" s="2">
        <v>7.7968668382362161E-2</v>
      </c>
      <c r="L27" s="2">
        <v>6.7878113865066148E-2</v>
      </c>
      <c r="N27" s="2">
        <v>9.707714206953999E-2</v>
      </c>
      <c r="O27" s="2">
        <v>5.9233150210674879E-2</v>
      </c>
      <c r="Q27" s="9" t="s">
        <v>84</v>
      </c>
      <c r="R27" s="9" t="s">
        <v>84</v>
      </c>
      <c r="S27" s="5"/>
      <c r="T27" s="9" t="s">
        <v>84</v>
      </c>
      <c r="U27" s="9" t="s">
        <v>84</v>
      </c>
    </row>
    <row r="28" spans="1:21" x14ac:dyDescent="0.25">
      <c r="A28" s="12" t="s">
        <v>71</v>
      </c>
      <c r="B28" s="13">
        <f>'Index Performance'!B28</f>
        <v>8.9481156948503893E-2</v>
      </c>
      <c r="C28" s="13">
        <f>'Index Performance'!C28</f>
        <v>8.7480996023332036E-2</v>
      </c>
      <c r="D28" s="12"/>
      <c r="E28" s="13">
        <v>8.3909642414942809E-2</v>
      </c>
      <c r="F28" s="13">
        <v>8.4402179507444552E-2</v>
      </c>
      <c r="G28" s="13"/>
      <c r="H28" s="13" t="s">
        <v>84</v>
      </c>
      <c r="I28" s="13" t="s">
        <v>84</v>
      </c>
      <c r="J28" s="15"/>
      <c r="K28" s="13" t="s">
        <v>84</v>
      </c>
      <c r="L28" s="13" t="s">
        <v>84</v>
      </c>
      <c r="M28" s="12"/>
      <c r="N28" s="13" t="s">
        <v>84</v>
      </c>
      <c r="O28" s="13" t="s">
        <v>84</v>
      </c>
      <c r="P28" s="12"/>
      <c r="Q28" s="13" t="s">
        <v>84</v>
      </c>
      <c r="R28" s="13" t="s">
        <v>84</v>
      </c>
      <c r="S28" s="15"/>
      <c r="T28" s="13" t="s">
        <v>84</v>
      </c>
      <c r="U28" s="13" t="s">
        <v>84</v>
      </c>
    </row>
    <row r="29" spans="1:21" x14ac:dyDescent="0.25">
      <c r="A29" t="s">
        <v>72</v>
      </c>
      <c r="B29" s="2">
        <f>'Index Performance'!B29</f>
        <v>8.0173037645169698E-2</v>
      </c>
      <c r="C29" s="2">
        <f>'Index Performance'!C29</f>
        <v>8.6265938390668095E-2</v>
      </c>
      <c r="E29" s="2">
        <v>8.3909642414942809E-2</v>
      </c>
      <c r="F29" s="2">
        <v>8.4402179507444552E-2</v>
      </c>
      <c r="G29" s="2"/>
      <c r="H29" s="2">
        <v>9.4135464652768119E-2</v>
      </c>
      <c r="I29" s="2">
        <v>9.5783247250618597E-2</v>
      </c>
      <c r="J29" s="5"/>
      <c r="K29" s="2">
        <v>8.2856632477288139E-2</v>
      </c>
      <c r="L29" s="2">
        <v>7.5070658931149392E-2</v>
      </c>
      <c r="N29" s="2">
        <v>9.5728909998183953E-2</v>
      </c>
      <c r="O29" s="2">
        <v>7.7337165361170745E-2</v>
      </c>
      <c r="Q29" s="9">
        <v>8.8554994883045079E-2</v>
      </c>
      <c r="R29" s="9">
        <v>8.673794362126408E-2</v>
      </c>
      <c r="S29" s="5"/>
      <c r="T29" s="9">
        <v>9.2958226649901832E-2</v>
      </c>
      <c r="U29" s="9">
        <v>9.7289673395926313E-2</v>
      </c>
    </row>
    <row r="30" spans="1:21" x14ac:dyDescent="0.25">
      <c r="A30" s="12" t="s">
        <v>73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74</v>
      </c>
      <c r="B32" s="2">
        <f>'Index Performance'!B32</f>
        <v>7.8252496644316792E-3</v>
      </c>
      <c r="C32" s="2">
        <f>'Index Performance'!C32</f>
        <v>1.8966308171720278E-2</v>
      </c>
      <c r="E32" s="2">
        <v>6.7408976923305714E-3</v>
      </c>
      <c r="F32" s="2">
        <v>1.3106591878263834E-2</v>
      </c>
      <c r="G32" s="2"/>
      <c r="H32" s="2">
        <v>1.1272525883633748E-2</v>
      </c>
      <c r="I32" s="2">
        <v>1.9750375448145004E-2</v>
      </c>
      <c r="J32" s="5"/>
      <c r="K32" s="2">
        <v>8.5488604852802415E-3</v>
      </c>
      <c r="L32" s="2">
        <v>1.8616091182574946E-2</v>
      </c>
      <c r="N32" s="2">
        <v>1.2959783966741339E-2</v>
      </c>
      <c r="O32" s="2">
        <v>3.609864931698456E-2</v>
      </c>
      <c r="Q32" s="3">
        <v>1.0794716162399888E-2</v>
      </c>
      <c r="R32" s="3">
        <v>1.1317555878777523E-2</v>
      </c>
      <c r="S32" s="5"/>
      <c r="T32" s="3">
        <v>9.9430510037303212E-3</v>
      </c>
      <c r="U32" s="3">
        <v>2.4033945977976551E-2</v>
      </c>
    </row>
    <row r="34" spans="1:1" x14ac:dyDescent="0.25">
      <c r="A34" t="s">
        <v>75</v>
      </c>
    </row>
    <row r="35" spans="1:1" x14ac:dyDescent="0.25">
      <c r="A35" t="s">
        <v>76</v>
      </c>
    </row>
    <row r="36" spans="1:1" x14ac:dyDescent="0.25">
      <c r="A36" t="s">
        <v>77</v>
      </c>
    </row>
    <row r="38" spans="1:1" x14ac:dyDescent="0.25">
      <c r="A38" t="s">
        <v>85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3Q 2022</v>
      </c>
    </row>
    <row r="4" spans="1:15" x14ac:dyDescent="0.25">
      <c r="A4" t="str">
        <f>'Index Performance'!A4</f>
        <v>Generated on 12/15/2022</v>
      </c>
    </row>
    <row r="5" spans="1:15" x14ac:dyDescent="0.25">
      <c r="B5" s="41" t="s">
        <v>81</v>
      </c>
      <c r="C5" s="41"/>
      <c r="D5" s="2"/>
      <c r="E5" s="42" t="s">
        <v>97</v>
      </c>
      <c r="F5" s="42"/>
      <c r="G5" s="4"/>
      <c r="H5" s="42" t="s">
        <v>98</v>
      </c>
      <c r="I5" s="42"/>
      <c r="K5" s="42" t="s">
        <v>99</v>
      </c>
      <c r="L5" s="42"/>
      <c r="N5" s="42" t="s">
        <v>100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3Q 2022</v>
      </c>
      <c r="B8" s="9">
        <f>'Index Performance'!B8</f>
        <v>2.0375268595490992E-2</v>
      </c>
      <c r="C8" s="9">
        <f>'Index Performance'!C8</f>
        <v>2.0313627995049321E-2</v>
      </c>
      <c r="E8" s="9">
        <v>1.9444892690110738E-2</v>
      </c>
      <c r="F8" s="9">
        <v>1.9999447343053145E-2</v>
      </c>
      <c r="G8" s="9"/>
      <c r="H8" s="9">
        <v>2.0356306101008581E-2</v>
      </c>
      <c r="I8" s="9">
        <v>2.0748917987192916E-2</v>
      </c>
      <c r="J8" s="5"/>
      <c r="K8" s="9">
        <v>1.7820551288652453E-2</v>
      </c>
      <c r="L8" s="9">
        <v>1.8052006722981462E-2</v>
      </c>
      <c r="N8" s="9">
        <v>2.1833809598412079E-2</v>
      </c>
      <c r="O8" s="9">
        <v>2.231729040964181E-2</v>
      </c>
    </row>
    <row r="9" spans="1:15" x14ac:dyDescent="0.25">
      <c r="A9" s="12" t="str">
        <f>'Index Performance'!A9</f>
        <v>2Q 2022</v>
      </c>
      <c r="B9" s="13">
        <f>'Index Performance'!B9</f>
        <v>2.0136862089719987E-2</v>
      </c>
      <c r="C9" s="13">
        <f>'Index Performance'!C9</f>
        <v>1.9439336109702943E-2</v>
      </c>
      <c r="D9" s="12"/>
      <c r="E9" s="13">
        <v>1.9760650522695933E-2</v>
      </c>
      <c r="F9" s="13">
        <v>1.8958540181881478E-2</v>
      </c>
      <c r="G9" s="15"/>
      <c r="H9" s="13">
        <v>1.9474679199388945E-2</v>
      </c>
      <c r="I9" s="13">
        <v>1.8990848913481351E-2</v>
      </c>
      <c r="J9" s="15"/>
      <c r="K9" s="13">
        <v>1.7724131989630409E-2</v>
      </c>
      <c r="L9" s="13">
        <v>1.7143329459352152E-2</v>
      </c>
      <c r="M9" s="12"/>
      <c r="N9" s="13">
        <v>2.0593145889655551E-2</v>
      </c>
      <c r="O9" s="13">
        <v>2.0201639619699785E-2</v>
      </c>
    </row>
    <row r="10" spans="1:15" x14ac:dyDescent="0.25">
      <c r="A10" t="str">
        <f>'Index Performance'!A10</f>
        <v>1Q 2022</v>
      </c>
      <c r="B10" s="9">
        <f>'Index Performance'!B10</f>
        <v>1.8195489231056738E-2</v>
      </c>
      <c r="C10" s="9">
        <f>'Index Performance'!C10</f>
        <v>1.6553145279458725E-2</v>
      </c>
      <c r="E10" s="2">
        <v>1.7354099760082065E-2</v>
      </c>
      <c r="F10" s="2">
        <v>1.5304509940208044E-2</v>
      </c>
      <c r="G10" s="5"/>
      <c r="H10" s="2">
        <v>1.8162493495846421E-2</v>
      </c>
      <c r="I10" s="2">
        <v>1.7771203593081708E-2</v>
      </c>
      <c r="J10" s="5"/>
      <c r="K10" s="2">
        <v>1.8700780047983923E-2</v>
      </c>
      <c r="L10" s="2">
        <v>1.834476275793584E-2</v>
      </c>
      <c r="N10" s="2">
        <v>1.790421752998439E-2</v>
      </c>
      <c r="O10" s="2">
        <v>1.7543427819479485E-2</v>
      </c>
    </row>
    <row r="11" spans="1:15" x14ac:dyDescent="0.25">
      <c r="A11" s="12" t="str">
        <f>'Index Performance'!A11</f>
        <v>4Q 2021</v>
      </c>
      <c r="B11" s="13">
        <f>'Index Performance'!B11</f>
        <v>1.9739928550974284E-2</v>
      </c>
      <c r="C11" s="13">
        <f>'Index Performance'!C11</f>
        <v>1.8350891022548277E-2</v>
      </c>
      <c r="D11" s="12"/>
      <c r="E11" s="13">
        <v>1.8970672596636096E-2</v>
      </c>
      <c r="F11" s="13">
        <v>1.7615856278539566E-2</v>
      </c>
      <c r="G11" s="15"/>
      <c r="H11" s="13">
        <v>2.0032181340519095E-2</v>
      </c>
      <c r="I11" s="13">
        <v>1.9410388732064243E-2</v>
      </c>
      <c r="J11" s="15"/>
      <c r="K11" s="13">
        <v>2.0552704003846012E-2</v>
      </c>
      <c r="L11" s="13">
        <v>2.0005272116901285E-2</v>
      </c>
      <c r="M11" s="12"/>
      <c r="N11" s="13">
        <v>2.0017457863559907E-2</v>
      </c>
      <c r="O11" s="13">
        <v>1.9225463713400615E-2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YTD 2022</v>
      </c>
      <c r="B13" s="2">
        <f>'Index Performance'!B13</f>
        <v>5.986251742720694E-2</v>
      </c>
      <c r="C13" s="2">
        <f>'Index Performance'!C13</f>
        <v>5.7365565979516475E-2</v>
      </c>
      <c r="E13" s="2">
        <v>5.7630931813855923E-2</v>
      </c>
      <c r="F13" s="2">
        <v>5.5243693561516372E-2</v>
      </c>
      <c r="G13" s="6"/>
      <c r="H13" s="2">
        <v>5.9120541541963112E-2</v>
      </c>
      <c r="I13" s="2">
        <v>5.8618236106064536E-2</v>
      </c>
      <c r="J13" s="5"/>
      <c r="K13" s="2">
        <v>5.523193714579766E-2</v>
      </c>
      <c r="L13" s="2">
        <v>5.4500897712597807E-2</v>
      </c>
      <c r="N13" s="2">
        <v>6.1548471501139401E-2</v>
      </c>
      <c r="O13" s="2">
        <v>6.1267040868665967E-2</v>
      </c>
    </row>
    <row r="14" spans="1:15" x14ac:dyDescent="0.25">
      <c r="A14" s="12" t="str">
        <f>'Index Performance'!A14</f>
        <v>CY 2021</v>
      </c>
      <c r="B14" s="13">
        <f>'Index Performance'!B14</f>
        <v>7.8657255104646939E-2</v>
      </c>
      <c r="C14" s="13">
        <f>'Index Performance'!C14</f>
        <v>7.8374212941298982E-2</v>
      </c>
      <c r="D14" s="12"/>
      <c r="E14" s="13">
        <v>7.5840829930718057E-2</v>
      </c>
      <c r="F14" s="13">
        <v>7.4812597887854659E-2</v>
      </c>
      <c r="G14" s="13"/>
      <c r="H14" s="16">
        <v>7.9552253604867174E-2</v>
      </c>
      <c r="I14" s="13">
        <v>8.0871181633367373E-2</v>
      </c>
      <c r="J14" s="15"/>
      <c r="K14" s="16">
        <v>7.9699137639935413E-2</v>
      </c>
      <c r="L14" s="16">
        <v>8.0055478228375332E-2</v>
      </c>
      <c r="M14" s="12"/>
      <c r="N14" s="16">
        <v>7.9770484835912425E-2</v>
      </c>
      <c r="O14" s="16">
        <v>8.1553589135870297E-2</v>
      </c>
    </row>
    <row r="15" spans="1:15" x14ac:dyDescent="0.25">
      <c r="A15" t="str">
        <f>'Index Performance'!A15</f>
        <v>CY 2020</v>
      </c>
      <c r="B15" s="2">
        <f>'Index Performance'!B15</f>
        <v>7.5975802702408224E-2</v>
      </c>
      <c r="C15" s="2">
        <f>'Index Performance'!C15</f>
        <v>5.9701534036161741E-2</v>
      </c>
      <c r="E15" s="2">
        <v>7.1149054624822572E-2</v>
      </c>
      <c r="F15" s="2">
        <v>1.8995739841133785E-2</v>
      </c>
      <c r="G15" s="2"/>
      <c r="H15" s="2">
        <v>7.7424473908445313E-2</v>
      </c>
      <c r="I15" s="2">
        <v>6.9073290390151421E-2</v>
      </c>
      <c r="J15" s="5"/>
      <c r="K15" s="2">
        <v>7.3745049478637803E-2</v>
      </c>
      <c r="L15" s="2">
        <v>6.759820039050668E-2</v>
      </c>
      <c r="N15" s="2">
        <v>7.9768657848985347E-2</v>
      </c>
      <c r="O15" s="2">
        <v>6.9915278544068649E-2</v>
      </c>
    </row>
    <row r="16" spans="1:15" x14ac:dyDescent="0.25">
      <c r="A16" s="12" t="str">
        <f>'Index Performance'!A16</f>
        <v>CY 2019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7.1435966099230974E-2</v>
      </c>
      <c r="F16" s="13">
        <v>5.15325986469235E-2</v>
      </c>
      <c r="G16" s="13"/>
      <c r="H16" s="13">
        <v>8.7377247919910195E-2</v>
      </c>
      <c r="I16" s="13">
        <v>8.2162450426443989E-2</v>
      </c>
      <c r="J16" s="15"/>
      <c r="K16" s="13">
        <v>9.7208973923825548E-2</v>
      </c>
      <c r="L16" s="13">
        <v>8.2567143484279848E-2</v>
      </c>
      <c r="M16" s="12"/>
      <c r="N16" s="13">
        <v>8.0989071278738001E-2</v>
      </c>
      <c r="O16" s="13">
        <v>8.291427699191245E-2</v>
      </c>
    </row>
    <row r="17" spans="1:15" x14ac:dyDescent="0.25">
      <c r="A17" t="str">
        <f>'Index Performance'!A17</f>
        <v>CY 2018</v>
      </c>
      <c r="B17" s="2">
        <f>'Index Performance'!B17</f>
        <v>0.10340049534945894</v>
      </c>
      <c r="C17" s="2">
        <f>'Index Performance'!C17</f>
        <v>0.10256064726749381</v>
      </c>
      <c r="E17" s="2">
        <v>9.9349028692990116E-2</v>
      </c>
      <c r="F17" s="2">
        <v>0.10928890147767856</v>
      </c>
      <c r="G17" s="2"/>
      <c r="H17" s="2">
        <v>0.10582248798149729</v>
      </c>
      <c r="I17" s="2">
        <v>0.1042790998938885</v>
      </c>
      <c r="J17" s="5"/>
      <c r="K17" s="2">
        <v>0.11486569419987247</v>
      </c>
      <c r="L17" s="2">
        <v>0.11498739494452304</v>
      </c>
      <c r="N17" s="2">
        <v>9.4828848448056391E-2</v>
      </c>
      <c r="O17" s="2">
        <v>9.1490153295173071E-2</v>
      </c>
    </row>
    <row r="18" spans="1:15" x14ac:dyDescent="0.25">
      <c r="A18" s="12" t="str">
        <f>'Index Performance'!A18</f>
        <v>CY 2017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7.5372505097814235E-2</v>
      </c>
      <c r="F18" s="13">
        <v>7.860672594125484E-2</v>
      </c>
      <c r="G18" s="13"/>
      <c r="H18" s="13">
        <v>0.11871992605216142</v>
      </c>
      <c r="I18" s="13">
        <v>0.11587788159858414</v>
      </c>
      <c r="J18" s="15"/>
      <c r="K18" s="13">
        <v>0.12305099678921594</v>
      </c>
      <c r="L18" s="13">
        <v>0.12967618595010255</v>
      </c>
      <c r="M18" s="12"/>
      <c r="N18" s="13" t="s">
        <v>84</v>
      </c>
      <c r="O18" s="13" t="s">
        <v>84</v>
      </c>
    </row>
    <row r="19" spans="1:15" x14ac:dyDescent="0.25">
      <c r="A19" t="str">
        <f>'Index Performance'!A19</f>
        <v>CY 2016</v>
      </c>
      <c r="B19" s="2">
        <f>'Index Performance'!B19</f>
        <v>9.6584900437896026E-2</v>
      </c>
      <c r="C19" s="2">
        <f>'Index Performance'!C19</f>
        <v>0.10262302698171011</v>
      </c>
      <c r="E19" s="2">
        <v>8.3195491270894983E-2</v>
      </c>
      <c r="F19" s="2">
        <v>0.10012592700301659</v>
      </c>
      <c r="G19" s="2"/>
      <c r="H19" s="2">
        <v>0.11209397158738033</v>
      </c>
      <c r="I19" s="2">
        <v>0.1102423881818424</v>
      </c>
      <c r="J19" s="5"/>
      <c r="K19" s="2">
        <v>0.11326241134224202</v>
      </c>
      <c r="L19" s="2">
        <v>0.11135404117310221</v>
      </c>
      <c r="N19" s="2" t="s">
        <v>84</v>
      </c>
      <c r="O19" s="2" t="s">
        <v>84</v>
      </c>
    </row>
    <row r="20" spans="1:15" x14ac:dyDescent="0.25">
      <c r="A20" s="12" t="str">
        <f>'Index Performance'!A20</f>
        <v>CY 2015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6.0161941296913213E-2</v>
      </c>
      <c r="F20" s="13">
        <v>3.206445401661151E-2</v>
      </c>
      <c r="G20" s="15"/>
      <c r="H20" s="13">
        <v>0.11696283552721032</v>
      </c>
      <c r="I20" s="13">
        <v>0.11228420650222226</v>
      </c>
      <c r="J20" s="15"/>
      <c r="K20" s="13">
        <v>0.11764570273019914</v>
      </c>
      <c r="L20" s="13">
        <v>0.11455594142560099</v>
      </c>
      <c r="M20" s="12"/>
      <c r="N20" s="13" t="s">
        <v>84</v>
      </c>
      <c r="O20" s="13" t="s">
        <v>84</v>
      </c>
    </row>
    <row r="21" spans="1:15" x14ac:dyDescent="0.25">
      <c r="A21" t="str">
        <f>'Index Performance'!A21</f>
        <v>CY 2014</v>
      </c>
      <c r="B21" s="2">
        <f>'Index Performance'!B21</f>
        <v>0.10228202743884829</v>
      </c>
      <c r="C21" s="2">
        <f>'Index Performance'!C21</f>
        <v>0.10980837772459706</v>
      </c>
      <c r="E21" s="2">
        <v>9.9458549346726377E-2</v>
      </c>
      <c r="F21" s="2">
        <v>0.11090717275448081</v>
      </c>
      <c r="G21" s="5"/>
      <c r="H21" s="2">
        <v>0.11200720025090272</v>
      </c>
      <c r="I21" s="2">
        <v>0.11702502042292862</v>
      </c>
      <c r="J21" s="5"/>
      <c r="K21" s="2">
        <v>0.11712699759663736</v>
      </c>
      <c r="L21" s="2">
        <v>0.11672108081208732</v>
      </c>
      <c r="N21" s="2" t="s">
        <v>84</v>
      </c>
      <c r="O21" s="2" t="s">
        <v>84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09/30/2022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68</v>
      </c>
      <c r="B25" s="2">
        <f>'Index Performance'!B25</f>
        <v>8.07841277950756E-2</v>
      </c>
      <c r="C25" s="2">
        <f>'Index Performance'!C25</f>
        <v>7.6769166251801524E-2</v>
      </c>
      <c r="E25" s="2">
        <v>7.7694901949371786E-2</v>
      </c>
      <c r="F25" s="2">
        <v>7.3832714806131072E-2</v>
      </c>
      <c r="G25" s="2"/>
      <c r="H25" s="2">
        <v>8.0337036291600494E-2</v>
      </c>
      <c r="I25" s="2">
        <v>7.9166427587735289E-2</v>
      </c>
      <c r="J25" s="5"/>
      <c r="K25" s="2">
        <v>7.6919806805360258E-2</v>
      </c>
      <c r="L25" s="2">
        <v>7.5596475118854922E-2</v>
      </c>
      <c r="N25" s="2">
        <v>8.2797973299539862E-2</v>
      </c>
      <c r="O25" s="2">
        <v>8.1670391853114532E-2</v>
      </c>
    </row>
    <row r="26" spans="1:15" x14ac:dyDescent="0.25">
      <c r="A26" s="12" t="s">
        <v>69</v>
      </c>
      <c r="B26" s="13">
        <f>'Index Performance'!B26</f>
        <v>7.8602557697060593E-2</v>
      </c>
      <c r="C26" s="13">
        <f>'Index Performance'!C26</f>
        <v>7.1303196015435333E-2</v>
      </c>
      <c r="D26" s="12"/>
      <c r="E26" s="13">
        <v>7.42408776887582E-2</v>
      </c>
      <c r="F26" s="13">
        <v>5.1887935214076197E-2</v>
      </c>
      <c r="G26" s="13"/>
      <c r="H26" s="13">
        <v>7.954476398236765E-2</v>
      </c>
      <c r="I26" s="13">
        <v>7.7111102563450773E-2</v>
      </c>
      <c r="J26" s="15"/>
      <c r="K26" s="13">
        <v>7.7641761937459641E-2</v>
      </c>
      <c r="L26" s="13">
        <v>7.5711078615621652E-2</v>
      </c>
      <c r="M26" s="12"/>
      <c r="N26" s="13">
        <v>8.0898774513361804E-2</v>
      </c>
      <c r="O26" s="13">
        <v>7.8097669090432476E-2</v>
      </c>
    </row>
    <row r="27" spans="1:15" x14ac:dyDescent="0.25">
      <c r="A27" t="s">
        <v>70</v>
      </c>
      <c r="B27" s="2">
        <f>'Index Performance'!B27</f>
        <v>8.563160750922294E-2</v>
      </c>
      <c r="C27" s="2">
        <f>'Index Performance'!C27</f>
        <v>8.0372534571601095E-2</v>
      </c>
      <c r="E27" s="2">
        <v>7.9028395743028224E-2</v>
      </c>
      <c r="F27" s="2">
        <v>6.5843397062769204E-2</v>
      </c>
      <c r="G27" s="2"/>
      <c r="H27" s="2">
        <v>8.7919717221653704E-2</v>
      </c>
      <c r="I27" s="2">
        <v>8.5937511778551023E-2</v>
      </c>
      <c r="J27" s="5"/>
      <c r="K27" s="2">
        <v>9.0426594498400625E-2</v>
      </c>
      <c r="L27" s="2">
        <v>8.7433867977855018E-2</v>
      </c>
      <c r="N27" s="2">
        <v>8.4931064279121005E-2</v>
      </c>
      <c r="O27" s="2">
        <v>8.311663449950224E-2</v>
      </c>
    </row>
    <row r="28" spans="1:15" x14ac:dyDescent="0.25">
      <c r="A28" s="12" t="s">
        <v>71</v>
      </c>
      <c r="B28" s="13">
        <f>'Index Performance'!B28</f>
        <v>8.9481156948503893E-2</v>
      </c>
      <c r="C28" s="13">
        <f>'Index Performance'!C28</f>
        <v>8.7480996023332036E-2</v>
      </c>
      <c r="D28" s="12"/>
      <c r="E28" s="13">
        <v>7.9396593157327278E-2</v>
      </c>
      <c r="F28" s="13">
        <v>7.5468948962760241E-2</v>
      </c>
      <c r="G28" s="13"/>
      <c r="H28" s="13">
        <v>0.1018694352317393</v>
      </c>
      <c r="I28" s="13">
        <v>0.10028021402271059</v>
      </c>
      <c r="J28" s="15"/>
      <c r="K28" s="13">
        <v>0.10470992459234374</v>
      </c>
      <c r="L28" s="13">
        <v>0.10330754296609612</v>
      </c>
      <c r="M28" s="12"/>
      <c r="N28" s="13" t="s">
        <v>84</v>
      </c>
      <c r="O28" s="13" t="s">
        <v>84</v>
      </c>
    </row>
    <row r="29" spans="1:15" x14ac:dyDescent="0.25">
      <c r="A29" t="s">
        <v>72</v>
      </c>
      <c r="B29" s="2">
        <f>'Index Performance'!B29</f>
        <v>8.0173037645169698E-2</v>
      </c>
      <c r="C29" s="2">
        <f>'Index Performance'!C29</f>
        <v>8.6265938390668095E-2</v>
      </c>
      <c r="E29" s="2">
        <v>7.1130350308662216E-2</v>
      </c>
      <c r="F29" s="2">
        <v>7.4587534479929607E-2</v>
      </c>
      <c r="G29" s="2"/>
      <c r="H29" s="2">
        <v>0.10198614930665206</v>
      </c>
      <c r="I29" s="2">
        <v>0.10285493993042549</v>
      </c>
      <c r="J29" s="5"/>
      <c r="K29" s="2">
        <v>0.10508465584470494</v>
      </c>
      <c r="L29" s="2">
        <v>0.1038528374673986</v>
      </c>
      <c r="N29" s="2">
        <v>8.6351367874238472E-2</v>
      </c>
      <c r="O29" s="2">
        <v>7.5323708540986134E-2</v>
      </c>
    </row>
    <row r="30" spans="1:15" x14ac:dyDescent="0.25">
      <c r="A30" s="12" t="s">
        <v>73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74</v>
      </c>
      <c r="B32" s="2">
        <f>'Index Performance'!B32</f>
        <v>7.8252496644316792E-3</v>
      </c>
      <c r="C32" s="2">
        <f>'Index Performance'!C32</f>
        <v>1.8966308171720278E-2</v>
      </c>
      <c r="E32" s="2">
        <v>1.0395194020596526E-2</v>
      </c>
      <c r="F32" s="2">
        <v>2.6389347055797228E-2</v>
      </c>
      <c r="G32" s="2"/>
      <c r="H32" s="2">
        <v>6.630709112867398E-3</v>
      </c>
      <c r="I32" s="2">
        <v>9.7660908748968805E-3</v>
      </c>
      <c r="J32" s="5"/>
      <c r="K32" s="2">
        <v>8.2498891712568193E-3</v>
      </c>
      <c r="L32" s="2">
        <v>9.711960489716424E-3</v>
      </c>
      <c r="N32" s="2">
        <v>4.9170021617346684E-3</v>
      </c>
      <c r="O32" s="2">
        <v>2.0611422828772763E-2</v>
      </c>
    </row>
    <row r="34" spans="1:1" x14ac:dyDescent="0.25">
      <c r="A34" t="s">
        <v>101</v>
      </c>
    </row>
    <row r="36" spans="1:1" x14ac:dyDescent="0.25">
      <c r="A36" t="s">
        <v>102</v>
      </c>
    </row>
    <row r="37" spans="1:1" x14ac:dyDescent="0.25">
      <c r="A37" t="s">
        <v>103</v>
      </c>
    </row>
    <row r="38" spans="1:1" x14ac:dyDescent="0.25">
      <c r="A38" t="s">
        <v>104</v>
      </c>
    </row>
    <row r="40" spans="1:1" x14ac:dyDescent="0.25">
      <c r="A40" t="s">
        <v>75</v>
      </c>
    </row>
    <row r="41" spans="1:1" x14ac:dyDescent="0.25">
      <c r="A41" t="s">
        <v>76</v>
      </c>
    </row>
    <row r="42" spans="1:1" x14ac:dyDescent="0.25">
      <c r="A42" t="s">
        <v>77</v>
      </c>
    </row>
    <row r="44" spans="1:1" x14ac:dyDescent="0.25">
      <c r="A44" t="s">
        <v>85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2F1B63-3CAC-4D7B-9F39-9A67C090C66A}"/>
</file>

<file path=customXml/itemProps2.xml><?xml version="1.0" encoding="utf-8"?>
<ds:datastoreItem xmlns:ds="http://schemas.openxmlformats.org/officeDocument/2006/customXml" ds:itemID="{B072E57D-7E17-4FC7-8F7E-7EB98DAA89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Michael Giliberto</cp:lastModifiedBy>
  <cp:revision/>
  <dcterms:created xsi:type="dcterms:W3CDTF">2020-06-14T13:10:41Z</dcterms:created>
  <dcterms:modified xsi:type="dcterms:W3CDTF">2022-12-16T13:08:37Z</dcterms:modified>
  <cp:category/>
  <cp:contentStatus/>
</cp:coreProperties>
</file>