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2-2023/"/>
    </mc:Choice>
  </mc:AlternateContent>
  <xr:revisionPtr revIDLastSave="153" documentId="8_{7870D747-8E0A-4305-845B-76E12435731F}" xr6:coauthVersionLast="47" xr6:coauthVersionMax="47" xr10:uidLastSave="{D2D87113-D014-4D78-ACBF-7C63CBD6FA72}"/>
  <bookViews>
    <workbookView minimized="1" xWindow="-31125" yWindow="3405" windowWidth="28800" windowHeight="15435" tabRatio="769" firstSheet="1" activeTab="11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8" l="1"/>
  <c r="E9" i="18"/>
  <c r="G9" i="18"/>
  <c r="D9" i="18"/>
  <c r="B8" i="12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<sst xmlns="http://schemas.openxmlformats.org/spreadsheetml/2006/main" count="394" uniqueCount="164">
  <si>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</si>
  <si>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</si>
  <si>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</si>
  <si>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</si>
  <si>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</si>
  <si>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</si>
  <si>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</si>
  <si>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</si>
  <si>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</si>
  <si>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</si>
  <si>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</si>
  <si>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</si>
  <si>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</si>
  <si>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</si>
  <si>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</si>
  <si>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</si>
  <si>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</si>
  <si>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</si>
  <si>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</si>
  <si>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</si>
  <si>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</si>
  <si>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</si>
  <si>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</si>
  <si>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</si>
  <si>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</si>
  <si>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</si>
  <si>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</si>
  <si>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</si>
  <si>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</si>
  <si>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</si>
  <si>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</si>
  <si>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</si>
  <si>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</si>
  <si>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</si>
  <si>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</si>
  <si>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</si>
  <si>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</si>
  <si>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</si>
  <si>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</si>
  <si>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</si>
  <si>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</si>
  <si>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</si>
  <si>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</si>
  <si>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</si>
  <si>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</si>
  <si>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</si>
  <si>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</si>
  <si>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</si>
  <si>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</si>
  <si>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</si>
  <si>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</si>
  <si>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</si>
  <si>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</si>
  <si>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</si>
  <si>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</si>
  <si>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</si>
  <si>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</si>
  <si>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</si>
  <si>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</si>
  <si>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</si>
  <si>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</si>
  <si>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</si>
  <si>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</si>
  <si>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CY 2015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</si>
  <si>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</si>
  <si>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</si>
  <si>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</si>
  <si>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</si>
  <si>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</si>
  <si>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</si>
  <si>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</si>
  <si>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</si>
  <si>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</si>
  <si>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</si>
  <si>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</si>
  <si>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</si>
  <si>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</si>
  <si>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</si>
  <si>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</si>
  <si>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</si>
  <si>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</si>
  <si>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</si>
  <si>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</si>
  <si>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</si>
  <si>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</si>
  <si>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</si>
  <si>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</si>
  <si>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</si>
  <si>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</si>
  <si>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</si>
  <si>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</si>
  <si>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</si>
  <si>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</si>
  <si>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</si>
  <si>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Bridge / Transitional (3)</t>
  </si>
  <si>
    <t>Participants designated asset strategies being pursued by borrowers.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</si>
  <si>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</si>
  <si>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</si>
  <si>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</si>
  <si>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</si>
  <si>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</si>
  <si>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</si>
  <si>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</si>
  <si>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</si>
  <si>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</si>
  <si>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</si>
  <si>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</si>
  <si>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</si>
  <si>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</si>
  <si>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</si>
  <si>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</si>
  <si>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</si>
  <si>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</si>
  <si>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</si>
  <si>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</si>
  <si>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</si>
  <si>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</si>
  <si>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</si>
  <si>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</si>
  <si>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</si>
  <si>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</si>
  <si>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</si>
  <si>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</si>
  <si>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</si>
  <si>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</si>
  <si>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</si>
  <si>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</si>
  <si>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</si>
  <si>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</si>
  <si>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</si>
  <si>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</si>
  <si>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</si>
  <si>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</si>
  <si>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</si>
  <si>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</si>
  <si>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</si>
  <si>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</si>
  <si>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</si>
  <si>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</si>
  <si>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</si>
  <si>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</si>
  <si>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</si>
  <si>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</si>
  <si>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</si>
  <si>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</si>
  <si>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3Q 2022</t>
  </si>
  <si>
    <t>Sources: Bloomberg Indices; Giliberto-Levy</t>
  </si>
  <si>
    <t>4Q 2022</t>
  </si>
  <si>
    <t>CY 2022</t>
  </si>
  <si>
    <t>For 4Q 2022, all participants reported both gross and net amounts.</t>
  </si>
  <si>
    <t>1Q 2023</t>
  </si>
  <si>
    <t>YTD 2023</t>
  </si>
  <si>
    <t>10 years</t>
  </si>
  <si>
    <t>Investment Performance Report for 2Q 2023</t>
  </si>
  <si>
    <t>2Q 2023</t>
  </si>
  <si>
    <t>Returns for periods ending 06/30/2023</t>
  </si>
  <si>
    <t>Non-Stabilized (1)</t>
  </si>
  <si>
    <t>Value-Add (2)</t>
  </si>
  <si>
    <t xml:space="preserve">  (1) Non-Stabilized = Value-Add plus Bridge / Transitional</t>
  </si>
  <si>
    <t xml:space="preserve">  (2) Value Add includes activities such as ground-up development</t>
  </si>
  <si>
    <t>Generated on 9/21/2023</t>
  </si>
  <si>
    <t>As of 4/1/2023</t>
  </si>
  <si>
    <t>As of 6/30/2023</t>
  </si>
  <si>
    <t>2Q 2023 G-L 2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</si>
</sst>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returns'!$A$8:$A$158</c:f>
              <c:numCache>
                <c:formatCode>[$-409]mmm\-yy;@</c:formatCode>
                <c:ptCount val="151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</c:numCache>
            </c:numRef>
          </c:cat>
          <c:val>
            <c:numRef>
              <c:f>'rolling 12-month returns'!$B$8:$B$158</c:f>
              <c:numCache>
                <c:formatCode>0.0%</c:formatCode>
                <c:ptCount val="151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0.10107208891666231</c:v>
                </c:pt>
                <c:pt idx="91">
                  <c:v>9.9872304511146703E-2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0.10651144071138918</c:v>
                </c:pt>
                <c:pt idx="95">
                  <c:v>0.10366519216636805</c:v>
                </c:pt>
                <c:pt idx="96">
                  <c:v>0.10256064726749381</c:v>
                </c:pt>
                <c:pt idx="97">
                  <c:v>0.10067405463740164</c:v>
                </c:pt>
                <c:pt idx="98">
                  <c:v>0.10078331829936782</c:v>
                </c:pt>
                <c:pt idx="99">
                  <c:v>9.4261769232198978E-2</c:v>
                </c:pt>
                <c:pt idx="100">
                  <c:v>9.3127803439194468E-2</c:v>
                </c:pt>
                <c:pt idx="101">
                  <c:v>8.9686563773021089E-2</c:v>
                </c:pt>
                <c:pt idx="102">
                  <c:v>8.8481765486306152E-2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8.0523143313204981E-2</c:v>
                </c:pt>
                <c:pt idx="106">
                  <c:v>7.9773572008975169E-2</c:v>
                </c:pt>
                <c:pt idx="107">
                  <c:v>7.9397356981265377E-2</c:v>
                </c:pt>
                <c:pt idx="108">
                  <c:v>7.3774816793026776E-2</c:v>
                </c:pt>
                <c:pt idx="109">
                  <c:v>7.3373178432178277E-2</c:v>
                </c:pt>
                <c:pt idx="110">
                  <c:v>7.1962549989601943E-2</c:v>
                </c:pt>
                <c:pt idx="111">
                  <c:v>6.828148040986548E-2</c:v>
                </c:pt>
                <c:pt idx="112">
                  <c:v>6.8062604671168092E-2</c:v>
                </c:pt>
                <c:pt idx="113">
                  <c:v>6.7735813569383074E-2</c:v>
                </c:pt>
                <c:pt idx="114">
                  <c:v>6.4870790182270488E-2</c:v>
                </c:pt>
                <c:pt idx="115">
                  <c:v>6.5157809927076871E-2</c:v>
                </c:pt>
                <c:pt idx="116">
                  <c:v>6.405460914244121E-2</c:v>
                </c:pt>
                <c:pt idx="117">
                  <c:v>5.4779933356757571E-2</c:v>
                </c:pt>
                <c:pt idx="118">
                  <c:v>5.7002821715779861E-2</c:v>
                </c:pt>
                <c:pt idx="119">
                  <c:v>5.6024594522336102E-2</c:v>
                </c:pt>
                <c:pt idx="120">
                  <c:v>5.9701534036161741E-2</c:v>
                </c:pt>
                <c:pt idx="121">
                  <c:v>6.021406066492041E-2</c:v>
                </c:pt>
                <c:pt idx="122">
                  <c:v>5.9539659096512487E-2</c:v>
                </c:pt>
                <c:pt idx="123">
                  <c:v>6.8093549181476698E-2</c:v>
                </c:pt>
                <c:pt idx="124">
                  <c:v>6.8031922188053651E-2</c:v>
                </c:pt>
                <c:pt idx="125">
                  <c:v>6.7902443061728546E-2</c:v>
                </c:pt>
                <c:pt idx="126">
                  <c:v>7.2418958744373318E-2</c:v>
                </c:pt>
                <c:pt idx="127">
                  <c:v>7.2910538439036943E-2</c:v>
                </c:pt>
                <c:pt idx="128">
                  <c:v>7.2144775591892252E-2</c:v>
                </c:pt>
                <c:pt idx="129">
                  <c:v>8.2641577190841753E-2</c:v>
                </c:pt>
                <c:pt idx="130">
                  <c:v>8.076984633308637E-2</c:v>
                </c:pt>
                <c:pt idx="131">
                  <c:v>8.022093284109455E-2</c:v>
                </c:pt>
                <c:pt idx="132">
                  <c:v>7.8108521552173737E-2</c:v>
                </c:pt>
                <c:pt idx="133">
                  <c:v>7.6976087284836625E-2</c:v>
                </c:pt>
                <c:pt idx="134">
                  <c:v>7.6218824080643621E-2</c:v>
                </c:pt>
                <c:pt idx="135">
                  <c:v>7.6520306000185112E-2</c:v>
                </c:pt>
                <c:pt idx="136">
                  <c:v>7.6766631184063794E-2</c:v>
                </c:pt>
                <c:pt idx="137">
                  <c:v>7.6559029119648514E-2</c:v>
                </c:pt>
                <c:pt idx="138">
                  <c:v>7.4787704152195378E-2</c:v>
                </c:pt>
                <c:pt idx="139">
                  <c:v>7.3033721308159549E-2</c:v>
                </c:pt>
                <c:pt idx="140">
                  <c:v>7.3801186477407965E-2</c:v>
                </c:pt>
                <c:pt idx="141">
                  <c:v>7.4771368785496506E-2</c:v>
                </c:pt>
                <c:pt idx="142">
                  <c:v>7.3565022306849137E-2</c:v>
                </c:pt>
                <c:pt idx="143">
                  <c:v>7.5551781096552029E-2</c:v>
                </c:pt>
                <c:pt idx="144">
                  <c:v>7.5042029267013977E-2</c:v>
                </c:pt>
                <c:pt idx="145">
                  <c:v>7.3459896586294038E-2</c:v>
                </c:pt>
                <c:pt idx="146">
                  <c:v>7.5977992473726497E-2</c:v>
                </c:pt>
                <c:pt idx="147">
                  <c:v>6.9600908434138686E-2</c:v>
                </c:pt>
                <c:pt idx="148">
                  <c:v>6.8773231692488723E-2</c:v>
                </c:pt>
                <c:pt idx="149">
                  <c:v>7.2344934928846749E-2</c:v>
                </c:pt>
                <c:pt idx="150">
                  <c:v>7.0813985455655537E-2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workbookViewId="0"/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163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workbookViewId="0"/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45107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0.10591029429618293</v>
      </c>
    </row>
    <row r="10" spans="1:2" x14ac:dyDescent="0.25">
      <c r="A10" s="33">
        <v>40602</v>
      </c>
      <c r="B10" s="34">
        <v>9.5057682109697783E-2</v>
      </c>
    </row>
    <row r="11" spans="1:2" x14ac:dyDescent="0.25">
      <c r="A11" s="33">
        <v>40633</v>
      </c>
      <c r="B11" s="34">
        <v>7.102976892802082E-2</v>
      </c>
    </row>
    <row r="12" spans="1:2" x14ac:dyDescent="0.25">
      <c r="A12" s="33">
        <v>40663</v>
      </c>
      <c r="B12" s="34">
        <v>5.250976691373177E-2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3.9517991158974475E-2</v>
      </c>
    </row>
    <row r="15" spans="1:2" x14ac:dyDescent="0.25">
      <c r="A15" s="33">
        <v>40755</v>
      </c>
      <c r="B15" s="34">
        <v>5.2962935391945853E-2</v>
      </c>
    </row>
    <row r="16" spans="1:2" x14ac:dyDescent="0.25">
      <c r="A16" s="33">
        <v>40786</v>
      </c>
      <c r="B16" s="34">
        <v>8.6095018181498117E-2</v>
      </c>
    </row>
    <row r="17" spans="1:2" x14ac:dyDescent="0.25">
      <c r="A17" s="33">
        <v>40816</v>
      </c>
      <c r="B17" s="34">
        <v>7.8430140135128834E-2</v>
      </c>
    </row>
    <row r="18" spans="1:2" x14ac:dyDescent="0.25">
      <c r="A18" s="33">
        <v>40847</v>
      </c>
      <c r="B18" s="34">
        <v>7.6300407273829363E-2</v>
      </c>
    </row>
    <row r="19" spans="1:2" x14ac:dyDescent="0.25">
      <c r="A19" s="33">
        <v>40877</v>
      </c>
      <c r="B19" s="34">
        <v>7.0718480270156148E-2</v>
      </c>
    </row>
    <row r="20" spans="1:2" x14ac:dyDescent="0.25">
      <c r="A20" s="33">
        <v>40908</v>
      </c>
      <c r="B20" s="34">
        <v>5.542712916477166E-2</v>
      </c>
    </row>
    <row r="21" spans="1:2" x14ac:dyDescent="0.25">
      <c r="A21" s="33">
        <v>40939</v>
      </c>
      <c r="B21" s="34">
        <v>5.02191375187242E-2</v>
      </c>
    </row>
    <row r="22" spans="1:2" x14ac:dyDescent="0.25">
      <c r="A22" s="33">
        <v>40968</v>
      </c>
      <c r="B22" s="34">
        <v>5.6434060609349634E-2</v>
      </c>
    </row>
    <row r="23" spans="1:2" x14ac:dyDescent="0.25">
      <c r="A23" s="33">
        <v>40999</v>
      </c>
      <c r="B23" s="34">
        <v>5.6525645429680083E-2</v>
      </c>
    </row>
    <row r="24" spans="1:2" x14ac:dyDescent="0.25">
      <c r="A24" s="33">
        <v>41029</v>
      </c>
      <c r="B24" s="34">
        <v>5.4731403111678789E-2</v>
      </c>
    </row>
    <row r="25" spans="1:2" x14ac:dyDescent="0.25">
      <c r="A25" s="33">
        <v>41060</v>
      </c>
      <c r="B25" s="34">
        <v>7.1499781189682698E-2</v>
      </c>
    </row>
    <row r="26" spans="1:2" x14ac:dyDescent="0.25">
      <c r="A26" s="33">
        <v>41090</v>
      </c>
      <c r="B26" s="34">
        <v>6.6990517756716272E-2</v>
      </c>
    </row>
    <row r="27" spans="1:2" x14ac:dyDescent="0.25">
      <c r="A27" s="33">
        <v>41121</v>
      </c>
      <c r="B27" s="34">
        <v>7.2725112219409915E-2</v>
      </c>
    </row>
    <row r="28" spans="1:2" x14ac:dyDescent="0.25">
      <c r="A28" s="33">
        <v>41152</v>
      </c>
      <c r="B28" s="34">
        <v>8.4998035903477431E-2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7.806482709543161E-2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8.0568693843819927E-2</v>
      </c>
    </row>
    <row r="34" spans="1:2" x14ac:dyDescent="0.25">
      <c r="A34" s="33">
        <v>41333</v>
      </c>
      <c r="B34" s="34">
        <v>8.4150290910268932E-2</v>
      </c>
    </row>
    <row r="35" spans="1:2" x14ac:dyDescent="0.25">
      <c r="A35" s="33">
        <v>41364</v>
      </c>
      <c r="B35" s="34">
        <v>9.2591158728920986E-2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8.617109387007682E-2</v>
      </c>
    </row>
    <row r="38" spans="1:2" x14ac:dyDescent="0.25">
      <c r="A38" s="33">
        <v>41455</v>
      </c>
      <c r="B38" s="34">
        <v>8.7710933821564252E-2</v>
      </c>
    </row>
    <row r="39" spans="1:2" x14ac:dyDescent="0.25">
      <c r="A39" s="33">
        <v>41486</v>
      </c>
      <c r="B39" s="34">
        <v>8.7642856052531526E-2</v>
      </c>
    </row>
    <row r="40" spans="1:2" x14ac:dyDescent="0.25">
      <c r="A40" s="33">
        <v>41517</v>
      </c>
      <c r="B40" s="34">
        <v>8.1079479173560287E-2</v>
      </c>
    </row>
    <row r="41" spans="1:2" x14ac:dyDescent="0.25">
      <c r="A41" s="33">
        <v>41547</v>
      </c>
      <c r="B41" s="34">
        <v>8.9474870298870357E-2</v>
      </c>
    </row>
    <row r="42" spans="1:2" x14ac:dyDescent="0.25">
      <c r="A42" s="33">
        <v>41578</v>
      </c>
      <c r="B42" s="34">
        <v>9.0634534638335484E-2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9.862198006302525E-2</v>
      </c>
    </row>
    <row r="45" spans="1:2" x14ac:dyDescent="0.25">
      <c r="A45" s="33">
        <v>41670</v>
      </c>
      <c r="B45" s="34">
        <v>0.10490679612621334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9.7322223212024772E-2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9.5546298824368714E-2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0.11573067784577451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0.1206649021954953</v>
      </c>
    </row>
    <row r="55" spans="1:2" x14ac:dyDescent="0.25">
      <c r="A55" s="33">
        <v>41973</v>
      </c>
      <c r="B55" s="34">
        <v>0.12295793037489555</v>
      </c>
    </row>
    <row r="56" spans="1:2" x14ac:dyDescent="0.25">
      <c r="A56" s="33">
        <v>42004</v>
      </c>
      <c r="B56" s="34">
        <v>0.10980837772459706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0.10758683171853201</v>
      </c>
    </row>
    <row r="59" spans="1:2" x14ac:dyDescent="0.25">
      <c r="A59" s="33">
        <v>42094</v>
      </c>
      <c r="B59" s="34">
        <v>0.10017781961845262</v>
      </c>
    </row>
    <row r="60" spans="1:2" x14ac:dyDescent="0.25">
      <c r="A60" s="33">
        <v>42124</v>
      </c>
      <c r="B60" s="34">
        <v>9.6324186564821002E-2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0.1008597021170643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7.9651058985330092E-2</v>
      </c>
    </row>
    <row r="65" spans="1:2" x14ac:dyDescent="0.25">
      <c r="A65" s="33">
        <v>42277</v>
      </c>
      <c r="B65" s="34">
        <v>8.4537362450105347E-2</v>
      </c>
    </row>
    <row r="66" spans="1:2" x14ac:dyDescent="0.25">
      <c r="A66" s="33">
        <v>42308</v>
      </c>
      <c r="B66" s="34">
        <v>7.5501073526209606E-2</v>
      </c>
    </row>
    <row r="67" spans="1:2" x14ac:dyDescent="0.25">
      <c r="A67" s="33">
        <v>42338</v>
      </c>
      <c r="B67" s="34">
        <v>7.2533800336249676E-2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6.7910629253359778E-2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7.6605820839436678E-2</v>
      </c>
    </row>
    <row r="72" spans="1:2" x14ac:dyDescent="0.25">
      <c r="A72" s="33">
        <v>42490</v>
      </c>
      <c r="B72" s="34">
        <v>8.1092930210326042E-2</v>
      </c>
    </row>
    <row r="73" spans="1:2" x14ac:dyDescent="0.25">
      <c r="A73" s="33">
        <v>42521</v>
      </c>
      <c r="B73" s="34">
        <v>7.9483632871186094E-2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8.3296768577355573E-2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9.4069963456837824E-2</v>
      </c>
    </row>
    <row r="79" spans="1:2" x14ac:dyDescent="0.25">
      <c r="A79" s="33">
        <v>42704</v>
      </c>
      <c r="B79" s="34">
        <v>9.2195315201988315E-2</v>
      </c>
    </row>
    <row r="80" spans="1:2" x14ac:dyDescent="0.25">
      <c r="A80" s="33">
        <v>42735</v>
      </c>
      <c r="B80" s="34">
        <v>0.10262302698171011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9.9743327807173321E-2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9.8505426386430894E-2</v>
      </c>
    </row>
    <row r="85" spans="1:2" x14ac:dyDescent="0.25">
      <c r="A85" s="33">
        <v>42886</v>
      </c>
      <c r="B85" s="34">
        <v>0.10046930323627357</v>
      </c>
    </row>
    <row r="86" spans="1:2" x14ac:dyDescent="0.25">
      <c r="A86" s="33">
        <v>42916</v>
      </c>
      <c r="B86" s="34">
        <v>9.9987510415876946E-2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9.6407879651832618E-2</v>
      </c>
    </row>
    <row r="89" spans="1:2" x14ac:dyDescent="0.25">
      <c r="A89" s="33">
        <v>43008</v>
      </c>
      <c r="B89" s="34">
        <v>9.5795503474511934E-2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0.10087299174674325</v>
      </c>
    </row>
    <row r="92" spans="1:2" x14ac:dyDescent="0.25">
      <c r="A92" s="33">
        <v>43100</v>
      </c>
      <c r="B92" s="34">
        <v>0.10457495648102166</v>
      </c>
    </row>
    <row r="93" spans="1:2" x14ac:dyDescent="0.25">
      <c r="A93" s="33">
        <v>43131</v>
      </c>
      <c r="B93" s="34">
        <v>0.10442359856735051</v>
      </c>
    </row>
    <row r="94" spans="1:2" x14ac:dyDescent="0.25">
      <c r="A94" s="33">
        <v>43159</v>
      </c>
      <c r="B94" s="34">
        <v>0.10248535472582931</v>
      </c>
    </row>
    <row r="95" spans="1:2" x14ac:dyDescent="0.25">
      <c r="A95" s="33">
        <v>43190</v>
      </c>
      <c r="B95" s="34">
        <v>0.10261880342746554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0.10180142902006328</v>
      </c>
    </row>
    <row r="98" spans="1:2" x14ac:dyDescent="0.25">
      <c r="A98" s="33">
        <v>43281</v>
      </c>
      <c r="B98" s="34">
        <v>0.10107208891666231</v>
      </c>
    </row>
    <row r="99" spans="1:2" x14ac:dyDescent="0.25">
      <c r="A99" s="33">
        <v>43312</v>
      </c>
      <c r="B99" s="34">
        <v>9.9872304511146703E-2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0.10651144071138918</v>
      </c>
    </row>
    <row r="103" spans="1:2" x14ac:dyDescent="0.25">
      <c r="A103" s="33">
        <v>43434</v>
      </c>
      <c r="B103" s="34">
        <v>0.10366519216636805</v>
      </c>
    </row>
    <row r="104" spans="1:2" x14ac:dyDescent="0.25">
      <c r="A104" s="33">
        <v>43465</v>
      </c>
      <c r="B104" s="34">
        <v>0.10256064726749381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0.10078331829936782</v>
      </c>
    </row>
    <row r="107" spans="1:2" x14ac:dyDescent="0.25">
      <c r="A107" s="33">
        <v>43555</v>
      </c>
      <c r="B107" s="34">
        <v>9.4261769232198978E-2</v>
      </c>
    </row>
    <row r="108" spans="1:2" x14ac:dyDescent="0.25">
      <c r="A108" s="33">
        <v>43585</v>
      </c>
      <c r="B108" s="34">
        <v>9.3127803439194468E-2</v>
      </c>
    </row>
    <row r="109" spans="1:2" x14ac:dyDescent="0.25">
      <c r="A109" s="33">
        <v>43616</v>
      </c>
      <c r="B109" s="34">
        <v>8.9686563773021089E-2</v>
      </c>
    </row>
    <row r="110" spans="1:2" x14ac:dyDescent="0.25">
      <c r="A110" s="33">
        <v>43646</v>
      </c>
      <c r="B110" s="34">
        <v>8.8481765486306152E-2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8.0523143313204981E-2</v>
      </c>
    </row>
    <row r="114" spans="1:2" x14ac:dyDescent="0.25">
      <c r="A114" s="33">
        <v>43769</v>
      </c>
      <c r="B114" s="34">
        <v>7.9773572008975169E-2</v>
      </c>
    </row>
    <row r="115" spans="1:2" x14ac:dyDescent="0.25">
      <c r="A115" s="33">
        <v>43799</v>
      </c>
      <c r="B115" s="34">
        <v>7.9397356981265377E-2</v>
      </c>
    </row>
    <row r="116" spans="1:2" x14ac:dyDescent="0.25">
      <c r="A116" s="33">
        <v>43830</v>
      </c>
      <c r="B116" s="34">
        <v>7.3774816793026776E-2</v>
      </c>
    </row>
    <row r="117" spans="1:2" x14ac:dyDescent="0.25">
      <c r="A117" s="33">
        <v>43861</v>
      </c>
      <c r="B117" s="34">
        <v>7.3373178432178277E-2</v>
      </c>
    </row>
    <row r="118" spans="1:2" x14ac:dyDescent="0.25">
      <c r="A118" s="33">
        <v>43890</v>
      </c>
      <c r="B118" s="34">
        <v>7.1962549989601943E-2</v>
      </c>
    </row>
    <row r="119" spans="1:2" x14ac:dyDescent="0.25">
      <c r="A119" s="33">
        <v>43921</v>
      </c>
      <c r="B119" s="34">
        <v>6.828148040986548E-2</v>
      </c>
    </row>
    <row r="120" spans="1:2" x14ac:dyDescent="0.25">
      <c r="A120" s="33">
        <v>43951</v>
      </c>
      <c r="B120" s="34">
        <v>6.8062604671168092E-2</v>
      </c>
    </row>
    <row r="121" spans="1:2" x14ac:dyDescent="0.25">
      <c r="A121" s="33">
        <v>43982</v>
      </c>
      <c r="B121" s="34">
        <v>6.7735813569383074E-2</v>
      </c>
    </row>
    <row r="122" spans="1:2" x14ac:dyDescent="0.25">
      <c r="A122" s="33">
        <v>44012</v>
      </c>
      <c r="B122" s="34">
        <v>6.4870790182270488E-2</v>
      </c>
    </row>
    <row r="123" spans="1:2" x14ac:dyDescent="0.25">
      <c r="A123" s="33">
        <v>44043</v>
      </c>
      <c r="B123" s="34">
        <v>6.5157809927076871E-2</v>
      </c>
    </row>
    <row r="124" spans="1:2" x14ac:dyDescent="0.25">
      <c r="A124" s="33">
        <v>44074</v>
      </c>
      <c r="B124" s="34">
        <v>6.405460914244121E-2</v>
      </c>
    </row>
    <row r="125" spans="1:2" x14ac:dyDescent="0.25">
      <c r="A125" s="33">
        <v>44104</v>
      </c>
      <c r="B125" s="34">
        <v>5.4779933356757571E-2</v>
      </c>
    </row>
    <row r="126" spans="1:2" x14ac:dyDescent="0.25">
      <c r="A126" s="33">
        <v>44135</v>
      </c>
      <c r="B126" s="34">
        <v>5.7002821715779861E-2</v>
      </c>
    </row>
    <row r="127" spans="1:2" x14ac:dyDescent="0.25">
      <c r="A127" s="33">
        <v>44165</v>
      </c>
      <c r="B127" s="34">
        <v>5.6024594522336102E-2</v>
      </c>
    </row>
    <row r="128" spans="1:2" x14ac:dyDescent="0.25">
      <c r="A128" s="33">
        <v>44196</v>
      </c>
      <c r="B128" s="34">
        <v>5.9701534036161741E-2</v>
      </c>
    </row>
    <row r="129" spans="1:2" x14ac:dyDescent="0.25">
      <c r="A129" s="33">
        <v>44227</v>
      </c>
      <c r="B129" s="34">
        <v>6.021406066492041E-2</v>
      </c>
    </row>
    <row r="130" spans="1:2" x14ac:dyDescent="0.25">
      <c r="A130" s="33">
        <v>44255</v>
      </c>
      <c r="B130" s="34">
        <v>5.9539659096512487E-2</v>
      </c>
    </row>
    <row r="131" spans="1:2" x14ac:dyDescent="0.25">
      <c r="A131" s="33">
        <v>44286</v>
      </c>
      <c r="B131" s="34">
        <v>6.8093549181476698E-2</v>
      </c>
    </row>
    <row r="132" spans="1:2" x14ac:dyDescent="0.25">
      <c r="A132" s="33">
        <v>44316</v>
      </c>
      <c r="B132" s="34">
        <v>6.8031922188053651E-2</v>
      </c>
    </row>
    <row r="133" spans="1:2" x14ac:dyDescent="0.25">
      <c r="A133" s="33">
        <v>44347</v>
      </c>
      <c r="B133" s="34">
        <v>6.7902443061728546E-2</v>
      </c>
    </row>
    <row r="134" spans="1:2" x14ac:dyDescent="0.25">
      <c r="A134" s="33">
        <v>44377</v>
      </c>
      <c r="B134" s="34">
        <v>7.2418958744373318E-2</v>
      </c>
    </row>
    <row r="135" spans="1:2" x14ac:dyDescent="0.25">
      <c r="A135" s="33">
        <v>44408</v>
      </c>
      <c r="B135" s="34">
        <v>7.2910538439036943E-2</v>
      </c>
    </row>
    <row r="136" spans="1:2" x14ac:dyDescent="0.25">
      <c r="A136" s="33">
        <v>44439</v>
      </c>
      <c r="B136" s="34">
        <v>7.2144775591892252E-2</v>
      </c>
    </row>
    <row r="137" spans="1:2" x14ac:dyDescent="0.25">
      <c r="A137" s="33">
        <v>44469</v>
      </c>
      <c r="B137" s="34">
        <v>8.2641577190841753E-2</v>
      </c>
    </row>
    <row r="138" spans="1:2" x14ac:dyDescent="0.25">
      <c r="A138" s="33">
        <v>44500</v>
      </c>
      <c r="B138" s="34">
        <v>8.076984633308637E-2</v>
      </c>
    </row>
    <row r="139" spans="1:2" x14ac:dyDescent="0.25">
      <c r="A139" s="33">
        <v>44530</v>
      </c>
      <c r="B139" s="34">
        <v>8.022093284109455E-2</v>
      </c>
    </row>
    <row r="140" spans="1:2" x14ac:dyDescent="0.25">
      <c r="A140" s="33">
        <v>44561</v>
      </c>
      <c r="B140" s="34">
        <v>7.8108521552173737E-2</v>
      </c>
    </row>
    <row r="141" spans="1:2" x14ac:dyDescent="0.25">
      <c r="A141" s="33">
        <v>44592</v>
      </c>
      <c r="B141" s="34">
        <v>7.6976087284836625E-2</v>
      </c>
    </row>
    <row r="142" spans="1:2" x14ac:dyDescent="0.25">
      <c r="A142" s="33">
        <v>44620</v>
      </c>
      <c r="B142" s="34">
        <v>7.6218824080643621E-2</v>
      </c>
    </row>
    <row r="143" spans="1:2" x14ac:dyDescent="0.25">
      <c r="A143" s="33">
        <v>44651</v>
      </c>
      <c r="B143" s="34">
        <v>7.6520306000185112E-2</v>
      </c>
    </row>
    <row r="144" spans="1:2" x14ac:dyDescent="0.25">
      <c r="A144" s="33">
        <v>44681</v>
      </c>
      <c r="B144" s="34">
        <v>7.6766631184063794E-2</v>
      </c>
    </row>
    <row r="145" spans="1:2" x14ac:dyDescent="0.25">
      <c r="A145" s="33">
        <v>44712</v>
      </c>
      <c r="B145" s="34">
        <v>7.6559029119648514E-2</v>
      </c>
    </row>
    <row r="146" spans="1:2" x14ac:dyDescent="0.25">
      <c r="A146" s="33">
        <v>44742</v>
      </c>
      <c r="B146" s="34">
        <v>7.4787704152195378E-2</v>
      </c>
    </row>
    <row r="147" spans="1:2" x14ac:dyDescent="0.25">
      <c r="A147" s="33">
        <v>44773</v>
      </c>
      <c r="B147" s="34">
        <v>7.3033721308159549E-2</v>
      </c>
    </row>
    <row r="148" spans="1:2" x14ac:dyDescent="0.25">
      <c r="A148" s="33">
        <v>44804</v>
      </c>
      <c r="B148" s="34">
        <v>7.3801186477407965E-2</v>
      </c>
    </row>
    <row r="149" spans="1:2" x14ac:dyDescent="0.25">
      <c r="A149" s="33">
        <v>44834</v>
      </c>
      <c r="B149" s="34">
        <v>7.4771368785496506E-2</v>
      </c>
    </row>
    <row r="150" spans="1:2" x14ac:dyDescent="0.25">
      <c r="A150" s="33">
        <v>44865</v>
      </c>
      <c r="B150" s="34">
        <v>7.3565022306849137E-2</v>
      </c>
    </row>
    <row r="151" spans="1:2" x14ac:dyDescent="0.25">
      <c r="A151" s="33">
        <v>44895</v>
      </c>
      <c r="B151" s="34">
        <v>7.5551781096552029E-2</v>
      </c>
    </row>
    <row r="152" spans="1:2" x14ac:dyDescent="0.25">
      <c r="A152" s="33">
        <v>44926</v>
      </c>
      <c r="B152" s="34">
        <v>7.5042029267013977E-2</v>
      </c>
    </row>
    <row r="153" spans="1:2" x14ac:dyDescent="0.25">
      <c r="A153" s="33">
        <v>44957</v>
      </c>
      <c r="B153" s="34">
        <v>7.3459896586294038E-2</v>
      </c>
    </row>
    <row r="154" spans="1:2" x14ac:dyDescent="0.25">
      <c r="A154" s="33">
        <v>44985</v>
      </c>
      <c r="B154" s="34">
        <v>7.5977992473726497E-2</v>
      </c>
    </row>
    <row r="155" spans="1:2" x14ac:dyDescent="0.25">
      <c r="A155" s="33">
        <v>45016</v>
      </c>
      <c r="B155" s="34">
        <v>6.9600908434138686E-2</v>
      </c>
    </row>
    <row r="156" spans="1:2" x14ac:dyDescent="0.25">
      <c r="A156" s="33">
        <v>45046</v>
      </c>
      <c r="B156" s="34">
        <v>6.8773231692488723E-2</v>
      </c>
    </row>
    <row r="157" spans="1:2" x14ac:dyDescent="0.25">
      <c r="A157" s="33">
        <v>45077</v>
      </c>
      <c r="B157" s="34">
        <v>7.2344934928846749E-2</v>
      </c>
    </row>
    <row r="158" spans="1:2" x14ac:dyDescent="0.25">
      <c r="A158" s="33">
        <v>45107</v>
      </c>
      <c r="B158" s="34">
        <v>7.0813985455655537E-2</v>
      </c>
    </row>
    <row r="159" spans="1:2" x14ac:dyDescent="0.25">
      <c r="B159" s="34"/>
    </row>
    <row r="160" spans="1:2" x14ac:dyDescent="0.25">
      <c r="B160" s="34"/>
    </row>
    <row r="161" spans="2:2" x14ac:dyDescent="0.25">
      <c r="B161" s="34"/>
    </row>
    <row r="162" spans="2:2" x14ac:dyDescent="0.25">
      <c r="B162" s="34"/>
    </row>
    <row r="163" spans="2:2" x14ac:dyDescent="0.25">
      <c r="B163" s="34"/>
    </row>
    <row r="164" spans="2:2" x14ac:dyDescent="0.25">
      <c r="B164" s="34"/>
    </row>
    <row r="165" spans="2:2" x14ac:dyDescent="0.25">
      <c r="B165" s="34"/>
    </row>
    <row r="166" spans="2:2" x14ac:dyDescent="0.25">
      <c r="B166" s="34"/>
    </row>
    <row r="167" spans="2:2" x14ac:dyDescent="0.25">
      <c r="B167" s="34"/>
    </row>
    <row r="168" spans="2:2" x14ac:dyDescent="0.25">
      <c r="B168" s="34"/>
    </row>
    <row r="169" spans="2:2" x14ac:dyDescent="0.25">
      <c r="B169" s="34"/>
    </row>
    <row r="170" spans="2:2" x14ac:dyDescent="0.25">
      <c r="B170" s="34"/>
    </row>
    <row r="171" spans="2:2" x14ac:dyDescent="0.25">
      <c r="B171" s="34"/>
    </row>
    <row r="172" spans="2:2" x14ac:dyDescent="0.25">
      <c r="B172" s="34"/>
    </row>
    <row r="173" spans="2:2" x14ac:dyDescent="0.25">
      <c r="B173" s="34"/>
    </row>
    <row r="174" spans="2:2" x14ac:dyDescent="0.25">
      <c r="B174" s="34"/>
    </row>
    <row r="175" spans="2:2" x14ac:dyDescent="0.25">
      <c r="B175" s="34"/>
    </row>
    <row r="176" spans="2:2" x14ac:dyDescent="0.25">
      <c r="B176" s="34"/>
    </row>
    <row r="177" spans="2:2" x14ac:dyDescent="0.25">
      <c r="B177" s="34"/>
    </row>
    <row r="178" spans="2:2" x14ac:dyDescent="0.25">
      <c r="B178" s="34"/>
    </row>
    <row r="179" spans="2:2" x14ac:dyDescent="0.25">
      <c r="B179" s="34"/>
    </row>
    <row r="180" spans="2:2" x14ac:dyDescent="0.25">
      <c r="B180" s="34"/>
    </row>
    <row r="181" spans="2:2" x14ac:dyDescent="0.25">
      <c r="B181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B9" sqref="B9"/>
    </sheetView>
  </sheetViews>
  <sheetFormatPr defaultRowHeight="15" x14ac:dyDescent="0.25"/>
  <cols>
    <col min="1" max="1" width="23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153</v>
      </c>
    </row>
    <row r="4" spans="1:12" x14ac:dyDescent="0.25">
      <c r="A4" t="s">
        <v>160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154</v>
      </c>
      <c r="B8" s="9">
        <v>2.4624307423714874E-2</v>
      </c>
      <c r="C8" s="9">
        <v>1.9936944671473E-2</v>
      </c>
      <c r="E8" s="9">
        <v>1.0732699913596057E-2</v>
      </c>
      <c r="F8" s="9">
        <v>-7.3511053342333321E-3</v>
      </c>
      <c r="H8" s="9">
        <v>8.4303748200000393E-3</v>
      </c>
      <c r="I8" s="9">
        <v>-6.1718092749999398E-3</v>
      </c>
      <c r="K8" s="9">
        <v>1.6262090047999923E-2</v>
      </c>
      <c r="L8" s="9">
        <v>1.763098236799987E-2</v>
      </c>
    </row>
    <row r="9" spans="1:12" x14ac:dyDescent="0.25">
      <c r="A9" s="12" t="s">
        <v>150</v>
      </c>
      <c r="B9" s="13">
        <v>2.3408561776401712E-2</v>
      </c>
      <c r="C9" s="13">
        <v>1.0965887043975275E-2</v>
      </c>
      <c r="D9" s="12"/>
      <c r="E9" s="13">
        <v>1.0867173979605181E-2</v>
      </c>
      <c r="F9" s="13">
        <v>3.1347298811994939E-2</v>
      </c>
      <c r="G9" s="12"/>
      <c r="H9" s="13">
        <v>8.4966042559999726E-3</v>
      </c>
      <c r="I9" s="13">
        <v>1.7375454591999961E-2</v>
      </c>
      <c r="J9" s="12"/>
      <c r="K9" s="13">
        <v>1.6227708784000046E-2</v>
      </c>
      <c r="L9" s="13">
        <v>3.5703163440000019E-2</v>
      </c>
    </row>
    <row r="10" spans="1:12" x14ac:dyDescent="0.25">
      <c r="A10" t="s">
        <v>147</v>
      </c>
      <c r="B10" s="9">
        <v>2.2990722627348741E-2</v>
      </c>
      <c r="C10" s="9">
        <v>1.8281415738048867E-2</v>
      </c>
      <c r="E10" s="9">
        <v>1.081326817489273E-2</v>
      </c>
      <c r="F10" s="9">
        <v>1.2242592871784641E-2</v>
      </c>
      <c r="H10" s="9">
        <v>8.4793331200000051E-3</v>
      </c>
      <c r="I10" s="9">
        <v>9.5940761599999647E-3</v>
      </c>
      <c r="K10" s="9">
        <v>1.7116599120000089E-2</v>
      </c>
      <c r="L10" s="9">
        <v>4.1548441799999836E-2</v>
      </c>
    </row>
    <row r="11" spans="1:12" x14ac:dyDescent="0.25">
      <c r="A11" s="12" t="s">
        <v>145</v>
      </c>
      <c r="B11" s="13">
        <v>2.0109181947907832E-2</v>
      </c>
      <c r="C11" s="13">
        <v>1.9850216023484801E-2</v>
      </c>
      <c r="D11" s="12"/>
      <c r="E11" s="13">
        <v>1.0203559465431737E-2</v>
      </c>
      <c r="F11" s="13">
        <v>-4.0677487373983801E-2</v>
      </c>
      <c r="G11" s="12"/>
      <c r="H11" s="13">
        <v>8.1290016719999334E-3</v>
      </c>
      <c r="I11" s="13">
        <v>-3.8128168023999987E-2</v>
      </c>
      <c r="J11" s="12"/>
      <c r="K11" s="13">
        <v>1.6173310025999931E-2</v>
      </c>
      <c r="L11" s="13">
        <v>-6.0865324539998156E-3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151</v>
      </c>
      <c r="B13" s="2">
        <v>4.8302896573861172E-2</v>
      </c>
      <c r="C13" s="2">
        <v>3.1121457998717572E-2</v>
      </c>
      <c r="E13" s="2">
        <v>2.1936315044452204E-2</v>
      </c>
      <c r="F13" s="2">
        <v>2.3765756182250852E-2</v>
      </c>
      <c r="H13" s="2">
        <v>1.7073460670878463E-2</v>
      </c>
      <c r="I13" s="2">
        <v>1.1096407325191793E-2</v>
      </c>
      <c r="K13" s="2">
        <v>3.3070406890859709E-2</v>
      </c>
      <c r="L13" s="2">
        <v>5.3963627653092372E-2</v>
      </c>
    </row>
    <row r="14" spans="1:12" x14ac:dyDescent="0.25">
      <c r="A14" s="12" t="s">
        <v>148</v>
      </c>
      <c r="B14" s="13">
        <v>8.2631582299435083E-2</v>
      </c>
      <c r="C14" s="13">
        <v>7.5042029267013977E-2</v>
      </c>
      <c r="D14" s="12"/>
      <c r="E14" s="13">
        <v>3.8081839352557767E-2</v>
      </c>
      <c r="F14" s="13">
        <v>-8.977359428492715E-2</v>
      </c>
      <c r="G14" s="12"/>
      <c r="H14" s="13">
        <v>2.9772468327715428E-2</v>
      </c>
      <c r="I14" s="13">
        <v>-0.10930018802429875</v>
      </c>
      <c r="J14" s="12"/>
      <c r="K14" s="13">
        <v>5.4570416391454914E-2</v>
      </c>
      <c r="L14" s="13">
        <v>-8.8647265314542922E-2</v>
      </c>
    </row>
    <row r="15" spans="1:12" x14ac:dyDescent="0.25">
      <c r="A15" t="s">
        <v>57</v>
      </c>
      <c r="B15" s="2">
        <v>7.8257855928911366E-2</v>
      </c>
      <c r="C15" s="2">
        <v>7.8108521552173737E-2</v>
      </c>
      <c r="E15" s="2">
        <v>3.8285114026829895E-2</v>
      </c>
      <c r="F15" s="2">
        <v>1.9045196042979828E-2</v>
      </c>
      <c r="H15" s="2">
        <v>2.9663824091565826E-2</v>
      </c>
      <c r="I15" s="2">
        <v>-9.137028745718534E-3</v>
      </c>
      <c r="K15" s="2">
        <v>5.6551635280785655E-2</v>
      </c>
      <c r="L15" s="2">
        <v>5.0045919627296431E-2</v>
      </c>
    </row>
    <row r="16" spans="1:12" x14ac:dyDescent="0.25">
      <c r="A16" s="12" t="s">
        <v>58</v>
      </c>
      <c r="B16" s="13">
        <v>7.5298784879244671E-2</v>
      </c>
      <c r="C16" s="13">
        <v>5.9701534036161741E-2</v>
      </c>
      <c r="D16" s="12"/>
      <c r="E16" s="13">
        <v>4.0740307508395641E-2</v>
      </c>
      <c r="F16" s="13">
        <v>6.3339927397914497E-2</v>
      </c>
      <c r="G16" s="12"/>
      <c r="H16" s="13">
        <v>3.2550666212143586E-2</v>
      </c>
      <c r="I16" s="13">
        <v>7.619522654915234E-2</v>
      </c>
      <c r="J16" s="12"/>
      <c r="K16" s="13">
        <v>5.6083314050342961E-2</v>
      </c>
      <c r="L16" s="13">
        <v>5.0617993677136708E-2</v>
      </c>
    </row>
    <row r="17" spans="1:12" x14ac:dyDescent="0.25">
      <c r="A17" t="s">
        <v>59</v>
      </c>
      <c r="B17" s="2">
        <v>8.2644776524583546E-2</v>
      </c>
      <c r="C17" s="2">
        <v>7.3774816793026776E-2</v>
      </c>
      <c r="E17" s="2">
        <v>4.3649587838818837E-2</v>
      </c>
      <c r="F17" s="2">
        <v>8.3902421571023345E-2</v>
      </c>
      <c r="H17" s="2">
        <v>3.6913411280320767E-2</v>
      </c>
      <c r="I17" s="2">
        <v>8.2669248591352051E-2</v>
      </c>
      <c r="K17" s="2">
        <v>5.533960321277908E-2</v>
      </c>
      <c r="L17" s="2">
        <v>0.13877304248759526</v>
      </c>
    </row>
    <row r="18" spans="1:12" x14ac:dyDescent="0.25">
      <c r="A18" s="12" t="s">
        <v>60</v>
      </c>
      <c r="B18" s="13">
        <v>0.10327011250198942</v>
      </c>
      <c r="C18" s="13">
        <v>0.10256064726749381</v>
      </c>
      <c r="D18" s="12"/>
      <c r="E18" s="13">
        <v>4.356094993347092E-2</v>
      </c>
      <c r="F18" s="13">
        <v>2.6499830708706318E-2</v>
      </c>
      <c r="G18" s="12"/>
      <c r="H18" s="13">
        <v>3.4003615489634299E-2</v>
      </c>
      <c r="I18" s="13">
        <v>1.0141567179658528E-2</v>
      </c>
      <c r="J18" s="12"/>
      <c r="K18" s="13">
        <v>6.2787936479433967E-2</v>
      </c>
      <c r="L18" s="13">
        <v>-1.7685981376557192E-2</v>
      </c>
    </row>
    <row r="19" spans="1:12" x14ac:dyDescent="0.25">
      <c r="A19" t="s">
        <v>61</v>
      </c>
      <c r="B19" s="2">
        <v>0.10480861330199413</v>
      </c>
      <c r="C19" s="2">
        <v>0.10457495648102166</v>
      </c>
      <c r="E19" s="2">
        <v>4.5234977744297286E-2</v>
      </c>
      <c r="F19" s="2">
        <v>5.6551631742574271E-2</v>
      </c>
      <c r="H19" s="2">
        <v>3.3557059406699445E-2</v>
      </c>
      <c r="I19" s="2">
        <v>3.5148098963507124E-2</v>
      </c>
      <c r="K19" s="2">
        <v>6.438288671374387E-2</v>
      </c>
      <c r="L19" s="2">
        <v>7.0266360562229346E-2</v>
      </c>
    </row>
    <row r="20" spans="1:12" x14ac:dyDescent="0.25">
      <c r="A20" s="12" t="s">
        <v>62</v>
      </c>
      <c r="B20" s="13">
        <v>9.6929648383601644E-2</v>
      </c>
      <c r="C20" s="13">
        <v>0.10262302698171011</v>
      </c>
      <c r="D20" s="12"/>
      <c r="E20" s="13">
        <v>4.6743761327769674E-2</v>
      </c>
      <c r="F20" s="13">
        <v>2.8875653887561192E-2</v>
      </c>
      <c r="G20" s="12"/>
      <c r="H20" s="13">
        <v>3.4866262376068706E-2</v>
      </c>
      <c r="I20" s="13">
        <v>3.503172619501016E-2</v>
      </c>
      <c r="J20" s="12"/>
      <c r="K20" s="13">
        <v>7.1921935190753031E-2</v>
      </c>
      <c r="L20" s="13">
        <v>0.16520258242879104</v>
      </c>
    </row>
    <row r="21" spans="1:12" x14ac:dyDescent="0.25">
      <c r="A21" t="s">
        <v>63</v>
      </c>
      <c r="B21" s="2">
        <v>8.1419895556522903E-2</v>
      </c>
      <c r="C21" s="2">
        <v>6.1676406044394616E-2</v>
      </c>
      <c r="E21" s="2">
        <v>4.8678753165916085E-2</v>
      </c>
      <c r="F21" s="2">
        <v>2.6980833204485632E-2</v>
      </c>
      <c r="H21" s="2">
        <v>3.7954014179941188E-2</v>
      </c>
      <c r="I21" s="2">
        <v>9.4307577767038797E-3</v>
      </c>
      <c r="K21" s="2">
        <v>6.807247317506003E-2</v>
      </c>
      <c r="L21" s="2">
        <v>-4.5158935000114253E-2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155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v>9.3718568865607421E-2</v>
      </c>
      <c r="C25" s="2">
        <v>7.0813985455655315E-2</v>
      </c>
      <c r="E25" s="2">
        <v>4.1878605061866907E-2</v>
      </c>
      <c r="F25" s="2">
        <v>-5.8547483037962866E-3</v>
      </c>
      <c r="H25" s="2">
        <v>3.2865072780167155E-2</v>
      </c>
      <c r="I25" s="2">
        <v>-1.812417410891376E-2</v>
      </c>
      <c r="K25" s="2">
        <v>6.7420512031098861E-2</v>
      </c>
      <c r="L25" s="2">
        <v>9.1072657688805014E-2</v>
      </c>
    </row>
    <row r="26" spans="1:12" x14ac:dyDescent="0.25">
      <c r="A26" s="12" t="s">
        <v>65</v>
      </c>
      <c r="B26" s="13">
        <v>8.3285961057154481E-2</v>
      </c>
      <c r="C26" s="13">
        <v>7.2672307913050016E-2</v>
      </c>
      <c r="D26" s="12"/>
      <c r="E26" s="13">
        <v>4.0322855654464487E-2</v>
      </c>
      <c r="F26" s="13">
        <v>-7.5880044358804799E-3</v>
      </c>
      <c r="G26" s="12"/>
      <c r="H26" s="13">
        <v>3.152388202196868E-2</v>
      </c>
      <c r="I26" s="13">
        <v>-2.7177430764919297E-2</v>
      </c>
      <c r="J26" s="12"/>
      <c r="K26" s="13">
        <v>6.0650852247877807E-2</v>
      </c>
      <c r="L26" s="13">
        <v>3.4934262084965306E-2</v>
      </c>
    </row>
    <row r="27" spans="1:12" x14ac:dyDescent="0.25">
      <c r="A27" t="s">
        <v>66</v>
      </c>
      <c r="B27" s="2">
        <v>8.4594995131012943E-2</v>
      </c>
      <c r="C27" s="2">
        <v>7.424627368548653E-2</v>
      </c>
      <c r="E27" s="2">
        <v>4.3318360166866597E-2</v>
      </c>
      <c r="F27" s="2">
        <v>2.307768188819237E-2</v>
      </c>
      <c r="H27" s="2">
        <v>3.5061359042194075E-2</v>
      </c>
      <c r="I27" s="2">
        <v>1.2246600909096905E-2</v>
      </c>
      <c r="K27" s="2">
        <v>5.9629172226392552E-2</v>
      </c>
      <c r="L27" s="2">
        <v>3.3906111168190867E-2</v>
      </c>
    </row>
    <row r="28" spans="1:12" x14ac:dyDescent="0.25">
      <c r="A28" s="12" t="s">
        <v>152</v>
      </c>
      <c r="B28" s="13">
        <v>9.1941952424663811E-2</v>
      </c>
      <c r="C28" s="13">
        <v>8.5237881411200256E-2</v>
      </c>
      <c r="D28" s="12"/>
      <c r="E28" s="13">
        <v>4.697044449537973E-2</v>
      </c>
      <c r="F28" s="13">
        <v>3.2547981717831576E-2</v>
      </c>
      <c r="G28" s="12"/>
      <c r="H28" s="13">
        <v>3.7206515235935531E-2</v>
      </c>
      <c r="I28" s="13">
        <v>1.867674660587415E-2</v>
      </c>
      <c r="J28" s="12"/>
      <c r="K28" s="13">
        <v>6.4467197425586889E-2</v>
      </c>
      <c r="L28" s="13">
        <v>4.3078614636177237E-2</v>
      </c>
    </row>
    <row r="29" spans="1:12" x14ac:dyDescent="0.25">
      <c r="A29" t="s">
        <v>68</v>
      </c>
      <c r="B29" s="2">
        <v>8.5982764245988816E-2</v>
      </c>
      <c r="C29" s="2">
        <v>8.5053240500513549E-2</v>
      </c>
      <c r="E29" s="2">
        <v>5.133393770802927E-2</v>
      </c>
      <c r="F29" s="2">
        <v>4.0501391870704451E-2</v>
      </c>
      <c r="H29" s="2">
        <v>4.5525294447648863E-2</v>
      </c>
      <c r="I29" s="2">
        <v>3.9107714129224647E-2</v>
      </c>
      <c r="K29" s="2">
        <v>7.2882134841699669E-2</v>
      </c>
      <c r="L29" s="2">
        <v>5.7860102394629465E-2</v>
      </c>
    </row>
    <row r="30" spans="1:12" x14ac:dyDescent="0.25">
      <c r="A30" s="12" t="s">
        <v>69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v>7.8121513489173011E-3</v>
      </c>
      <c r="C32" s="2">
        <v>1.8966888308520429E-2</v>
      </c>
      <c r="E32" s="2">
        <v>1.9148430107453172E-3</v>
      </c>
      <c r="F32" s="2">
        <v>3.2999237667022285E-2</v>
      </c>
      <c r="H32" s="2">
        <v>2.4337761192364327E-3</v>
      </c>
      <c r="I32" s="2">
        <v>3.8404547516710241E-2</v>
      </c>
      <c r="K32" s="2">
        <v>3.0221902517234929E-3</v>
      </c>
      <c r="L32" s="2">
        <v>7.0828827292181248E-2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2" spans="1:1" x14ac:dyDescent="0.25">
      <c r="A42" t="s">
        <v>146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2Q 2023</v>
      </c>
    </row>
    <row r="4" spans="1:12" x14ac:dyDescent="0.25">
      <c r="A4" t="str">
        <f>'Index Performance'!A4</f>
        <v>Generated on 9/21/2023</v>
      </c>
    </row>
    <row r="5" spans="1:12" x14ac:dyDescent="0.25">
      <c r="B5" s="41" t="s">
        <v>77</v>
      </c>
      <c r="C5" s="41"/>
      <c r="D5" s="2"/>
      <c r="E5" s="41" t="s">
        <v>78</v>
      </c>
      <c r="F5" s="41"/>
      <c r="G5" s="4"/>
      <c r="H5" s="42" t="s">
        <v>79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2Q 2023</v>
      </c>
      <c r="B8" s="9">
        <f>'Index Performance'!B8</f>
        <v>2.4624307423714874E-2</v>
      </c>
      <c r="C8" s="9">
        <f>'Index Performance'!C8</f>
        <v>1.9936944671473E-2</v>
      </c>
      <c r="E8" s="2">
        <v>2.6332415992059089E-2</v>
      </c>
      <c r="F8" s="2">
        <v>2.0204333849175971E-2</v>
      </c>
      <c r="H8" s="2">
        <v>1.9002028783792306E-2</v>
      </c>
      <c r="I8" s="2">
        <v>1.8983138537164823E-2</v>
      </c>
      <c r="J8" s="5"/>
      <c r="K8" s="2"/>
      <c r="L8" s="2"/>
    </row>
    <row r="9" spans="1:12" x14ac:dyDescent="0.25">
      <c r="A9" s="12" t="str">
        <f>'Index Performance'!A9</f>
        <v>1Q 2023</v>
      </c>
      <c r="B9" s="13">
        <f>'Index Performance'!B9</f>
        <v>2.3408561776401712E-2</v>
      </c>
      <c r="C9" s="13">
        <f>'Index Performance'!C9</f>
        <v>1.0965887043975275E-2</v>
      </c>
      <c r="D9" s="12"/>
      <c r="E9" s="13">
        <v>2.4481276899670459E-2</v>
      </c>
      <c r="F9" s="13">
        <v>9.0070135654527483E-3</v>
      </c>
      <c r="G9" s="12"/>
      <c r="H9" s="13">
        <v>1.959109448239817E-2</v>
      </c>
      <c r="I9" s="13">
        <v>1.7937924367068536E-2</v>
      </c>
      <c r="J9" s="5"/>
      <c r="K9" s="2"/>
      <c r="L9" s="2"/>
    </row>
    <row r="10" spans="1:12" x14ac:dyDescent="0.25">
      <c r="A10" t="str">
        <f>'Index Performance'!A10</f>
        <v>4Q 2022</v>
      </c>
      <c r="B10" s="9">
        <f>'Index Performance'!B10</f>
        <v>2.2990722627348741E-2</v>
      </c>
      <c r="C10" s="9">
        <f>'Index Performance'!C10</f>
        <v>1.8281415738048867E-2</v>
      </c>
      <c r="E10" s="2">
        <v>2.4603685042748263E-2</v>
      </c>
      <c r="F10" s="2">
        <v>1.8408291196877924E-2</v>
      </c>
      <c r="H10" s="2">
        <v>1.8361478787007467E-2</v>
      </c>
      <c r="I10" s="2">
        <v>1.7746680376639512E-2</v>
      </c>
      <c r="J10" s="5"/>
      <c r="K10" s="2"/>
      <c r="L10" s="2"/>
    </row>
    <row r="11" spans="1:12" x14ac:dyDescent="0.25">
      <c r="A11" s="12" t="str">
        <f>'Index Performance'!A11</f>
        <v>3Q 2022</v>
      </c>
      <c r="B11" s="13">
        <f>'Index Performance'!B11</f>
        <v>2.0109181947907832E-2</v>
      </c>
      <c r="C11" s="13">
        <f>'Index Performance'!C11</f>
        <v>1.9850216023484801E-2</v>
      </c>
      <c r="D11" s="12"/>
      <c r="E11" s="13">
        <v>2.1928076410271613E-2</v>
      </c>
      <c r="F11" s="13">
        <v>2.1495629058563059E-2</v>
      </c>
      <c r="G11" s="12"/>
      <c r="H11" s="13">
        <v>1.41572862629299E-2</v>
      </c>
      <c r="I11" s="13">
        <v>1.4475671909558674E-2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4.8302896573861172E-2</v>
      </c>
      <c r="C13" s="2">
        <f>'Index Performance'!C13</f>
        <v>3.1121457998717572E-2</v>
      </c>
      <c r="E13" s="2">
        <v>5.1050869319781172E-2</v>
      </c>
      <c r="F13" s="2">
        <v>2.9393328123689333E-2</v>
      </c>
      <c r="H13" s="2">
        <v>3.8933980221334999E-2</v>
      </c>
      <c r="I13" s="2">
        <v>3.7261581007562716E-2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8.2631582299435083E-2</v>
      </c>
      <c r="C14" s="13">
        <f>'Index Performance'!C14</f>
        <v>7.5042029267013977E-2</v>
      </c>
      <c r="D14" s="12"/>
      <c r="E14" s="13">
        <v>8.8365565246438613E-2</v>
      </c>
      <c r="F14" s="13">
        <v>7.8658134676891311E-2</v>
      </c>
      <c r="G14" s="12"/>
      <c r="H14" s="13">
        <v>6.1719902999182251E-2</v>
      </c>
      <c r="I14" s="13">
        <v>6.0904632437872586E-2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7.8257855928911366E-2</v>
      </c>
      <c r="C15" s="2">
        <f>'Index Performance'!C15</f>
        <v>7.8108521552173737E-2</v>
      </c>
      <c r="E15" s="2">
        <v>8.1706240294794327E-2</v>
      </c>
      <c r="F15" s="2">
        <v>8.2414800555777656E-2</v>
      </c>
      <c r="H15" s="2">
        <v>6.5693118019874E-2</v>
      </c>
      <c r="I15" s="2">
        <v>6.1681314230765949E-2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7.9059664688494374E-2</v>
      </c>
      <c r="F16" s="13">
        <v>5.8643776446289264E-2</v>
      </c>
      <c r="G16" s="12"/>
      <c r="H16" s="13">
        <v>6.351788049385472E-2</v>
      </c>
      <c r="I16" s="13">
        <v>6.3271956748662594E-2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8.2998070208979924E-2</v>
      </c>
      <c r="F17" s="2">
        <v>7.1330516577719605E-2</v>
      </c>
      <c r="H17" s="2">
        <v>8.2121931962561234E-2</v>
      </c>
      <c r="I17" s="2">
        <v>8.5546730178622132E-2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0.10490543128670442</v>
      </c>
      <c r="F18" s="13">
        <v>0.10436852477554881</v>
      </c>
      <c r="G18" s="12"/>
      <c r="H18" s="13">
        <v>9.4985078369727721E-2</v>
      </c>
      <c r="I18" s="13">
        <v>9.3587060753288709E-2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0.10443612151974746</v>
      </c>
      <c r="F19" s="2">
        <v>0.10074861840675831</v>
      </c>
      <c r="H19" s="2">
        <v>0.10688678687101184</v>
      </c>
      <c r="I19" s="2">
        <v>0.12830659002207789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9.7754446143747217E-2</v>
      </c>
      <c r="F20" s="13">
        <v>0.10399343139244843</v>
      </c>
      <c r="G20" s="12"/>
      <c r="H20" s="13" t="s">
        <v>80</v>
      </c>
      <c r="I20" s="13" t="s">
        <v>80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7.9145499100156946E-2</v>
      </c>
      <c r="F21" s="2">
        <v>5.8199186691818339E-2</v>
      </c>
      <c r="H21" s="2" t="s">
        <v>80</v>
      </c>
      <c r="I21" s="2" t="s">
        <v>80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06/30/2023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9.3718568865607421E-2</v>
      </c>
      <c r="C25" s="2">
        <f>'Index Performance'!C25</f>
        <v>7.0813985455655315E-2</v>
      </c>
      <c r="E25" s="2">
        <v>0.10016883299489672</v>
      </c>
      <c r="F25" s="2">
        <v>7.0877486075038965E-2</v>
      </c>
      <c r="H25" s="2">
        <v>7.2983086390186039E-2</v>
      </c>
      <c r="I25" s="2">
        <v>7.0951056524765299E-2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8.3285961057154481E-2</v>
      </c>
      <c r="C26" s="13">
        <f>'Index Performance'!C26</f>
        <v>7.2672307913050016E-2</v>
      </c>
      <c r="D26" s="12"/>
      <c r="E26" s="13">
        <v>8.8250417827901176E-2</v>
      </c>
      <c r="F26" s="13">
        <v>7.4972031718210541E-2</v>
      </c>
      <c r="G26" s="12"/>
      <c r="H26" s="13">
        <v>6.5982625254037308E-2</v>
      </c>
      <c r="I26" s="13">
        <v>6.3774793671065089E-2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8.4594995131012943E-2</v>
      </c>
      <c r="C27" s="2">
        <f>'Index Performance'!C27</f>
        <v>7.424627368548653E-2</v>
      </c>
      <c r="E27" s="2">
        <v>8.822957431932496E-2</v>
      </c>
      <c r="F27" s="2">
        <v>7.5069461646015689E-2</v>
      </c>
      <c r="H27" s="2">
        <v>7.1800910054168471E-2</v>
      </c>
      <c r="I27" s="2">
        <v>7.1009056611760268E-2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9.1941952424663811E-2</v>
      </c>
      <c r="C28" s="13">
        <f>'Index Performance'!C28</f>
        <v>8.5237881411200256E-2</v>
      </c>
      <c r="D28" s="12"/>
      <c r="E28" s="13">
        <v>9.3552153474017741E-2</v>
      </c>
      <c r="F28" s="13">
        <v>8.4822677912846922E-2</v>
      </c>
      <c r="G28" s="12"/>
      <c r="H28" s="13" t="s">
        <v>80</v>
      </c>
      <c r="I28" s="13" t="s">
        <v>80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8.5982764245988816E-2</v>
      </c>
      <c r="C29" s="2">
        <f>'Index Performance'!C29</f>
        <v>8.5053240500513549E-2</v>
      </c>
      <c r="E29" s="2">
        <v>8.7062962475942682E-2</v>
      </c>
      <c r="F29" s="2">
        <v>8.4508859802648439E-2</v>
      </c>
      <c r="H29" s="2">
        <v>8.0384738140333895E-2</v>
      </c>
      <c r="I29" s="2">
        <v>8.1996161963066472E-2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8.0630671629695685E-3</v>
      </c>
      <c r="F32" s="2">
        <v>1.9398749326538664E-2</v>
      </c>
      <c r="H32" s="2">
        <v>6.893843351557764E-3</v>
      </c>
      <c r="I32" s="2">
        <v>1.3015676731825963E-2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2Q 2023</v>
      </c>
    </row>
    <row r="4" spans="1:12" x14ac:dyDescent="0.25">
      <c r="A4" t="str">
        <f>'Index Performance'!A4</f>
        <v>Generated on 9/21/2023</v>
      </c>
    </row>
    <row r="5" spans="1:12" x14ac:dyDescent="0.25">
      <c r="B5" s="41" t="s">
        <v>77</v>
      </c>
      <c r="C5" s="41"/>
      <c r="D5" s="2"/>
      <c r="E5" s="42" t="s">
        <v>82</v>
      </c>
      <c r="F5" s="42"/>
      <c r="G5" s="4"/>
      <c r="H5" s="42" t="s">
        <v>83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2Q 2023</v>
      </c>
      <c r="B8" s="9">
        <f>'Index Performance'!B8</f>
        <v>2.4624307423714874E-2</v>
      </c>
      <c r="C8" s="9">
        <f>'Index Performance'!C8</f>
        <v>1.9936944671473E-2</v>
      </c>
      <c r="E8" s="2">
        <v>2.6505962850133059E-2</v>
      </c>
      <c r="F8" s="2">
        <v>2.2748975205291622E-2</v>
      </c>
      <c r="H8" s="2">
        <v>1.8255191382462919E-2</v>
      </c>
      <c r="I8" s="2">
        <v>1.0378113836591707E-2</v>
      </c>
      <c r="J8" s="5"/>
      <c r="K8" s="2"/>
      <c r="L8" s="2"/>
    </row>
    <row r="9" spans="1:12" x14ac:dyDescent="0.25">
      <c r="A9" s="12" t="str">
        <f>'Index Performance'!A9</f>
        <v>1Q 2023</v>
      </c>
      <c r="B9" s="13">
        <f>'Index Performance'!B9</f>
        <v>2.3408561776401712E-2</v>
      </c>
      <c r="C9" s="13">
        <f>'Index Performance'!C9</f>
        <v>1.0965887043975275E-2</v>
      </c>
      <c r="D9" s="12"/>
      <c r="E9" s="13">
        <v>2.5442313371537101E-2</v>
      </c>
      <c r="F9" s="13">
        <v>1.4390501194198713E-2</v>
      </c>
      <c r="G9" s="12"/>
      <c r="H9" s="13">
        <v>1.6589497130071667E-2</v>
      </c>
      <c r="I9" s="13">
        <v>-4.0656431190255748E-4</v>
      </c>
      <c r="J9" s="5"/>
      <c r="K9" s="2"/>
      <c r="L9" s="2"/>
    </row>
    <row r="10" spans="1:12" x14ac:dyDescent="0.25">
      <c r="A10" t="str">
        <f>'Index Performance'!A10</f>
        <v>4Q 2022</v>
      </c>
      <c r="B10" s="9">
        <f>'Index Performance'!B10</f>
        <v>2.2990722627348741E-2</v>
      </c>
      <c r="C10" s="9">
        <f>'Index Performance'!C10</f>
        <v>1.8281415738048867E-2</v>
      </c>
      <c r="E10" s="2">
        <v>2.4812855813966184E-2</v>
      </c>
      <c r="F10" s="2">
        <v>2.0265735191175249E-2</v>
      </c>
      <c r="H10" s="2">
        <v>1.7030429090028137E-2</v>
      </c>
      <c r="I10" s="2">
        <v>1.1724538326631784E-2</v>
      </c>
      <c r="J10" s="5"/>
      <c r="K10" s="2"/>
      <c r="L10" s="2"/>
    </row>
    <row r="11" spans="1:12" x14ac:dyDescent="0.25">
      <c r="A11" s="12" t="str">
        <f>'Index Performance'!A11</f>
        <v>3Q 2022</v>
      </c>
      <c r="B11" s="13">
        <f>'Index Performance'!B11</f>
        <v>2.0109181947907832E-2</v>
      </c>
      <c r="C11" s="13">
        <f>'Index Performance'!C11</f>
        <v>1.9850216023484801E-2</v>
      </c>
      <c r="D11" s="12"/>
      <c r="E11" s="13">
        <v>2.0889830106314542E-2</v>
      </c>
      <c r="F11" s="13">
        <v>2.1453645933713794E-2</v>
      </c>
      <c r="G11" s="12"/>
      <c r="H11" s="13">
        <v>1.7650150374914578E-2</v>
      </c>
      <c r="I11" s="13">
        <v>1.4880892055981532E-2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4.8302896573861172E-2</v>
      </c>
      <c r="C13" s="2">
        <f>'Index Performance'!C13</f>
        <v>3.1121457998717572E-2</v>
      </c>
      <c r="E13" s="2">
        <v>5.2329710311718382E-2</v>
      </c>
      <c r="F13" s="2">
        <v>3.746684555434876E-2</v>
      </c>
      <c r="H13" s="2">
        <v>3.4837266603211521E-2</v>
      </c>
      <c r="I13" s="2">
        <v>9.9673301539782155E-3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8.2631582299435083E-2</v>
      </c>
      <c r="C14" s="13">
        <f>'Index Performance'!C14</f>
        <v>7.5042029267013977E-2</v>
      </c>
      <c r="D14" s="12"/>
      <c r="E14" s="13">
        <v>8.5275461949127426E-2</v>
      </c>
      <c r="F14" s="13">
        <v>7.9619887678857859E-2</v>
      </c>
      <c r="G14" s="12"/>
      <c r="H14" s="13">
        <v>7.4323851089239668E-2</v>
      </c>
      <c r="I14" s="13">
        <v>6.0451205897027682E-2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7.8257855928911366E-2</v>
      </c>
      <c r="C15" s="2">
        <f>'Index Performance'!C15</f>
        <v>7.8108521552173737E-2</v>
      </c>
      <c r="E15" s="2">
        <v>7.8300708933886271E-2</v>
      </c>
      <c r="F15" s="2">
        <v>7.9115218885640326E-2</v>
      </c>
      <c r="H15" s="2">
        <v>7.801027781666002E-2</v>
      </c>
      <c r="I15" s="2">
        <v>7.4558118328669876E-2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7.4741049763947146E-2</v>
      </c>
      <c r="F16" s="13">
        <v>6.333077871167192E-2</v>
      </c>
      <c r="G16" s="12"/>
      <c r="H16" s="13">
        <v>7.6390228011012987E-2</v>
      </c>
      <c r="I16" s="13">
        <v>4.7631939035349458E-2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8.6570176755208519E-2</v>
      </c>
      <c r="F17" s="2">
        <v>7.4966556521239847E-2</v>
      </c>
      <c r="H17" s="2">
        <v>7.3037758502907307E-2</v>
      </c>
      <c r="I17" s="2">
        <v>7.0418311298371616E-2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0.10633961102076553</v>
      </c>
      <c r="F18" s="13">
        <v>0.11007947933361484</v>
      </c>
      <c r="G18" s="12"/>
      <c r="H18" s="13">
        <v>9.7319757337690091E-2</v>
      </c>
      <c r="I18" s="13">
        <v>8.7037727043339119E-2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0.11169756562629772</v>
      </c>
      <c r="F19" s="2">
        <v>0.11668749672973933</v>
      </c>
      <c r="H19" s="2">
        <v>9.3222760984618971E-2</v>
      </c>
      <c r="I19" s="2">
        <v>8.4208721933638042E-2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9.9582113668254937E-2</v>
      </c>
      <c r="F20" s="13">
        <v>0.10216747959299455</v>
      </c>
      <c r="G20" s="12"/>
      <c r="H20" s="13">
        <v>9.39285643012059E-2</v>
      </c>
      <c r="I20" s="13">
        <v>0.10399452517506114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8.5232202034303386E-2</v>
      </c>
      <c r="F21" s="2">
        <v>7.2715836785100851E-2</v>
      </c>
      <c r="H21" s="2">
        <v>7.734255614575565E-2</v>
      </c>
      <c r="I21" s="2">
        <v>4.9543856132973962E-2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06/30/2023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9.3718568865607421E-2</v>
      </c>
      <c r="C25" s="2">
        <f>'Index Performance'!C25</f>
        <v>7.0813985455655315E-2</v>
      </c>
      <c r="E25" s="2">
        <v>0.10077063717651003</v>
      </c>
      <c r="F25" s="2">
        <v>8.1200383802683795E-2</v>
      </c>
      <c r="H25" s="2">
        <v>7.070421262971148E-2</v>
      </c>
      <c r="I25" s="2">
        <v>3.7014156250281038E-2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8.3285961057154481E-2</v>
      </c>
      <c r="C26" s="13">
        <f>'Index Performance'!C26</f>
        <v>7.2672307913050016E-2</v>
      </c>
      <c r="D26" s="12"/>
      <c r="E26" s="13">
        <v>8.6038943224600789E-2</v>
      </c>
      <c r="F26" s="13">
        <v>7.932387541245145E-2</v>
      </c>
      <c r="G26" s="12"/>
      <c r="H26" s="13">
        <v>7.4489066480832103E-2</v>
      </c>
      <c r="I26" s="13">
        <v>5.158758010724096E-2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8.4594995131012943E-2</v>
      </c>
      <c r="C27" s="2">
        <f>'Index Performance'!C27</f>
        <v>7.424627368548653E-2</v>
      </c>
      <c r="E27" s="2">
        <v>8.632838500383927E-2</v>
      </c>
      <c r="F27" s="2">
        <v>7.7534933260115624E-2</v>
      </c>
      <c r="H27" s="2">
        <v>7.938589357477166E-2</v>
      </c>
      <c r="I27" s="2">
        <v>6.3488059843354039E-2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9.1941952424663811E-2</v>
      </c>
      <c r="C28" s="13">
        <f>'Index Performance'!C28</f>
        <v>8.5237881411200256E-2</v>
      </c>
      <c r="D28" s="12"/>
      <c r="E28" s="13">
        <v>9.4889409163956953E-2</v>
      </c>
      <c r="F28" s="13">
        <v>8.964116686429624E-2</v>
      </c>
      <c r="G28" s="12"/>
      <c r="H28" s="13">
        <v>8.6085197042017392E-2</v>
      </c>
      <c r="I28" s="13">
        <v>7.5066843917281689E-2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8.5982764245988816E-2</v>
      </c>
      <c r="C29" s="2">
        <f>'Index Performance'!C29</f>
        <v>8.5053240500513549E-2</v>
      </c>
      <c r="E29" s="2">
        <v>8.1384885473345991E-2</v>
      </c>
      <c r="F29" s="2">
        <v>8.0227522782818861E-2</v>
      </c>
      <c r="H29" s="2">
        <v>9.0552324820282762E-2</v>
      </c>
      <c r="I29" s="2">
        <v>8.7710030545356643E-2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1.1352959975536384E-2</v>
      </c>
      <c r="F32" s="2">
        <v>2.1726566309794033E-2</v>
      </c>
      <c r="H32" s="2">
        <v>7.123495270246567E-3</v>
      </c>
      <c r="I32" s="2">
        <v>3.0589383712943966E-2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2Q 2023</v>
      </c>
    </row>
    <row r="4" spans="1:12" x14ac:dyDescent="0.25">
      <c r="A4" t="str">
        <f>'Index Performance'!A4</f>
        <v>Generated on 9/21/2023</v>
      </c>
    </row>
    <row r="5" spans="1:12" x14ac:dyDescent="0.25">
      <c r="B5" s="41" t="s">
        <v>78</v>
      </c>
      <c r="C5" s="41"/>
      <c r="D5" s="2"/>
      <c r="E5" s="41" t="s">
        <v>84</v>
      </c>
      <c r="F5" s="41"/>
      <c r="G5" s="4"/>
      <c r="H5" s="41" t="s">
        <v>85</v>
      </c>
      <c r="I5" s="41"/>
      <c r="K5" s="42" t="s">
        <v>86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2Q 2023</v>
      </c>
      <c r="B8" s="2">
        <f>'G-L 2 Broad Categories'!E8</f>
        <v>2.6332415992059089E-2</v>
      </c>
      <c r="C8" s="2">
        <f>'G-L 2 Broad Categories'!F8</f>
        <v>2.0204333849175971E-2</v>
      </c>
      <c r="E8" s="2">
        <v>2.4482662055337646E-2</v>
      </c>
      <c r="F8" s="2">
        <v>1.8345332877860443E-2</v>
      </c>
      <c r="H8" s="2">
        <v>2.8182342812076228E-2</v>
      </c>
      <c r="I8" s="2">
        <v>2.5341644676305286E-2</v>
      </c>
      <c r="J8" s="5"/>
      <c r="K8" s="2">
        <v>2.6862399728397903E-2</v>
      </c>
      <c r="L8" s="2">
        <v>6.5103977022977766E-3</v>
      </c>
    </row>
    <row r="9" spans="1:12" x14ac:dyDescent="0.25">
      <c r="A9" s="12" t="str">
        <f>'Index Performance'!A9</f>
        <v>1Q 2023</v>
      </c>
      <c r="B9" s="13">
        <f>'G-L 2 Broad Categories'!E9</f>
        <v>2.4481276899670459E-2</v>
      </c>
      <c r="C9" s="13">
        <f>'G-L 2 Broad Categories'!F9</f>
        <v>9.0070135654527483E-3</v>
      </c>
      <c r="D9" s="12"/>
      <c r="E9" s="13">
        <v>2.4055771703819003E-2</v>
      </c>
      <c r="F9" s="13">
        <v>1.8980688857285877E-2</v>
      </c>
      <c r="G9" s="12"/>
      <c r="H9" s="13">
        <v>2.530326807168963E-2</v>
      </c>
      <c r="I9" s="13">
        <v>2.1482574745506078E-3</v>
      </c>
      <c r="J9" s="15"/>
      <c r="K9" s="13">
        <v>2.2422510781125251E-2</v>
      </c>
      <c r="L9" s="13">
        <v>-5.7151648807580724E-3</v>
      </c>
    </row>
    <row r="10" spans="1:12" x14ac:dyDescent="0.25">
      <c r="A10" t="str">
        <f>'Index Performance'!A10</f>
        <v>4Q 2022</v>
      </c>
      <c r="B10" s="2">
        <f>'G-L 2 Broad Categories'!E10</f>
        <v>2.4603685042748263E-2</v>
      </c>
      <c r="C10" s="2">
        <f>'G-L 2 Broad Categories'!F10</f>
        <v>1.8408291196877924E-2</v>
      </c>
      <c r="E10" s="2">
        <v>2.3863267674048796E-2</v>
      </c>
      <c r="F10" s="2">
        <v>1.9848077302269784E-2</v>
      </c>
      <c r="H10" s="2">
        <v>2.5652183275101912E-2</v>
      </c>
      <c r="I10" s="2">
        <v>1.5851050236487918E-2</v>
      </c>
      <c r="J10" s="5"/>
      <c r="K10" s="2">
        <v>2.283620210243811E-2</v>
      </c>
      <c r="L10" s="2">
        <v>2.2880851400300939E-2</v>
      </c>
    </row>
    <row r="11" spans="1:12" x14ac:dyDescent="0.25">
      <c r="A11" s="12" t="str">
        <f>'Index Performance'!A11</f>
        <v>3Q 2022</v>
      </c>
      <c r="B11" s="13">
        <f>'G-L 2 Broad Categories'!E11</f>
        <v>2.1928076410271613E-2</v>
      </c>
      <c r="C11" s="13">
        <f>'G-L 2 Broad Categories'!F11</f>
        <v>2.1495629058563059E-2</v>
      </c>
      <c r="D11" s="12"/>
      <c r="E11" s="13">
        <v>2.1122052851959835E-2</v>
      </c>
      <c r="F11" s="13">
        <v>2.0122737277676439E-2</v>
      </c>
      <c r="G11" s="12"/>
      <c r="H11" s="13">
        <v>2.3323407955110148E-2</v>
      </c>
      <c r="I11" s="13">
        <v>2.4635217218994532E-2</v>
      </c>
      <c r="J11" s="15"/>
      <c r="K11" s="13">
        <v>1.9889082005987629E-2</v>
      </c>
      <c r="L11" s="13">
        <v>1.4481095334378358E-2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'G-L 2 Broad Categories'!E13</f>
        <v>5.1050869319781172E-2</v>
      </c>
      <c r="C13" s="2">
        <f>'G-L 2 Broad Categories'!F13</f>
        <v>2.9393328123689333E-2</v>
      </c>
      <c r="E13" s="2">
        <v>4.9003131550027092E-2</v>
      </c>
      <c r="F13" s="2">
        <v>3.7674228790484543E-2</v>
      </c>
      <c r="H13" s="2">
        <v>5.3546153812362246E-2</v>
      </c>
      <c r="I13" s="2">
        <v>2.7544342528448951E-2</v>
      </c>
      <c r="J13" s="5"/>
      <c r="K13" s="2">
        <v>4.9131387465982529E-2</v>
      </c>
      <c r="L13" s="2">
        <v>7.5802482523168457E-4</v>
      </c>
    </row>
    <row r="14" spans="1:12" x14ac:dyDescent="0.25">
      <c r="A14" s="12" t="str">
        <f>'Index Performance'!A14</f>
        <v>CY 2022</v>
      </c>
      <c r="B14" s="13">
        <f>'G-L 2 Broad Categories'!E14</f>
        <v>8.8365565246438613E-2</v>
      </c>
      <c r="C14" s="13">
        <f>'G-L 2 Broad Categories'!F14</f>
        <v>7.8658134676891311E-2</v>
      </c>
      <c r="D14" s="12"/>
      <c r="E14" s="13">
        <v>8.6757047720280658E-2</v>
      </c>
      <c r="F14" s="13">
        <v>7.9593803914452366E-2</v>
      </c>
      <c r="G14" s="12"/>
      <c r="H14" s="13">
        <v>9.1184987738485573E-2</v>
      </c>
      <c r="I14" s="13">
        <v>8.0631689288519492E-2</v>
      </c>
      <c r="J14" s="15"/>
      <c r="K14" s="16">
        <v>8.3970784745428212E-2</v>
      </c>
      <c r="L14" s="16">
        <v>6.534666036107728E-2</v>
      </c>
    </row>
    <row r="15" spans="1:12" x14ac:dyDescent="0.25">
      <c r="A15" t="str">
        <f>'Index Performance'!A15</f>
        <v>CY 2021</v>
      </c>
      <c r="B15" s="2">
        <f>'G-L 2 Broad Categories'!E15</f>
        <v>8.1706240294794327E-2</v>
      </c>
      <c r="C15" s="2">
        <f>'G-L 2 Broad Categories'!F15</f>
        <v>8.2414800555777656E-2</v>
      </c>
      <c r="E15" s="2">
        <v>7.7741246458704366E-2</v>
      </c>
      <c r="F15" s="2">
        <v>7.7566574959394785E-2</v>
      </c>
      <c r="H15" s="2">
        <v>8.3576063135705841E-2</v>
      </c>
      <c r="I15" s="2">
        <v>8.6257726870554663E-2</v>
      </c>
      <c r="J15" s="5"/>
      <c r="K15" s="2">
        <v>8.5425630135723143E-2</v>
      </c>
      <c r="L15" s="2">
        <v>7.8056131098588333E-2</v>
      </c>
    </row>
    <row r="16" spans="1:12" x14ac:dyDescent="0.25">
      <c r="A16" s="12" t="str">
        <f>'Index Performance'!A16</f>
        <v>CY 2020</v>
      </c>
      <c r="B16" s="13">
        <f>'G-L 2 Broad Categories'!E16</f>
        <v>7.9059664688494374E-2</v>
      </c>
      <c r="C16" s="13">
        <f>'G-L 2 Broad Categories'!F16</f>
        <v>5.8643776446289264E-2</v>
      </c>
      <c r="D16" s="12"/>
      <c r="E16" s="13">
        <v>7.2010413114815888E-2</v>
      </c>
      <c r="F16" s="13">
        <v>3.1541978369480361E-2</v>
      </c>
      <c r="G16" s="12"/>
      <c r="H16" s="13">
        <v>8.2380864167192411E-2</v>
      </c>
      <c r="I16" s="13">
        <v>6.4822512351179196E-2</v>
      </c>
      <c r="J16" s="15"/>
      <c r="K16" s="13">
        <v>8.7769949677982614E-2</v>
      </c>
      <c r="L16" s="13">
        <v>0.14366866220103836</v>
      </c>
    </row>
    <row r="17" spans="1:12" x14ac:dyDescent="0.25">
      <c r="A17" t="str">
        <f>'Index Performance'!A17</f>
        <v>CY 2019</v>
      </c>
      <c r="B17" s="2">
        <f>'G-L 2 Broad Categories'!E17</f>
        <v>8.2998070208979924E-2</v>
      </c>
      <c r="C17" s="2">
        <f>'G-L 2 Broad Categories'!F17</f>
        <v>7.1330516577719605E-2</v>
      </c>
      <c r="E17" s="2">
        <v>7.7788428867775761E-2</v>
      </c>
      <c r="F17" s="2">
        <v>4.5589597045819552E-2</v>
      </c>
      <c r="H17" s="2">
        <v>8.665263746396995E-2</v>
      </c>
      <c r="I17" s="2">
        <v>8.5739029826030322E-2</v>
      </c>
      <c r="J17" s="5"/>
      <c r="K17" s="2">
        <v>8.4136103681184987E-2</v>
      </c>
      <c r="L17" s="2">
        <v>9.4669926434255647E-2</v>
      </c>
    </row>
    <row r="18" spans="1:12" x14ac:dyDescent="0.25">
      <c r="A18" s="12" t="str">
        <f>'Index Performance'!A18</f>
        <v>CY 2018</v>
      </c>
      <c r="B18" s="13">
        <f>'G-L 2 Broad Categories'!E18</f>
        <v>0.10490543128670442</v>
      </c>
      <c r="C18" s="13">
        <f>'G-L 2 Broad Categories'!F18</f>
        <v>0.10436852477554881</v>
      </c>
      <c r="D18" s="12"/>
      <c r="E18" s="13">
        <v>0.10791719196974592</v>
      </c>
      <c r="F18" s="13">
        <v>0.11262327730568811</v>
      </c>
      <c r="G18" s="12"/>
      <c r="H18" s="13">
        <v>0.10908146701589658</v>
      </c>
      <c r="I18" s="13">
        <v>0.11085887537510963</v>
      </c>
      <c r="J18" s="15"/>
      <c r="K18" s="13">
        <v>8.775582472711041E-2</v>
      </c>
      <c r="L18" s="13">
        <v>6.5634544561981478E-2</v>
      </c>
    </row>
    <row r="19" spans="1:12" x14ac:dyDescent="0.25">
      <c r="A19" t="str">
        <f>'Index Performance'!A19</f>
        <v>CY 2017</v>
      </c>
      <c r="B19" s="2">
        <f>'G-L 2 Broad Categories'!E19</f>
        <v>0.10443612151974746</v>
      </c>
      <c r="C19" s="2">
        <f>'G-L 2 Broad Categories'!F19</f>
        <v>0.10074861840675831</v>
      </c>
      <c r="E19" s="2">
        <v>9.3099799409036885E-2</v>
      </c>
      <c r="F19" s="2">
        <v>9.1191918574746511E-2</v>
      </c>
      <c r="H19" s="2">
        <v>0.1170023902839934</v>
      </c>
      <c r="I19" s="2">
        <v>0.11650449806667251</v>
      </c>
      <c r="J19" s="5"/>
      <c r="K19" s="2">
        <v>0.1178886940993642</v>
      </c>
      <c r="L19" s="2">
        <v>0.10124096514598224</v>
      </c>
    </row>
    <row r="20" spans="1:12" x14ac:dyDescent="0.25">
      <c r="A20" s="12" t="str">
        <f>'Index Performance'!A20</f>
        <v>CY 2016</v>
      </c>
      <c r="B20" s="13">
        <f>'G-L 2 Broad Categories'!E20</f>
        <v>9.7754446143747217E-2</v>
      </c>
      <c r="C20" s="13">
        <f>'G-L 2 Broad Categories'!F20</f>
        <v>0.10399343139244843</v>
      </c>
      <c r="D20" s="12"/>
      <c r="E20" s="13">
        <v>9.5893853178850075E-2</v>
      </c>
      <c r="F20" s="13">
        <v>0.10653765328086817</v>
      </c>
      <c r="G20" s="12"/>
      <c r="H20" s="13">
        <v>0.11620992413889084</v>
      </c>
      <c r="I20" s="13">
        <v>0.11620676541931596</v>
      </c>
      <c r="J20" s="15"/>
      <c r="K20" s="13">
        <v>8.98368543517757E-2</v>
      </c>
      <c r="L20" s="13">
        <v>8.1849440428794384E-2</v>
      </c>
    </row>
    <row r="21" spans="1:12" x14ac:dyDescent="0.25">
      <c r="A21" t="str">
        <f>'Index Performance'!A21</f>
        <v>CY 2015</v>
      </c>
      <c r="B21" s="2">
        <f>'G-L 2 Broad Categories'!E21</f>
        <v>7.9145499100156946E-2</v>
      </c>
      <c r="C21" s="2">
        <f>'G-L 2 Broad Categories'!F21</f>
        <v>5.8199186691818339E-2</v>
      </c>
      <c r="E21" s="2">
        <v>7.2460472035600243E-2</v>
      </c>
      <c r="F21" s="2">
        <v>4.7666583879971469E-2</v>
      </c>
      <c r="H21" s="2">
        <v>0.11417749432730821</v>
      </c>
      <c r="I21" s="2">
        <v>0.10839747238575925</v>
      </c>
      <c r="J21" s="5"/>
      <c r="K21" s="2">
        <v>9.6393984071033015E-2</v>
      </c>
      <c r="L21" s="2">
        <v>8.560688537006822E-2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06/30/2023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'G-L 2 Broad Categories'!E25</f>
        <v>0.10016883299489672</v>
      </c>
      <c r="C25" s="2">
        <f>'G-L 2 Broad Categories'!F25</f>
        <v>7.0877486075038965E-2</v>
      </c>
      <c r="E25" s="2">
        <v>9.6446913162390055E-2</v>
      </c>
      <c r="F25" s="2">
        <v>7.9565357627135347E-2</v>
      </c>
      <c r="H25" s="2">
        <v>0.10534248550946372</v>
      </c>
      <c r="I25" s="2">
        <v>6.9547027570450393E-2</v>
      </c>
      <c r="J25" s="5"/>
      <c r="K25" s="2">
        <v>9.4039288259261694E-2</v>
      </c>
      <c r="L25" s="2">
        <v>3.8479883797301051E-2</v>
      </c>
    </row>
    <row r="26" spans="1:12" x14ac:dyDescent="0.25">
      <c r="A26" s="12" t="s">
        <v>65</v>
      </c>
      <c r="B26" s="13">
        <f>'G-L 2 Broad Categories'!E26</f>
        <v>8.8250417827901176E-2</v>
      </c>
      <c r="C26" s="13">
        <f>'G-L 2 Broad Categories'!F26</f>
        <v>7.4972031718210541E-2</v>
      </c>
      <c r="D26" s="12"/>
      <c r="E26" s="13">
        <v>8.192628407282429E-2</v>
      </c>
      <c r="F26" s="13">
        <v>6.5803949715946164E-2</v>
      </c>
      <c r="G26" s="12"/>
      <c r="H26" s="13">
        <v>9.2829308536128724E-2</v>
      </c>
      <c r="I26" s="13">
        <v>8.1087733259449957E-2</v>
      </c>
      <c r="J26" s="15"/>
      <c r="K26" s="13">
        <v>9.1027229326078277E-2</v>
      </c>
      <c r="L26" s="13">
        <v>7.707792936015756E-2</v>
      </c>
    </row>
    <row r="27" spans="1:12" x14ac:dyDescent="0.25">
      <c r="A27" t="s">
        <v>66</v>
      </c>
      <c r="B27" s="2">
        <f>'G-L 2 Broad Categories'!E27</f>
        <v>8.822957431932496E-2</v>
      </c>
      <c r="C27" s="2">
        <f>'G-L 2 Broad Categories'!F27</f>
        <v>7.5069461646015689E-2</v>
      </c>
      <c r="E27" s="2">
        <v>8.4090075226135347E-2</v>
      </c>
      <c r="F27" s="2">
        <v>6.6307682179524541E-2</v>
      </c>
      <c r="H27" s="2">
        <v>9.1446300976023881E-2</v>
      </c>
      <c r="I27" s="2">
        <v>7.9867045651029533E-2</v>
      </c>
      <c r="J27" s="5"/>
      <c r="K27" s="2">
        <v>9.036591435747135E-2</v>
      </c>
      <c r="L27" s="2">
        <v>8.4337278984809583E-2</v>
      </c>
    </row>
    <row r="28" spans="1:12" x14ac:dyDescent="0.25">
      <c r="A28" s="12" t="s">
        <v>67</v>
      </c>
      <c r="B28" s="13">
        <f>'G-L 2 Broad Categories'!E28</f>
        <v>9.3552153474017741E-2</v>
      </c>
      <c r="C28" s="13">
        <f>'G-L 2 Broad Categories'!F28</f>
        <v>8.4822677912846922E-2</v>
      </c>
      <c r="D28" s="12"/>
      <c r="E28" s="13">
        <v>8.9450290391752146E-2</v>
      </c>
      <c r="F28" s="13">
        <v>7.7853040722922318E-2</v>
      </c>
      <c r="G28" s="12"/>
      <c r="H28" s="13" t="s">
        <v>80</v>
      </c>
      <c r="I28" s="13" t="s">
        <v>80</v>
      </c>
      <c r="J28" s="15"/>
      <c r="K28" s="13">
        <v>9.6822194159223274E-2</v>
      </c>
      <c r="L28" s="13">
        <v>9.0343568738506796E-2</v>
      </c>
    </row>
    <row r="29" spans="1:12" x14ac:dyDescent="0.25">
      <c r="A29" t="s">
        <v>68</v>
      </c>
      <c r="B29" s="2">
        <f>'G-L 2 Broad Categories'!E29</f>
        <v>8.7062962475942682E-2</v>
      </c>
      <c r="C29" s="2">
        <f>'G-L 2 Broad Categories'!F29</f>
        <v>8.4508859802648439E-2</v>
      </c>
      <c r="E29" s="2">
        <v>8.3761212561655696E-2</v>
      </c>
      <c r="F29" s="2">
        <v>7.9535607443425027E-2</v>
      </c>
      <c r="H29" s="2">
        <v>0.10588018001102457</v>
      </c>
      <c r="I29" s="2">
        <v>9.7259349965256092E-2</v>
      </c>
      <c r="K29" s="2">
        <v>8.9321212655572191E-2</v>
      </c>
      <c r="L29" s="2">
        <v>8.8188563487241245E-2</v>
      </c>
    </row>
    <row r="30" spans="1:12" x14ac:dyDescent="0.25">
      <c r="A30" s="12" t="s">
        <v>69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'G-L 2 Broad Categories'!E32</f>
        <v>8.0630671629695685E-3</v>
      </c>
      <c r="C32" s="2">
        <f>'G-L 2 Broad Categories'!F32</f>
        <v>1.9398749326538664E-2</v>
      </c>
      <c r="E32" s="2">
        <v>8.5664162549666748E-3</v>
      </c>
      <c r="F32" s="2">
        <v>1.8839311874999903E-2</v>
      </c>
      <c r="H32" s="2">
        <v>1.5688608164001885E-2</v>
      </c>
      <c r="I32" s="2">
        <v>1.6624805762205319E-2</v>
      </c>
      <c r="J32" s="5"/>
      <c r="K32" s="2">
        <v>1.6341351619927478E-2</v>
      </c>
      <c r="L32" s="2">
        <v>3.4050315630825424E-2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R8" sqref="R8"/>
    </sheetView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2Q 2023</v>
      </c>
    </row>
    <row r="4" spans="1:21" x14ac:dyDescent="0.25">
      <c r="A4" t="str">
        <f>'Index Performance'!A4</f>
        <v>Generated on 9/21/2023</v>
      </c>
    </row>
    <row r="5" spans="1:21" x14ac:dyDescent="0.25">
      <c r="B5" s="41" t="s">
        <v>77</v>
      </c>
      <c r="C5" s="41"/>
      <c r="D5" s="2"/>
      <c r="E5" s="42" t="s">
        <v>87</v>
      </c>
      <c r="F5" s="42"/>
      <c r="G5" s="4"/>
      <c r="H5" s="42" t="s">
        <v>88</v>
      </c>
      <c r="I5" s="42"/>
      <c r="K5" s="42" t="s">
        <v>89</v>
      </c>
      <c r="L5" s="42"/>
      <c r="N5" s="42" t="s">
        <v>90</v>
      </c>
      <c r="O5" s="42"/>
      <c r="Q5" s="42" t="s">
        <v>91</v>
      </c>
      <c r="R5" s="42"/>
      <c r="T5" s="42" t="s">
        <v>92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2Q 2023</v>
      </c>
      <c r="B8" s="9">
        <f>'Index Performance'!B8</f>
        <v>2.4624307423714874E-2</v>
      </c>
      <c r="C8" s="9">
        <f>'Index Performance'!C8</f>
        <v>1.9936944671473E-2</v>
      </c>
      <c r="E8" s="9">
        <v>2.4163380027982788E-2</v>
      </c>
      <c r="F8" s="9">
        <v>2.2663842435555859E-2</v>
      </c>
      <c r="G8" s="9"/>
      <c r="H8" s="9">
        <v>2.3435404608883874E-2</v>
      </c>
      <c r="I8" s="9">
        <v>2.0271899291203876E-2</v>
      </c>
      <c r="J8" s="5"/>
      <c r="K8" s="9">
        <v>7.4285874429801503E-3</v>
      </c>
      <c r="L8" s="9">
        <v>6.2970725642383929E-3</v>
      </c>
      <c r="N8" s="9">
        <v>2.6550712763074399E-2</v>
      </c>
      <c r="O8" s="9">
        <v>2.6502031343022869E-2</v>
      </c>
      <c r="Q8" s="9">
        <v>2.8014276037258347E-2</v>
      </c>
      <c r="R8" s="9">
        <v>2.7230107252794955E-2</v>
      </c>
      <c r="S8" s="5"/>
      <c r="T8" s="9">
        <v>2.5596176951933912E-2</v>
      </c>
      <c r="U8" s="9">
        <v>7.2631348509388793E-4</v>
      </c>
    </row>
    <row r="9" spans="1:21" x14ac:dyDescent="0.25">
      <c r="A9" s="12" t="str">
        <f>'Index Performance'!A9</f>
        <v>1Q 2023</v>
      </c>
      <c r="B9" s="13">
        <f>'Index Performance'!B9</f>
        <v>2.3408561776401712E-2</v>
      </c>
      <c r="C9" s="13">
        <f>'Index Performance'!C9</f>
        <v>1.0965887043975275E-2</v>
      </c>
      <c r="D9" s="12"/>
      <c r="E9" s="13">
        <v>2.2770884938713244E-2</v>
      </c>
      <c r="F9" s="13">
        <v>-1.6401036388874357E-2</v>
      </c>
      <c r="G9" s="15"/>
      <c r="H9" s="13">
        <v>2.2301608423123107E-2</v>
      </c>
      <c r="I9" s="13">
        <v>2.4361393110018836E-2</v>
      </c>
      <c r="J9" s="15"/>
      <c r="K9" s="13">
        <v>7.117649327306021E-3</v>
      </c>
      <c r="L9" s="13">
        <v>6.505986938240671E-3</v>
      </c>
      <c r="M9" s="12"/>
      <c r="N9" s="13">
        <v>2.8748267597554777E-2</v>
      </c>
      <c r="O9" s="13">
        <v>2.663732046107059E-2</v>
      </c>
      <c r="P9" s="12"/>
      <c r="Q9" s="13">
        <v>2.4916798418593435E-2</v>
      </c>
      <c r="R9" s="13">
        <v>1.9324724509896196E-2</v>
      </c>
      <c r="S9" s="15"/>
      <c r="T9" s="13">
        <v>2.7540655492425722E-2</v>
      </c>
      <c r="U9" s="13">
        <v>2.6804570713763631E-2</v>
      </c>
    </row>
    <row r="10" spans="1:21" x14ac:dyDescent="0.25">
      <c r="A10" t="str">
        <f>'Index Performance'!A10</f>
        <v>4Q 2022</v>
      </c>
      <c r="B10" s="9">
        <f>'Index Performance'!B10</f>
        <v>2.2990722627348741E-2</v>
      </c>
      <c r="C10" s="9">
        <f>'Index Performance'!C10</f>
        <v>1.8281415738048867E-2</v>
      </c>
      <c r="E10" s="2">
        <v>2.3018950755912631E-2</v>
      </c>
      <c r="F10" s="2">
        <v>1.3367550217763258E-2</v>
      </c>
      <c r="G10" s="5"/>
      <c r="H10" s="2">
        <v>2.1486314669509413E-2</v>
      </c>
      <c r="I10" s="2">
        <v>1.8378791778697501E-2</v>
      </c>
      <c r="J10" s="5"/>
      <c r="K10" s="2">
        <v>8.0864459692338801E-3</v>
      </c>
      <c r="L10" s="2">
        <v>1.0332948612033377E-2</v>
      </c>
      <c r="N10" s="2">
        <v>2.7170137926439908E-2</v>
      </c>
      <c r="O10" s="2">
        <v>2.6118813050618472E-2</v>
      </c>
      <c r="Q10" s="9">
        <v>2.4923472874620226E-2</v>
      </c>
      <c r="R10" s="9">
        <v>2.1682008278210985E-2</v>
      </c>
      <c r="S10" s="5"/>
      <c r="T10" s="9">
        <v>2.6533680914342425E-2</v>
      </c>
      <c r="U10" s="9">
        <v>2.2751864051195225E-2</v>
      </c>
    </row>
    <row r="11" spans="1:21" x14ac:dyDescent="0.25">
      <c r="A11" s="12" t="str">
        <f>'Index Performance'!A11</f>
        <v>3Q 2022</v>
      </c>
      <c r="B11" s="13">
        <f>'Index Performance'!B11</f>
        <v>2.0109181947907832E-2</v>
      </c>
      <c r="C11" s="13">
        <f>'Index Performance'!C11</f>
        <v>1.9850216023484801E-2</v>
      </c>
      <c r="D11" s="12"/>
      <c r="E11" s="13">
        <v>1.9159225574097327E-2</v>
      </c>
      <c r="F11" s="13">
        <v>1.7629825871599447E-2</v>
      </c>
      <c r="G11" s="15"/>
      <c r="H11" s="13">
        <v>1.8899425775399003E-2</v>
      </c>
      <c r="I11" s="13">
        <v>2.0382527899822867E-2</v>
      </c>
      <c r="J11" s="15"/>
      <c r="K11" s="13">
        <v>7.4557706392236493E-3</v>
      </c>
      <c r="L11" s="13">
        <v>7.3807497946749567E-3</v>
      </c>
      <c r="M11" s="12"/>
      <c r="N11" s="13">
        <v>2.4170893166200517E-2</v>
      </c>
      <c r="O11" s="13">
        <v>2.3807470548499632E-2</v>
      </c>
      <c r="P11" s="12"/>
      <c r="Q11" s="13">
        <v>2.2268813516271725E-2</v>
      </c>
      <c r="R11" s="13">
        <v>2.2119393830713596E-2</v>
      </c>
      <c r="S11" s="15"/>
      <c r="T11" s="13">
        <v>2.4185545366508028E-2</v>
      </c>
      <c r="U11" s="13">
        <v>2.2800386391370164E-2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2023</v>
      </c>
      <c r="B13" s="2">
        <f>'Index Performance'!B13</f>
        <v>4.8302896573861172E-2</v>
      </c>
      <c r="C13" s="2">
        <f>'Index Performance'!C13</f>
        <v>3.1121457998717572E-2</v>
      </c>
      <c r="E13" s="2">
        <v>4.6537960491578885E-2</v>
      </c>
      <c r="F13" s="2">
        <v>5.8910955421844768E-3</v>
      </c>
      <c r="G13" s="6"/>
      <c r="H13" s="2">
        <v>4.6307932136376351E-2</v>
      </c>
      <c r="I13" s="2">
        <v>4.5127144108942474E-2</v>
      </c>
      <c r="J13" s="5"/>
      <c r="K13" s="2">
        <v>1.459456706315978E-2</v>
      </c>
      <c r="L13" s="2">
        <v>1.284402817433139E-2</v>
      </c>
      <c r="N13" s="2">
        <v>5.600622020496903E-2</v>
      </c>
      <c r="O13" s="2">
        <v>5.3845294905846997E-2</v>
      </c>
      <c r="Q13" s="9">
        <v>5.3472442622615989E-2</v>
      </c>
      <c r="R13" s="9">
        <v>4.7081046083726319E-2</v>
      </c>
      <c r="S13" s="5"/>
      <c r="T13" s="9">
        <v>5.3822926979469755E-2</v>
      </c>
      <c r="U13" s="9">
        <v>2.7550352720028926E-2</v>
      </c>
    </row>
    <row r="14" spans="1:21" x14ac:dyDescent="0.25">
      <c r="A14" s="12" t="str">
        <f>'Index Performance'!A14</f>
        <v>CY 2022</v>
      </c>
      <c r="B14" s="13">
        <f>'Index Performance'!B14</f>
        <v>8.2631582299435083E-2</v>
      </c>
      <c r="C14" s="13">
        <f>'Index Performance'!C14</f>
        <v>7.5042029267013977E-2</v>
      </c>
      <c r="D14" s="12"/>
      <c r="E14" s="13">
        <v>8.0587556754207992E-2</v>
      </c>
      <c r="F14" s="13">
        <v>6.4611891974342583E-2</v>
      </c>
      <c r="G14" s="13"/>
      <c r="H14" s="16">
        <v>7.8380057384831753E-2</v>
      </c>
      <c r="I14" s="13">
        <v>7.5648951806498443E-2</v>
      </c>
      <c r="J14" s="15"/>
      <c r="K14" s="16">
        <v>4.9302058712273431E-2</v>
      </c>
      <c r="L14" s="16">
        <v>5.2345273068536091E-2</v>
      </c>
      <c r="M14" s="12"/>
      <c r="N14" s="16">
        <v>9.7822388168284494E-2</v>
      </c>
      <c r="O14" s="16">
        <v>9.1172963147124975E-2</v>
      </c>
      <c r="P14" s="12"/>
      <c r="Q14" s="13">
        <v>9.0896201436142299E-2</v>
      </c>
      <c r="R14" s="13">
        <v>8.6679686108280807E-2</v>
      </c>
      <c r="S14" s="15"/>
      <c r="T14" s="13">
        <v>9.2363441395515777E-2</v>
      </c>
      <c r="U14" s="13">
        <v>8.417147156391569E-2</v>
      </c>
    </row>
    <row r="15" spans="1:21" x14ac:dyDescent="0.25">
      <c r="A15" t="str">
        <f>'Index Performance'!A15</f>
        <v>CY 2021</v>
      </c>
      <c r="B15" s="2">
        <f>'Index Performance'!B15</f>
        <v>7.8257855928911366E-2</v>
      </c>
      <c r="C15" s="2">
        <f>'Index Performance'!C15</f>
        <v>7.8108521552173737E-2</v>
      </c>
      <c r="E15" s="2">
        <v>7.1377324892303667E-2</v>
      </c>
      <c r="F15" s="2">
        <v>6.6332067182412136E-2</v>
      </c>
      <c r="G15" s="2"/>
      <c r="H15" s="2">
        <v>8.2934257858988919E-2</v>
      </c>
      <c r="I15" s="2">
        <v>8.4258080697329651E-2</v>
      </c>
      <c r="J15" s="5"/>
      <c r="K15" s="2">
        <v>6.7584949059465382E-2</v>
      </c>
      <c r="L15" s="2">
        <v>7.6161599668222557E-2</v>
      </c>
      <c r="N15" s="2">
        <v>9.2400934846222124E-2</v>
      </c>
      <c r="O15" s="2">
        <v>9.6669051282567864E-2</v>
      </c>
      <c r="Q15" s="9">
        <v>7.4640407568610456E-2</v>
      </c>
      <c r="R15" s="9">
        <v>7.5028360080806822E-2</v>
      </c>
      <c r="S15" s="5"/>
      <c r="T15" s="9">
        <v>9.4296247058130681E-2</v>
      </c>
      <c r="U15" s="9">
        <v>9.5635122311845233E-2</v>
      </c>
    </row>
    <row r="16" spans="1:21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6.9778276946261916E-2</v>
      </c>
      <c r="F16" s="13">
        <v>7.5148763372272054E-2</v>
      </c>
      <c r="G16" s="13"/>
      <c r="H16" s="13">
        <v>8.5625560514679025E-2</v>
      </c>
      <c r="I16" s="13">
        <v>8.6282357456790804E-2</v>
      </c>
      <c r="J16" s="15"/>
      <c r="K16" s="13">
        <v>6.0523235099907778E-2</v>
      </c>
      <c r="L16" s="13">
        <v>4.5753020149687629E-2</v>
      </c>
      <c r="M16" s="12"/>
      <c r="N16" s="13">
        <v>7.9121824304540275E-2</v>
      </c>
      <c r="O16" s="13">
        <v>-6.2061759002870365E-2</v>
      </c>
      <c r="P16" s="12"/>
      <c r="Q16" s="13">
        <v>6.880703756257206E-2</v>
      </c>
      <c r="R16" s="13">
        <v>6.9272067073735899E-2</v>
      </c>
      <c r="S16" s="15"/>
      <c r="T16" s="13">
        <v>8.5516487614884146E-2</v>
      </c>
      <c r="U16" s="13">
        <v>7.8998986900917334E-2</v>
      </c>
    </row>
    <row r="17" spans="1:21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7.7844076830076894E-2</v>
      </c>
      <c r="F17" s="2">
        <v>7.7732919485970386E-2</v>
      </c>
      <c r="G17" s="2"/>
      <c r="H17" s="2">
        <v>9.2671741586331208E-2</v>
      </c>
      <c r="I17" s="2">
        <v>9.5468269107733983E-2</v>
      </c>
      <c r="J17" s="5"/>
      <c r="K17" s="2">
        <v>7.4848321746767185E-2</v>
      </c>
      <c r="L17" s="2">
        <v>3.0432904622620383E-2</v>
      </c>
      <c r="N17" s="2">
        <v>9.7479929099358625E-2</v>
      </c>
      <c r="O17" s="2">
        <v>5.7334370306519E-2</v>
      </c>
      <c r="Q17" s="9">
        <v>8.2413323654108472E-2</v>
      </c>
      <c r="R17" s="9">
        <v>8.2219338990366708E-2</v>
      </c>
      <c r="S17" s="5"/>
      <c r="T17" s="9">
        <v>7.4911757557839007E-2</v>
      </c>
      <c r="U17" s="9">
        <v>7.7909917868251855E-2</v>
      </c>
    </row>
    <row r="18" spans="1:21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9.6442359487548257E-2</v>
      </c>
      <c r="F18" s="13">
        <v>9.3865161866123259E-2</v>
      </c>
      <c r="G18" s="13"/>
      <c r="H18" s="13">
        <v>0.10945038092620096</v>
      </c>
      <c r="I18" s="13">
        <v>0.10553740578312176</v>
      </c>
      <c r="J18" s="15"/>
      <c r="K18" s="13">
        <v>0.11713349864863863</v>
      </c>
      <c r="L18" s="13">
        <v>0.11826343983372789</v>
      </c>
      <c r="M18" s="12"/>
      <c r="N18" s="13">
        <v>0.11384103020528104</v>
      </c>
      <c r="O18" s="13">
        <v>0.12361670330161734</v>
      </c>
      <c r="P18" s="12"/>
      <c r="Q18" s="13">
        <v>0.11761379294262531</v>
      </c>
      <c r="R18" s="13">
        <v>0.10967484639742442</v>
      </c>
      <c r="S18" s="15"/>
      <c r="T18" s="13">
        <v>9.9340514367490251E-2</v>
      </c>
      <c r="U18" s="13">
        <v>8.8776302002943952E-2</v>
      </c>
    </row>
    <row r="19" spans="1:21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9.8178090424255099E-2</v>
      </c>
      <c r="F19" s="2">
        <v>9.2145301580930372E-2</v>
      </c>
      <c r="G19" s="2"/>
      <c r="H19" s="2">
        <v>0.12549804940295434</v>
      </c>
      <c r="I19" s="2">
        <v>0.13458076723647183</v>
      </c>
      <c r="J19" s="5"/>
      <c r="K19" s="2">
        <v>9.713913373096833E-2</v>
      </c>
      <c r="L19" s="2">
        <v>9.7746902985103246E-2</v>
      </c>
      <c r="N19" s="2">
        <v>0.11067113488287759</v>
      </c>
      <c r="O19" s="2">
        <v>0.11267566406898655</v>
      </c>
      <c r="Q19" s="9" t="s">
        <v>80</v>
      </c>
      <c r="R19" s="9" t="s">
        <v>80</v>
      </c>
      <c r="S19" s="5"/>
      <c r="T19" s="9" t="s">
        <v>80</v>
      </c>
      <c r="U19" s="9" t="s">
        <v>80</v>
      </c>
    </row>
    <row r="20" spans="1:21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8.8825583351032328E-2</v>
      </c>
      <c r="F20" s="13">
        <v>8.394029037928008E-2</v>
      </c>
      <c r="G20" s="15"/>
      <c r="H20" s="13">
        <v>0.1077814323430943</v>
      </c>
      <c r="I20" s="13">
        <v>0.13405175827107541</v>
      </c>
      <c r="J20" s="15"/>
      <c r="K20" s="13">
        <v>0.11300906937687373</v>
      </c>
      <c r="L20" s="13">
        <v>0.1105104398886616</v>
      </c>
      <c r="M20" s="12"/>
      <c r="N20" s="13">
        <v>9.312016121437712E-2</v>
      </c>
      <c r="O20" s="13">
        <v>0.10023921796970359</v>
      </c>
      <c r="P20" s="12"/>
      <c r="Q20" s="13" t="s">
        <v>80</v>
      </c>
      <c r="R20" s="13" t="s">
        <v>80</v>
      </c>
      <c r="S20" s="15"/>
      <c r="T20" s="13" t="s">
        <v>80</v>
      </c>
      <c r="U20" s="13" t="s">
        <v>80</v>
      </c>
    </row>
    <row r="21" spans="1:21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9.8551323315404102E-2</v>
      </c>
      <c r="F21" s="2">
        <v>8.3464562302145717E-2</v>
      </c>
      <c r="G21" s="5"/>
      <c r="H21" s="2">
        <v>6.2092726590452348E-2</v>
      </c>
      <c r="I21" s="2">
        <v>4.0640845542254E-2</v>
      </c>
      <c r="J21" s="5"/>
      <c r="K21" s="2">
        <v>7.8411499522382661E-2</v>
      </c>
      <c r="L21" s="2">
        <v>7.8677732203112027E-2</v>
      </c>
      <c r="N21" s="2">
        <v>7.5337570226807371E-2</v>
      </c>
      <c r="O21" s="2">
        <v>5.6249927925460685E-2</v>
      </c>
      <c r="Q21" s="9" t="s">
        <v>80</v>
      </c>
      <c r="R21" s="9" t="s">
        <v>80</v>
      </c>
      <c r="S21" s="5"/>
      <c r="T21" s="9" t="s">
        <v>80</v>
      </c>
      <c r="U21" s="9" t="s">
        <v>80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06/30/2023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64</v>
      </c>
      <c r="B25" s="2">
        <f>'Index Performance'!B25</f>
        <v>9.3718568865607421E-2</v>
      </c>
      <c r="C25" s="2">
        <f>'Index Performance'!C25</f>
        <v>7.0813985455655315E-2</v>
      </c>
      <c r="E25" s="2">
        <v>9.0575479067603284E-2</v>
      </c>
      <c r="F25" s="2">
        <v>3.7308136058561203E-2</v>
      </c>
      <c r="G25" s="2"/>
      <c r="H25" s="2">
        <v>8.8943921790853267E-2</v>
      </c>
      <c r="I25" s="2">
        <v>8.6029162592247355E-2</v>
      </c>
      <c r="J25" s="5"/>
      <c r="K25" s="2">
        <v>3.04561045186971E-2</v>
      </c>
      <c r="L25" s="2">
        <v>3.0862486279424894E-2</v>
      </c>
      <c r="N25" s="2">
        <v>0.1108251119380835</v>
      </c>
      <c r="O25" s="2">
        <v>0.10711517907732393</v>
      </c>
      <c r="Q25" s="9">
        <v>0.10358383408947623</v>
      </c>
      <c r="R25" s="9">
        <v>9.3446836638511277E-2</v>
      </c>
      <c r="S25" s="5"/>
      <c r="T25" s="9">
        <v>0.10762680759975569</v>
      </c>
      <c r="U25" s="9">
        <v>7.4890626802023963E-2</v>
      </c>
    </row>
    <row r="26" spans="1:21" x14ac:dyDescent="0.25">
      <c r="A26" s="12" t="s">
        <v>65</v>
      </c>
      <c r="B26" s="13">
        <f>'Index Performance'!B26</f>
        <v>8.3285961057154481E-2</v>
      </c>
      <c r="C26" s="13">
        <f>'Index Performance'!C26</f>
        <v>7.2672307913050016E-2</v>
      </c>
      <c r="D26" s="12"/>
      <c r="E26" s="13">
        <v>7.972326201473412E-2</v>
      </c>
      <c r="F26" s="13">
        <v>5.9933605231388576E-2</v>
      </c>
      <c r="G26" s="13"/>
      <c r="H26" s="13">
        <v>8.465717199479017E-2</v>
      </c>
      <c r="I26" s="13">
        <v>8.4499980791086005E-2</v>
      </c>
      <c r="J26" s="15"/>
      <c r="K26" s="13">
        <v>5.3681498759613318E-2</v>
      </c>
      <c r="L26" s="13">
        <v>5.7035927966517574E-2</v>
      </c>
      <c r="M26" s="12"/>
      <c r="N26" s="13">
        <v>9.1788349638893416E-2</v>
      </c>
      <c r="O26" s="13">
        <v>6.3396823153449189E-2</v>
      </c>
      <c r="P26" s="12"/>
      <c r="Q26" s="13">
        <v>8.5618535789972222E-2</v>
      </c>
      <c r="R26" s="13">
        <v>8.2592200877465993E-2</v>
      </c>
      <c r="S26" s="15"/>
      <c r="T26" s="13">
        <v>9.6564083163768397E-2</v>
      </c>
      <c r="U26" s="13">
        <v>8.5337703823413547E-2</v>
      </c>
    </row>
    <row r="27" spans="1:21" x14ac:dyDescent="0.25">
      <c r="A27" t="s">
        <v>66</v>
      </c>
      <c r="B27" s="2">
        <f>'Index Performance'!B27</f>
        <v>8.4594995131012943E-2</v>
      </c>
      <c r="C27" s="2">
        <f>'Index Performance'!C27</f>
        <v>7.424627368548653E-2</v>
      </c>
      <c r="E27" s="2">
        <v>8.1341236724420535E-2</v>
      </c>
      <c r="F27" s="2">
        <v>6.8238432871581489E-2</v>
      </c>
      <c r="G27" s="2"/>
      <c r="H27" s="2">
        <v>8.8760562925228201E-2</v>
      </c>
      <c r="I27" s="2">
        <v>8.8805988199205377E-2</v>
      </c>
      <c r="J27" s="5"/>
      <c r="K27" s="2">
        <v>6.5161140817522181E-2</v>
      </c>
      <c r="L27" s="2">
        <v>5.5935659998128884E-2</v>
      </c>
      <c r="N27" s="2">
        <v>9.3982031742405173E-2</v>
      </c>
      <c r="O27" s="2">
        <v>5.7198325124264704E-2</v>
      </c>
      <c r="Q27" s="9">
        <v>8.7720235064502175E-2</v>
      </c>
      <c r="R27" s="9">
        <v>8.549619138447917E-2</v>
      </c>
      <c r="S27" s="5"/>
      <c r="T27" s="9">
        <v>8.9678640678300808E-2</v>
      </c>
      <c r="U27" s="9">
        <v>8.0571057520549827E-2</v>
      </c>
    </row>
    <row r="28" spans="1:21" x14ac:dyDescent="0.25">
      <c r="A28" s="12" t="s">
        <v>67</v>
      </c>
      <c r="B28" s="13">
        <f>'Index Performance'!B28</f>
        <v>9.1941952424663811E-2</v>
      </c>
      <c r="C28" s="13">
        <f>'Index Performance'!C28</f>
        <v>8.5237881411200256E-2</v>
      </c>
      <c r="D28" s="12"/>
      <c r="E28" s="13">
        <v>8.9292980622094009E-2</v>
      </c>
      <c r="F28" s="13">
        <v>8.1194967055499223E-2</v>
      </c>
      <c r="G28" s="13"/>
      <c r="H28" s="13" t="s">
        <v>80</v>
      </c>
      <c r="I28" s="13" t="s">
        <v>80</v>
      </c>
      <c r="J28" s="15"/>
      <c r="K28" s="13">
        <v>7.8741340258961137E-2</v>
      </c>
      <c r="L28" s="13">
        <v>7.2001344477582441E-2</v>
      </c>
      <c r="M28" s="12"/>
      <c r="N28" s="13">
        <v>0.10012320352578312</v>
      </c>
      <c r="O28" s="13">
        <v>7.7352564882763541E-2</v>
      </c>
      <c r="P28" s="12"/>
      <c r="Q28" s="13" t="s">
        <v>80</v>
      </c>
      <c r="R28" s="13" t="s">
        <v>80</v>
      </c>
      <c r="S28" s="15"/>
      <c r="T28" s="13" t="s">
        <v>80</v>
      </c>
      <c r="U28" s="13" t="s">
        <v>80</v>
      </c>
    </row>
    <row r="29" spans="1:21" x14ac:dyDescent="0.25">
      <c r="A29" t="s">
        <v>68</v>
      </c>
      <c r="B29" s="2">
        <f>'Index Performance'!B29</f>
        <v>8.5982764245988816E-2</v>
      </c>
      <c r="C29" s="2">
        <f>'Index Performance'!C29</f>
        <v>8.5053240500513549E-2</v>
      </c>
      <c r="E29" s="2">
        <v>8.7751493074048809E-2</v>
      </c>
      <c r="F29" s="2">
        <v>8.0207314690516007E-2</v>
      </c>
      <c r="G29" s="2"/>
      <c r="H29" s="2">
        <v>9.4116197890099243E-2</v>
      </c>
      <c r="I29" s="2">
        <v>9.4964188533485538E-2</v>
      </c>
      <c r="J29" s="5"/>
      <c r="K29" s="2">
        <v>7.8624085762056387E-2</v>
      </c>
      <c r="L29" s="2">
        <v>7.1744133031741431E-2</v>
      </c>
      <c r="N29" s="2">
        <v>0.10045289462173797</v>
      </c>
      <c r="O29" s="2">
        <v>7.9555755651061988E-2</v>
      </c>
      <c r="Q29" s="9">
        <v>9.1106938013233371E-2</v>
      </c>
      <c r="R29" s="9">
        <v>8.7751942272820349E-2</v>
      </c>
      <c r="S29" s="5"/>
      <c r="T29" s="9">
        <v>9.5446633619049259E-2</v>
      </c>
      <c r="U29" s="9">
        <v>9.0908261810886515E-2</v>
      </c>
    </row>
    <row r="30" spans="1:21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6.7411257411213532E-3</v>
      </c>
      <c r="F32" s="2">
        <v>1.3107488154009785E-2</v>
      </c>
      <c r="G32" s="2"/>
      <c r="H32" s="2">
        <v>1.1265604714627514E-2</v>
      </c>
      <c r="I32" s="2">
        <v>1.974386138462491E-2</v>
      </c>
      <c r="J32" s="5"/>
      <c r="K32" s="2">
        <v>8.5488604852802415E-3</v>
      </c>
      <c r="L32" s="2">
        <v>1.8616091182574946E-2</v>
      </c>
      <c r="N32" s="2">
        <v>1.2949137891201692E-2</v>
      </c>
      <c r="O32" s="2">
        <v>3.6093007740847081E-2</v>
      </c>
      <c r="Q32" s="3">
        <v>1.0794716162399888E-2</v>
      </c>
      <c r="R32" s="3">
        <v>1.1317555878777523E-2</v>
      </c>
      <c r="S32" s="5"/>
      <c r="T32" s="3">
        <v>9.7856542252995303E-3</v>
      </c>
      <c r="U32" s="3">
        <v>2.4061099961883357E-2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I36" sqref="I3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2Q 2023</v>
      </c>
    </row>
    <row r="4" spans="1:15" x14ac:dyDescent="0.25">
      <c r="A4" t="str">
        <f>'Index Performance'!A4</f>
        <v>Generated on 9/21/2023</v>
      </c>
    </row>
    <row r="5" spans="1:15" x14ac:dyDescent="0.25">
      <c r="B5" s="41" t="s">
        <v>77</v>
      </c>
      <c r="C5" s="41"/>
      <c r="D5" s="2"/>
      <c r="E5" s="42" t="s">
        <v>93</v>
      </c>
      <c r="F5" s="42"/>
      <c r="G5" s="4"/>
      <c r="H5" s="42" t="s">
        <v>156</v>
      </c>
      <c r="I5" s="42"/>
      <c r="K5" s="42" t="s">
        <v>157</v>
      </c>
      <c r="L5" s="42"/>
      <c r="N5" s="42" t="s">
        <v>94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2Q 2023</v>
      </c>
      <c r="B8" s="9">
        <f>'Index Performance'!B8</f>
        <v>2.4624307423714874E-2</v>
      </c>
      <c r="C8" s="9">
        <f>'Index Performance'!C8</f>
        <v>1.9936944671473E-2</v>
      </c>
      <c r="E8" s="9">
        <v>1.8609402307560859E-2</v>
      </c>
      <c r="F8" s="9">
        <v>1.7271313696516577E-2</v>
      </c>
      <c r="G8" s="9"/>
      <c r="H8" s="9">
        <v>2.6956751836697698E-2</v>
      </c>
      <c r="I8" s="9">
        <v>2.2169131367536288E-2</v>
      </c>
      <c r="J8" s="5"/>
      <c r="K8" s="9">
        <v>2.2673295008170308E-2</v>
      </c>
      <c r="L8" s="9">
        <v>1.7448157504429851E-2</v>
      </c>
      <c r="N8" s="9">
        <v>2.806518215557827E-2</v>
      </c>
      <c r="O8" s="9">
        <v>2.4882346048235693E-2</v>
      </c>
    </row>
    <row r="9" spans="1:15" x14ac:dyDescent="0.25">
      <c r="A9" s="12" t="str">
        <f>'Index Performance'!A9</f>
        <v>1Q 2023</v>
      </c>
      <c r="B9" s="13">
        <f>'Index Performance'!B9</f>
        <v>2.3408561776401712E-2</v>
      </c>
      <c r="C9" s="13">
        <f>'Index Performance'!C9</f>
        <v>1.0965887043975275E-2</v>
      </c>
      <c r="D9" s="12"/>
      <c r="E9" s="13">
        <v>2.0940700334416903E-2</v>
      </c>
      <c r="F9" s="13">
        <v>1.5892393523235127E-2</v>
      </c>
      <c r="G9" s="15"/>
      <c r="H9" s="13">
        <v>2.379244328164835E-2</v>
      </c>
      <c r="I9" s="13">
        <v>5.89955644713136E-3</v>
      </c>
      <c r="J9" s="15"/>
      <c r="K9" s="13">
        <v>2.1820135653943921E-2</v>
      </c>
      <c r="L9" s="13">
        <v>2.1820135653944028E-2</v>
      </c>
      <c r="M9" s="12"/>
      <c r="N9" s="13">
        <v>2.5318461248055507E-2</v>
      </c>
      <c r="O9" s="13">
        <v>-2.8937121887552264E-3</v>
      </c>
    </row>
    <row r="10" spans="1:15" x14ac:dyDescent="0.25">
      <c r="A10" t="str">
        <f>'Index Performance'!A10</f>
        <v>4Q 2022</v>
      </c>
      <c r="B10" s="9">
        <f>'Index Performance'!B10</f>
        <v>2.2990722627348741E-2</v>
      </c>
      <c r="C10" s="9">
        <f>'Index Performance'!C10</f>
        <v>1.8281415738048867E-2</v>
      </c>
      <c r="E10" s="2">
        <v>2.024535404543899E-2</v>
      </c>
      <c r="F10" s="2">
        <v>1.964106271393895E-2</v>
      </c>
      <c r="G10" s="5"/>
      <c r="H10" s="2">
        <v>2.3727328556136306E-2</v>
      </c>
      <c r="I10" s="2">
        <v>1.7174097724338644E-2</v>
      </c>
      <c r="J10" s="5"/>
      <c r="K10" s="9">
        <v>2.0997202157994971E-2</v>
      </c>
      <c r="L10" s="9">
        <v>2.0997202157994721E-2</v>
      </c>
      <c r="N10" s="2">
        <v>2.4822701937976397E-2</v>
      </c>
      <c r="O10" s="2">
        <v>1.4980745307203724E-2</v>
      </c>
    </row>
    <row r="11" spans="1:15" x14ac:dyDescent="0.25">
      <c r="A11" s="12" t="str">
        <f>'Index Performance'!A11</f>
        <v>3Q 2022</v>
      </c>
      <c r="B11" s="13">
        <f>'Index Performance'!B11</f>
        <v>2.0109181947907832E-2</v>
      </c>
      <c r="C11" s="13">
        <f>'Index Performance'!C11</f>
        <v>1.9850216023484801E-2</v>
      </c>
      <c r="D11" s="12"/>
      <c r="E11" s="13">
        <v>1.7867177351464418E-2</v>
      </c>
      <c r="F11" s="13">
        <v>1.7837472934480569E-2</v>
      </c>
      <c r="G11" s="15"/>
      <c r="H11" s="13">
        <v>2.0606955913686144E-2</v>
      </c>
      <c r="I11" s="13">
        <v>2.0852696189122E-2</v>
      </c>
      <c r="J11" s="15"/>
      <c r="K11" s="13">
        <v>1.8028288681556752E-2</v>
      </c>
      <c r="L11" s="13">
        <v>1.802828868155637E-2</v>
      </c>
      <c r="M11" s="12"/>
      <c r="N11" s="13">
        <v>2.2241684458713065E-2</v>
      </c>
      <c r="O11" s="13">
        <v>2.2499091327109699E-2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2"/>
      <c r="L12" s="2"/>
      <c r="N12" s="5"/>
      <c r="O12" s="5"/>
    </row>
    <row r="13" spans="1:15" x14ac:dyDescent="0.25">
      <c r="A13" t="str">
        <f>'Index Performance'!A13</f>
        <v>YTD 2023</v>
      </c>
      <c r="B13" s="2">
        <f>'Index Performance'!B13</f>
        <v>4.8302896573861172E-2</v>
      </c>
      <c r="C13" s="2">
        <f>'Index Performance'!C13</f>
        <v>3.1121457998717572E-2</v>
      </c>
      <c r="E13" s="2">
        <v>3.9845850586681719E-2</v>
      </c>
      <c r="F13" s="2">
        <v>3.3438189733680179E-2</v>
      </c>
      <c r="G13" s="6"/>
      <c r="H13" s="2">
        <v>5.0908227997437952E-2</v>
      </c>
      <c r="I13" s="2">
        <v>2.8199475856554246E-2</v>
      </c>
      <c r="J13" s="5"/>
      <c r="K13" s="2">
        <v>4.4988165034914394E-2</v>
      </c>
      <c r="L13" s="2">
        <v>3.9649014322031828E-2</v>
      </c>
      <c r="N13" s="2">
        <v>5.3302430843950546E-2</v>
      </c>
      <c r="O13" s="2">
        <v>2.1916631511435858E-2</v>
      </c>
    </row>
    <row r="14" spans="1:15" x14ac:dyDescent="0.25">
      <c r="A14" s="12" t="str">
        <f>'Index Performance'!A14</f>
        <v>CY 2022</v>
      </c>
      <c r="B14" s="13">
        <f>'Index Performance'!B14</f>
        <v>8.2631582299435083E-2</v>
      </c>
      <c r="C14" s="13">
        <f>'Index Performance'!C14</f>
        <v>7.5042029267013977E-2</v>
      </c>
      <c r="D14" s="12"/>
      <c r="E14" s="13">
        <v>7.3796723139847295E-2</v>
      </c>
      <c r="F14" s="13">
        <v>7.0317717611537933E-2</v>
      </c>
      <c r="G14" s="13"/>
      <c r="H14" s="16">
        <v>8.4849296127747387E-2</v>
      </c>
      <c r="I14" s="13">
        <v>7.7219296759786227E-2</v>
      </c>
      <c r="J14" s="15"/>
      <c r="K14" s="13">
        <v>7.6557624186427392E-2</v>
      </c>
      <c r="L14" s="13">
        <v>7.6557624186426976E-2</v>
      </c>
      <c r="M14" s="12"/>
      <c r="N14" s="16">
        <v>8.8939241852166312E-2</v>
      </c>
      <c r="O14" s="16">
        <v>7.7890503544089995E-2</v>
      </c>
    </row>
    <row r="15" spans="1:15" x14ac:dyDescent="0.25">
      <c r="A15" t="str">
        <f>'Index Performance'!A15</f>
        <v>CY 2021</v>
      </c>
      <c r="B15" s="2">
        <f>'Index Performance'!B15</f>
        <v>7.8257855928911366E-2</v>
      </c>
      <c r="C15" s="2">
        <f>'Index Performance'!C15</f>
        <v>7.8108521552173737E-2</v>
      </c>
      <c r="E15" s="2">
        <v>7.4170552650224972E-2</v>
      </c>
      <c r="F15" s="2">
        <v>7.3858147081532266E-2</v>
      </c>
      <c r="G15" s="2"/>
      <c r="H15" s="2">
        <v>7.9632901259895417E-2</v>
      </c>
      <c r="I15" s="2">
        <v>8.0871181633367373E-2</v>
      </c>
      <c r="J15" s="5"/>
      <c r="K15" s="2">
        <v>8.0055478228375374E-2</v>
      </c>
      <c r="L15" s="2">
        <v>8.0055478228375332E-2</v>
      </c>
      <c r="N15" s="2">
        <v>7.9896151795336684E-2</v>
      </c>
      <c r="O15" s="2">
        <v>8.1553589135870297E-2</v>
      </c>
    </row>
    <row r="16" spans="1:15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6.9891963716535221E-2</v>
      </c>
      <c r="F16" s="13">
        <v>1.8995739841133785E-2</v>
      </c>
      <c r="G16" s="13"/>
      <c r="H16" s="13">
        <v>7.6849609735873639E-2</v>
      </c>
      <c r="I16" s="13">
        <v>6.9073290390151421E-2</v>
      </c>
      <c r="J16" s="15"/>
      <c r="K16" s="13">
        <v>6.7598200390506874E-2</v>
      </c>
      <c r="L16" s="13">
        <v>6.759820039050668E-2</v>
      </c>
      <c r="M16" s="12"/>
      <c r="N16" s="13">
        <v>7.8923874508709579E-2</v>
      </c>
      <c r="O16" s="13">
        <v>6.9915278544068649E-2</v>
      </c>
    </row>
    <row r="17" spans="1:15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7.0952086613231949E-2</v>
      </c>
      <c r="F17" s="2">
        <v>5.15325986469235E-2</v>
      </c>
      <c r="G17" s="2"/>
      <c r="H17" s="2">
        <v>8.7044267238594153E-2</v>
      </c>
      <c r="I17" s="2">
        <v>8.2162450426443989E-2</v>
      </c>
      <c r="J17" s="5"/>
      <c r="K17" s="2">
        <v>8.2567143484280139E-2</v>
      </c>
      <c r="L17" s="2">
        <v>8.2567143484279848E-2</v>
      </c>
      <c r="N17" s="2">
        <v>8.109343200855991E-2</v>
      </c>
      <c r="O17" s="2">
        <v>8.291427699191245E-2</v>
      </c>
    </row>
    <row r="18" spans="1:15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9.9474815999253785E-2</v>
      </c>
      <c r="F18" s="13">
        <v>0.10928890147767856</v>
      </c>
      <c r="G18" s="13"/>
      <c r="H18" s="13">
        <v>0.10574914198075225</v>
      </c>
      <c r="I18" s="13">
        <v>0.1042790998938885</v>
      </c>
      <c r="J18" s="15"/>
      <c r="K18" s="13">
        <v>0.11498739494452309</v>
      </c>
      <c r="L18" s="13">
        <v>0.11498739494452304</v>
      </c>
      <c r="M18" s="12"/>
      <c r="N18" s="13">
        <v>9.4704375021901918E-2</v>
      </c>
      <c r="O18" s="13">
        <v>9.1490153295173071E-2</v>
      </c>
    </row>
    <row r="19" spans="1:15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7.5572325075912591E-2</v>
      </c>
      <c r="F19" s="2">
        <v>7.860672594125484E-2</v>
      </c>
      <c r="G19" s="2"/>
      <c r="H19" s="2">
        <v>0.11844405837601761</v>
      </c>
      <c r="I19" s="2">
        <v>0.11587788159858414</v>
      </c>
      <c r="J19" s="5"/>
      <c r="K19" s="2">
        <v>0.12967618595010269</v>
      </c>
      <c r="L19" s="2">
        <v>0.12967618595010255</v>
      </c>
      <c r="N19" s="2" t="s">
        <v>80</v>
      </c>
      <c r="O19" s="2" t="s">
        <v>80</v>
      </c>
    </row>
    <row r="20" spans="1:15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8.389180382555933E-2</v>
      </c>
      <c r="F20" s="13">
        <v>0.10012592700301659</v>
      </c>
      <c r="G20" s="15"/>
      <c r="H20" s="13">
        <v>0.11196324325011289</v>
      </c>
      <c r="I20" s="13">
        <v>0.1102423881818424</v>
      </c>
      <c r="J20" s="15"/>
      <c r="K20" s="13">
        <v>0.11135404117310221</v>
      </c>
      <c r="L20" s="13">
        <v>0.11135404117310221</v>
      </c>
      <c r="M20" s="12"/>
      <c r="N20" s="13" t="s">
        <v>80</v>
      </c>
      <c r="O20" s="13" t="s">
        <v>80</v>
      </c>
    </row>
    <row r="21" spans="1:15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5.9838500024079824E-2</v>
      </c>
      <c r="F21" s="2">
        <v>3.206445401661151E-2</v>
      </c>
      <c r="G21" s="5"/>
      <c r="H21" s="2">
        <v>0.11656525532610404</v>
      </c>
      <c r="I21" s="2">
        <v>0.11228420650222226</v>
      </c>
      <c r="J21" s="5"/>
      <c r="K21" s="2">
        <v>0.11455594142560117</v>
      </c>
      <c r="L21" s="2">
        <v>0.11455594142560099</v>
      </c>
      <c r="N21" s="2" t="s">
        <v>80</v>
      </c>
      <c r="O21" s="2" t="s">
        <v>80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06/30/2023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64</v>
      </c>
      <c r="B25" s="2">
        <f>'Index Performance'!B25</f>
        <v>9.3718568865607421E-2</v>
      </c>
      <c r="C25" s="2">
        <f>'Index Performance'!C25</f>
        <v>7.0813985455655315E-2</v>
      </c>
      <c r="E25" s="2">
        <v>7.9826831941283857E-2</v>
      </c>
      <c r="F25" s="2">
        <v>7.2532001659552536E-2</v>
      </c>
      <c r="G25" s="2"/>
      <c r="H25" s="2">
        <v>9.769139950796718E-2</v>
      </c>
      <c r="I25" s="2">
        <v>6.7666830641367248E-2</v>
      </c>
      <c r="J25" s="5"/>
      <c r="K25" s="2">
        <v>8.6164914701873596E-2</v>
      </c>
      <c r="L25" s="2">
        <v>8.0615379910304652E-2</v>
      </c>
      <c r="N25" s="2">
        <v>0.10294103763135308</v>
      </c>
      <c r="O25" s="2">
        <v>6.0562340141025128E-2</v>
      </c>
    </row>
    <row r="26" spans="1:15" x14ac:dyDescent="0.25">
      <c r="A26" s="12" t="s">
        <v>65</v>
      </c>
      <c r="B26" s="13">
        <f>'Index Performance'!B26</f>
        <v>8.3285961057154481E-2</v>
      </c>
      <c r="C26" s="13">
        <f>'Index Performance'!C26</f>
        <v>7.2672307913050016E-2</v>
      </c>
      <c r="D26" s="12"/>
      <c r="E26" s="13">
        <v>7.2743639332899707E-2</v>
      </c>
      <c r="F26" s="13">
        <v>5.7167310463038357E-2</v>
      </c>
      <c r="G26" s="13"/>
      <c r="H26" s="13">
        <v>8.6536949465883389E-2</v>
      </c>
      <c r="I26" s="13">
        <v>7.692973162538852E-2</v>
      </c>
      <c r="J26" s="15"/>
      <c r="K26" s="13">
        <v>7.9749213882695499E-2</v>
      </c>
      <c r="L26" s="13">
        <v>7.7764488585974512E-2</v>
      </c>
      <c r="M26" s="12"/>
      <c r="N26" s="13">
        <v>9.0109086972799249E-2</v>
      </c>
      <c r="O26" s="13">
        <v>7.6880581442376528E-2</v>
      </c>
    </row>
    <row r="27" spans="1:15" x14ac:dyDescent="0.25">
      <c r="A27" t="s">
        <v>66</v>
      </c>
      <c r="B27" s="2">
        <f>'Index Performance'!B27</f>
        <v>8.4594995131012943E-2</v>
      </c>
      <c r="C27" s="2">
        <f>'Index Performance'!C27</f>
        <v>7.424627368548653E-2</v>
      </c>
      <c r="E27" s="2">
        <v>7.6958679276085448E-2</v>
      </c>
      <c r="F27" s="2">
        <v>6.2252997783450947E-2</v>
      </c>
      <c r="G27" s="2"/>
      <c r="H27" s="2">
        <v>8.716085722605213E-2</v>
      </c>
      <c r="I27" s="2">
        <v>7.7721107533752276E-2</v>
      </c>
      <c r="J27" s="5"/>
      <c r="K27" s="2">
        <v>8.2177502404448322E-2</v>
      </c>
      <c r="L27" s="2">
        <v>8.0888262643926012E-2</v>
      </c>
      <c r="N27" s="2">
        <v>8.724309572088261E-2</v>
      </c>
      <c r="O27" s="2">
        <v>7.5763846150718628E-2</v>
      </c>
    </row>
    <row r="28" spans="1:15" x14ac:dyDescent="0.25">
      <c r="A28" s="12" t="s">
        <v>67</v>
      </c>
      <c r="B28" s="13">
        <f>'Index Performance'!B28</f>
        <v>9.1941952424663811E-2</v>
      </c>
      <c r="C28" s="13">
        <f>'Index Performance'!C28</f>
        <v>8.5237881411200256E-2</v>
      </c>
      <c r="D28" s="12"/>
      <c r="E28" s="13">
        <v>8.1057913609516113E-2</v>
      </c>
      <c r="F28" s="13">
        <v>7.3480122945741577E-2</v>
      </c>
      <c r="G28" s="13"/>
      <c r="H28" s="13">
        <v>0.10169980367392656</v>
      </c>
      <c r="I28" s="13">
        <v>9.5274908022461968E-2</v>
      </c>
      <c r="J28" s="15"/>
      <c r="K28" s="13">
        <v>0.1002926384585533</v>
      </c>
      <c r="L28" s="13">
        <v>9.9458796451868725E-2</v>
      </c>
      <c r="M28" s="12"/>
      <c r="N28" s="13" t="s">
        <v>80</v>
      </c>
      <c r="O28" s="13" t="s">
        <v>80</v>
      </c>
    </row>
    <row r="29" spans="1:15" x14ac:dyDescent="0.25">
      <c r="A29" t="s">
        <v>68</v>
      </c>
      <c r="B29" s="2">
        <f>'Index Performance'!B29</f>
        <v>8.5982764245988816E-2</v>
      </c>
      <c r="C29" s="2">
        <f>'Index Performance'!C29</f>
        <v>8.5053240500513549E-2</v>
      </c>
      <c r="E29" s="2">
        <v>7.5711051377890637E-2</v>
      </c>
      <c r="F29" s="2">
        <v>7.3969546939930408E-2</v>
      </c>
      <c r="G29" s="2"/>
      <c r="H29" s="2">
        <v>0.10490837014844133</v>
      </c>
      <c r="I29" s="2">
        <v>0.10017336604596694</v>
      </c>
      <c r="J29" s="5"/>
      <c r="K29" s="2">
        <v>0.10324726948203444</v>
      </c>
      <c r="L29" s="2">
        <v>0.10246991933391181</v>
      </c>
      <c r="N29" s="2">
        <v>8.837040827118324E-2</v>
      </c>
      <c r="O29" s="2">
        <v>7.2279877358380373E-2</v>
      </c>
    </row>
    <row r="30" spans="1:15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1.0367702654976314E-2</v>
      </c>
      <c r="F32" s="2">
        <v>2.6387410189709359E-2</v>
      </c>
      <c r="G32" s="2"/>
      <c r="H32" s="2">
        <v>6.6240809562438854E-3</v>
      </c>
      <c r="I32" s="2">
        <v>9.7613384335562443E-3</v>
      </c>
      <c r="J32" s="5"/>
      <c r="K32" s="2">
        <v>9.7067709665696784E-3</v>
      </c>
      <c r="L32" s="2">
        <v>9.7067709665696784E-3</v>
      </c>
      <c r="N32" s="2">
        <v>4.9155918001066636E-3</v>
      </c>
      <c r="O32" s="2">
        <v>2.061324232598357E-2</v>
      </c>
    </row>
    <row r="34" spans="1:1" x14ac:dyDescent="0.25">
      <c r="A34" t="s">
        <v>95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96</v>
      </c>
    </row>
    <row r="40" spans="1:1" x14ac:dyDescent="0.25">
      <c r="A40" t="s">
        <v>71</v>
      </c>
    </row>
    <row r="41" spans="1:1" x14ac:dyDescent="0.25">
      <c r="A41" t="s">
        <v>72</v>
      </c>
    </row>
    <row r="42" spans="1:1" x14ac:dyDescent="0.25">
      <c r="A42" t="s">
        <v>73</v>
      </c>
    </row>
    <row r="44" spans="1:1" x14ac:dyDescent="0.25">
      <c r="A44" t="s">
        <v>81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2Q 2023</v>
      </c>
    </row>
    <row r="4" spans="1:12" x14ac:dyDescent="0.25">
      <c r="A4" t="str">
        <f>'Index Performance'!A4</f>
        <v>Generated on 9/21/2023</v>
      </c>
    </row>
    <row r="5" spans="1:12" x14ac:dyDescent="0.25">
      <c r="B5" s="41" t="s">
        <v>77</v>
      </c>
      <c r="C5" s="41"/>
      <c r="D5" s="2"/>
      <c r="E5" s="42" t="s">
        <v>97</v>
      </c>
      <c r="F5" s="42"/>
      <c r="G5" s="4"/>
      <c r="H5" s="42" t="s">
        <v>98</v>
      </c>
      <c r="I5" s="42"/>
      <c r="K5" s="42" t="s">
        <v>99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2Q 2023</v>
      </c>
      <c r="B8" s="9">
        <f>'Index Performance'!B8</f>
        <v>2.4624307423714874E-2</v>
      </c>
      <c r="C8" s="9">
        <f>'Index Performance'!C8</f>
        <v>1.9936944671473E-2</v>
      </c>
      <c r="E8" s="2">
        <v>2.7978049317951236E-2</v>
      </c>
      <c r="F8" s="2">
        <v>2.4027313019725494E-2</v>
      </c>
      <c r="H8" s="2">
        <v>2.1221520860013453E-2</v>
      </c>
      <c r="I8" s="2">
        <v>1.8548855154638666E-2</v>
      </c>
      <c r="K8" s="2">
        <v>2.485333789677964E-2</v>
      </c>
      <c r="L8" s="2">
        <v>1.0300403420015591E-2</v>
      </c>
    </row>
    <row r="9" spans="1:12" x14ac:dyDescent="0.25">
      <c r="A9" s="12" t="str">
        <f>'Index Performance'!A9</f>
        <v>1Q 2023</v>
      </c>
      <c r="B9" s="13">
        <f>'Index Performance'!B9</f>
        <v>2.3408561776401712E-2</v>
      </c>
      <c r="C9" s="13">
        <f>'Index Performance'!C9</f>
        <v>1.0965887043975275E-2</v>
      </c>
      <c r="D9" s="12"/>
      <c r="E9" s="13">
        <v>2.5430997407887141E-2</v>
      </c>
      <c r="F9" s="13">
        <v>3.3209042707718073E-3</v>
      </c>
      <c r="G9" s="12"/>
      <c r="H9" s="13">
        <v>2.1031871870580518E-2</v>
      </c>
      <c r="I9" s="13">
        <v>2.1516990926635726E-2</v>
      </c>
      <c r="J9" s="12"/>
      <c r="K9" s="13">
        <v>2.401200013396965E-2</v>
      </c>
      <c r="L9" s="13">
        <v>1.9565131706720251E-3</v>
      </c>
    </row>
    <row r="10" spans="1:12" x14ac:dyDescent="0.25">
      <c r="A10" t="str">
        <f>'Index Performance'!A10</f>
        <v>4Q 2022</v>
      </c>
      <c r="B10" s="9">
        <f>'Index Performance'!B10</f>
        <v>2.2990722627348741E-2</v>
      </c>
      <c r="C10" s="9">
        <f>'Index Performance'!C10</f>
        <v>1.8281415738048867E-2</v>
      </c>
      <c r="E10" s="2">
        <v>2.4099841986889428E-2</v>
      </c>
      <c r="F10" s="2">
        <v>1.7271170862385388E-2</v>
      </c>
      <c r="H10" s="2">
        <v>2.04870295453831E-2</v>
      </c>
      <c r="I10" s="2">
        <v>1.8785100593236237E-2</v>
      </c>
      <c r="K10" s="2">
        <v>2.6722544078747346E-2</v>
      </c>
      <c r="L10" s="2">
        <v>2.0764995847003309E-2</v>
      </c>
    </row>
    <row r="11" spans="1:12" x14ac:dyDescent="0.25">
      <c r="A11" s="12" t="str">
        <f>'Index Performance'!A11</f>
        <v>3Q 2022</v>
      </c>
      <c r="B11" s="13">
        <f>'Index Performance'!B11</f>
        <v>2.0109181947907832E-2</v>
      </c>
      <c r="C11" s="13">
        <f>'Index Performance'!C11</f>
        <v>1.9850216023484801E-2</v>
      </c>
      <c r="D11" s="12"/>
      <c r="E11" s="13">
        <v>2.182833001633443E-2</v>
      </c>
      <c r="F11" s="13">
        <v>2.2836691785332652E-2</v>
      </c>
      <c r="G11" s="12"/>
      <c r="H11" s="13">
        <v>1.6914646211384044E-2</v>
      </c>
      <c r="I11" s="13">
        <v>1.7318235543904548E-2</v>
      </c>
      <c r="J11" s="12"/>
      <c r="K11" s="13">
        <v>2.3851881364765105E-2</v>
      </c>
      <c r="L11" s="13">
        <v>1.6291261219139486E-2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2023</v>
      </c>
      <c r="B13" s="2">
        <f>'Index Performance'!B13</f>
        <v>4.8302896573861172E-2</v>
      </c>
      <c r="C13" s="2">
        <f>'Index Performance'!C13</f>
        <v>3.1121457998717572E-2</v>
      </c>
      <c r="E13" s="2">
        <v>5.3501959149306222E-2</v>
      </c>
      <c r="F13" s="2">
        <v>2.7428009696919498E-2</v>
      </c>
      <c r="H13" s="2">
        <v>4.2710016002388294E-2</v>
      </c>
      <c r="I13" s="2">
        <v>4.0464961629336438E-2</v>
      </c>
      <c r="K13" s="2">
        <v>4.8913963913679498E-2</v>
      </c>
      <c r="L13" s="2">
        <v>1.2277069465642221E-2</v>
      </c>
    </row>
    <row r="14" spans="1:12" x14ac:dyDescent="0.25">
      <c r="A14" s="12" t="str">
        <f>'Index Performance'!A14</f>
        <v>CY 2022</v>
      </c>
      <c r="B14" s="13">
        <f>'Index Performance'!B14</f>
        <v>8.2631582299435083E-2</v>
      </c>
      <c r="C14" s="13">
        <f>'Index Performance'!C14</f>
        <v>7.5042029267013977E-2</v>
      </c>
      <c r="D14" s="12"/>
      <c r="E14" s="13">
        <v>8.6699187021503352E-2</v>
      </c>
      <c r="F14" s="13">
        <v>7.8796850137070384E-2</v>
      </c>
      <c r="G14" s="12"/>
      <c r="H14" s="13">
        <v>7.2353783916796754E-2</v>
      </c>
      <c r="I14" s="13">
        <v>7.0558062453628834E-2</v>
      </c>
      <c r="J14" s="12"/>
      <c r="K14" s="13">
        <v>9.9165537977127016E-2</v>
      </c>
      <c r="L14" s="13">
        <v>7.5237041134906146E-2</v>
      </c>
    </row>
    <row r="15" spans="1:12" x14ac:dyDescent="0.25">
      <c r="A15" t="str">
        <f>'Index Performance'!A15</f>
        <v>CY 2021</v>
      </c>
      <c r="B15" s="2">
        <f>'Index Performance'!B15</f>
        <v>7.8257855928911366E-2</v>
      </c>
      <c r="C15" s="2">
        <f>'Index Performance'!C15</f>
        <v>7.8108521552173737E-2</v>
      </c>
      <c r="E15" s="2">
        <v>8.0279908384102788E-2</v>
      </c>
      <c r="F15" s="2">
        <v>8.2537303885220847E-2</v>
      </c>
      <c r="H15" s="2">
        <v>7.2975047418606637E-2</v>
      </c>
      <c r="I15" s="2">
        <v>7.1621491064457699E-2</v>
      </c>
      <c r="K15" s="2">
        <v>9.0206125586802396E-2</v>
      </c>
      <c r="L15" s="2">
        <v>8.44556178704714E-2</v>
      </c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7.6605245584486073E-2</v>
      </c>
      <c r="F16" s="13">
        <v>4.6739476559888971E-2</v>
      </c>
      <c r="G16" s="12"/>
      <c r="H16" s="13">
        <v>6.9722129685878528E-2</v>
      </c>
      <c r="I16" s="13">
        <v>5.7527139170224117E-2</v>
      </c>
      <c r="J16" s="12"/>
      <c r="K16" s="13">
        <v>9.8597898633005013E-2</v>
      </c>
      <c r="L16" s="13">
        <v>0.13193035655633234</v>
      </c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8.0149609304492664E-2</v>
      </c>
      <c r="F17" s="2">
        <v>7.9042903780045526E-2</v>
      </c>
      <c r="H17" s="2">
        <v>7.9384802748417735E-2</v>
      </c>
      <c r="I17" s="2">
        <v>6.8057933231451928E-2</v>
      </c>
      <c r="K17" s="2">
        <v>9.6144368847875514E-2</v>
      </c>
      <c r="L17" s="2">
        <v>7.929931047655181E-2</v>
      </c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9.3406292328408719E-2</v>
      </c>
      <c r="F18" s="13">
        <v>9.5236995489771603E-2</v>
      </c>
      <c r="G18" s="12"/>
      <c r="H18" s="13">
        <v>9.8284648921763862E-2</v>
      </c>
      <c r="I18" s="13">
        <v>9.8981264278379166E-2</v>
      </c>
      <c r="J18" s="12"/>
      <c r="K18" s="13">
        <v>0.11560192531276185</v>
      </c>
      <c r="L18" s="13">
        <v>0.11176737913605628</v>
      </c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 t="s">
        <v>80</v>
      </c>
      <c r="F19" s="2" t="s">
        <v>80</v>
      </c>
      <c r="H19" s="2">
        <v>0.11229953714309476</v>
      </c>
      <c r="I19" s="2">
        <v>0.12455895385026783</v>
      </c>
      <c r="K19" s="2">
        <v>9.9188685116197314E-2</v>
      </c>
      <c r="L19" s="2">
        <v>9.3354459833567827E-2</v>
      </c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 t="s">
        <v>80</v>
      </c>
      <c r="F20" s="13" t="s">
        <v>80</v>
      </c>
      <c r="G20" s="12"/>
      <c r="H20" s="13">
        <v>0.11186922284866105</v>
      </c>
      <c r="I20" s="13">
        <v>0.10957329797351423</v>
      </c>
      <c r="J20" s="12"/>
      <c r="K20" s="13">
        <v>9.3027706932343218E-2</v>
      </c>
      <c r="L20" s="13">
        <v>0.10081600104592847</v>
      </c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 t="s">
        <v>80</v>
      </c>
      <c r="F21" s="2" t="s">
        <v>80</v>
      </c>
      <c r="H21" s="2">
        <v>0.13278546461524982</v>
      </c>
      <c r="I21" s="2">
        <v>0.12639614753839257</v>
      </c>
      <c r="K21" s="2">
        <v>7.0405628185872274E-2</v>
      </c>
      <c r="L21" s="2">
        <v>4.7845986771120286E-2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06/30/2023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f>'Index Performance'!B25</f>
        <v>9.3718568865607421E-2</v>
      </c>
      <c r="C25" s="2">
        <f>'Index Performance'!C25</f>
        <v>7.0813985455655315E-2</v>
      </c>
      <c r="E25" s="2">
        <v>0.10214744309543265</v>
      </c>
      <c r="F25" s="2">
        <v>6.9041185653019532E-2</v>
      </c>
      <c r="H25" s="2">
        <v>8.202235965385106E-2</v>
      </c>
      <c r="I25" s="2">
        <v>7.8367706930166481E-2</v>
      </c>
      <c r="K25" s="2">
        <v>0.10175284872976136</v>
      </c>
      <c r="L25" s="2">
        <v>5.0130709930406914E-2</v>
      </c>
    </row>
    <row r="26" spans="1:12" x14ac:dyDescent="0.25">
      <c r="A26" s="12" t="s">
        <v>65</v>
      </c>
      <c r="B26" s="13">
        <f>'Index Performance'!B26</f>
        <v>8.3285961057154481E-2</v>
      </c>
      <c r="C26" s="13">
        <f>'Index Performance'!C26</f>
        <v>7.2672307913050016E-2</v>
      </c>
      <c r="D26" s="12"/>
      <c r="E26" s="13">
        <v>8.8094083064983675E-2</v>
      </c>
      <c r="F26" s="13">
        <v>7.2612996298176524E-2</v>
      </c>
      <c r="G26" s="12"/>
      <c r="H26" s="13">
        <v>7.440938944167784E-2</v>
      </c>
      <c r="I26" s="13">
        <v>7.0801366080115002E-2</v>
      </c>
      <c r="J26" s="12"/>
      <c r="K26" s="13">
        <v>9.7567003383603662E-2</v>
      </c>
      <c r="L26" s="13">
        <v>8.1921575449614981E-2</v>
      </c>
    </row>
    <row r="27" spans="1:12" x14ac:dyDescent="0.25">
      <c r="A27" t="s">
        <v>66</v>
      </c>
      <c r="B27" s="2">
        <f>'Index Performance'!B27</f>
        <v>8.4594995131012943E-2</v>
      </c>
      <c r="C27" s="2">
        <f>'Index Performance'!C27</f>
        <v>7.424627368548653E-2</v>
      </c>
      <c r="E27" s="2">
        <v>8.5963304386234105E-2</v>
      </c>
      <c r="F27" s="2">
        <v>7.2659895222217274E-2</v>
      </c>
      <c r="H27" s="2">
        <v>7.7074134514213299E-2</v>
      </c>
      <c r="I27" s="2">
        <v>7.1708689777792101E-2</v>
      </c>
      <c r="K27" s="2">
        <v>0.10132451269943904</v>
      </c>
      <c r="L27" s="2">
        <v>8.8406719967796921E-2</v>
      </c>
    </row>
    <row r="28" spans="1:12" x14ac:dyDescent="0.25">
      <c r="A28" s="12" t="s">
        <v>67</v>
      </c>
      <c r="B28" s="13">
        <f>'Index Performance'!B28</f>
        <v>9.1941952424663811E-2</v>
      </c>
      <c r="C28" s="13">
        <f>'Index Performance'!C28</f>
        <v>8.5237881411200256E-2</v>
      </c>
      <c r="D28" s="12"/>
      <c r="E28" s="13" t="s">
        <v>80</v>
      </c>
      <c r="F28" s="13" t="s">
        <v>80</v>
      </c>
      <c r="G28" s="12"/>
      <c r="H28" s="13" t="s">
        <v>80</v>
      </c>
      <c r="I28" s="13" t="s">
        <v>80</v>
      </c>
      <c r="J28" s="12"/>
      <c r="K28" s="13">
        <v>9.7669642631878467E-2</v>
      </c>
      <c r="L28" s="13">
        <v>8.9010275796707283E-2</v>
      </c>
    </row>
    <row r="29" spans="1:12" x14ac:dyDescent="0.25">
      <c r="A29" t="s">
        <v>68</v>
      </c>
      <c r="B29" s="2">
        <f>'Index Performance'!B29</f>
        <v>8.5982764245988816E-2</v>
      </c>
      <c r="C29" s="2">
        <f>'Index Performance'!C29</f>
        <v>8.5053240500513549E-2</v>
      </c>
      <c r="E29" s="2">
        <v>9.0999646751275462E-2</v>
      </c>
      <c r="F29" s="2">
        <v>7.898614536731885E-2</v>
      </c>
      <c r="H29" s="2">
        <v>9.6452018468003553E-2</v>
      </c>
      <c r="I29" s="2">
        <v>9.3138445900719402E-2</v>
      </c>
      <c r="K29" s="2">
        <v>9.672695497069371E-2</v>
      </c>
      <c r="L29" s="2">
        <v>8.9108553112945632E-2</v>
      </c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6.2789768640198829E-3</v>
      </c>
      <c r="F32" s="2">
        <v>1.1989177473503112E-2</v>
      </c>
      <c r="H32" s="2">
        <v>9.5377844762949797E-3</v>
      </c>
      <c r="I32" s="2">
        <v>1.1498681306115713E-2</v>
      </c>
      <c r="K32" s="2">
        <v>8.5079380485026095E-3</v>
      </c>
      <c r="L32" s="2">
        <v>1.659638378746121E-2</v>
      </c>
    </row>
    <row r="34" spans="1:1" x14ac:dyDescent="0.25">
      <c r="A34" t="s">
        <v>100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40" spans="1:1" x14ac:dyDescent="0.25">
      <c r="A40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Normal="100" workbookViewId="0"/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101</v>
      </c>
      <c r="D1" s="35" t="s">
        <v>46</v>
      </c>
    </row>
    <row r="2" spans="2:11" x14ac:dyDescent="0.25">
      <c r="C2" t="s">
        <v>102</v>
      </c>
    </row>
    <row r="3" spans="2:11" x14ac:dyDescent="0.25">
      <c r="E3" s="21"/>
      <c r="F3" s="4"/>
    </row>
    <row r="4" spans="2:11" x14ac:dyDescent="0.25">
      <c r="D4" s="43" t="s">
        <v>161</v>
      </c>
      <c r="E4" s="43"/>
      <c r="F4" s="4"/>
      <c r="G4" s="43" t="s">
        <v>162</v>
      </c>
      <c r="H4" s="43"/>
      <c r="J4" s="42" t="s">
        <v>103</v>
      </c>
      <c r="K4" s="42"/>
    </row>
    <row r="5" spans="2:11" x14ac:dyDescent="0.25">
      <c r="D5" s="21" t="s">
        <v>104</v>
      </c>
      <c r="E5" s="21" t="s">
        <v>105</v>
      </c>
      <c r="F5" s="4"/>
      <c r="G5" s="21" t="s">
        <v>104</v>
      </c>
      <c r="H5" s="21" t="s">
        <v>105</v>
      </c>
      <c r="J5" s="21" t="s">
        <v>104</v>
      </c>
      <c r="K5" s="21" t="s">
        <v>105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106</v>
      </c>
      <c r="D7" s="22">
        <v>20741751770.689873</v>
      </c>
      <c r="E7" s="22">
        <v>402</v>
      </c>
      <c r="F7" s="23"/>
      <c r="G7" s="22">
        <v>21058159910.940979</v>
      </c>
      <c r="H7" s="22">
        <v>401</v>
      </c>
      <c r="J7" s="24">
        <f>G7-D7</f>
        <v>316408140.25110626</v>
      </c>
      <c r="K7" s="25">
        <f>H7-E7</f>
        <v>-1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107</v>
      </c>
      <c r="D9" s="22">
        <f>SUM(D10:D13)</f>
        <v>17649494856.20055</v>
      </c>
      <c r="E9" s="22">
        <f>SUM(E10:E13)</f>
        <v>362</v>
      </c>
      <c r="F9" s="23"/>
      <c r="G9" s="22">
        <f>SUM(G10:G13)</f>
        <v>17562636534.769054</v>
      </c>
      <c r="H9" s="22">
        <f>SUM(H10:H13)</f>
        <v>359</v>
      </c>
      <c r="J9" s="24">
        <f t="shared" ref="J9:K15" si="0">G9-D9</f>
        <v>-86858321.431495667</v>
      </c>
      <c r="K9" s="25">
        <f t="shared" si="0"/>
        <v>-3</v>
      </c>
    </row>
    <row r="10" spans="2:11" x14ac:dyDescent="0.25">
      <c r="B10" s="26"/>
      <c r="C10" t="s">
        <v>108</v>
      </c>
      <c r="D10" s="22">
        <v>4226370207.4988742</v>
      </c>
      <c r="E10" s="22">
        <v>119</v>
      </c>
      <c r="F10" s="23"/>
      <c r="G10" s="22">
        <v>4240939632.1673689</v>
      </c>
      <c r="H10" s="22">
        <v>120</v>
      </c>
      <c r="J10" s="24">
        <f t="shared" si="0"/>
        <v>14569424.668494701</v>
      </c>
      <c r="K10" s="25">
        <f t="shared" si="0"/>
        <v>1</v>
      </c>
    </row>
    <row r="11" spans="2:11" x14ac:dyDescent="0.25">
      <c r="B11" s="27" t="s">
        <v>109</v>
      </c>
      <c r="C11" t="s">
        <v>110</v>
      </c>
      <c r="D11" s="22">
        <v>12449142477.583309</v>
      </c>
      <c r="E11" s="22">
        <v>177</v>
      </c>
      <c r="F11" s="23"/>
      <c r="G11" s="22">
        <v>12329409006.033318</v>
      </c>
      <c r="H11" s="22">
        <v>175</v>
      </c>
      <c r="J11" s="24">
        <f t="shared" si="0"/>
        <v>-119733471.54999161</v>
      </c>
      <c r="K11" s="25">
        <f t="shared" si="0"/>
        <v>-2</v>
      </c>
    </row>
    <row r="12" spans="2:11" x14ac:dyDescent="0.25">
      <c r="B12" s="27" t="s">
        <v>111</v>
      </c>
      <c r="C12" t="s">
        <v>112</v>
      </c>
      <c r="D12" s="22">
        <v>722400849.42836654</v>
      </c>
      <c r="E12" s="22">
        <v>54</v>
      </c>
      <c r="F12" s="23"/>
      <c r="G12" s="22">
        <v>749156771.33836639</v>
      </c>
      <c r="H12" s="22">
        <v>54</v>
      </c>
      <c r="J12" s="24">
        <f t="shared" si="0"/>
        <v>26755921.909999847</v>
      </c>
      <c r="K12" s="25">
        <f t="shared" si="0"/>
        <v>0</v>
      </c>
    </row>
    <row r="13" spans="2:11" x14ac:dyDescent="0.25">
      <c r="B13" s="27" t="s">
        <v>113</v>
      </c>
      <c r="C13" t="s">
        <v>114</v>
      </c>
      <c r="D13" s="22">
        <v>251581321.69</v>
      </c>
      <c r="E13" s="22">
        <v>12</v>
      </c>
      <c r="F13" s="23"/>
      <c r="G13" s="22">
        <v>243131125.23000002</v>
      </c>
      <c r="H13" s="22">
        <v>10</v>
      </c>
      <c r="J13" s="24">
        <f t="shared" si="0"/>
        <v>-8450196.4599999785</v>
      </c>
      <c r="K13" s="25">
        <f t="shared" si="0"/>
        <v>-2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79</v>
      </c>
      <c r="D15" s="22">
        <v>3092256914.489316</v>
      </c>
      <c r="E15" s="22">
        <v>40</v>
      </c>
      <c r="F15" s="23"/>
      <c r="G15" s="22">
        <v>3495523376.1719275</v>
      </c>
      <c r="H15" s="22">
        <v>42</v>
      </c>
      <c r="J15" s="24">
        <f t="shared" si="0"/>
        <v>403266461.68261147</v>
      </c>
      <c r="K15" s="25">
        <f t="shared" si="0"/>
        <v>2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109</v>
      </c>
      <c r="C17" t="s">
        <v>83</v>
      </c>
      <c r="D17" s="22">
        <v>2767308642.9630637</v>
      </c>
      <c r="E17" s="22">
        <v>103</v>
      </c>
      <c r="F17" s="23"/>
      <c r="G17" s="22">
        <v>2792012202.0572577</v>
      </c>
      <c r="H17" s="22">
        <v>102</v>
      </c>
      <c r="J17" s="24">
        <f>G17-D17</f>
        <v>24703559.094193935</v>
      </c>
      <c r="K17" s="25">
        <f>H17-E17</f>
        <v>-1</v>
      </c>
    </row>
    <row r="18" spans="2:11" x14ac:dyDescent="0.25">
      <c r="B18" s="27"/>
      <c r="C18" t="s">
        <v>82</v>
      </c>
      <c r="D18" s="22">
        <v>17972540988.786808</v>
      </c>
      <c r="E18" s="22">
        <v>298</v>
      </c>
      <c r="F18" s="23"/>
      <c r="G18" s="22">
        <v>18255118190.453712</v>
      </c>
      <c r="H18" s="22">
        <v>297</v>
      </c>
      <c r="J18" s="24">
        <f>G18-D18</f>
        <v>282577201.66690445</v>
      </c>
      <c r="K18" s="25">
        <f>H18-E18</f>
        <v>-1</v>
      </c>
    </row>
    <row r="19" spans="2:11" x14ac:dyDescent="0.25">
      <c r="B19" s="31" t="s">
        <v>113</v>
      </c>
      <c r="C19" t="s">
        <v>115</v>
      </c>
      <c r="D19" s="22">
        <v>1902138.94</v>
      </c>
      <c r="E19" s="22">
        <v>1</v>
      </c>
      <c r="F19" s="23"/>
      <c r="G19" s="22">
        <v>11029518.43</v>
      </c>
      <c r="H19" s="22">
        <v>2</v>
      </c>
      <c r="J19" s="24">
        <f t="shared" ref="J19:K19" si="1">G19-D19</f>
        <v>9127379.4900000002</v>
      </c>
      <c r="K19" s="25">
        <f t="shared" si="1"/>
        <v>1</v>
      </c>
    </row>
    <row r="20" spans="2:11" x14ac:dyDescent="0.25">
      <c r="E20"/>
      <c r="K20" s="25"/>
    </row>
    <row r="21" spans="2:11" x14ac:dyDescent="0.25">
      <c r="B21" s="26"/>
      <c r="C21" t="s">
        <v>116</v>
      </c>
      <c r="D21" s="32">
        <v>4654697966.6799994</v>
      </c>
      <c r="E21" s="22">
        <v>111</v>
      </c>
      <c r="G21" s="32">
        <v>4687548066.4228649</v>
      </c>
      <c r="H21" s="22">
        <v>113</v>
      </c>
      <c r="J21" s="24">
        <f t="shared" ref="J21:K24" si="2">G21-D21</f>
        <v>32850099.742865562</v>
      </c>
      <c r="K21" s="25">
        <f t="shared" si="2"/>
        <v>2</v>
      </c>
    </row>
    <row r="22" spans="2:11" x14ac:dyDescent="0.25">
      <c r="B22" s="27" t="s">
        <v>109</v>
      </c>
      <c r="C22" t="s">
        <v>117</v>
      </c>
      <c r="D22" s="32">
        <v>11646238921.942625</v>
      </c>
      <c r="E22" s="22">
        <v>170</v>
      </c>
      <c r="G22" s="32">
        <v>11778922655.852629</v>
      </c>
      <c r="H22" s="22">
        <v>170</v>
      </c>
      <c r="J22" s="24">
        <f t="shared" si="2"/>
        <v>132683733.91000366</v>
      </c>
      <c r="K22" s="25">
        <f t="shared" si="2"/>
        <v>0</v>
      </c>
    </row>
    <row r="23" spans="2:11" x14ac:dyDescent="0.25">
      <c r="B23" s="27" t="s">
        <v>111</v>
      </c>
      <c r="C23" t="s">
        <v>118</v>
      </c>
      <c r="D23" s="32">
        <v>3354036138.4028754</v>
      </c>
      <c r="E23" s="22">
        <v>54</v>
      </c>
      <c r="G23" s="32">
        <v>3493467549.5811167</v>
      </c>
      <c r="H23" s="22">
        <v>54</v>
      </c>
      <c r="J23" s="24">
        <f t="shared" si="2"/>
        <v>139431411.17824125</v>
      </c>
      <c r="K23" s="25">
        <f t="shared" si="2"/>
        <v>0</v>
      </c>
    </row>
    <row r="24" spans="2:11" x14ac:dyDescent="0.25">
      <c r="B24" s="31" t="s">
        <v>113</v>
      </c>
      <c r="C24" t="s">
        <v>119</v>
      </c>
      <c r="D24" s="32">
        <v>1086778743.6643667</v>
      </c>
      <c r="E24" s="22">
        <v>67</v>
      </c>
      <c r="G24" s="32">
        <v>1098221639.0843663</v>
      </c>
      <c r="H24" s="22">
        <v>64</v>
      </c>
      <c r="J24" s="24">
        <f t="shared" si="2"/>
        <v>11442895.419999599</v>
      </c>
      <c r="K24" s="25">
        <f t="shared" si="2"/>
        <v>-3</v>
      </c>
    </row>
    <row r="26" spans="2:11" x14ac:dyDescent="0.25">
      <c r="C26" t="s">
        <v>120</v>
      </c>
    </row>
    <row r="27" spans="2:11" x14ac:dyDescent="0.25">
      <c r="C27" t="s">
        <v>121</v>
      </c>
    </row>
    <row r="29" spans="2:11" x14ac:dyDescent="0.25">
      <c r="C29" t="s">
        <v>122</v>
      </c>
    </row>
    <row r="30" spans="2:11" x14ac:dyDescent="0.25">
      <c r="C30" t="s">
        <v>123</v>
      </c>
    </row>
    <row r="31" spans="2:11" x14ac:dyDescent="0.25">
      <c r="C31" t="s">
        <v>149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X176"/>
  <sheetViews>
    <sheetView tabSelected="1" workbookViewId="0">
      <pane xSplit="2" ySplit="11" topLeftCell="C159" activePane="bottomRight" state="frozen"/>
      <selection pane="topRight" activeCell="C1" sqref="C1"/>
      <selection pane="bottomLeft" activeCell="A12" sqref="A12"/>
      <selection pane="bottomRight" activeCell="X169" sqref="X169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124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125</v>
      </c>
      <c r="E10" t="s">
        <v>126</v>
      </c>
      <c r="F10" t="s">
        <v>127</v>
      </c>
      <c r="G10" t="s">
        <v>128</v>
      </c>
      <c r="J10" t="s">
        <v>129</v>
      </c>
      <c r="K10" t="s">
        <v>130</v>
      </c>
      <c r="L10" t="s">
        <v>131</v>
      </c>
      <c r="M10" t="s">
        <v>130</v>
      </c>
      <c r="N10" t="s">
        <v>131</v>
      </c>
      <c r="P10" t="s">
        <v>126</v>
      </c>
      <c r="Q10" t="s">
        <v>127</v>
      </c>
      <c r="R10" t="s">
        <v>128</v>
      </c>
      <c r="S10" t="s">
        <v>55</v>
      </c>
      <c r="U10" t="s">
        <v>132</v>
      </c>
      <c r="V10" t="s">
        <v>133</v>
      </c>
    </row>
    <row r="11" spans="1:23" x14ac:dyDescent="0.25">
      <c r="A11" t="s">
        <v>142</v>
      </c>
      <c r="B11" t="s">
        <v>143</v>
      </c>
      <c r="D11" s="39" t="s">
        <v>105</v>
      </c>
      <c r="E11" t="s">
        <v>134</v>
      </c>
      <c r="F11" t="s">
        <v>135</v>
      </c>
      <c r="G11" t="s">
        <v>55</v>
      </c>
      <c r="H11" t="s">
        <v>136</v>
      </c>
      <c r="I11" t="s">
        <v>137</v>
      </c>
      <c r="J11" t="s">
        <v>138</v>
      </c>
      <c r="K11" t="s">
        <v>139</v>
      </c>
      <c r="L11" t="s">
        <v>139</v>
      </c>
      <c r="M11" t="s">
        <v>140</v>
      </c>
      <c r="N11" t="s">
        <v>140</v>
      </c>
      <c r="P11" t="s">
        <v>135</v>
      </c>
      <c r="Q11" t="s">
        <v>135</v>
      </c>
      <c r="R11" t="s">
        <v>55</v>
      </c>
      <c r="S11" t="s">
        <v>56</v>
      </c>
      <c r="T11" t="s">
        <v>141</v>
      </c>
      <c r="U11" t="s">
        <v>55</v>
      </c>
      <c r="V11" t="s">
        <v>139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1989920150.45</v>
      </c>
      <c r="L13" s="25">
        <v>2018152011.6199999</v>
      </c>
      <c r="M13" s="25">
        <v>2223271757.8499999</v>
      </c>
      <c r="N13" s="25">
        <v>2222046316.0799999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2018152011.6199999</v>
      </c>
      <c r="L14" s="25">
        <v>2086161794.6199999</v>
      </c>
      <c r="M14" s="25">
        <v>2222046316.0799999</v>
      </c>
      <c r="N14" s="25">
        <v>2276532312.04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2086161794.6199999</v>
      </c>
      <c r="L15" s="25">
        <v>2044426890.1900001</v>
      </c>
      <c r="M15" s="25">
        <v>2276532312.04</v>
      </c>
      <c r="N15" s="25">
        <v>2191593040.54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2044426890.1900001</v>
      </c>
      <c r="L16" s="25">
        <v>2081119757.76</v>
      </c>
      <c r="M16" s="25">
        <v>2191593040.54</v>
      </c>
      <c r="N16" s="25">
        <v>2190599118.4200001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2081119757.76</v>
      </c>
      <c r="L17" s="25">
        <v>2049597583.4300001</v>
      </c>
      <c r="M17" s="25">
        <v>2190599118.4200001</v>
      </c>
      <c r="N17" s="25">
        <v>2134859942.6400001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2049597583.4300001</v>
      </c>
      <c r="L18" s="25">
        <v>2055480126.99</v>
      </c>
      <c r="M18" s="25">
        <v>2134859942.6400001</v>
      </c>
      <c r="N18" s="25">
        <v>2133906830.1800001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2055480126.99</v>
      </c>
      <c r="L19" s="25">
        <v>2024618737.53</v>
      </c>
      <c r="M19" s="25">
        <v>2133906830.1800001</v>
      </c>
      <c r="N19" s="25">
        <v>2133132871.3699999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2024618737.53</v>
      </c>
      <c r="L20" s="25">
        <v>1991563536.3900001</v>
      </c>
      <c r="M20" s="25">
        <v>2133132871.3699999</v>
      </c>
      <c r="N20" s="25">
        <v>2167325766.71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1991563536.3900001</v>
      </c>
      <c r="L21" s="25">
        <v>2000889412.5999999</v>
      </c>
      <c r="M21" s="25">
        <v>2167325766.71</v>
      </c>
      <c r="N21" s="25">
        <v>2166667217.98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2000889412.5999999</v>
      </c>
      <c r="L22" s="25">
        <v>2015873042.48</v>
      </c>
      <c r="M22" s="25">
        <v>2166667217.98</v>
      </c>
      <c r="N22" s="25">
        <v>2166872342.25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2015873042.48</v>
      </c>
      <c r="L23" s="25">
        <v>2023374619.51</v>
      </c>
      <c r="M23" s="25">
        <v>2166872342.25</v>
      </c>
      <c r="N23" s="25">
        <v>2160948988.9099998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-259189307.59</v>
      </c>
      <c r="J24" s="25">
        <v>264782714</v>
      </c>
      <c r="K24" s="25">
        <v>2023374619.51</v>
      </c>
      <c r="L24" s="25">
        <v>2061797186.9400001</v>
      </c>
      <c r="M24" s="25">
        <v>2160948988.9099998</v>
      </c>
      <c r="N24" s="25">
        <v>2155380949.23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2061797186.9400001</v>
      </c>
      <c r="L25" s="25">
        <v>2055898414.22</v>
      </c>
      <c r="M25" s="25">
        <v>2155380949.23</v>
      </c>
      <c r="N25" s="25">
        <v>2133888777.8699999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2133888777.8699999</v>
      </c>
      <c r="N26" s="25">
        <v>2011345809.53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2011345809.53</v>
      </c>
      <c r="N27" s="25">
        <v>2013444143.8199999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2013444143.8199999</v>
      </c>
      <c r="N28" s="25">
        <v>1981388962.0799999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1981388962.0799999</v>
      </c>
      <c r="N29" s="25">
        <v>1802876069.4400001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1802876069.4400001</v>
      </c>
      <c r="N30" s="25">
        <v>1792182238.8900001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1792182238.8900001</v>
      </c>
      <c r="N31" s="25">
        <v>1785912895.8900001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209841937.75</v>
      </c>
      <c r="K32" s="25">
        <v>1706051253.8699999</v>
      </c>
      <c r="L32" s="25">
        <v>1596688805.3699999</v>
      </c>
      <c r="M32" s="25">
        <v>1785912895.8900001</v>
      </c>
      <c r="N32" s="25">
        <v>1679773028.21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1679773028.21</v>
      </c>
      <c r="N33" s="25">
        <v>1613706107.8399999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1613706107.8399999</v>
      </c>
      <c r="N34" s="25">
        <v>1619444338.1300001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1619444338.1300001</v>
      </c>
      <c r="N35" s="25">
        <v>1606018444.5899999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1606018444.5899999</v>
      </c>
      <c r="N36" s="25">
        <v>1639647365.3699999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1550926291.2</v>
      </c>
      <c r="M37" s="25">
        <v>1620125593.6500001</v>
      </c>
      <c r="N37" s="25">
        <v>1626296317.4300001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1550926291.2</v>
      </c>
      <c r="L38" s="25">
        <v>1630859984.29</v>
      </c>
      <c r="M38" s="25">
        <v>1626296317.4300001</v>
      </c>
      <c r="N38" s="25">
        <v>1702535963.52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1630859984.29</v>
      </c>
      <c r="L39" s="25">
        <v>1637939996.3699999</v>
      </c>
      <c r="M39" s="25">
        <v>1702535963.52</v>
      </c>
      <c r="N39" s="25">
        <v>1709853859.1500001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1637939996.3699999</v>
      </c>
      <c r="L40" s="25">
        <v>1653440448.5</v>
      </c>
      <c r="M40" s="25">
        <v>1709853859.1500001</v>
      </c>
      <c r="N40" s="25">
        <v>1728828860.6700001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-206646907.94999999</v>
      </c>
      <c r="J41" s="25">
        <v>200703637.59</v>
      </c>
      <c r="K41" s="25">
        <v>1653440448.5</v>
      </c>
      <c r="L41" s="25">
        <v>1678828007.73</v>
      </c>
      <c r="M41" s="25">
        <v>1728828860.6700001</v>
      </c>
      <c r="N41" s="25">
        <v>1734937172.2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1678828007.73</v>
      </c>
      <c r="L42" s="25">
        <v>1641086594.97</v>
      </c>
      <c r="M42" s="25">
        <v>1734937172.2</v>
      </c>
      <c r="N42" s="25">
        <v>1697679930.79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1641086594.97</v>
      </c>
      <c r="L43" s="25">
        <v>1790792863.1500001</v>
      </c>
      <c r="M43" s="25">
        <v>1697679930.79</v>
      </c>
      <c r="N43" s="25">
        <v>1843935004.78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1790792863.1500001</v>
      </c>
      <c r="L44" s="25">
        <v>1785285112.1800001</v>
      </c>
      <c r="M44" s="25">
        <v>1843935004.78</v>
      </c>
      <c r="N44" s="25">
        <v>1826633626.21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-255979919.81</v>
      </c>
      <c r="J45" s="25">
        <v>195605302.75</v>
      </c>
      <c r="K45" s="25">
        <v>1785285112.1800001</v>
      </c>
      <c r="L45" s="25">
        <v>1830593798.27</v>
      </c>
      <c r="M45" s="25">
        <v>1826633626.21</v>
      </c>
      <c r="N45" s="25">
        <v>1887051759.47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1830593798.27</v>
      </c>
      <c r="L46" s="25">
        <v>1900434852.8</v>
      </c>
      <c r="M46" s="25">
        <v>1887051759.47</v>
      </c>
      <c r="N46" s="25">
        <v>1955734597.5999999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1900434852.8</v>
      </c>
      <c r="L47" s="25">
        <v>1940229425.45</v>
      </c>
      <c r="M47" s="25">
        <v>1955734597.5999999</v>
      </c>
      <c r="N47" s="25">
        <v>1992421455.52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1940229425.45</v>
      </c>
      <c r="L48" s="25">
        <v>2076898838.95</v>
      </c>
      <c r="M48" s="25">
        <v>1992421455.52</v>
      </c>
      <c r="N48" s="25">
        <v>2125744114.5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2076898838.95</v>
      </c>
      <c r="L49" s="25">
        <v>2142527754.1700001</v>
      </c>
      <c r="M49" s="25">
        <v>2125744114.5</v>
      </c>
      <c r="N49" s="25">
        <v>2193780209.5900002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12946852.9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2142527754.1700001</v>
      </c>
      <c r="L50" s="25">
        <v>2037244407.1500001</v>
      </c>
      <c r="M50" s="25">
        <v>2193780209.5900002</v>
      </c>
      <c r="N50" s="25">
        <v>2082628835.78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2037244407.1500001</v>
      </c>
      <c r="L51" s="25">
        <v>2130137140.23</v>
      </c>
      <c r="M51" s="25">
        <v>2082628835.78</v>
      </c>
      <c r="N51" s="25">
        <v>2162876159.1900001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2130137140.23</v>
      </c>
      <c r="L52" s="25">
        <v>2126074585.04</v>
      </c>
      <c r="M52" s="25">
        <v>2162876159.1900001</v>
      </c>
      <c r="N52" s="25">
        <v>2177407901.0599999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2126074585.04</v>
      </c>
      <c r="L53" s="25">
        <v>2064382940.71</v>
      </c>
      <c r="M53" s="25">
        <v>2177407901.0599999</v>
      </c>
      <c r="N53" s="25">
        <v>2119760846.75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2064382940.71</v>
      </c>
      <c r="L54" s="25">
        <v>2114880266.9200001</v>
      </c>
      <c r="M54" s="25">
        <v>2119760846.75</v>
      </c>
      <c r="N54" s="25">
        <v>2169745051.0599999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2114880266.9200001</v>
      </c>
      <c r="L55" s="25">
        <v>2157093578.5300002</v>
      </c>
      <c r="M55" s="25">
        <v>2169745051.0599999</v>
      </c>
      <c r="N55" s="25">
        <v>2213070873.5999999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2157093578.5300002</v>
      </c>
      <c r="L56" s="25">
        <v>2239856103.0900002</v>
      </c>
      <c r="M56" s="25">
        <v>2213070873.5999999</v>
      </c>
      <c r="N56" s="25">
        <v>2296099039.7600002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2239856103.0900002</v>
      </c>
      <c r="L57" s="25">
        <v>2310901392.8200002</v>
      </c>
      <c r="M57" s="25">
        <v>2296099039.7600002</v>
      </c>
      <c r="N57" s="25">
        <v>2368259156.5500002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2310901392.8200002</v>
      </c>
      <c r="L58" s="25">
        <v>2568995437.0599999</v>
      </c>
      <c r="M58" s="25">
        <v>2368259156.5500002</v>
      </c>
      <c r="N58" s="25">
        <v>2623058707.0100002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2568995437.0599999</v>
      </c>
      <c r="L59" s="25">
        <v>2473432702.7800002</v>
      </c>
      <c r="M59" s="25">
        <v>2623058707.0100002</v>
      </c>
      <c r="N59" s="25">
        <v>2531966667.6900001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363094.87</v>
      </c>
      <c r="H60" s="25">
        <v>-4012.47</v>
      </c>
      <c r="I60" s="25">
        <v>-105112821.86</v>
      </c>
      <c r="J60" s="25">
        <v>258054305.69999999</v>
      </c>
      <c r="K60" s="25">
        <v>2473432702.7800002</v>
      </c>
      <c r="L60" s="25">
        <v>2339998880.3200002</v>
      </c>
      <c r="M60" s="25">
        <v>2531966667.6900001</v>
      </c>
      <c r="N60" s="25">
        <v>2379966869.0799999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14639949.33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2339998880.3200002</v>
      </c>
      <c r="L61" s="25">
        <v>2295573090.4099998</v>
      </c>
      <c r="M61" s="25">
        <v>2379966869.0799999</v>
      </c>
      <c r="N61" s="25">
        <v>2321256849.5799999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13077010.6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2295573090.4099998</v>
      </c>
      <c r="L62" s="25">
        <v>2321404212.7800002</v>
      </c>
      <c r="M62" s="25">
        <v>2321256849.5799999</v>
      </c>
      <c r="N62" s="25">
        <v>2348882835.9899998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2321404212.7800002</v>
      </c>
      <c r="L63" s="25">
        <v>2366925612.3000002</v>
      </c>
      <c r="M63" s="25">
        <v>2348882835.9899998</v>
      </c>
      <c r="N63" s="25">
        <v>2390613018.7600002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2366925612.3000002</v>
      </c>
      <c r="L64" s="25">
        <v>2302257225.0100002</v>
      </c>
      <c r="M64" s="25">
        <v>2390613018.7600002</v>
      </c>
      <c r="N64" s="25">
        <v>2326825348.29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317478467.95999998</v>
      </c>
      <c r="K65" s="25">
        <v>2302257225.0100002</v>
      </c>
      <c r="L65" s="25">
        <v>2166162399.9099998</v>
      </c>
      <c r="M65" s="25">
        <v>2326825348.29</v>
      </c>
      <c r="N65" s="25">
        <v>2173009471.27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2166162399.9099998</v>
      </c>
      <c r="L66" s="25">
        <v>2418202078.5799999</v>
      </c>
      <c r="M66" s="25">
        <v>2173009471.27</v>
      </c>
      <c r="N66" s="25">
        <v>2432073162.5799999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49770776.260000005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251193275.22999999</v>
      </c>
      <c r="K67" s="25">
        <v>2418202078.5799999</v>
      </c>
      <c r="L67" s="25">
        <v>2211180740.52</v>
      </c>
      <c r="M67" s="25">
        <v>2432073162.5799999</v>
      </c>
      <c r="N67" s="25">
        <v>2215576016.6100001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2211180740.52</v>
      </c>
      <c r="L68" s="25">
        <v>2174940723.5300002</v>
      </c>
      <c r="M68" s="25">
        <v>2215576016.6100001</v>
      </c>
      <c r="N68" s="25">
        <v>2180080400.9099998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2174940723.5300002</v>
      </c>
      <c r="L69" s="25">
        <v>2323388641.3600001</v>
      </c>
      <c r="M69" s="25">
        <v>2180080400.9099998</v>
      </c>
      <c r="N69" s="25">
        <v>2338810413.8299999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2323388641.3600001</v>
      </c>
      <c r="L70" s="25">
        <v>2399638320.5700002</v>
      </c>
      <c r="M70" s="25">
        <v>2338810413.8299999</v>
      </c>
      <c r="N70" s="25">
        <v>2395541857.9000001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14799955.149999999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2399638320.5700002</v>
      </c>
      <c r="L71" s="25">
        <v>2541451536.6300001</v>
      </c>
      <c r="M71" s="25">
        <v>2395541857.9000001</v>
      </c>
      <c r="N71" s="25">
        <v>2558026044.0500002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14746662.34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2541451536.6300001</v>
      </c>
      <c r="L72" s="25">
        <v>2526136758.3899999</v>
      </c>
      <c r="M72" s="25">
        <v>2558026044.0500002</v>
      </c>
      <c r="N72" s="25">
        <v>2550204129.9299998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2526136758.3899999</v>
      </c>
      <c r="L73" s="25">
        <v>2479828988.5799999</v>
      </c>
      <c r="M73" s="25">
        <v>2550204129.9299998</v>
      </c>
      <c r="N73" s="25">
        <v>2502726429.3899999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2479828988.5799999</v>
      </c>
      <c r="L74" s="25">
        <v>2922556844.79</v>
      </c>
      <c r="M74" s="25">
        <v>2502726429.3899999</v>
      </c>
      <c r="N74" s="25">
        <v>2944813882.52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14879874.140000001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2922556844.79</v>
      </c>
      <c r="L75" s="25">
        <v>2818965344.3800001</v>
      </c>
      <c r="M75" s="25">
        <v>2944813882.52</v>
      </c>
      <c r="N75" s="25">
        <v>2856668822.5900002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2818965344.3800001</v>
      </c>
      <c r="L76" s="25">
        <v>2824559213.9099998</v>
      </c>
      <c r="M76" s="25">
        <v>2856668822.5900002</v>
      </c>
      <c r="N76" s="25">
        <v>2867930938.1300001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2824559213.9099998</v>
      </c>
      <c r="L77" s="25">
        <v>2885358619.6100001</v>
      </c>
      <c r="M77" s="25">
        <v>2867930938.1300001</v>
      </c>
      <c r="N77" s="25">
        <v>2923558051.8200002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2885358619.6100001</v>
      </c>
      <c r="L78" s="25">
        <v>2980835756.6900001</v>
      </c>
      <c r="M78" s="25">
        <v>2923558051.8200002</v>
      </c>
      <c r="N78" s="25">
        <v>3024560277.04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2980835756.6900001</v>
      </c>
      <c r="L79" s="25">
        <v>2928887957.1399999</v>
      </c>
      <c r="M79" s="25">
        <v>3024560277.04</v>
      </c>
      <c r="N79" s="25">
        <v>2973773821.1100001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13698095.83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2902963633.4199996</v>
      </c>
      <c r="M80" s="25">
        <v>2973773821.1100001</v>
      </c>
      <c r="N80" s="25">
        <v>2954005418.5700002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17956836.829999998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2902963633.4199996</v>
      </c>
      <c r="L81" s="25">
        <v>3000112991.8099999</v>
      </c>
      <c r="M81" s="25">
        <v>2954005418.5700002</v>
      </c>
      <c r="N81" s="25">
        <v>3054268157.4000001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15434029.289999999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3000112991.8099999</v>
      </c>
      <c r="L82" s="25">
        <v>2979356472.9000001</v>
      </c>
      <c r="M82" s="25">
        <v>3054268157.4000001</v>
      </c>
      <c r="N82" s="25">
        <v>3032421686.5799999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2979356472.9000001</v>
      </c>
      <c r="L83" s="25">
        <v>3041457778.1199999</v>
      </c>
      <c r="M83" s="25">
        <v>3032421686.5799999</v>
      </c>
      <c r="N83" s="25">
        <v>3095318613.1700001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3041457778.1199999</v>
      </c>
      <c r="L84" s="25">
        <v>2887097196.5900002</v>
      </c>
      <c r="M84" s="25">
        <v>3095318613.1700001</v>
      </c>
      <c r="N84" s="25">
        <v>2969474387.9099998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2887097196.5900002</v>
      </c>
      <c r="L85" s="25">
        <v>2966737063.3200002</v>
      </c>
      <c r="M85" s="25">
        <v>2969474387.9099998</v>
      </c>
      <c r="N85" s="25">
        <v>3046441651.9200001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17437787.600000001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2966737063.3200002</v>
      </c>
      <c r="L86" s="25">
        <v>2974484345.8899999</v>
      </c>
      <c r="M86" s="25">
        <v>3046441651.9200001</v>
      </c>
      <c r="N86" s="25">
        <v>3057352794.0900002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20085324.610000003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2974484345.8899999</v>
      </c>
      <c r="L87" s="25">
        <v>2952785512.9400001</v>
      </c>
      <c r="M87" s="25">
        <v>3057352794.0900002</v>
      </c>
      <c r="N87" s="25">
        <v>3029817719.79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2952785512.9400001</v>
      </c>
      <c r="L88" s="25">
        <v>3092689156.7200003</v>
      </c>
      <c r="M88" s="25">
        <v>3029817719.79</v>
      </c>
      <c r="N88" s="25">
        <v>3236729974.8400002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20562940.949999999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3092689156.7200003</v>
      </c>
      <c r="L89" s="25">
        <v>3115907496.8200002</v>
      </c>
      <c r="M89" s="25">
        <v>3236729974.8400002</v>
      </c>
      <c r="N89" s="25">
        <v>3264563505.5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331728269.94999999</v>
      </c>
      <c r="K90" s="25">
        <v>3115907496.8200002</v>
      </c>
      <c r="L90" s="25">
        <v>2900552434.4100003</v>
      </c>
      <c r="M90" s="25">
        <v>3264563505.5</v>
      </c>
      <c r="N90" s="25">
        <v>3045089390.6700001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2900552434.4100003</v>
      </c>
      <c r="L91" s="25">
        <v>2911138809.2999997</v>
      </c>
      <c r="M91" s="25">
        <v>3045089390.6700001</v>
      </c>
      <c r="N91" s="25">
        <v>3051831159.6300001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2911138809.2999997</v>
      </c>
      <c r="L92" s="25">
        <v>2845828944.9400001</v>
      </c>
      <c r="M92" s="25">
        <v>3051831159.6300001</v>
      </c>
      <c r="N92" s="25">
        <v>2996889065.9000001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19243233.010000002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2845828944.9400001</v>
      </c>
      <c r="L93" s="25">
        <v>2878614327.5600004</v>
      </c>
      <c r="M93" s="25">
        <v>2996889065.9000001</v>
      </c>
      <c r="N93" s="25">
        <v>3046243804.4699998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2878614327.5600004</v>
      </c>
      <c r="L94" s="25">
        <v>2875882389.96</v>
      </c>
      <c r="M94" s="25">
        <v>3046243804.4699998</v>
      </c>
      <c r="N94" s="25">
        <v>3043236812.6900001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17598177.290000003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2875882389.96</v>
      </c>
      <c r="L95" s="25">
        <v>2850027986.1199999</v>
      </c>
      <c r="M95" s="25">
        <v>3043236812.6900001</v>
      </c>
      <c r="N95" s="25">
        <v>3027885409.2800002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2850027986.1199999</v>
      </c>
      <c r="L96" s="25">
        <v>2948549330.3700004</v>
      </c>
      <c r="M96" s="25">
        <v>3027885409.2800002</v>
      </c>
      <c r="N96" s="25">
        <v>3123408918.9200001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13780712.109999999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2252163734.9700003</v>
      </c>
      <c r="L97" s="25">
        <v>2203595074.8400002</v>
      </c>
      <c r="M97" s="25">
        <v>2400910071.3200002</v>
      </c>
      <c r="N97" s="25">
        <v>2380595340.8899999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2203595074.8400002</v>
      </c>
      <c r="L98" s="25">
        <v>2204670521.0299997</v>
      </c>
      <c r="M98" s="25">
        <v>2380595340.8899999</v>
      </c>
      <c r="N98" s="25">
        <v>2386903935.5500002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-23320720.199999999</v>
      </c>
      <c r="J99" s="25">
        <v>9452984.9100000001</v>
      </c>
      <c r="K99" s="25">
        <v>2204670521.0299997</v>
      </c>
      <c r="L99" s="25">
        <v>2221292762.9400001</v>
      </c>
      <c r="M99" s="25">
        <v>2386903935.5500002</v>
      </c>
      <c r="N99" s="25">
        <v>2405100447.02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2221292762.9400001</v>
      </c>
      <c r="L100" s="25">
        <v>2249569133.6399999</v>
      </c>
      <c r="M100" s="25">
        <v>2405100447.02</v>
      </c>
      <c r="N100" s="25">
        <v>2444621809.6399999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2249569133.6399999</v>
      </c>
      <c r="L101" s="25">
        <v>2246840641.1999998</v>
      </c>
      <c r="M101" s="25">
        <v>2444621809.6399999</v>
      </c>
      <c r="N101" s="25">
        <v>2481180075.8499999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2246840641.1999998</v>
      </c>
      <c r="L102" s="25">
        <v>2327999090.4400001</v>
      </c>
      <c r="M102" s="25">
        <v>2481180075.8499999</v>
      </c>
      <c r="N102" s="25">
        <v>2601642688.5599999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2327999090.4400001</v>
      </c>
      <c r="L103" s="25">
        <v>2412438131.7399998</v>
      </c>
      <c r="M103" s="25">
        <v>2601642688.5599999</v>
      </c>
      <c r="N103" s="25">
        <v>2718600574.2399998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322669870.76999998</v>
      </c>
      <c r="K104" s="25">
        <v>2412438131.7399998</v>
      </c>
      <c r="L104" s="25">
        <v>2481788443.3099999</v>
      </c>
      <c r="M104" s="25">
        <v>2718600574.2399998</v>
      </c>
      <c r="N104" s="25">
        <v>2844223481.48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2481788443.3099999</v>
      </c>
      <c r="L105" s="25">
        <v>2592468724.2199998</v>
      </c>
      <c r="M105" s="25">
        <v>2844223481.48</v>
      </c>
      <c r="N105" s="25">
        <v>3041460564.0599999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16463221.23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2571256613.77</v>
      </c>
      <c r="L106" s="25">
        <v>2635400476.5999999</v>
      </c>
      <c r="M106" s="25">
        <v>3021460564.0599999</v>
      </c>
      <c r="N106" s="25">
        <v>3187594395.8299999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18228438.939999998</v>
      </c>
      <c r="F107" s="25">
        <v>1288732.6200000001</v>
      </c>
      <c r="G107" s="25">
        <v>4748846.57</v>
      </c>
      <c r="H107" s="25">
        <v>-5796.94</v>
      </c>
      <c r="I107" s="25">
        <v>-275535723.52999997</v>
      </c>
      <c r="J107" s="25">
        <v>49983084.090000004</v>
      </c>
      <c r="K107" s="25">
        <v>2635400476.5999999</v>
      </c>
      <c r="L107" s="25">
        <v>2865426938.4499998</v>
      </c>
      <c r="M107" s="25">
        <v>3187594395.8299999</v>
      </c>
      <c r="N107" s="25">
        <v>3482351795.54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20383918.870000001</v>
      </c>
      <c r="F108" s="25">
        <v>3238082.97</v>
      </c>
      <c r="G108" s="25">
        <v>5099101.03</v>
      </c>
      <c r="H108" s="25">
        <v>-64886.95</v>
      </c>
      <c r="I108" s="25">
        <v>-292089409.41000003</v>
      </c>
      <c r="J108" s="25">
        <v>3742622.64</v>
      </c>
      <c r="K108" s="25">
        <v>2865426938.4499998</v>
      </c>
      <c r="L108" s="25">
        <v>3162371881.0100002</v>
      </c>
      <c r="M108" s="25">
        <v>3482351795.54</v>
      </c>
      <c r="N108" s="25">
        <v>3907716683.27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19165818.809999999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3167670242.54</v>
      </c>
      <c r="L109" s="25">
        <v>3245192026.4299998</v>
      </c>
      <c r="M109" s="25">
        <v>3912717308.0799999</v>
      </c>
      <c r="N109" s="25">
        <v>4070566553.04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3245192026.4299998</v>
      </c>
      <c r="L110" s="25">
        <v>3325792895.9299998</v>
      </c>
      <c r="M110" s="25">
        <v>4070566553.04</v>
      </c>
      <c r="N110" s="25">
        <v>4226139825.3400002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21955546.41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3325792895.9299998</v>
      </c>
      <c r="L111" s="25">
        <v>3522488609.5100002</v>
      </c>
      <c r="M111" s="25">
        <v>4226139825.3400002</v>
      </c>
      <c r="N111" s="25">
        <v>4524135296.1000004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3522488609.5100002</v>
      </c>
      <c r="L112" s="25">
        <v>3620855596.2299995</v>
      </c>
      <c r="M112" s="25">
        <v>4524135296.1000004</v>
      </c>
      <c r="N112" s="25">
        <v>4679756518.9799995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27949052.25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3620855596.2299995</v>
      </c>
      <c r="L113" s="25">
        <v>3898615532.8499994</v>
      </c>
      <c r="M113" s="25">
        <v>4679756518.9799995</v>
      </c>
      <c r="N113" s="25">
        <v>5220483053.8299999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26477072.150000002</v>
      </c>
      <c r="F114" s="25">
        <v>3321756.4</v>
      </c>
      <c r="G114" s="25">
        <v>6382208.46</v>
      </c>
      <c r="H114" s="25">
        <v>-1205089.4099999999</v>
      </c>
      <c r="I114" s="25">
        <v>-460521478.43000001</v>
      </c>
      <c r="J114" s="25">
        <v>199378643.44</v>
      </c>
      <c r="K114" s="25">
        <v>3898615532.8499994</v>
      </c>
      <c r="L114" s="25">
        <v>4161309232.2399998</v>
      </c>
      <c r="M114" s="25">
        <v>5220483053.8299999</v>
      </c>
      <c r="N114" s="25">
        <v>5486442362.2299995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25755450.809999999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4161309232.2399998</v>
      </c>
      <c r="L115" s="25">
        <v>4079141170.4899998</v>
      </c>
      <c r="M115" s="25">
        <v>5486442362.2299995</v>
      </c>
      <c r="N115" s="25">
        <v>5553181939.4099998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29745331.189999998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4411833393.0799999</v>
      </c>
      <c r="M116" s="25">
        <v>5553181939.4099998</v>
      </c>
      <c r="N116" s="25">
        <v>6189689734.2600002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28581178.649999999</v>
      </c>
      <c r="F117" s="25">
        <v>4719263.68</v>
      </c>
      <c r="G117" s="25">
        <v>14958085.039999999</v>
      </c>
      <c r="H117" s="25">
        <v>-261189.05</v>
      </c>
      <c r="I117" s="25">
        <v>-225437074.34</v>
      </c>
      <c r="J117" s="25">
        <v>94065627.719999999</v>
      </c>
      <c r="K117" s="25">
        <v>4411833393.0799999</v>
      </c>
      <c r="L117" s="25">
        <v>4551129855.1800003</v>
      </c>
      <c r="M117" s="25">
        <v>6189689734.2600002</v>
      </c>
      <c r="N117" s="25">
        <v>6452257738.4899998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32858614.330000002</v>
      </c>
      <c r="F118" s="25">
        <v>-302874.90999999997</v>
      </c>
      <c r="G118" s="25">
        <v>4939773.83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4986132543.0299997</v>
      </c>
      <c r="M118" s="25">
        <v>6433936251.5699997</v>
      </c>
      <c r="N118" s="25">
        <v>6933625562.5200005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32634940.340000004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4986132543.0299997</v>
      </c>
      <c r="L119" s="25">
        <v>5449889034.1199999</v>
      </c>
      <c r="M119" s="25">
        <v>6933625562.5200005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38052310.990000002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5552389034.1199999</v>
      </c>
      <c r="L120" s="25">
        <v>5679776485.4200001</v>
      </c>
      <c r="M120" s="25">
        <v>7666651904.5900002</v>
      </c>
      <c r="N120" s="25">
        <v>8042408694.4799995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35248706.210000001</v>
      </c>
      <c r="F121" s="25">
        <v>15888.74</v>
      </c>
      <c r="G121" s="25">
        <v>934724.7</v>
      </c>
      <c r="H121" s="25">
        <v>-65684.55</v>
      </c>
      <c r="I121" s="25">
        <v>-272951387.88</v>
      </c>
      <c r="J121" s="25">
        <v>214382096.58000001</v>
      </c>
      <c r="K121" s="25">
        <v>6518799926.4499989</v>
      </c>
      <c r="L121" s="25">
        <v>6575751291.4400005</v>
      </c>
      <c r="M121" s="25">
        <v>8881432135.5100002</v>
      </c>
      <c r="N121" s="25">
        <v>9115400525.0900002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40724659.920000002</v>
      </c>
      <c r="F122" s="25">
        <v>2419507.11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6575751291.4400005</v>
      </c>
      <c r="L122" s="25">
        <v>6612821849.8899994</v>
      </c>
      <c r="M122" s="25">
        <v>9115400525.0900002</v>
      </c>
      <c r="N122" s="25">
        <v>9412352046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40802191.310000002</v>
      </c>
      <c r="F123" s="25">
        <v>9805124.5399999991</v>
      </c>
      <c r="G123" s="25">
        <v>4745869.76</v>
      </c>
      <c r="H123" s="25">
        <v>-46641.09</v>
      </c>
      <c r="I123" s="25">
        <v>-812302603.07000005</v>
      </c>
      <c r="J123" s="25">
        <v>156549919.78</v>
      </c>
      <c r="K123" s="25">
        <v>6612821849.8899994</v>
      </c>
      <c r="L123" s="25">
        <v>7237311197.9099998</v>
      </c>
      <c r="M123" s="25">
        <v>9412352046</v>
      </c>
      <c r="N123" s="25">
        <v>10151352559.780001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40744097.890000001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7361349383.0200005</v>
      </c>
      <c r="L124" s="25">
        <v>7563810913.2399998</v>
      </c>
      <c r="M124" s="25">
        <v>10364690518.77</v>
      </c>
      <c r="N124" s="25">
        <v>10688712536.32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-331591712.64999998</v>
      </c>
      <c r="J125" s="25">
        <v>329135616.32999998</v>
      </c>
      <c r="K125" s="25">
        <v>7563810913.2399998</v>
      </c>
      <c r="L125" s="25">
        <v>7570208131.9799995</v>
      </c>
      <c r="M125" s="25">
        <v>10688712536.32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41893625.189999998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7570208131.9799995</v>
      </c>
      <c r="L126" s="25">
        <v>7586450847.8299999</v>
      </c>
      <c r="M126" s="25">
        <v>10845253555.91</v>
      </c>
      <c r="N126" s="25">
        <v>11227589448.290001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37630960.649999999</v>
      </c>
      <c r="F127" s="25">
        <v>1065139.8500000001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6889172618.8299999</v>
      </c>
      <c r="L127" s="25">
        <v>6898549588.5900002</v>
      </c>
      <c r="M127" s="25">
        <v>10575400967.809999</v>
      </c>
      <c r="N127" s="25">
        <v>10701327415.83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-716339359.7299999</v>
      </c>
      <c r="J128" s="25">
        <v>305821410.75</v>
      </c>
      <c r="K128" s="25">
        <v>6898549588.5900002</v>
      </c>
      <c r="L128" s="25">
        <v>7318209203.6499996</v>
      </c>
      <c r="M128" s="25">
        <v>10701327415.83</v>
      </c>
      <c r="N128" s="25">
        <v>11163391290.639999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41042921.930000007</v>
      </c>
      <c r="F129" s="25">
        <v>10549703.939999999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7318209203.6499996</v>
      </c>
      <c r="L129" s="25">
        <v>7454006929.3500004</v>
      </c>
      <c r="M129" s="25">
        <v>11163391290.639999</v>
      </c>
      <c r="N129" s="25">
        <v>11601931927.98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33847672.939999998</v>
      </c>
      <c r="F130" s="25">
        <v>2211354.92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7253856876.1000004</v>
      </c>
      <c r="L130" s="25">
        <v>7659888161.8000011</v>
      </c>
      <c r="M130" s="25">
        <v>11269000843.43</v>
      </c>
      <c r="N130" s="25">
        <v>11766592155.42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42912945.840000004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7659888161.8000011</v>
      </c>
      <c r="L131" s="25">
        <v>7878313155.9300003</v>
      </c>
      <c r="M131" s="25">
        <v>11766592155.42</v>
      </c>
      <c r="N131" s="25">
        <v>12248002786.43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44339783.510000005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7878313155.9300003</v>
      </c>
      <c r="L132" s="25">
        <v>8276359744.0700006</v>
      </c>
      <c r="M132" s="25">
        <v>12248002786.43</v>
      </c>
      <c r="N132" s="25">
        <v>13003728386.42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39870638.920000002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8741180591.3100014</v>
      </c>
      <c r="L133" s="25">
        <v>8826936808.9599991</v>
      </c>
      <c r="M133" s="25">
        <v>13468549233.66</v>
      </c>
      <c r="N133" s="25">
        <v>13593560102.389999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43614692.690000005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8826936808.9599991</v>
      </c>
      <c r="L134" s="25">
        <v>8845475606.0699997</v>
      </c>
      <c r="M134" s="25">
        <v>13593560102.389999</v>
      </c>
      <c r="N134" s="25">
        <v>13469470806.120001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43542707.829999998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8845475606.0699997</v>
      </c>
      <c r="L135" s="25">
        <v>8691941717.4300003</v>
      </c>
      <c r="M135" s="25">
        <v>13469470806.120001</v>
      </c>
      <c r="N135" s="25">
        <v>13365908607.040001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265</v>
      </c>
      <c r="E136" s="25">
        <v>43160759.780000001</v>
      </c>
      <c r="F136" s="25">
        <v>1554750.94</v>
      </c>
      <c r="G136" s="25">
        <v>2054095.5</v>
      </c>
      <c r="H136" s="25">
        <v>-316713.09000000003</v>
      </c>
      <c r="I136" s="25">
        <v>-298082795.78999996</v>
      </c>
      <c r="J136" s="25">
        <v>40557982.170000002</v>
      </c>
      <c r="K136" s="25">
        <v>8691941717.4300003</v>
      </c>
      <c r="L136" s="25">
        <v>8950639452.5200005</v>
      </c>
      <c r="M136" s="25">
        <v>13365908607.040001</v>
      </c>
      <c r="N136" s="25">
        <v>13695678559.59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45706962.809999995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8950639452.5200005</v>
      </c>
      <c r="L137" s="25">
        <v>8886737916.8500004</v>
      </c>
      <c r="M137" s="25">
        <v>13695678559.59</v>
      </c>
      <c r="N137" s="25">
        <v>13764119341.889999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44770684.159999996</v>
      </c>
      <c r="F138" s="25">
        <v>12856272.039999999</v>
      </c>
      <c r="G138" s="25">
        <v>1325587.95</v>
      </c>
      <c r="H138" s="25">
        <v>-102398.44</v>
      </c>
      <c r="I138" s="25">
        <v>-262005957.18000001</v>
      </c>
      <c r="J138" s="25">
        <v>71921297.590000004</v>
      </c>
      <c r="K138" s="25">
        <v>8886737916.8500004</v>
      </c>
      <c r="L138" s="25">
        <v>9072254300.8899994</v>
      </c>
      <c r="M138" s="25">
        <v>13764119341.889999</v>
      </c>
      <c r="N138" s="25">
        <v>13775247297.08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45506019.529999994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9072254300.8899994</v>
      </c>
      <c r="L139" s="25">
        <v>9150682624.0200005</v>
      </c>
      <c r="M139" s="25">
        <v>13775247296.98</v>
      </c>
      <c r="N139" s="25">
        <v>13911080675.1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44966190.32</v>
      </c>
      <c r="F140" s="25">
        <v>8749914.75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9150682624.0200005</v>
      </c>
      <c r="L140" s="25">
        <v>9211591146.4400005</v>
      </c>
      <c r="M140" s="25">
        <v>13911080675.1</v>
      </c>
      <c r="N140" s="25">
        <v>13967131250.040001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25">
      <c r="B141">
        <v>9</v>
      </c>
      <c r="D141">
        <v>274</v>
      </c>
      <c r="E141" s="25">
        <v>52209598.259999998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9211591146.4400005</v>
      </c>
      <c r="L141" s="25">
        <v>9397450187.6400013</v>
      </c>
      <c r="M141" s="25">
        <v>13967131250.040001</v>
      </c>
      <c r="N141" s="25">
        <v>14168790759.959999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1960511.11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9397450187.6400013</v>
      </c>
      <c r="L142" s="25">
        <v>9478477989.8599987</v>
      </c>
      <c r="M142" s="25">
        <v>14168790759.959999</v>
      </c>
      <c r="N142" s="25">
        <v>14394086602.639999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2.7189999999999996E-3</v>
      </c>
      <c r="W142" s="10">
        <v>7.6029999999999995E-3</v>
      </c>
    </row>
    <row r="143" spans="1:23" x14ac:dyDescent="0.25">
      <c r="B143">
        <v>11</v>
      </c>
      <c r="D143">
        <v>277</v>
      </c>
      <c r="E143" s="25">
        <v>45657395.659999996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9478477989.8599987</v>
      </c>
      <c r="L143" s="25">
        <v>9756155591.1399994</v>
      </c>
      <c r="M143" s="25">
        <v>14394086602.639999</v>
      </c>
      <c r="N143" s="25">
        <v>14846606974.66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56470186.370000005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9756155591.1399994</v>
      </c>
      <c r="L144" s="25">
        <v>10008213875.049999</v>
      </c>
      <c r="M144" s="25">
        <v>14846606974.66</v>
      </c>
      <c r="N144" s="25">
        <v>15683959201.07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45187956.850000001</v>
      </c>
      <c r="F145" s="25">
        <v>2337879.7599999998</v>
      </c>
      <c r="G145" s="25">
        <v>1713396.88</v>
      </c>
      <c r="H145" s="25">
        <v>-366602.8</v>
      </c>
      <c r="I145" s="25">
        <v>-518767313.51000005</v>
      </c>
      <c r="J145" s="25">
        <v>156838902.56999999</v>
      </c>
      <c r="K145" s="25">
        <v>10206100572</v>
      </c>
      <c r="L145" s="25">
        <v>10576611126.51</v>
      </c>
      <c r="M145" s="25">
        <v>15896875457.26</v>
      </c>
      <c r="N145" s="25">
        <v>16193180388.450001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51758319.710000001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309266877.44999999</v>
      </c>
      <c r="K146" s="25">
        <v>10576611126.51</v>
      </c>
      <c r="L146" s="25">
        <v>10324204822.290001</v>
      </c>
      <c r="M146" s="25">
        <v>16193180388.450001</v>
      </c>
      <c r="N146" s="25">
        <v>16089006395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49905831.619999997</v>
      </c>
      <c r="F147" s="25">
        <v>21735460.800000001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10324204822.290001</v>
      </c>
      <c r="L147" s="25">
        <v>10778083897.689999</v>
      </c>
      <c r="M147" s="25">
        <v>16089006395</v>
      </c>
      <c r="N147" s="25">
        <v>17144210192.52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56287226.569999993</v>
      </c>
      <c r="F148" s="25">
        <v>-1411690.4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11061877514.599998</v>
      </c>
      <c r="L148" s="25">
        <v>11229174572.079998</v>
      </c>
      <c r="M148" s="25">
        <v>17435165390.25</v>
      </c>
      <c r="N148" s="25">
        <v>18061577101.77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-9.9000000000000008E-5</v>
      </c>
      <c r="W148" s="10">
        <v>5.1739999999999998E-3</v>
      </c>
    </row>
    <row r="149" spans="1:23" x14ac:dyDescent="0.25">
      <c r="B149">
        <v>5</v>
      </c>
      <c r="D149">
        <v>446</v>
      </c>
      <c r="E149" s="25">
        <v>54178628.670000002</v>
      </c>
      <c r="F149" s="25">
        <v>12053403.57</v>
      </c>
      <c r="G149" s="25">
        <v>6901403.1500000004</v>
      </c>
      <c r="H149" s="25">
        <v>-142127.72999999998</v>
      </c>
      <c r="I149" s="25">
        <v>-513973979.91000003</v>
      </c>
      <c r="J149" s="25">
        <v>208487783.16</v>
      </c>
      <c r="K149" s="25">
        <v>11239074037.48</v>
      </c>
      <c r="L149" s="25">
        <v>11553951074.200001</v>
      </c>
      <c r="M149" s="25">
        <v>18071477101.77</v>
      </c>
      <c r="N149" s="25">
        <v>18811099936.75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-2.3499999999999999E-4</v>
      </c>
      <c r="W149" s="10">
        <v>6.2170000000000003E-3</v>
      </c>
    </row>
    <row r="150" spans="1:23" x14ac:dyDescent="0.25">
      <c r="B150">
        <v>6</v>
      </c>
      <c r="D150">
        <v>456</v>
      </c>
      <c r="E150" s="25">
        <v>67946312.199999988</v>
      </c>
      <c r="F150" s="25">
        <v>10592017.369999999</v>
      </c>
      <c r="G150" s="25">
        <v>3388931.28</v>
      </c>
      <c r="H150" s="25">
        <v>-738058.70000000007</v>
      </c>
      <c r="I150" s="25">
        <v>-254717317.38</v>
      </c>
      <c r="J150" s="25">
        <v>607414017.77999997</v>
      </c>
      <c r="K150" s="25">
        <v>11553951074.200001</v>
      </c>
      <c r="L150" s="25">
        <v>11229300137.16</v>
      </c>
      <c r="M150" s="25">
        <v>18811099936.75</v>
      </c>
      <c r="N150" s="25">
        <v>18847668568.189999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1.5679999999999999E-3</v>
      </c>
      <c r="W150" s="10">
        <v>8.8990000000000007E-3</v>
      </c>
    </row>
    <row r="151" spans="1:23" x14ac:dyDescent="0.25">
      <c r="B151">
        <v>7</v>
      </c>
      <c r="D151">
        <v>458</v>
      </c>
      <c r="E151" s="25">
        <v>60410313.820000008</v>
      </c>
      <c r="F151" s="25">
        <v>-544107.32999999996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11239595142.040001</v>
      </c>
      <c r="L151" s="25">
        <v>11404996363.43</v>
      </c>
      <c r="M151" s="25">
        <v>18857964466.68</v>
      </c>
      <c r="N151" s="25">
        <v>19128758128.389999</v>
      </c>
      <c r="P151" s="10">
        <v>5.3420000000000004E-3</v>
      </c>
      <c r="Q151" s="10">
        <v>-4.7999999999999994E-5</v>
      </c>
      <c r="R151" s="10">
        <v>1.1900000000000001E-4</v>
      </c>
      <c r="S151" s="10">
        <v>5.4130000000000003E-3</v>
      </c>
      <c r="T151" s="10">
        <v>-2.9E-5</v>
      </c>
      <c r="U151" s="10">
        <v>5.3839999999999999E-3</v>
      </c>
      <c r="V151" s="10">
        <v>7.85E-4</v>
      </c>
      <c r="W151" s="10">
        <v>6.1679999999999999E-3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11384848867.5</v>
      </c>
      <c r="L152" s="25">
        <v>11448860067.25</v>
      </c>
      <c r="M152" s="25">
        <v>19108610632.459999</v>
      </c>
      <c r="N152" s="25">
        <v>19679965250.91</v>
      </c>
      <c r="P152" s="10">
        <v>5.0049999999999999E-3</v>
      </c>
      <c r="Q152" s="10">
        <v>6.3500000000000004E-4</v>
      </c>
      <c r="R152" s="10">
        <v>4.1300000000000006E-4</v>
      </c>
      <c r="S152" s="10">
        <v>6.0530000000000002E-3</v>
      </c>
      <c r="T152" s="10">
        <v>-2.2000000000000003E-5</v>
      </c>
      <c r="U152" s="10">
        <v>6.0309999999999999E-3</v>
      </c>
      <c r="V152" s="10">
        <v>-7.6000000000000004E-4</v>
      </c>
      <c r="W152" s="10">
        <v>5.2719999999999998E-3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25743251.690000001</v>
      </c>
      <c r="G153" s="25">
        <v>7201858.71</v>
      </c>
      <c r="H153" s="25">
        <v>-785414.81</v>
      </c>
      <c r="I153" s="25">
        <v>-952441609.28999996</v>
      </c>
      <c r="J153" s="25">
        <v>403902692.25</v>
      </c>
      <c r="K153" s="25">
        <v>11453825622.25</v>
      </c>
      <c r="L153" s="25">
        <v>12031115824.040001</v>
      </c>
      <c r="M153" s="25">
        <v>19684965250.91</v>
      </c>
      <c r="N153" s="25">
        <v>20594013680.23</v>
      </c>
      <c r="P153" s="10">
        <v>5.2599999999999999E-3</v>
      </c>
      <c r="Q153" s="10">
        <v>2.2270000000000002E-3</v>
      </c>
      <c r="R153" s="10">
        <v>6.2100000000000002E-4</v>
      </c>
      <c r="S153" s="10">
        <v>8.1080000000000006E-3</v>
      </c>
      <c r="T153" s="10">
        <v>-6.7999999999999999E-5</v>
      </c>
      <c r="U153" s="10">
        <v>8.0400000000000003E-3</v>
      </c>
      <c r="V153" s="10">
        <v>2.5900000000000001E-4</v>
      </c>
      <c r="W153" s="10">
        <v>8.2979999999999998E-3</v>
      </c>
    </row>
    <row r="154" spans="1:23" x14ac:dyDescent="0.25">
      <c r="B154">
        <v>10</v>
      </c>
      <c r="D154">
        <v>474</v>
      </c>
      <c r="E154" s="25">
        <v>65053289.269999996</v>
      </c>
      <c r="F154" s="25">
        <v>-1098558.8400000001</v>
      </c>
      <c r="G154" s="25">
        <v>4042238.69</v>
      </c>
      <c r="H154" s="25">
        <v>-622040.73</v>
      </c>
      <c r="I154" s="25">
        <v>-479302479.88</v>
      </c>
      <c r="J154" s="25">
        <v>637230267.05999994</v>
      </c>
      <c r="K154" s="25">
        <v>11988907024.139999</v>
      </c>
      <c r="L154" s="25">
        <v>11831973398.590002</v>
      </c>
      <c r="M154" s="25">
        <v>20487355190.59</v>
      </c>
      <c r="N154" s="25">
        <v>20718570810.669998</v>
      </c>
      <c r="P154" s="10">
        <v>5.490000000000001E-3</v>
      </c>
      <c r="Q154" s="10">
        <v>-9.2999999999999997E-5</v>
      </c>
      <c r="R154" s="10">
        <v>3.4000000000000002E-4</v>
      </c>
      <c r="S154" s="10">
        <v>5.7370000000000008E-3</v>
      </c>
      <c r="T154" s="10">
        <v>-5.1999999999999997E-5</v>
      </c>
      <c r="U154" s="10">
        <v>5.6850000000000008E-3</v>
      </c>
      <c r="V154" s="10">
        <v>1.7600000000000002E-4</v>
      </c>
      <c r="W154" s="10">
        <v>5.8609999999999999E-3</v>
      </c>
    </row>
    <row r="155" spans="1:23" x14ac:dyDescent="0.25">
      <c r="B155">
        <v>11</v>
      </c>
      <c r="D155">
        <v>487</v>
      </c>
      <c r="E155" s="25">
        <v>68113798.739999995</v>
      </c>
      <c r="F155" s="25">
        <v>-443229.74</v>
      </c>
      <c r="G155" s="25">
        <v>3526998.64</v>
      </c>
      <c r="H155" s="25">
        <v>-994321.85</v>
      </c>
      <c r="I155" s="25">
        <v>-883542978.79999995</v>
      </c>
      <c r="J155" s="25">
        <v>381150418.38999999</v>
      </c>
      <c r="K155" s="25">
        <v>11836987778.590002</v>
      </c>
      <c r="L155" s="25">
        <v>12336596630.119999</v>
      </c>
      <c r="M155" s="25">
        <v>20723570810.669998</v>
      </c>
      <c r="N155" s="25">
        <v>21472127322.639999</v>
      </c>
      <c r="P155" s="10">
        <v>5.6310000000000006E-3</v>
      </c>
      <c r="Q155" s="10">
        <v>-3.7000000000000005E-5</v>
      </c>
      <c r="R155" s="10">
        <v>2.9E-4</v>
      </c>
      <c r="S155" s="10">
        <v>5.8840000000000012E-3</v>
      </c>
      <c r="T155" s="10">
        <v>-8.2000000000000015E-5</v>
      </c>
      <c r="U155" s="10">
        <v>5.8020000000000016E-3</v>
      </c>
      <c r="V155" s="10">
        <v>-1.9300000000000003E-4</v>
      </c>
      <c r="W155" s="10">
        <v>5.6100000000000004E-3</v>
      </c>
    </row>
    <row r="156" spans="1:23" x14ac:dyDescent="0.25">
      <c r="B156">
        <v>12</v>
      </c>
      <c r="D156">
        <v>505</v>
      </c>
      <c r="E156" s="25">
        <v>117641567.09999999</v>
      </c>
      <c r="F156" s="25">
        <v>-27921042.66</v>
      </c>
      <c r="G156" s="25">
        <v>4307111.21</v>
      </c>
      <c r="H156" s="25">
        <v>-1181144.03</v>
      </c>
      <c r="I156" s="25">
        <v>-1182758614.51</v>
      </c>
      <c r="J156" s="25">
        <v>1402264971.3099999</v>
      </c>
      <c r="K156" s="25">
        <v>12336596630.119999</v>
      </c>
      <c r="L156" s="25">
        <v>12073850406.42</v>
      </c>
      <c r="M156" s="25">
        <v>21472127322.639999</v>
      </c>
      <c r="N156" s="25">
        <v>21583711717.369999</v>
      </c>
      <c r="P156" s="10">
        <v>9.7750000000000007E-3</v>
      </c>
      <c r="Q156" s="10">
        <v>-2.3219999999999998E-3</v>
      </c>
      <c r="R156" s="10">
        <v>3.5499999999999996E-4</v>
      </c>
      <c r="S156" s="10">
        <v>7.8080000000000016E-3</v>
      </c>
      <c r="T156" s="10">
        <v>-9.7E-5</v>
      </c>
      <c r="U156" s="10">
        <v>7.7110000000000017E-3</v>
      </c>
      <c r="V156" s="10">
        <v>-1.2650000000000001E-3</v>
      </c>
      <c r="W156" s="10">
        <v>6.4470000000000005E-3</v>
      </c>
    </row>
    <row r="157" spans="1:23" x14ac:dyDescent="0.25">
      <c r="A157">
        <v>2022</v>
      </c>
      <c r="B157">
        <v>1</v>
      </c>
      <c r="D157">
        <v>490</v>
      </c>
      <c r="E157" s="25">
        <v>58509611.949999996</v>
      </c>
      <c r="F157" s="25">
        <v>-6185295.0700000003</v>
      </c>
      <c r="G157" s="25">
        <v>5312296.41</v>
      </c>
      <c r="H157" s="25">
        <v>-587351.19999999995</v>
      </c>
      <c r="I157" s="25">
        <v>-696984477.4000001</v>
      </c>
      <c r="J157" s="25">
        <v>293701977.27999997</v>
      </c>
      <c r="K157" s="25">
        <v>12073850406.42</v>
      </c>
      <c r="L157" s="25">
        <v>12465725905.279999</v>
      </c>
      <c r="M157" s="25">
        <v>21583711717.369999</v>
      </c>
      <c r="N157" s="25">
        <v>22050010526.799999</v>
      </c>
      <c r="P157" s="10">
        <v>4.8380000000000003E-3</v>
      </c>
      <c r="Q157" s="10">
        <v>-5.1099999999999995E-4</v>
      </c>
      <c r="R157" s="10">
        <v>4.3800000000000002E-4</v>
      </c>
      <c r="S157" s="10">
        <v>4.7650000000000001E-3</v>
      </c>
      <c r="T157" s="10">
        <v>-4.7999999999999994E-5</v>
      </c>
      <c r="U157" s="10">
        <v>4.7169999999999998E-3</v>
      </c>
      <c r="V157" s="10">
        <v>-4.2999999999999999E-4</v>
      </c>
      <c r="W157" s="10">
        <v>4.2849999999999997E-3</v>
      </c>
    </row>
    <row r="158" spans="1:23" x14ac:dyDescent="0.25">
      <c r="B158">
        <v>2</v>
      </c>
      <c r="D158">
        <v>483</v>
      </c>
      <c r="E158" s="25">
        <v>80099310.180000007</v>
      </c>
      <c r="F158" s="25">
        <v>-10662720.48</v>
      </c>
      <c r="G158" s="25">
        <v>2637803.16</v>
      </c>
      <c r="H158" s="25">
        <v>-258682.02</v>
      </c>
      <c r="I158" s="25">
        <v>-418580457.24000001</v>
      </c>
      <c r="J158" s="25">
        <v>390428566.06999999</v>
      </c>
      <c r="K158" s="25">
        <v>12465725905.279999</v>
      </c>
      <c r="L158" s="25">
        <v>12470679726.58</v>
      </c>
      <c r="M158" s="25">
        <v>22050010526.799999</v>
      </c>
      <c r="N158" s="25">
        <v>22053455160.580002</v>
      </c>
      <c r="P158" s="10">
        <v>6.4610000000000006E-3</v>
      </c>
      <c r="Q158" s="10">
        <v>-8.61E-4</v>
      </c>
      <c r="R158" s="10">
        <v>2.12E-4</v>
      </c>
      <c r="S158" s="10">
        <v>5.8120000000000012E-3</v>
      </c>
      <c r="T158" s="10">
        <v>-2.0999999999999999E-5</v>
      </c>
      <c r="U158" s="10">
        <v>5.791000000000001E-3</v>
      </c>
      <c r="V158" s="10">
        <v>-1.0070000000000001E-3</v>
      </c>
      <c r="W158" s="10">
        <v>4.7850000000000002E-3</v>
      </c>
    </row>
    <row r="159" spans="1:23" x14ac:dyDescent="0.25">
      <c r="B159">
        <v>3</v>
      </c>
      <c r="D159">
        <v>479</v>
      </c>
      <c r="E159" s="25">
        <v>78939608.439999998</v>
      </c>
      <c r="F159" s="25">
        <v>1337180.4099999999</v>
      </c>
      <c r="G159" s="25">
        <v>8638084.8599999994</v>
      </c>
      <c r="H159" s="25">
        <v>-887842.97</v>
      </c>
      <c r="I159" s="25">
        <v>-611363729.82000017</v>
      </c>
      <c r="J159" s="25">
        <v>526358061.74000001</v>
      </c>
      <c r="K159" s="25">
        <v>12470679726.58</v>
      </c>
      <c r="L159" s="25">
        <v>12554852202.809999</v>
      </c>
      <c r="M159" s="25">
        <v>22053455160.580002</v>
      </c>
      <c r="N159" s="25">
        <v>22712457103.349998</v>
      </c>
      <c r="P159" s="10">
        <v>6.3970000000000008E-3</v>
      </c>
      <c r="Q159" s="10">
        <v>1.0800000000000001E-4</v>
      </c>
      <c r="R159" s="10">
        <v>6.9700000000000003E-4</v>
      </c>
      <c r="S159" s="10">
        <v>7.2020000000000001E-3</v>
      </c>
      <c r="T159" s="10">
        <v>-7.2000000000000002E-5</v>
      </c>
      <c r="U159" s="10">
        <v>7.1300000000000001E-3</v>
      </c>
      <c r="V159" s="10">
        <v>-1.7500000000000003E-4</v>
      </c>
      <c r="W159" s="10">
        <v>6.9550000000000002E-3</v>
      </c>
    </row>
    <row r="160" spans="1:23" x14ac:dyDescent="0.25">
      <c r="B160">
        <v>4</v>
      </c>
      <c r="D160">
        <v>402</v>
      </c>
      <c r="E160" s="25">
        <v>57530508.020000003</v>
      </c>
      <c r="F160" s="25">
        <v>-10639695.130000001</v>
      </c>
      <c r="G160" s="25">
        <v>5335395.1399999997</v>
      </c>
      <c r="H160" s="25">
        <v>-346338.64</v>
      </c>
      <c r="I160" s="25">
        <v>-492792444.81999999</v>
      </c>
      <c r="J160" s="25">
        <v>781830969.64999998</v>
      </c>
      <c r="K160" s="25">
        <v>10288947930.900002</v>
      </c>
      <c r="L160" s="25">
        <v>9991547841.6000004</v>
      </c>
      <c r="M160" s="25">
        <v>17780752370.169998</v>
      </c>
      <c r="N160" s="25">
        <v>17485317323.099998</v>
      </c>
      <c r="P160" s="10">
        <v>5.7430000000000007E-3</v>
      </c>
      <c r="Q160" s="10">
        <v>-1.062E-3</v>
      </c>
      <c r="R160" s="10">
        <v>5.31E-4</v>
      </c>
      <c r="S160" s="10">
        <v>5.2120000000000014E-3</v>
      </c>
      <c r="T160" s="10">
        <v>-3.4E-5</v>
      </c>
      <c r="U160" s="10">
        <v>5.1780000000000012E-3</v>
      </c>
      <c r="V160" s="10">
        <v>2.2599999999999999E-4</v>
      </c>
      <c r="W160" s="10">
        <v>5.4039999999999999E-3</v>
      </c>
    </row>
    <row r="161" spans="1:24" x14ac:dyDescent="0.25">
      <c r="B161">
        <v>5</v>
      </c>
      <c r="D161">
        <v>400</v>
      </c>
      <c r="E161" s="25">
        <v>53054292.009999998</v>
      </c>
      <c r="F161" s="25">
        <v>4170919.09</v>
      </c>
      <c r="G161" s="25">
        <v>5620814.7000000002</v>
      </c>
      <c r="H161" s="25">
        <v>-152215.12999999998</v>
      </c>
      <c r="I161" s="25">
        <v>-537359584.56999993</v>
      </c>
      <c r="J161" s="25">
        <v>229299255.15000001</v>
      </c>
      <c r="K161" s="25">
        <v>9991547841.6000004</v>
      </c>
      <c r="L161" s="25">
        <v>10302868605.869999</v>
      </c>
      <c r="M161" s="25">
        <v>17485317323.099998</v>
      </c>
      <c r="N161" s="25">
        <v>18081556085.279999</v>
      </c>
      <c r="P161" s="10">
        <v>5.1739999999999998E-3</v>
      </c>
      <c r="Q161" s="10">
        <v>4.0700000000000003E-4</v>
      </c>
      <c r="R161" s="10">
        <v>5.4600000000000004E-4</v>
      </c>
      <c r="S161" s="10">
        <v>6.1270000000000005E-3</v>
      </c>
      <c r="T161" s="10">
        <v>-1.5E-5</v>
      </c>
      <c r="U161" s="10">
        <v>6.1120000000000002E-3</v>
      </c>
      <c r="V161" s="10">
        <v>-8.8000000000000011E-5</v>
      </c>
      <c r="W161" s="10">
        <v>6.0229999999999997E-3</v>
      </c>
    </row>
    <row r="162" spans="1:24" x14ac:dyDescent="0.25">
      <c r="B162">
        <v>6</v>
      </c>
      <c r="D162">
        <v>408</v>
      </c>
      <c r="E162" s="25">
        <v>62585947.810000002</v>
      </c>
      <c r="F162" s="25">
        <v>14215148.35</v>
      </c>
      <c r="G162" s="25">
        <v>7417585.5599999996</v>
      </c>
      <c r="H162" s="25">
        <v>-12007.36</v>
      </c>
      <c r="I162" s="25">
        <v>-579625595.28999996</v>
      </c>
      <c r="J162" s="25">
        <v>316111562.01999998</v>
      </c>
      <c r="K162" s="25">
        <v>10302868605.869999</v>
      </c>
      <c r="L162" s="25">
        <v>10571759591.470001</v>
      </c>
      <c r="M162" s="25">
        <v>18081556085.279999</v>
      </c>
      <c r="N162" s="25">
        <v>18647598957.639999</v>
      </c>
      <c r="P162" s="10">
        <v>6.0109999999999999E-3</v>
      </c>
      <c r="Q162" s="10">
        <v>1.3650000000000001E-3</v>
      </c>
      <c r="R162" s="10">
        <v>7.0999999999999991E-4</v>
      </c>
      <c r="S162" s="10">
        <v>8.0859999999999994E-3</v>
      </c>
      <c r="T162" s="10">
        <v>-1.0000000000000002E-6</v>
      </c>
      <c r="U162" s="10">
        <v>8.0850000000000002E-3</v>
      </c>
      <c r="V162" s="10">
        <v>-8.4599999999999996E-4</v>
      </c>
      <c r="W162" s="10">
        <v>7.2389999999999998E-3</v>
      </c>
    </row>
    <row r="163" spans="1:24" x14ac:dyDescent="0.25">
      <c r="B163">
        <v>7</v>
      </c>
      <c r="D163">
        <v>414</v>
      </c>
      <c r="E163" s="25">
        <v>50338986.650000006</v>
      </c>
      <c r="F163" s="25">
        <v>-8219454.1699999999</v>
      </c>
      <c r="G163" s="25">
        <v>7053862.4299999997</v>
      </c>
      <c r="H163" s="25">
        <v>-584001.64</v>
      </c>
      <c r="I163" s="25">
        <v>-567606763.72000003</v>
      </c>
      <c r="J163" s="25">
        <v>237289693.65000001</v>
      </c>
      <c r="K163" s="25">
        <v>10571759591.470001</v>
      </c>
      <c r="L163" s="25">
        <v>10893268398.380001</v>
      </c>
      <c r="M163" s="25">
        <v>18647598957.639999</v>
      </c>
      <c r="N163" s="25">
        <v>19242618950.970001</v>
      </c>
      <c r="P163" s="10">
        <v>4.7480000000000005E-3</v>
      </c>
      <c r="Q163" s="10">
        <v>-7.7499999999999997E-4</v>
      </c>
      <c r="R163" s="10">
        <v>6.6299999999999996E-4</v>
      </c>
      <c r="S163" s="10">
        <v>4.6360000000000012E-3</v>
      </c>
      <c r="T163" s="10">
        <v>-5.4999999999999995E-5</v>
      </c>
      <c r="U163" s="10">
        <v>4.5810000000000009E-3</v>
      </c>
      <c r="V163" s="10">
        <v>-5.4999999999999995E-5</v>
      </c>
      <c r="W163" s="10">
        <v>4.5260000000000005E-3</v>
      </c>
    </row>
    <row r="164" spans="1:24" x14ac:dyDescent="0.25">
      <c r="B164">
        <v>8</v>
      </c>
      <c r="D164">
        <v>412</v>
      </c>
      <c r="E164" s="25">
        <v>67476934.639999986</v>
      </c>
      <c r="F164" s="25">
        <v>2359457</v>
      </c>
      <c r="G164" s="25">
        <v>1548197.94</v>
      </c>
      <c r="H164" s="25">
        <v>-716798.33000000007</v>
      </c>
      <c r="I164" s="25">
        <v>-382975635.47000003</v>
      </c>
      <c r="J164" s="25">
        <v>366437670.94999999</v>
      </c>
      <c r="K164" s="25">
        <v>10893268398.380001</v>
      </c>
      <c r="L164" s="25">
        <v>10906396194.130001</v>
      </c>
      <c r="M164" s="25">
        <v>19242618950.970001</v>
      </c>
      <c r="N164" s="25">
        <v>19346278804.279999</v>
      </c>
      <c r="P164" s="10">
        <v>6.228E-3</v>
      </c>
      <c r="Q164" s="10">
        <v>2.1800000000000001E-4</v>
      </c>
      <c r="R164" s="10">
        <v>1.4200000000000001E-4</v>
      </c>
      <c r="S164" s="10">
        <v>6.5880000000000001E-3</v>
      </c>
      <c r="T164" s="10">
        <v>-6.6000000000000005E-5</v>
      </c>
      <c r="U164" s="10">
        <v>6.522E-3</v>
      </c>
      <c r="V164" s="10">
        <v>-5.31E-4</v>
      </c>
      <c r="W164" s="10">
        <v>5.9909999999999998E-3</v>
      </c>
    </row>
    <row r="165" spans="1:24" x14ac:dyDescent="0.25">
      <c r="B165">
        <v>9</v>
      </c>
      <c r="D165">
        <v>416</v>
      </c>
      <c r="E165" s="25">
        <v>73745809.920000002</v>
      </c>
      <c r="F165" s="25">
        <v>21796466.52</v>
      </c>
      <c r="G165" s="25">
        <v>2661791.14</v>
      </c>
      <c r="H165" s="25">
        <v>-676561.7</v>
      </c>
      <c r="I165" s="25">
        <v>-485197084.88999999</v>
      </c>
      <c r="J165" s="25">
        <v>151689187.03999999</v>
      </c>
      <c r="K165" s="25">
        <v>10906396194.130001</v>
      </c>
      <c r="L165" s="25">
        <v>11265305628.27</v>
      </c>
      <c r="M165" s="25">
        <v>19346278804.279999</v>
      </c>
      <c r="N165" s="25">
        <v>19842072317.66</v>
      </c>
      <c r="P165" s="10">
        <v>6.7169999999999999E-3</v>
      </c>
      <c r="Q165" s="10">
        <v>1.9850000000000002E-3</v>
      </c>
      <c r="R165" s="10">
        <v>2.42E-4</v>
      </c>
      <c r="S165" s="10">
        <v>8.9439999999999988E-3</v>
      </c>
      <c r="T165" s="10">
        <v>-6.1000000000000005E-5</v>
      </c>
      <c r="U165" s="10">
        <v>8.8829999999999985E-3</v>
      </c>
      <c r="V165" s="10">
        <v>3.2699999999999998E-4</v>
      </c>
      <c r="W165" s="10">
        <v>9.2090000000000002E-3</v>
      </c>
    </row>
    <row r="166" spans="1:24" x14ac:dyDescent="0.25">
      <c r="B166">
        <v>10</v>
      </c>
      <c r="D166">
        <v>419</v>
      </c>
      <c r="E166" s="25">
        <v>61210176.659999996</v>
      </c>
      <c r="F166" s="25">
        <v>-14478455.359999999</v>
      </c>
      <c r="G166" s="25">
        <v>3868084.97</v>
      </c>
      <c r="H166" s="25">
        <v>-340094.89999999997</v>
      </c>
      <c r="I166" s="25">
        <v>-278001204.75999999</v>
      </c>
      <c r="J166" s="25">
        <v>313120118.95999998</v>
      </c>
      <c r="K166" s="25">
        <v>11240213296.259998</v>
      </c>
      <c r="L166" s="25">
        <v>11193023035.710001</v>
      </c>
      <c r="M166" s="25">
        <v>19816979985.650002</v>
      </c>
      <c r="N166" s="25">
        <v>19884341894.580002</v>
      </c>
      <c r="P166" s="10">
        <v>5.5010000000000007E-3</v>
      </c>
      <c r="Q166" s="10">
        <v>-1.3009999999999999E-3</v>
      </c>
      <c r="R166" s="10">
        <v>3.4700000000000003E-4</v>
      </c>
      <c r="S166" s="10">
        <v>4.5470000000000007E-3</v>
      </c>
      <c r="T166" s="10">
        <v>-3.0000000000000001E-5</v>
      </c>
      <c r="U166" s="10">
        <v>4.517000000000001E-3</v>
      </c>
      <c r="V166" s="10">
        <v>2.1600000000000002E-4</v>
      </c>
      <c r="W166" s="10">
        <v>4.7320000000000001E-3</v>
      </c>
    </row>
    <row r="167" spans="1:24" x14ac:dyDescent="0.25">
      <c r="B167">
        <v>11</v>
      </c>
      <c r="D167">
        <v>422</v>
      </c>
      <c r="E167" s="25">
        <v>76902975.219999999</v>
      </c>
      <c r="F167" s="25">
        <v>4917066.63</v>
      </c>
      <c r="G167" s="25">
        <v>3480275.96</v>
      </c>
      <c r="H167" s="25">
        <v>-236790.99</v>
      </c>
      <c r="I167" s="25">
        <v>-481235245.95999998</v>
      </c>
      <c r="J167" s="25">
        <v>184789440.36000001</v>
      </c>
      <c r="K167" s="25">
        <v>11193023035.710001</v>
      </c>
      <c r="L167" s="25">
        <v>11494045618.139999</v>
      </c>
      <c r="M167" s="25">
        <v>19884341894.580002</v>
      </c>
      <c r="N167" s="25">
        <v>20213666336.48</v>
      </c>
      <c r="P167" s="10">
        <v>6.783E-3</v>
      </c>
      <c r="Q167" s="10">
        <v>4.3400000000000003E-4</v>
      </c>
      <c r="R167" s="10">
        <v>3.0600000000000001E-4</v>
      </c>
      <c r="S167" s="10">
        <v>7.5230000000000002E-3</v>
      </c>
      <c r="T167" s="10">
        <v>-2.0999999999999999E-5</v>
      </c>
      <c r="U167" s="10">
        <v>7.502E-3</v>
      </c>
      <c r="V167" s="10">
        <v>-3.0000000000000001E-5</v>
      </c>
      <c r="W167" s="10">
        <v>7.4710000000000002E-3</v>
      </c>
    </row>
    <row r="168" spans="1:24" x14ac:dyDescent="0.25">
      <c r="B168">
        <v>12</v>
      </c>
      <c r="D168">
        <v>420</v>
      </c>
      <c r="E168" s="25">
        <v>94850660.370000005</v>
      </c>
      <c r="F168" s="25">
        <v>28089243.030000001</v>
      </c>
      <c r="G168" s="25">
        <v>2485174.92</v>
      </c>
      <c r="H168" s="25">
        <v>-604739.72</v>
      </c>
      <c r="I168" s="25">
        <v>-786746252.75999999</v>
      </c>
      <c r="J168" s="25">
        <v>64423150.43</v>
      </c>
      <c r="K168" s="25">
        <v>11494045618.139999</v>
      </c>
      <c r="L168" s="25">
        <v>12188475336.639999</v>
      </c>
      <c r="M168" s="25">
        <v>20213666336.48</v>
      </c>
      <c r="N168" s="25">
        <v>20871400594.060001</v>
      </c>
      <c r="P168" s="10">
        <v>8.2059999999999998E-3</v>
      </c>
      <c r="Q168" s="10">
        <v>2.4360000000000002E-3</v>
      </c>
      <c r="R168" s="10">
        <v>2.14E-4</v>
      </c>
      <c r="S168" s="10">
        <v>1.0856000000000001E-2</v>
      </c>
      <c r="T168" s="10">
        <v>-5.1999999999999997E-5</v>
      </c>
      <c r="U168" s="10">
        <v>1.0804000000000001E-2</v>
      </c>
      <c r="V168" s="10">
        <v>-4.8339999999999998E-3</v>
      </c>
      <c r="W168" s="10">
        <v>5.9699999999999996E-3</v>
      </c>
    </row>
    <row r="169" spans="1:24" x14ac:dyDescent="0.25">
      <c r="A169">
        <v>2023</v>
      </c>
      <c r="B169">
        <v>1</v>
      </c>
      <c r="D169">
        <v>407</v>
      </c>
      <c r="E169" s="25">
        <v>71379154.359999999</v>
      </c>
      <c r="F169" s="25">
        <v>-17488370</v>
      </c>
      <c r="G169" s="25">
        <v>2293462.06</v>
      </c>
      <c r="H169" s="25">
        <v>-205863.7</v>
      </c>
      <c r="I169" s="25">
        <v>-247370631.75</v>
      </c>
      <c r="J169" s="25">
        <v>36207242.810000002</v>
      </c>
      <c r="K169" s="25">
        <v>11539605682.99</v>
      </c>
      <c r="L169" s="25">
        <v>11709829686.59</v>
      </c>
      <c r="M169" s="25">
        <v>20218189794.060001</v>
      </c>
      <c r="N169" s="25">
        <v>20496969708.889999</v>
      </c>
      <c r="P169" s="10">
        <v>6.1539999999999997E-3</v>
      </c>
      <c r="Q169" s="10">
        <v>-1.5090000000000001E-3</v>
      </c>
      <c r="R169" s="10">
        <v>1.9699999999999999E-4</v>
      </c>
      <c r="S169" s="10">
        <v>4.8419999999999999E-3</v>
      </c>
      <c r="T169" s="10">
        <v>-1.8E-5</v>
      </c>
      <c r="U169" s="10">
        <v>4.8240000000000002E-3</v>
      </c>
      <c r="V169" s="10">
        <v>-2.0170000000000001E-3</v>
      </c>
      <c r="W169" s="10">
        <v>2.807E-3</v>
      </c>
      <c r="X169" s="10"/>
    </row>
    <row r="170" spans="1:24" x14ac:dyDescent="0.25">
      <c r="B170">
        <v>2</v>
      </c>
      <c r="D170">
        <v>408</v>
      </c>
      <c r="E170" s="25">
        <v>89423683.060000002</v>
      </c>
      <c r="F170" s="25">
        <v>2250907.88</v>
      </c>
      <c r="G170" s="25">
        <v>870875.83</v>
      </c>
      <c r="H170" s="25">
        <v>-89154.36</v>
      </c>
      <c r="I170" s="25">
        <v>-230839336.36000001</v>
      </c>
      <c r="J170" s="25">
        <v>82541833.780000001</v>
      </c>
      <c r="K170" s="25">
        <v>11709829686.59</v>
      </c>
      <c r="L170" s="25">
        <v>11851684065.789999</v>
      </c>
      <c r="M170" s="25">
        <v>20496969708.889999</v>
      </c>
      <c r="N170" s="25">
        <v>20632231517.59</v>
      </c>
      <c r="P170" s="10">
        <v>7.6220000000000003E-3</v>
      </c>
      <c r="Q170" s="10">
        <v>1.9199999999999998E-4</v>
      </c>
      <c r="R170" s="10">
        <v>7.400000000000001E-5</v>
      </c>
      <c r="S170" s="10">
        <v>7.8879999999999992E-3</v>
      </c>
      <c r="T170" s="10">
        <v>-8.0000000000000013E-6</v>
      </c>
      <c r="U170" s="10">
        <v>7.8799999999999999E-3</v>
      </c>
      <c r="V170" s="10">
        <v>-7.3800000000000005E-4</v>
      </c>
      <c r="W170" s="10">
        <v>7.1419999999999999E-3</v>
      </c>
    </row>
    <row r="171" spans="1:24" x14ac:dyDescent="0.25">
      <c r="B171">
        <v>3</v>
      </c>
      <c r="D171">
        <v>412</v>
      </c>
      <c r="E171" s="25">
        <v>93080771.299999997</v>
      </c>
      <c r="F171" s="25">
        <v>28986231.77</v>
      </c>
      <c r="G171" s="25">
        <v>4249004.57</v>
      </c>
      <c r="H171" s="25">
        <v>-665846.86</v>
      </c>
      <c r="I171" s="25">
        <v>-215902277.83000004</v>
      </c>
      <c r="J171" s="25">
        <v>120127361.20999999</v>
      </c>
      <c r="K171" s="25">
        <v>11851684065.789999</v>
      </c>
      <c r="L171" s="25">
        <v>11862481197.059999</v>
      </c>
      <c r="M171" s="25">
        <v>20632231517.59</v>
      </c>
      <c r="N171" s="25">
        <v>20823242829.360001</v>
      </c>
      <c r="P171" s="10">
        <v>7.8269999999999989E-3</v>
      </c>
      <c r="Q171" s="10">
        <v>2.4490000000000002E-3</v>
      </c>
      <c r="R171" s="10">
        <v>3.5700000000000006E-4</v>
      </c>
      <c r="S171" s="10">
        <v>1.0632999999999998E-2</v>
      </c>
      <c r="T171" s="10">
        <v>-5.5999999999999999E-5</v>
      </c>
      <c r="U171" s="10">
        <v>1.0576999999999998E-2</v>
      </c>
      <c r="V171" s="10">
        <v>-9.5899999999999996E-3</v>
      </c>
      <c r="W171" s="10">
        <v>9.8700000000000003E-4</v>
      </c>
    </row>
    <row r="172" spans="1:24" x14ac:dyDescent="0.25">
      <c r="B172">
        <v>4</v>
      </c>
      <c r="D172">
        <v>405</v>
      </c>
      <c r="E172" s="25">
        <v>78608994.819999993</v>
      </c>
      <c r="F172" s="25">
        <v>-17469820.98</v>
      </c>
      <c r="G172" s="25">
        <v>1210193.95</v>
      </c>
      <c r="H172" s="25">
        <v>-70442.75</v>
      </c>
      <c r="I172" s="25">
        <v>-241277264.93000001</v>
      </c>
      <c r="J172" s="25">
        <v>135917991.53</v>
      </c>
      <c r="K172" s="25">
        <v>11781349163.059999</v>
      </c>
      <c r="L172" s="25">
        <v>11861762286.449999</v>
      </c>
      <c r="M172" s="25">
        <v>20741751770.779999</v>
      </c>
      <c r="N172" s="25">
        <v>20869137331.939999</v>
      </c>
      <c r="P172" s="10">
        <v>6.633E-3</v>
      </c>
      <c r="Q172" s="10">
        <v>-1.475E-3</v>
      </c>
      <c r="R172" s="10">
        <v>1.0200000000000001E-4</v>
      </c>
      <c r="S172" s="10">
        <v>5.2599999999999999E-3</v>
      </c>
      <c r="T172" s="10">
        <v>-5.9999999999999993E-6</v>
      </c>
      <c r="U172" s="10">
        <v>5.254E-3</v>
      </c>
      <c r="V172" s="10">
        <v>-6.29E-4</v>
      </c>
      <c r="W172" s="10">
        <v>4.6259999999999999E-3</v>
      </c>
    </row>
    <row r="173" spans="1:24" x14ac:dyDescent="0.25">
      <c r="B173">
        <v>5</v>
      </c>
      <c r="D173">
        <v>401</v>
      </c>
      <c r="E173" s="25">
        <v>89370160.710000008</v>
      </c>
      <c r="F173" s="25">
        <v>6765169.1299999999</v>
      </c>
      <c r="G173" s="25">
        <v>863646.86</v>
      </c>
      <c r="H173" s="25">
        <v>-343354.64</v>
      </c>
      <c r="I173" s="25">
        <v>-220927919.96999997</v>
      </c>
      <c r="J173" s="25">
        <v>201376084.53999999</v>
      </c>
      <c r="K173" s="25">
        <v>11861762286.449999</v>
      </c>
      <c r="L173" s="25">
        <v>11902240893.67</v>
      </c>
      <c r="M173" s="25">
        <v>20869137331.939999</v>
      </c>
      <c r="N173" s="25">
        <v>20840821688.869999</v>
      </c>
      <c r="P173" s="10">
        <v>7.574E-3</v>
      </c>
      <c r="Q173" s="10">
        <v>5.7299999999999994E-4</v>
      </c>
      <c r="R173" s="10">
        <v>7.2999999999999999E-5</v>
      </c>
      <c r="S173" s="10">
        <v>8.2199999999999999E-3</v>
      </c>
      <c r="T173" s="10">
        <v>-2.9E-5</v>
      </c>
      <c r="U173" s="10">
        <v>8.1910000000000004E-3</v>
      </c>
      <c r="V173" s="10">
        <v>1.1940000000000002E-3</v>
      </c>
      <c r="W173" s="10">
        <v>9.385000000000001E-3</v>
      </c>
    </row>
    <row r="174" spans="1:24" x14ac:dyDescent="0.25">
      <c r="B174">
        <v>6</v>
      </c>
      <c r="D174">
        <v>401</v>
      </c>
      <c r="E174" s="25">
        <v>110924337.60999998</v>
      </c>
      <c r="F174" s="25">
        <v>18382012.5</v>
      </c>
      <c r="G174" s="25">
        <v>1476128.22</v>
      </c>
      <c r="H174" s="25">
        <v>-389657.99</v>
      </c>
      <c r="I174" s="25">
        <v>-236337690.58000001</v>
      </c>
      <c r="J174" s="25">
        <v>79367535.799999997</v>
      </c>
      <c r="K174" s="25">
        <v>11902240893.67</v>
      </c>
      <c r="L174" s="25">
        <v>12015884994.630001</v>
      </c>
      <c r="M174" s="25">
        <v>20840424688.869999</v>
      </c>
      <c r="N174" s="25">
        <v>21058159911.02</v>
      </c>
      <c r="P174" s="10">
        <v>9.3439999999999999E-3</v>
      </c>
      <c r="Q174" s="10">
        <v>1.552E-3</v>
      </c>
      <c r="R174" s="10">
        <v>1.2400000000000001E-4</v>
      </c>
      <c r="S174" s="10">
        <v>1.102E-2</v>
      </c>
      <c r="T174" s="10">
        <v>-3.3000000000000003E-5</v>
      </c>
      <c r="U174" s="10">
        <v>1.0987E-2</v>
      </c>
      <c r="V174" s="10">
        <v>-5.1870000000000006E-3</v>
      </c>
      <c r="W174" s="10">
        <v>5.8009999999999997E-3</v>
      </c>
    </row>
    <row r="176" spans="1:24" x14ac:dyDescent="0.25">
      <c r="A176" t="s">
        <v>144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7" ma:contentTypeDescription="Create a new document." ma:contentTypeScope="" ma:versionID="4c57f64bbe207f3fc2ededd40d276cdb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bb7f1eab96b76682eb052a8bd6a2abd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60368-0DAA-4D15-83D8-CEAB236D3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C39A4-A0C6-49CC-9C14-1B8996FB2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2023-09-28T18:18:03Z</dcterms:modified>
  <cp:category/>
  <cp:contentStatus/>
</cp:coreProperties>
</file>