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gilibertocom-my.sharepoint.com/personal/michaelg_smgiliberto_com/Documents/G-L 2 Factory/0_Deliverables/20240930/"/>
    </mc:Choice>
  </mc:AlternateContent>
  <xr:revisionPtr revIDLastSave="112" documentId="8_{ABB86ACA-76F4-48DC-BF56-544C96B20E8B}" xr6:coauthVersionLast="47" xr6:coauthVersionMax="47" xr10:uidLastSave="{E3AC44F4-22B5-4277-A8D1-6B21B6C5DBDC}"/>
  <bookViews>
    <workbookView xWindow="-14505" yWindow="1830" windowWidth="14610" windowHeight="15585" tabRatio="769" xr2:uid="{4DDAF8D6-065D-4712-B28F-4DEDD769F38B}"/>
  </bookViews>
  <sheets>
    <sheet name="CONTENTS" sheetId="13" r:id="rId1"/>
    <sheet name="G-L 2 Segments" sheetId="14" r:id="rId2"/>
    <sheet name="rolling 12-month returns" sheetId="17" r:id="rId3"/>
    <sheet name="Index Performance" sheetId="5" r:id="rId4"/>
    <sheet name="G-L 2 Broad Categories" sheetId="10" r:id="rId5"/>
    <sheet name="G-L 2 Payment Types" sheetId="2" r:id="rId6"/>
    <sheet name="G-L 2 Subordinate Debt" sheetId="4" r:id="rId7"/>
    <sheet name="G-L 2 Property Sectors" sheetId="6" r:id="rId8"/>
    <sheet name="G-L 2 Asset Strategies" sheetId="9" r:id="rId9"/>
    <sheet name="G-L 2 Capital Sources" sheetId="12" r:id="rId10"/>
    <sheet name="Return Components" sheetId="16" r:id="rId11"/>
    <sheet name="Profile" sheetId="18" r:id="rId12"/>
    <sheet name="Snapshot" sheetId="19" r:id="rId13"/>
  </sheet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71" i="17" l="1"/>
  <c r="A172" i="17" s="1"/>
  <c r="A173" i="17" s="1"/>
  <c r="B15" i="19"/>
  <c r="D24" i="19"/>
  <c r="D19" i="19"/>
  <c r="E19" i="19"/>
  <c r="D20" i="19"/>
  <c r="E20" i="19"/>
  <c r="D21" i="19"/>
  <c r="E21" i="19"/>
  <c r="D22" i="19"/>
  <c r="E22" i="19"/>
  <c r="E18" i="19"/>
  <c r="D18" i="19"/>
  <c r="E17" i="19"/>
  <c r="D17" i="19"/>
  <c r="C22" i="19"/>
  <c r="C19" i="19"/>
  <c r="C20" i="19"/>
  <c r="C21" i="19"/>
  <c r="C18" i="19"/>
  <c r="E16" i="19"/>
  <c r="D16" i="19"/>
  <c r="C17" i="19"/>
  <c r="A13" i="19"/>
  <c r="A12" i="19"/>
  <c r="A169" i="17" l="1"/>
  <c r="A170" i="17" s="1"/>
  <c r="A10" i="17" l="1"/>
  <c r="A11" i="17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0" i="17" s="1"/>
  <c r="A101" i="17" s="1"/>
  <c r="A102" i="17" s="1"/>
  <c r="A103" i="17" s="1"/>
  <c r="A104" i="17" s="1"/>
  <c r="A105" i="17" s="1"/>
  <c r="A106" i="17" s="1"/>
  <c r="A107" i="17" s="1"/>
  <c r="A108" i="17" s="1"/>
  <c r="A109" i="17" s="1"/>
  <c r="A110" i="17" s="1"/>
  <c r="A111" i="17" s="1"/>
  <c r="A112" i="17" s="1"/>
  <c r="A113" i="17" s="1"/>
  <c r="A114" i="17" s="1"/>
  <c r="A115" i="17" s="1"/>
  <c r="A116" i="17" s="1"/>
  <c r="A117" i="17" s="1"/>
  <c r="A118" i="17" s="1"/>
  <c r="A119" i="17" s="1"/>
  <c r="A120" i="17" s="1"/>
  <c r="A121" i="17" s="1"/>
  <c r="A122" i="17" s="1"/>
  <c r="A123" i="17" s="1"/>
  <c r="A124" i="17" s="1"/>
  <c r="A125" i="17" s="1"/>
  <c r="A126" i="17" s="1"/>
  <c r="A127" i="17" s="1"/>
  <c r="A128" i="17" s="1"/>
  <c r="A129" i="17" s="1"/>
  <c r="A130" i="17" s="1"/>
  <c r="A131" i="17" s="1"/>
  <c r="A132" i="17" s="1"/>
  <c r="A133" i="17" s="1"/>
  <c r="A134" i="17" s="1"/>
  <c r="A135" i="17" s="1"/>
  <c r="A136" i="17" s="1"/>
  <c r="A137" i="17" s="1"/>
  <c r="A138" i="17" s="1"/>
  <c r="A139" i="17" s="1"/>
  <c r="A140" i="17" s="1"/>
  <c r="A141" i="17" s="1"/>
  <c r="A142" i="17" s="1"/>
  <c r="A143" i="17" s="1"/>
  <c r="A144" i="17" s="1"/>
  <c r="A145" i="17" s="1"/>
  <c r="A146" i="17" s="1"/>
  <c r="A147" i="17" s="1"/>
  <c r="A148" i="17" s="1"/>
  <c r="A149" i="17" s="1"/>
  <c r="A150" i="17" s="1"/>
  <c r="A151" i="17" s="1"/>
  <c r="A152" i="17" s="1"/>
  <c r="A153" i="17" s="1"/>
  <c r="A154" i="17" s="1"/>
  <c r="A155" i="17" s="1"/>
  <c r="A156" i="17" s="1"/>
  <c r="A157" i="17" s="1"/>
  <c r="A158" i="17" s="1"/>
  <c r="A159" i="17" s="1"/>
  <c r="A160" i="17" s="1"/>
  <c r="A161" i="17" s="1"/>
  <c r="A162" i="17" s="1"/>
  <c r="A163" i="17" s="1"/>
  <c r="A164" i="17" s="1"/>
  <c r="A165" i="17" s="1"/>
  <c r="A166" i="17" s="1"/>
  <c r="A167" i="17" s="1"/>
  <c r="A168" i="17" s="1"/>
  <c r="A9" i="17"/>
  <c r="K33" i="18"/>
  <c r="J33" i="18"/>
  <c r="K32" i="18"/>
  <c r="J32" i="18"/>
  <c r="K31" i="18"/>
  <c r="J31" i="18"/>
  <c r="K30" i="18"/>
  <c r="J30" i="18"/>
  <c r="K29" i="18"/>
  <c r="J29" i="18"/>
  <c r="K28" i="18"/>
  <c r="J28" i="18"/>
  <c r="K27" i="18"/>
  <c r="J27" i="18"/>
  <c r="K26" i="18"/>
  <c r="J26" i="18"/>
  <c r="B8" i="12" l="1"/>
  <c r="C8" i="12"/>
  <c r="B9" i="12"/>
  <c r="C9" i="12"/>
  <c r="B10" i="12"/>
  <c r="C10" i="12"/>
  <c r="B11" i="12"/>
  <c r="C11" i="12"/>
  <c r="B13" i="12"/>
  <c r="C13" i="12"/>
  <c r="B14" i="12"/>
  <c r="C14" i="12"/>
  <c r="B15" i="12"/>
  <c r="C15" i="12"/>
  <c r="B16" i="12"/>
  <c r="C16" i="12"/>
  <c r="B17" i="12"/>
  <c r="C17" i="12"/>
  <c r="B18" i="12"/>
  <c r="C18" i="12"/>
  <c r="B19" i="12"/>
  <c r="C19" i="12"/>
  <c r="B20" i="12"/>
  <c r="C20" i="12"/>
  <c r="B21" i="12"/>
  <c r="C21" i="12"/>
  <c r="B25" i="12"/>
  <c r="C25" i="12"/>
  <c r="B26" i="12"/>
  <c r="C26" i="12"/>
  <c r="B27" i="12"/>
  <c r="C27" i="12"/>
  <c r="B28" i="12"/>
  <c r="C28" i="12"/>
  <c r="B29" i="12"/>
  <c r="C29" i="12"/>
  <c r="B30" i="12"/>
  <c r="C30" i="12"/>
  <c r="B32" i="12"/>
  <c r="C32" i="12"/>
  <c r="C32" i="4" l="1"/>
  <c r="B32" i="4"/>
  <c r="C30" i="4"/>
  <c r="B30" i="4"/>
  <c r="C29" i="4"/>
  <c r="B29" i="4"/>
  <c r="C28" i="4"/>
  <c r="B28" i="4"/>
  <c r="C27" i="4"/>
  <c r="B27" i="4"/>
  <c r="C26" i="4"/>
  <c r="B26" i="4"/>
  <c r="C25" i="4"/>
  <c r="B25" i="4"/>
  <c r="C21" i="4"/>
  <c r="B21" i="4"/>
  <c r="C20" i="4"/>
  <c r="B20" i="4"/>
  <c r="C19" i="4"/>
  <c r="B19" i="4"/>
  <c r="C18" i="4"/>
  <c r="B18" i="4"/>
  <c r="C17" i="4"/>
  <c r="B17" i="4"/>
  <c r="C16" i="4"/>
  <c r="B16" i="4"/>
  <c r="C15" i="4"/>
  <c r="B15" i="4"/>
  <c r="C14" i="4"/>
  <c r="B14" i="4"/>
  <c r="C13" i="4"/>
  <c r="B13" i="4"/>
  <c r="C11" i="4"/>
  <c r="B11" i="4"/>
  <c r="C10" i="4"/>
  <c r="B10" i="4"/>
  <c r="C9" i="4"/>
  <c r="B9" i="4"/>
  <c r="C8" i="4"/>
  <c r="B8" i="4"/>
  <c r="K24" i="18" l="1"/>
  <c r="J24" i="18"/>
  <c r="K23" i="18"/>
  <c r="J23" i="18"/>
  <c r="K22" i="18"/>
  <c r="J22" i="18"/>
  <c r="K21" i="18"/>
  <c r="J21" i="18"/>
  <c r="K19" i="18"/>
  <c r="J19" i="18"/>
  <c r="K17" i="18"/>
  <c r="J17" i="18"/>
  <c r="K18" i="18"/>
  <c r="J18" i="18"/>
  <c r="K15" i="18"/>
  <c r="J15" i="18"/>
  <c r="K13" i="18"/>
  <c r="J13" i="18"/>
  <c r="K12" i="18"/>
  <c r="J12" i="18"/>
  <c r="K11" i="18"/>
  <c r="J11" i="18"/>
  <c r="K10" i="18"/>
  <c r="J10" i="18"/>
  <c r="K7" i="18"/>
  <c r="J7" i="18"/>
  <c r="C32" i="9"/>
  <c r="B32" i="9"/>
  <c r="C30" i="9"/>
  <c r="B30" i="9"/>
  <c r="C29" i="9"/>
  <c r="B29" i="9"/>
  <c r="C28" i="9"/>
  <c r="B28" i="9"/>
  <c r="C27" i="9"/>
  <c r="B27" i="9"/>
  <c r="C26" i="9"/>
  <c r="B26" i="9"/>
  <c r="C25" i="9"/>
  <c r="B25" i="9"/>
  <c r="C21" i="9"/>
  <c r="B21" i="9"/>
  <c r="C20" i="9"/>
  <c r="B20" i="9"/>
  <c r="C19" i="9"/>
  <c r="B19" i="9"/>
  <c r="C18" i="9"/>
  <c r="B18" i="9"/>
  <c r="C17" i="9"/>
  <c r="B17" i="9"/>
  <c r="C16" i="9"/>
  <c r="B16" i="9"/>
  <c r="C15" i="9"/>
  <c r="B15" i="9"/>
  <c r="C14" i="9"/>
  <c r="B14" i="9"/>
  <c r="C13" i="9"/>
  <c r="B13" i="9"/>
  <c r="C11" i="9"/>
  <c r="B11" i="9"/>
  <c r="C10" i="9"/>
  <c r="B10" i="9"/>
  <c r="C9" i="9"/>
  <c r="B9" i="9"/>
  <c r="C8" i="9"/>
  <c r="B8" i="9"/>
  <c r="C32" i="6"/>
  <c r="B32" i="6"/>
  <c r="C30" i="6"/>
  <c r="B30" i="6"/>
  <c r="C29" i="6"/>
  <c r="B29" i="6"/>
  <c r="C28" i="6"/>
  <c r="B28" i="6"/>
  <c r="C27" i="6"/>
  <c r="B27" i="6"/>
  <c r="C26" i="6"/>
  <c r="B26" i="6"/>
  <c r="C25" i="6"/>
  <c r="B25" i="6"/>
  <c r="C21" i="6"/>
  <c r="B21" i="6"/>
  <c r="C20" i="6"/>
  <c r="B20" i="6"/>
  <c r="C19" i="6"/>
  <c r="B19" i="6"/>
  <c r="C18" i="6"/>
  <c r="B18" i="6"/>
  <c r="C17" i="6"/>
  <c r="B17" i="6"/>
  <c r="C16" i="6"/>
  <c r="B16" i="6"/>
  <c r="C15" i="6"/>
  <c r="B15" i="6"/>
  <c r="C14" i="6"/>
  <c r="B14" i="6"/>
  <c r="C13" i="6"/>
  <c r="B13" i="6"/>
  <c r="C11" i="6"/>
  <c r="B11" i="6"/>
  <c r="C10" i="6"/>
  <c r="B10" i="6"/>
  <c r="C9" i="6"/>
  <c r="B9" i="6"/>
  <c r="C8" i="6"/>
  <c r="B8" i="6"/>
  <c r="C32" i="2"/>
  <c r="B32" i="2"/>
  <c r="C30" i="2"/>
  <c r="B30" i="2"/>
  <c r="C29" i="2"/>
  <c r="B29" i="2"/>
  <c r="C28" i="2"/>
  <c r="B28" i="2"/>
  <c r="C27" i="2"/>
  <c r="B27" i="2"/>
  <c r="C26" i="2"/>
  <c r="B26" i="2"/>
  <c r="C25" i="2"/>
  <c r="B25" i="2"/>
  <c r="C21" i="2"/>
  <c r="B21" i="2"/>
  <c r="C20" i="2"/>
  <c r="B20" i="2"/>
  <c r="C19" i="2"/>
  <c r="B19" i="2"/>
  <c r="C18" i="2"/>
  <c r="B18" i="2"/>
  <c r="C17" i="2"/>
  <c r="B17" i="2"/>
  <c r="C16" i="2"/>
  <c r="B16" i="2"/>
  <c r="C15" i="2"/>
  <c r="B15" i="2"/>
  <c r="C14" i="2"/>
  <c r="B14" i="2"/>
  <c r="C13" i="2"/>
  <c r="B13" i="2"/>
  <c r="C11" i="2"/>
  <c r="B11" i="2"/>
  <c r="C10" i="2"/>
  <c r="B10" i="2"/>
  <c r="C9" i="2"/>
  <c r="B9" i="2"/>
  <c r="C8" i="2"/>
  <c r="B8" i="2"/>
  <c r="C32" i="10"/>
  <c r="B32" i="10"/>
  <c r="C30" i="10"/>
  <c r="B30" i="10"/>
  <c r="C29" i="10"/>
  <c r="B29" i="10"/>
  <c r="C28" i="10"/>
  <c r="B28" i="10"/>
  <c r="C27" i="10"/>
  <c r="B27" i="10"/>
  <c r="C26" i="10"/>
  <c r="B26" i="10"/>
  <c r="C25" i="10"/>
  <c r="B25" i="10"/>
  <c r="C21" i="10"/>
  <c r="B21" i="10"/>
  <c r="C20" i="10"/>
  <c r="B20" i="10"/>
  <c r="C19" i="10"/>
  <c r="B19" i="10"/>
  <c r="C18" i="10"/>
  <c r="B18" i="10"/>
  <c r="C17" i="10"/>
  <c r="B17" i="10"/>
  <c r="C16" i="10"/>
  <c r="B16" i="10"/>
  <c r="C15" i="10"/>
  <c r="B15" i="10"/>
  <c r="C14" i="10"/>
  <c r="B14" i="10"/>
  <c r="C13" i="10"/>
  <c r="B13" i="10"/>
  <c r="C11" i="10"/>
  <c r="B11" i="10"/>
  <c r="C10" i="10"/>
  <c r="B10" i="10"/>
  <c r="C9" i="10"/>
  <c r="B9" i="10"/>
  <c r="C8" i="10"/>
  <c r="B8" i="10"/>
  <c r="A23" i="12"/>
  <c r="A21" i="12"/>
  <c r="A20" i="12"/>
  <c r="A19" i="12"/>
  <c r="A18" i="12"/>
  <c r="A17" i="12"/>
  <c r="A16" i="12"/>
  <c r="A15" i="12"/>
  <c r="A14" i="12"/>
  <c r="A13" i="12"/>
  <c r="A11" i="12"/>
  <c r="A10" i="12"/>
  <c r="A9" i="12"/>
  <c r="A8" i="12"/>
  <c r="A4" i="12"/>
  <c r="A3" i="12"/>
  <c r="A23" i="9"/>
  <c r="A21" i="9"/>
  <c r="A20" i="9"/>
  <c r="A19" i="9"/>
  <c r="A18" i="9"/>
  <c r="A17" i="9"/>
  <c r="A16" i="9"/>
  <c r="A15" i="9"/>
  <c r="A14" i="9"/>
  <c r="A13" i="9"/>
  <c r="A11" i="9"/>
  <c r="A10" i="9"/>
  <c r="A9" i="9"/>
  <c r="A8" i="9"/>
  <c r="A4" i="9"/>
  <c r="A3" i="9"/>
  <c r="A23" i="6"/>
  <c r="A21" i="6"/>
  <c r="A20" i="6"/>
  <c r="A19" i="6"/>
  <c r="A18" i="6"/>
  <c r="A17" i="6"/>
  <c r="A16" i="6"/>
  <c r="A15" i="6"/>
  <c r="A14" i="6"/>
  <c r="A13" i="6"/>
  <c r="A11" i="6"/>
  <c r="A10" i="6"/>
  <c r="A9" i="6"/>
  <c r="A8" i="6"/>
  <c r="A4" i="6"/>
  <c r="A3" i="6"/>
  <c r="A23" i="4"/>
  <c r="A21" i="4"/>
  <c r="A20" i="4"/>
  <c r="A19" i="4"/>
  <c r="A18" i="4"/>
  <c r="A17" i="4"/>
  <c r="A16" i="4"/>
  <c r="A15" i="4"/>
  <c r="A14" i="4"/>
  <c r="A13" i="4"/>
  <c r="A11" i="4"/>
  <c r="A10" i="4"/>
  <c r="A9" i="4"/>
  <c r="A8" i="4"/>
  <c r="A4" i="4"/>
  <c r="A3" i="4"/>
  <c r="A23" i="2"/>
  <c r="A21" i="2"/>
  <c r="A20" i="2"/>
  <c r="A19" i="2"/>
  <c r="A18" i="2"/>
  <c r="A17" i="2"/>
  <c r="A16" i="2"/>
  <c r="A15" i="2"/>
  <c r="A14" i="2"/>
  <c r="A13" i="2"/>
  <c r="A11" i="2"/>
  <c r="A10" i="2"/>
  <c r="A9" i="2"/>
  <c r="A8" i="2"/>
  <c r="A4" i="2"/>
  <c r="A3" i="2"/>
  <c r="A23" i="10"/>
  <c r="A21" i="10"/>
  <c r="A20" i="10"/>
  <c r="A19" i="10"/>
  <c r="A18" i="10"/>
  <c r="A17" i="10"/>
  <c r="A16" i="10"/>
  <c r="A15" i="10"/>
  <c r="A14" i="10"/>
  <c r="A13" i="10"/>
  <c r="A11" i="10"/>
  <c r="A10" i="10"/>
  <c r="A9" i="10"/>
  <c r="A8" i="10"/>
  <c r="A4" i="10"/>
  <c r="A3" i="10"/>
  <c r="J9" i="18" l="1"/>
  <c r="K9" i="18"/>
</calcChain>
</file>

<file path=xl/sharedStrings.xml><?xml version="1.0" encoding="utf-8"?>
<sst xmlns="http://schemas.openxmlformats.org/spreadsheetml/2006/main" count="418" uniqueCount="162">
  <si>
    <t>G-L 2 returns are based on net asset value (NAV).</t>
  </si>
  <si>
    <t>Leverage is used to "manufacture mezzanine" from senior whole loans.</t>
  </si>
  <si>
    <t>No other investments in G-L 2 have leverage.</t>
  </si>
  <si>
    <t>A number of loans have all data needed to generate investment returns,</t>
  </si>
  <si>
    <t>but have not yet provided attribute data, such as payment or property type.</t>
  </si>
  <si>
    <t>Consequently, on some exhibits, e.g., payment type, all reported sub-category returns are less</t>
  </si>
  <si>
    <t>than the reported index total. G-L is seeking to fill in such missing information.</t>
  </si>
  <si>
    <t>Contents</t>
  </si>
  <si>
    <t>Click on links below to go to sections of this report package</t>
  </si>
  <si>
    <t>Segments (shows composition of index and availability of sub-indices)</t>
  </si>
  <si>
    <t>Rolling 12-month Returns and Chart</t>
  </si>
  <si>
    <t>Index Performance (G-L 2 and other fixed-income indices)</t>
  </si>
  <si>
    <t>G-L 2 Broad Categories (overall index, subordinate debt, senior debt)</t>
  </si>
  <si>
    <t>G-L 2 Payment Type Breakout</t>
  </si>
  <si>
    <t>Subordinate Debt Components</t>
  </si>
  <si>
    <t>Property Type Results</t>
  </si>
  <si>
    <t>Asset Strategy Type Results</t>
  </si>
  <si>
    <t>G-L 2 Capital Sources</t>
  </si>
  <si>
    <t>G-L 2 Index Profile</t>
  </si>
  <si>
    <t>Historical Component Detail</t>
  </si>
  <si>
    <t>G-L 2 Segments</t>
  </si>
  <si>
    <t>Segment</t>
  </si>
  <si>
    <t>Included in</t>
  </si>
  <si>
    <t>Returns</t>
  </si>
  <si>
    <t>Loan Type or Segment</t>
  </si>
  <si>
    <t>G-L 2 Index?</t>
  </si>
  <si>
    <t>Reported?</t>
  </si>
  <si>
    <t>Fixed-rate</t>
  </si>
  <si>
    <t>Yes</t>
  </si>
  <si>
    <t>Floating-rate</t>
  </si>
  <si>
    <t>Hybrid / Blended Rate</t>
  </si>
  <si>
    <t>No</t>
  </si>
  <si>
    <t>Subordinate Investments:</t>
  </si>
  <si>
    <t xml:space="preserve">   Mezzanine Loans</t>
  </si>
  <si>
    <t xml:space="preserve">   Leveraged Whole Loans</t>
  </si>
  <si>
    <t xml:space="preserve">   Sub Tranche of Whole Loan (1)</t>
  </si>
  <si>
    <t xml:space="preserve">   Other (2)</t>
  </si>
  <si>
    <t>Unleveraged Senior Loans (3)</t>
  </si>
  <si>
    <t>If a segment is not reported on its own, it is due to limited data and/or confidentiality restrictions.</t>
  </si>
  <si>
    <t>These considerations also affect inception dates from which returns are reported</t>
  </si>
  <si>
    <t>Notes:</t>
  </si>
  <si>
    <t>(1) B notes and other, possibly unspecified, subordinate tranches of whole loans</t>
  </si>
  <si>
    <t>(2) Second mortgages and preferred equity</t>
  </si>
  <si>
    <t>(3) Senior loans that are not eligible for G-L 1. Most are floating-rate or hybrid loans</t>
  </si>
  <si>
    <t>Return to Contents</t>
  </si>
  <si>
    <t>Giliberto-Levy High Yield Commercial Real Estate Debt Index (G-L 2)</t>
  </si>
  <si>
    <t>G-L 2 rolling 12-month total returns for all loans</t>
  </si>
  <si>
    <t>as of</t>
  </si>
  <si>
    <t>Giliberto-Levy High-Yield Commercial Real Estate Debt Index (G-L 2)</t>
  </si>
  <si>
    <t>G-L 2</t>
  </si>
  <si>
    <t>G-L 1 *</t>
  </si>
  <si>
    <t>Investment-Grade CMBS **</t>
  </si>
  <si>
    <t>Corporate Intermediate High-Yield ***</t>
  </si>
  <si>
    <t>Income</t>
  </si>
  <si>
    <t>Total</t>
  </si>
  <si>
    <t>CY 2021</t>
  </si>
  <si>
    <t>CY 2020</t>
  </si>
  <si>
    <t>CY 2019</t>
  </si>
  <si>
    <t>CY 2018</t>
  </si>
  <si>
    <t>CY 2017</t>
  </si>
  <si>
    <t>CY 2016</t>
  </si>
  <si>
    <t>1 year</t>
  </si>
  <si>
    <t>3 years</t>
  </si>
  <si>
    <t>5 years</t>
  </si>
  <si>
    <t>10 Years</t>
  </si>
  <si>
    <t>Since inception</t>
  </si>
  <si>
    <t>Return inception date</t>
  </si>
  <si>
    <t>Volatility (annualized)</t>
  </si>
  <si>
    <t>CY: Calendar year</t>
  </si>
  <si>
    <t>ND: No or insufficient data</t>
  </si>
  <si>
    <t>YTD: Year to date</t>
  </si>
  <si>
    <t>* G-L 1 is the Giliberto-Levy Commercial Mortgage Index, which includes only senior whole loans with fixed rates</t>
  </si>
  <si>
    <t>** Investment-grade CMBS index</t>
  </si>
  <si>
    <t>*** Corporate high-yield Intermediate-term bond index</t>
  </si>
  <si>
    <t>All Loans</t>
  </si>
  <si>
    <t>All Subordinate Loans</t>
  </si>
  <si>
    <t>Senior Loans</t>
  </si>
  <si>
    <t>ND</t>
  </si>
  <si>
    <t>Source: Giliberto-Levy</t>
  </si>
  <si>
    <t>Floating Rate</t>
  </si>
  <si>
    <t>Fixed Rate</t>
  </si>
  <si>
    <t>Mezzanine Loans</t>
  </si>
  <si>
    <t>Leveraged Whole Loans</t>
  </si>
  <si>
    <t>Office</t>
  </si>
  <si>
    <t>Multifamily</t>
  </si>
  <si>
    <t>Retail</t>
  </si>
  <si>
    <t>Lodging</t>
  </si>
  <si>
    <t>Industrial</t>
  </si>
  <si>
    <t>Stabilized</t>
  </si>
  <si>
    <t>Participants designated asset strategies being pursued by borrowers.</t>
  </si>
  <si>
    <t>Open-End Funds</t>
  </si>
  <si>
    <t>Separate Accounts</t>
  </si>
  <si>
    <t>Other (1)</t>
  </si>
  <si>
    <t>G-L 2 Profile: Active Loans</t>
  </si>
  <si>
    <t>Unpaid Principal Balances as reported (see note)</t>
  </si>
  <si>
    <t>Change</t>
  </si>
  <si>
    <t>Amount ($)</t>
  </si>
  <si>
    <t>Count</t>
  </si>
  <si>
    <t>All investments</t>
  </si>
  <si>
    <t>Subordinate Positions</t>
  </si>
  <si>
    <t>Totals</t>
  </si>
  <si>
    <t xml:space="preserve">to </t>
  </si>
  <si>
    <t>All</t>
  </si>
  <si>
    <t>Stabilized Asset</t>
  </si>
  <si>
    <t>Bridge / Transitional</t>
  </si>
  <si>
    <t>Note:</t>
  </si>
  <si>
    <t>Historically, some participants only reported net of financing amounts for leveraged whole loans.</t>
  </si>
  <si>
    <t>Return Components (reporting basis: leveraged whole loans amounts are net of leverage)</t>
  </si>
  <si>
    <t>Loan</t>
  </si>
  <si>
    <t>Cash</t>
  </si>
  <si>
    <t>Accrued</t>
  </si>
  <si>
    <t>Other</t>
  </si>
  <si>
    <t>Cash Principal</t>
  </si>
  <si>
    <t>Start</t>
  </si>
  <si>
    <t>End</t>
  </si>
  <si>
    <t>Net</t>
  </si>
  <si>
    <t>Capital</t>
  </si>
  <si>
    <t>Interest *</t>
  </si>
  <si>
    <t>Interest</t>
  </si>
  <si>
    <t>Expenses</t>
  </si>
  <si>
    <t>Fundings</t>
  </si>
  <si>
    <t>Received</t>
  </si>
  <si>
    <t>Value</t>
  </si>
  <si>
    <t>Principal</t>
  </si>
  <si>
    <t>Expense</t>
  </si>
  <si>
    <t>Year</t>
  </si>
  <si>
    <t>Month</t>
  </si>
  <si>
    <t>* Cash interest may include  amounts due to yield or spread maintenance if reported as interest by participants.</t>
  </si>
  <si>
    <t>Sources: Bloomberg Indices; Giliberto-Levy</t>
  </si>
  <si>
    <t>CY 2022</t>
  </si>
  <si>
    <t>10 years</t>
  </si>
  <si>
    <t>Value-Add (2)</t>
  </si>
  <si>
    <t xml:space="preserve">  (2) Value Add includes activities such as ground-up development</t>
  </si>
  <si>
    <t>Blend/hybrid or Not Categorized</t>
  </si>
  <si>
    <t>Not Categorized</t>
  </si>
  <si>
    <t>4Q 2023</t>
  </si>
  <si>
    <t>CY 2023</t>
  </si>
  <si>
    <t>1Q 2024</t>
  </si>
  <si>
    <t>YTD 2024</t>
  </si>
  <si>
    <t>B-Notes and Similar</t>
  </si>
  <si>
    <t>Mixed-Use</t>
  </si>
  <si>
    <t>Misc. Other</t>
  </si>
  <si>
    <t>Bridge / Transitional (1)</t>
  </si>
  <si>
    <t>Closed-End Funds</t>
  </si>
  <si>
    <t>(1) Other includes lender balance sheets and unknown</t>
  </si>
  <si>
    <t xml:space="preserve">  (1) Bridge / Transitional includes activies such as re-leasing to stabilized occupancy</t>
  </si>
  <si>
    <t>Net Asset Value</t>
  </si>
  <si>
    <t>Other Subordinate Investments</t>
  </si>
  <si>
    <t>2Q 2024</t>
  </si>
  <si>
    <t>Value-Add</t>
  </si>
  <si>
    <t>Unpaid Principal Balance</t>
  </si>
  <si>
    <t>Other *</t>
  </si>
  <si>
    <t>* Second mortgages, preferred equity and not categorized</t>
  </si>
  <si>
    <t>3Q 2024 G-L 2 Performance Report</t>
  </si>
  <si>
    <t>Generated on 12/22/2024</t>
  </si>
  <si>
    <t>3Q 2024</t>
  </si>
  <si>
    <t>Returns for periods ending 09/30/2024</t>
  </si>
  <si>
    <t>Investment Performance Report for 3Q 2024</t>
  </si>
  <si>
    <t>Revised 9/30/2024</t>
  </si>
  <si>
    <t>As of 7/1/2024</t>
  </si>
  <si>
    <t>As of 9/30/2024</t>
  </si>
  <si>
    <t>For 3Q 2024, all participants reported both gross and net amounts.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</si>
</sst>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000%"/>
    <numFmt numFmtId="165" formatCode="_(* #,##0_);_(* \(#,##0\);_(* &quot;-&quot;??_);_(@_)"/>
    <numFmt numFmtId="166" formatCode="[$-409]mmm\-yy;@"/>
    <numFmt numFmtId="167" formatCode="0.0%"/>
    <numFmt numFmtId="168" formatCode="&quot;$&quot;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43" fontId="1" fillId="0" borderId="0" applyFont="0" applyFill="0" applyBorder="0" applyAlignment="0" applyProtection="0"/>
    <xf numFmtId="0" fontId="6" fillId="0" borderId="6" applyNumberFormat="0" applyFill="0" applyAlignment="0" applyProtection="0"/>
    <xf numFmtId="0" fontId="7" fillId="0" borderId="0" applyNumberForma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10" fontId="0" fillId="0" borderId="0" xfId="1" applyNumberFormat="1" applyFont="1" applyAlignment="1">
      <alignment horizontal="center"/>
    </xf>
    <xf numFmtId="10" fontId="0" fillId="0" borderId="0" xfId="1" applyNumberFormat="1" applyFont="1"/>
    <xf numFmtId="0" fontId="0" fillId="0" borderId="0" xfId="0" applyAlignment="1">
      <alignment horizontal="center"/>
    </xf>
    <xf numFmtId="10" fontId="0" fillId="0" borderId="0" xfId="0" applyNumberFormat="1"/>
    <xf numFmtId="10" fontId="0" fillId="0" borderId="0" xfId="0" applyNumberFormat="1" applyAlignment="1">
      <alignment horizontal="center"/>
    </xf>
    <xf numFmtId="0" fontId="2" fillId="0" borderId="1" xfId="2"/>
    <xf numFmtId="10" fontId="0" fillId="0" borderId="0" xfId="1" applyNumberFormat="1" applyFont="1" applyFill="1" applyAlignment="1">
      <alignment horizontal="center"/>
    </xf>
    <xf numFmtId="164" fontId="0" fillId="0" borderId="0" xfId="0" applyNumberFormat="1"/>
    <xf numFmtId="14" fontId="0" fillId="0" borderId="0" xfId="0" applyNumberFormat="1"/>
    <xf numFmtId="0" fontId="0" fillId="2" borderId="0" xfId="0" applyFill="1"/>
    <xf numFmtId="10" fontId="0" fillId="2" borderId="0" xfId="1" applyNumberFormat="1" applyFont="1" applyFill="1" applyAlignment="1">
      <alignment horizontal="center"/>
    </xf>
    <xf numFmtId="14" fontId="0" fillId="2" borderId="0" xfId="1" applyNumberFormat="1" applyFont="1" applyFill="1" applyAlignment="1">
      <alignment horizontal="center"/>
    </xf>
    <xf numFmtId="10" fontId="0" fillId="2" borderId="0" xfId="0" applyNumberFormat="1" applyFill="1"/>
    <xf numFmtId="10" fontId="0" fillId="2" borderId="0" xfId="0" applyNumberFormat="1" applyFill="1" applyAlignment="1">
      <alignment horizontal="center"/>
    </xf>
    <xf numFmtId="14" fontId="0" fillId="2" borderId="0" xfId="0" applyNumberFormat="1" applyFill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43" fontId="0" fillId="0" borderId="0" xfId="3" applyFont="1"/>
    <xf numFmtId="43" fontId="0" fillId="0" borderId="0" xfId="3" applyFont="1" applyAlignment="1">
      <alignment horizontal="center"/>
    </xf>
    <xf numFmtId="165" fontId="0" fillId="0" borderId="0" xfId="3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0" applyNumberFormat="1"/>
    <xf numFmtId="3" fontId="0" fillId="0" borderId="0" xfId="0" applyNumberFormat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165" fontId="0" fillId="0" borderId="0" xfId="3" applyNumberFormat="1" applyFont="1"/>
    <xf numFmtId="166" fontId="0" fillId="0" borderId="0" xfId="0" applyNumberFormat="1"/>
    <xf numFmtId="167" fontId="0" fillId="0" borderId="0" xfId="1" applyNumberFormat="1" applyFont="1"/>
    <xf numFmtId="0" fontId="7" fillId="0" borderId="0" xfId="5"/>
    <xf numFmtId="0" fontId="7" fillId="0" borderId="0" xfId="5" applyAlignment="1">
      <alignment horizontal="center"/>
    </xf>
    <xf numFmtId="0" fontId="6" fillId="0" borderId="6" xfId="4" applyAlignment="1">
      <alignment horizontal="center"/>
    </xf>
    <xf numFmtId="0" fontId="2" fillId="0" borderId="1" xfId="2" applyAlignment="1">
      <alignment horizontal="center"/>
    </xf>
    <xf numFmtId="0" fontId="0" fillId="0" borderId="0" xfId="0" applyAlignment="1">
      <alignment horizontal="left"/>
    </xf>
    <xf numFmtId="0" fontId="7" fillId="0" borderId="0" xfId="5" applyBorder="1"/>
    <xf numFmtId="0" fontId="0" fillId="0" borderId="0" xfId="0" applyAlignment="1">
      <alignment horizontal="left" indent="1"/>
    </xf>
    <xf numFmtId="0" fontId="0" fillId="0" borderId="0" xfId="0" applyAlignment="1">
      <alignment horizontal="right"/>
    </xf>
    <xf numFmtId="10" fontId="0" fillId="0" borderId="2" xfId="1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43" fontId="0" fillId="0" borderId="2" xfId="3" applyFont="1" applyBorder="1" applyAlignment="1">
      <alignment horizontal="center"/>
    </xf>
    <xf numFmtId="168" fontId="0" fillId="0" borderId="0" xfId="0" applyNumberFormat="1" applyAlignment="1">
      <alignment horizontal="center"/>
    </xf>
  </cellXfs>
  <cellStyles count="6">
    <cellStyle name="Comma" xfId="3" builtinId="3"/>
    <cellStyle name="Heading 1" xfId="4" builtinId="16"/>
    <cellStyle name="Heading 2" xfId="2" builtinId="17"/>
    <cellStyle name="Hyperlink" xfId="5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275277766444984E-2"/>
          <c:y val="3.6444802306964896E-2"/>
          <c:w val="0.91472644934927172"/>
          <c:h val="0.855631746982875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'rolling 12-month returns'!$A$8:$A$173</c:f>
              <c:numCache>
                <c:formatCode>[$-409]mmm\-yy;@</c:formatCode>
                <c:ptCount val="166"/>
                <c:pt idx="0">
                  <c:v>40543</c:v>
                </c:pt>
                <c:pt idx="1">
                  <c:v>40574</c:v>
                </c:pt>
                <c:pt idx="2">
                  <c:v>40602</c:v>
                </c:pt>
                <c:pt idx="3">
                  <c:v>40633</c:v>
                </c:pt>
                <c:pt idx="4">
                  <c:v>40663</c:v>
                </c:pt>
                <c:pt idx="5">
                  <c:v>40694</c:v>
                </c:pt>
                <c:pt idx="6">
                  <c:v>40724</c:v>
                </c:pt>
                <c:pt idx="7">
                  <c:v>40755</c:v>
                </c:pt>
                <c:pt idx="8">
                  <c:v>40786</c:v>
                </c:pt>
                <c:pt idx="9">
                  <c:v>40816</c:v>
                </c:pt>
                <c:pt idx="10">
                  <c:v>40847</c:v>
                </c:pt>
                <c:pt idx="11">
                  <c:v>40877</c:v>
                </c:pt>
                <c:pt idx="12">
                  <c:v>40908</c:v>
                </c:pt>
                <c:pt idx="13">
                  <c:v>40939</c:v>
                </c:pt>
                <c:pt idx="14">
                  <c:v>40968</c:v>
                </c:pt>
                <c:pt idx="15">
                  <c:v>40999</c:v>
                </c:pt>
                <c:pt idx="16">
                  <c:v>41029</c:v>
                </c:pt>
                <c:pt idx="17">
                  <c:v>41060</c:v>
                </c:pt>
                <c:pt idx="18">
                  <c:v>41090</c:v>
                </c:pt>
                <c:pt idx="19">
                  <c:v>41121</c:v>
                </c:pt>
                <c:pt idx="20">
                  <c:v>41152</c:v>
                </c:pt>
                <c:pt idx="21">
                  <c:v>41182</c:v>
                </c:pt>
                <c:pt idx="22">
                  <c:v>41213</c:v>
                </c:pt>
                <c:pt idx="23">
                  <c:v>41243</c:v>
                </c:pt>
                <c:pt idx="24">
                  <c:v>41274</c:v>
                </c:pt>
                <c:pt idx="25">
                  <c:v>41305</c:v>
                </c:pt>
                <c:pt idx="26">
                  <c:v>41333</c:v>
                </c:pt>
                <c:pt idx="27">
                  <c:v>41364</c:v>
                </c:pt>
                <c:pt idx="28">
                  <c:v>41394</c:v>
                </c:pt>
                <c:pt idx="29">
                  <c:v>41425</c:v>
                </c:pt>
                <c:pt idx="30">
                  <c:v>41455</c:v>
                </c:pt>
                <c:pt idx="31">
                  <c:v>41486</c:v>
                </c:pt>
                <c:pt idx="32">
                  <c:v>41517</c:v>
                </c:pt>
                <c:pt idx="33">
                  <c:v>41547</c:v>
                </c:pt>
                <c:pt idx="34">
                  <c:v>41578</c:v>
                </c:pt>
                <c:pt idx="35">
                  <c:v>41608</c:v>
                </c:pt>
                <c:pt idx="36">
                  <c:v>41639</c:v>
                </c:pt>
                <c:pt idx="37">
                  <c:v>41670</c:v>
                </c:pt>
                <c:pt idx="38">
                  <c:v>41698</c:v>
                </c:pt>
                <c:pt idx="39">
                  <c:v>41729</c:v>
                </c:pt>
                <c:pt idx="40">
                  <c:v>41759</c:v>
                </c:pt>
                <c:pt idx="41">
                  <c:v>41790</c:v>
                </c:pt>
                <c:pt idx="42">
                  <c:v>41820</c:v>
                </c:pt>
                <c:pt idx="43">
                  <c:v>41851</c:v>
                </c:pt>
                <c:pt idx="44">
                  <c:v>41882</c:v>
                </c:pt>
                <c:pt idx="45">
                  <c:v>41912</c:v>
                </c:pt>
                <c:pt idx="46">
                  <c:v>41943</c:v>
                </c:pt>
                <c:pt idx="47">
                  <c:v>41973</c:v>
                </c:pt>
                <c:pt idx="48">
                  <c:v>42004</c:v>
                </c:pt>
                <c:pt idx="49">
                  <c:v>42035</c:v>
                </c:pt>
                <c:pt idx="50">
                  <c:v>42063</c:v>
                </c:pt>
                <c:pt idx="51">
                  <c:v>42094</c:v>
                </c:pt>
                <c:pt idx="52">
                  <c:v>42124</c:v>
                </c:pt>
                <c:pt idx="53">
                  <c:v>42155</c:v>
                </c:pt>
                <c:pt idx="54">
                  <c:v>42185</c:v>
                </c:pt>
                <c:pt idx="55">
                  <c:v>42216</c:v>
                </c:pt>
                <c:pt idx="56">
                  <c:v>42247</c:v>
                </c:pt>
                <c:pt idx="57">
                  <c:v>42277</c:v>
                </c:pt>
                <c:pt idx="58">
                  <c:v>42308</c:v>
                </c:pt>
                <c:pt idx="59">
                  <c:v>42338</c:v>
                </c:pt>
                <c:pt idx="60">
                  <c:v>42369</c:v>
                </c:pt>
                <c:pt idx="61">
                  <c:v>42400</c:v>
                </c:pt>
                <c:pt idx="62">
                  <c:v>42429</c:v>
                </c:pt>
                <c:pt idx="63">
                  <c:v>42460</c:v>
                </c:pt>
                <c:pt idx="64">
                  <c:v>42490</c:v>
                </c:pt>
                <c:pt idx="65">
                  <c:v>42521</c:v>
                </c:pt>
                <c:pt idx="66">
                  <c:v>42551</c:v>
                </c:pt>
                <c:pt idx="67">
                  <c:v>42582</c:v>
                </c:pt>
                <c:pt idx="68">
                  <c:v>42613</c:v>
                </c:pt>
                <c:pt idx="69">
                  <c:v>42643</c:v>
                </c:pt>
                <c:pt idx="70">
                  <c:v>42674</c:v>
                </c:pt>
                <c:pt idx="71">
                  <c:v>42704</c:v>
                </c:pt>
                <c:pt idx="72">
                  <c:v>42735</c:v>
                </c:pt>
                <c:pt idx="73">
                  <c:v>42766</c:v>
                </c:pt>
                <c:pt idx="74">
                  <c:v>42794</c:v>
                </c:pt>
                <c:pt idx="75">
                  <c:v>42825</c:v>
                </c:pt>
                <c:pt idx="76">
                  <c:v>42855</c:v>
                </c:pt>
                <c:pt idx="77">
                  <c:v>42886</c:v>
                </c:pt>
                <c:pt idx="78">
                  <c:v>42916</c:v>
                </c:pt>
                <c:pt idx="79">
                  <c:v>42947</c:v>
                </c:pt>
                <c:pt idx="80">
                  <c:v>42978</c:v>
                </c:pt>
                <c:pt idx="81">
                  <c:v>43008</c:v>
                </c:pt>
                <c:pt idx="82">
                  <c:v>43039</c:v>
                </c:pt>
                <c:pt idx="83">
                  <c:v>43069</c:v>
                </c:pt>
                <c:pt idx="84">
                  <c:v>43100</c:v>
                </c:pt>
                <c:pt idx="85">
                  <c:v>43131</c:v>
                </c:pt>
                <c:pt idx="86">
                  <c:v>43159</c:v>
                </c:pt>
                <c:pt idx="87">
                  <c:v>43190</c:v>
                </c:pt>
                <c:pt idx="88">
                  <c:v>43220</c:v>
                </c:pt>
                <c:pt idx="89">
                  <c:v>43251</c:v>
                </c:pt>
                <c:pt idx="90">
                  <c:v>43281</c:v>
                </c:pt>
                <c:pt idx="91">
                  <c:v>43312</c:v>
                </c:pt>
                <c:pt idx="92">
                  <c:v>43343</c:v>
                </c:pt>
                <c:pt idx="93">
                  <c:v>43373</c:v>
                </c:pt>
                <c:pt idx="94">
                  <c:v>43404</c:v>
                </c:pt>
                <c:pt idx="95">
                  <c:v>43434</c:v>
                </c:pt>
                <c:pt idx="96">
                  <c:v>43465</c:v>
                </c:pt>
                <c:pt idx="97">
                  <c:v>43496</c:v>
                </c:pt>
                <c:pt idx="98">
                  <c:v>43524</c:v>
                </c:pt>
                <c:pt idx="99">
                  <c:v>43555</c:v>
                </c:pt>
                <c:pt idx="100">
                  <c:v>43585</c:v>
                </c:pt>
                <c:pt idx="101">
                  <c:v>43616</c:v>
                </c:pt>
                <c:pt idx="102">
                  <c:v>43646</c:v>
                </c:pt>
                <c:pt idx="103">
                  <c:v>43677</c:v>
                </c:pt>
                <c:pt idx="104">
                  <c:v>43708</c:v>
                </c:pt>
                <c:pt idx="105">
                  <c:v>43738</c:v>
                </c:pt>
                <c:pt idx="106">
                  <c:v>43769</c:v>
                </c:pt>
                <c:pt idx="107">
                  <c:v>43799</c:v>
                </c:pt>
                <c:pt idx="108">
                  <c:v>43830</c:v>
                </c:pt>
                <c:pt idx="109">
                  <c:v>43861</c:v>
                </c:pt>
                <c:pt idx="110">
                  <c:v>43890</c:v>
                </c:pt>
                <c:pt idx="111">
                  <c:v>43921</c:v>
                </c:pt>
                <c:pt idx="112">
                  <c:v>43951</c:v>
                </c:pt>
                <c:pt idx="113">
                  <c:v>43982</c:v>
                </c:pt>
                <c:pt idx="114">
                  <c:v>44012</c:v>
                </c:pt>
                <c:pt idx="115">
                  <c:v>44043</c:v>
                </c:pt>
                <c:pt idx="116">
                  <c:v>44074</c:v>
                </c:pt>
                <c:pt idx="117">
                  <c:v>44104</c:v>
                </c:pt>
                <c:pt idx="118">
                  <c:v>44135</c:v>
                </c:pt>
                <c:pt idx="119">
                  <c:v>44165</c:v>
                </c:pt>
                <c:pt idx="120">
                  <c:v>44196</c:v>
                </c:pt>
                <c:pt idx="121">
                  <c:v>44227</c:v>
                </c:pt>
                <c:pt idx="122">
                  <c:v>44255</c:v>
                </c:pt>
                <c:pt idx="123">
                  <c:v>44286</c:v>
                </c:pt>
                <c:pt idx="124">
                  <c:v>44316</c:v>
                </c:pt>
                <c:pt idx="125">
                  <c:v>44347</c:v>
                </c:pt>
                <c:pt idx="126">
                  <c:v>44377</c:v>
                </c:pt>
                <c:pt idx="127">
                  <c:v>44408</c:v>
                </c:pt>
                <c:pt idx="128">
                  <c:v>44439</c:v>
                </c:pt>
                <c:pt idx="129">
                  <c:v>44469</c:v>
                </c:pt>
                <c:pt idx="130">
                  <c:v>44500</c:v>
                </c:pt>
                <c:pt idx="131">
                  <c:v>44530</c:v>
                </c:pt>
                <c:pt idx="132">
                  <c:v>44561</c:v>
                </c:pt>
                <c:pt idx="133">
                  <c:v>44592</c:v>
                </c:pt>
                <c:pt idx="134">
                  <c:v>44620</c:v>
                </c:pt>
                <c:pt idx="135">
                  <c:v>44651</c:v>
                </c:pt>
                <c:pt idx="136">
                  <c:v>44681</c:v>
                </c:pt>
                <c:pt idx="137">
                  <c:v>44712</c:v>
                </c:pt>
                <c:pt idx="138">
                  <c:v>44742</c:v>
                </c:pt>
                <c:pt idx="139">
                  <c:v>44773</c:v>
                </c:pt>
                <c:pt idx="140">
                  <c:v>44804</c:v>
                </c:pt>
                <c:pt idx="141">
                  <c:v>44834</c:v>
                </c:pt>
                <c:pt idx="142">
                  <c:v>44865</c:v>
                </c:pt>
                <c:pt idx="143">
                  <c:v>44895</c:v>
                </c:pt>
                <c:pt idx="144">
                  <c:v>44926</c:v>
                </c:pt>
                <c:pt idx="145">
                  <c:v>44957</c:v>
                </c:pt>
                <c:pt idx="146">
                  <c:v>44985</c:v>
                </c:pt>
                <c:pt idx="147">
                  <c:v>45016</c:v>
                </c:pt>
                <c:pt idx="148">
                  <c:v>45046</c:v>
                </c:pt>
                <c:pt idx="149">
                  <c:v>45077</c:v>
                </c:pt>
                <c:pt idx="150">
                  <c:v>45107</c:v>
                </c:pt>
                <c:pt idx="151">
                  <c:v>45138</c:v>
                </c:pt>
                <c:pt idx="152">
                  <c:v>45169</c:v>
                </c:pt>
                <c:pt idx="153">
                  <c:v>45199</c:v>
                </c:pt>
                <c:pt idx="154">
                  <c:v>45230</c:v>
                </c:pt>
                <c:pt idx="155">
                  <c:v>45260</c:v>
                </c:pt>
                <c:pt idx="156">
                  <c:v>45291</c:v>
                </c:pt>
                <c:pt idx="157">
                  <c:v>45322</c:v>
                </c:pt>
                <c:pt idx="158">
                  <c:v>45351</c:v>
                </c:pt>
                <c:pt idx="159">
                  <c:v>45382</c:v>
                </c:pt>
                <c:pt idx="160">
                  <c:v>45412</c:v>
                </c:pt>
                <c:pt idx="161">
                  <c:v>45443</c:v>
                </c:pt>
                <c:pt idx="162">
                  <c:v>45473</c:v>
                </c:pt>
                <c:pt idx="163">
                  <c:v>45504</c:v>
                </c:pt>
                <c:pt idx="164">
                  <c:v>45535</c:v>
                </c:pt>
                <c:pt idx="165">
                  <c:v>45565</c:v>
                </c:pt>
              </c:numCache>
            </c:numRef>
          </c:cat>
          <c:val>
            <c:numRef>
              <c:f>'rolling 12-month returns'!$B$8:$B$173</c:f>
              <c:numCache>
                <c:formatCode>0.0%</c:formatCode>
                <c:ptCount val="166"/>
                <c:pt idx="0">
                  <c:v>0.11408773757409474</c:v>
                </c:pt>
                <c:pt idx="1">
                  <c:v>0.10591029429618293</c:v>
                </c:pt>
                <c:pt idx="2">
                  <c:v>9.5057682109697783E-2</c:v>
                </c:pt>
                <c:pt idx="3">
                  <c:v>7.102976892802082E-2</c:v>
                </c:pt>
                <c:pt idx="4">
                  <c:v>5.250976691373177E-2</c:v>
                </c:pt>
                <c:pt idx="5">
                  <c:v>3.7129183030228718E-2</c:v>
                </c:pt>
                <c:pt idx="6">
                  <c:v>3.9517991158974475E-2</c:v>
                </c:pt>
                <c:pt idx="7">
                  <c:v>5.2962935391945853E-2</c:v>
                </c:pt>
                <c:pt idx="8">
                  <c:v>8.6095018181498117E-2</c:v>
                </c:pt>
                <c:pt idx="9">
                  <c:v>7.8430140135128834E-2</c:v>
                </c:pt>
                <c:pt idx="10">
                  <c:v>7.6300407273829363E-2</c:v>
                </c:pt>
                <c:pt idx="11">
                  <c:v>7.0718480270156148E-2</c:v>
                </c:pt>
                <c:pt idx="12">
                  <c:v>5.542712916477166E-2</c:v>
                </c:pt>
                <c:pt idx="13">
                  <c:v>5.02191375187242E-2</c:v>
                </c:pt>
                <c:pt idx="14">
                  <c:v>5.6434060609349634E-2</c:v>
                </c:pt>
                <c:pt idx="15">
                  <c:v>5.6525645429680083E-2</c:v>
                </c:pt>
                <c:pt idx="16">
                  <c:v>5.4731403111678789E-2</c:v>
                </c:pt>
                <c:pt idx="17">
                  <c:v>7.1499781189682698E-2</c:v>
                </c:pt>
                <c:pt idx="18">
                  <c:v>6.6990517756716272E-2</c:v>
                </c:pt>
                <c:pt idx="19">
                  <c:v>7.2725112219409915E-2</c:v>
                </c:pt>
                <c:pt idx="20">
                  <c:v>8.4998035903477431E-2</c:v>
                </c:pt>
                <c:pt idx="21">
                  <c:v>8.0785229764142263E-2</c:v>
                </c:pt>
                <c:pt idx="22">
                  <c:v>7.806482709543161E-2</c:v>
                </c:pt>
                <c:pt idx="23">
                  <c:v>8.1610602278197497E-2</c:v>
                </c:pt>
                <c:pt idx="24">
                  <c:v>8.3013309753989573E-2</c:v>
                </c:pt>
                <c:pt idx="25">
                  <c:v>8.0568693843819927E-2</c:v>
                </c:pt>
                <c:pt idx="26">
                  <c:v>8.4150290910268932E-2</c:v>
                </c:pt>
                <c:pt idx="27">
                  <c:v>9.2591158728920986E-2</c:v>
                </c:pt>
                <c:pt idx="28">
                  <c:v>9.5929092409560157E-2</c:v>
                </c:pt>
                <c:pt idx="29">
                  <c:v>8.617109387007682E-2</c:v>
                </c:pt>
                <c:pt idx="30">
                  <c:v>8.7710933821564252E-2</c:v>
                </c:pt>
                <c:pt idx="31">
                  <c:v>8.7642856052531526E-2</c:v>
                </c:pt>
                <c:pt idx="32">
                  <c:v>8.1079479173560287E-2</c:v>
                </c:pt>
                <c:pt idx="33">
                  <c:v>8.9474870298870357E-2</c:v>
                </c:pt>
                <c:pt idx="34">
                  <c:v>9.0634534638335484E-2</c:v>
                </c:pt>
                <c:pt idx="35">
                  <c:v>8.8935590421552968E-2</c:v>
                </c:pt>
                <c:pt idx="36">
                  <c:v>9.862198006302525E-2</c:v>
                </c:pt>
                <c:pt idx="37">
                  <c:v>0.10490679612621334</c:v>
                </c:pt>
                <c:pt idx="38">
                  <c:v>0.10186827179996283</c:v>
                </c:pt>
                <c:pt idx="39">
                  <c:v>9.7322223212024772E-2</c:v>
                </c:pt>
                <c:pt idx="40">
                  <c:v>9.9062076199840643E-2</c:v>
                </c:pt>
                <c:pt idx="41">
                  <c:v>9.8275927507964322E-2</c:v>
                </c:pt>
                <c:pt idx="42">
                  <c:v>9.5546298824368714E-2</c:v>
                </c:pt>
                <c:pt idx="43">
                  <c:v>0.11560319959359155</c:v>
                </c:pt>
                <c:pt idx="44">
                  <c:v>0.11573067784577451</c:v>
                </c:pt>
                <c:pt idx="45">
                  <c:v>0.11196237865517689</c:v>
                </c:pt>
                <c:pt idx="46">
                  <c:v>0.1206649021954953</c:v>
                </c:pt>
                <c:pt idx="47">
                  <c:v>0.12295793037489555</c:v>
                </c:pt>
                <c:pt idx="48">
                  <c:v>0.10980837772459706</c:v>
                </c:pt>
                <c:pt idx="49">
                  <c:v>0.10762862773856918</c:v>
                </c:pt>
                <c:pt idx="50">
                  <c:v>0.10758683171853201</c:v>
                </c:pt>
                <c:pt idx="51">
                  <c:v>0.10017781961845262</c:v>
                </c:pt>
                <c:pt idx="52">
                  <c:v>9.6324186564821002E-2</c:v>
                </c:pt>
                <c:pt idx="53">
                  <c:v>9.9023950161212682E-2</c:v>
                </c:pt>
                <c:pt idx="54">
                  <c:v>0.1008597021170643</c:v>
                </c:pt>
                <c:pt idx="55">
                  <c:v>8.2386822092563872E-2</c:v>
                </c:pt>
                <c:pt idx="56">
                  <c:v>7.9651058985330092E-2</c:v>
                </c:pt>
                <c:pt idx="57">
                  <c:v>8.4537362450105347E-2</c:v>
                </c:pt>
                <c:pt idx="58">
                  <c:v>7.5501073526209606E-2</c:v>
                </c:pt>
                <c:pt idx="59">
                  <c:v>7.2533800336249676E-2</c:v>
                </c:pt>
                <c:pt idx="60">
                  <c:v>6.1676406044394616E-2</c:v>
                </c:pt>
                <c:pt idx="61">
                  <c:v>6.7910629253359778E-2</c:v>
                </c:pt>
                <c:pt idx="62">
                  <c:v>6.6658185141883042E-2</c:v>
                </c:pt>
                <c:pt idx="63">
                  <c:v>7.6605820839436678E-2</c:v>
                </c:pt>
                <c:pt idx="64">
                  <c:v>8.1092930210326042E-2</c:v>
                </c:pt>
                <c:pt idx="65">
                  <c:v>7.9483632871186094E-2</c:v>
                </c:pt>
                <c:pt idx="66">
                  <c:v>8.4336186005637748E-2</c:v>
                </c:pt>
                <c:pt idx="67">
                  <c:v>8.3296768577355573E-2</c:v>
                </c:pt>
                <c:pt idx="68">
                  <c:v>8.981075111662884E-2</c:v>
                </c:pt>
                <c:pt idx="69">
                  <c:v>9.1610601931118918E-2</c:v>
                </c:pt>
                <c:pt idx="70">
                  <c:v>9.4069963456837824E-2</c:v>
                </c:pt>
                <c:pt idx="71">
                  <c:v>9.2195315201988315E-2</c:v>
                </c:pt>
                <c:pt idx="72">
                  <c:v>0.10262302698171011</c:v>
                </c:pt>
                <c:pt idx="73">
                  <c:v>9.6130651571495473E-2</c:v>
                </c:pt>
                <c:pt idx="74">
                  <c:v>9.9743327807173321E-2</c:v>
                </c:pt>
                <c:pt idx="75">
                  <c:v>9.7601272623979884E-2</c:v>
                </c:pt>
                <c:pt idx="76">
                  <c:v>9.8505426386430894E-2</c:v>
                </c:pt>
                <c:pt idx="77">
                  <c:v>0.10046930323627357</c:v>
                </c:pt>
                <c:pt idx="78">
                  <c:v>9.9987510415876946E-2</c:v>
                </c:pt>
                <c:pt idx="79">
                  <c:v>0.10095116581644814</c:v>
                </c:pt>
                <c:pt idx="80">
                  <c:v>9.6407879651832618E-2</c:v>
                </c:pt>
                <c:pt idx="81">
                  <c:v>9.5795503474511934E-2</c:v>
                </c:pt>
                <c:pt idx="82">
                  <c:v>9.4159859736937079E-2</c:v>
                </c:pt>
                <c:pt idx="83">
                  <c:v>0.10087299174674325</c:v>
                </c:pt>
                <c:pt idx="84">
                  <c:v>0.10457495648102166</c:v>
                </c:pt>
                <c:pt idx="85">
                  <c:v>0.10442359856735051</c:v>
                </c:pt>
                <c:pt idx="86">
                  <c:v>0.10248535472582931</c:v>
                </c:pt>
                <c:pt idx="87">
                  <c:v>0.10261880342746554</c:v>
                </c:pt>
                <c:pt idx="88">
                  <c:v>0.10050740757991639</c:v>
                </c:pt>
                <c:pt idx="89">
                  <c:v>0.10180142902006328</c:v>
                </c:pt>
                <c:pt idx="90">
                  <c:v>0.10074781644553954</c:v>
                </c:pt>
                <c:pt idx="91">
                  <c:v>9.9548385383876781E-2</c:v>
                </c:pt>
                <c:pt idx="92">
                  <c:v>0.1031022554756833</c:v>
                </c:pt>
                <c:pt idx="93">
                  <c:v>0.10757405046056356</c:v>
                </c:pt>
                <c:pt idx="94">
                  <c:v>0.10619650224630917</c:v>
                </c:pt>
                <c:pt idx="95">
                  <c:v>0.10329958743976286</c:v>
                </c:pt>
                <c:pt idx="96">
                  <c:v>0.10219540843703045</c:v>
                </c:pt>
                <c:pt idx="97">
                  <c:v>0.10050318207769005</c:v>
                </c:pt>
                <c:pt idx="98">
                  <c:v>0.10061242877717613</c:v>
                </c:pt>
                <c:pt idx="99">
                  <c:v>9.4042758824920858E-2</c:v>
                </c:pt>
                <c:pt idx="100">
                  <c:v>9.290901998886314E-2</c:v>
                </c:pt>
                <c:pt idx="101">
                  <c:v>8.9468469067670364E-2</c:v>
                </c:pt>
                <c:pt idx="102">
                  <c:v>8.8562893944919674E-2</c:v>
                </c:pt>
                <c:pt idx="103">
                  <c:v>8.7337595048039285E-2</c:v>
                </c:pt>
                <c:pt idx="104">
                  <c:v>8.509092513191141E-2</c:v>
                </c:pt>
                <c:pt idx="105">
                  <c:v>8.0560795894540016E-2</c:v>
                </c:pt>
                <c:pt idx="106">
                  <c:v>7.9892816527938004E-2</c:v>
                </c:pt>
                <c:pt idx="107">
                  <c:v>7.9567998689368258E-2</c:v>
                </c:pt>
                <c:pt idx="108">
                  <c:v>7.3945638321528895E-2</c:v>
                </c:pt>
                <c:pt idx="109">
                  <c:v>7.3356009044306614E-2</c:v>
                </c:pt>
                <c:pt idx="110">
                  <c:v>7.1945403165762478E-2</c:v>
                </c:pt>
                <c:pt idx="111">
                  <c:v>6.8312368078032648E-2</c:v>
                </c:pt>
                <c:pt idx="112">
                  <c:v>6.8061609981693971E-2</c:v>
                </c:pt>
                <c:pt idx="113">
                  <c:v>6.7734819184250172E-2</c:v>
                </c:pt>
                <c:pt idx="114">
                  <c:v>6.5232248626059253E-2</c:v>
                </c:pt>
                <c:pt idx="115">
                  <c:v>6.5515129311440212E-2</c:v>
                </c:pt>
                <c:pt idx="116">
                  <c:v>6.4478191345976876E-2</c:v>
                </c:pt>
                <c:pt idx="117">
                  <c:v>5.5226242511134949E-2</c:v>
                </c:pt>
                <c:pt idx="118">
                  <c:v>5.7392186825291347E-2</c:v>
                </c:pt>
                <c:pt idx="119">
                  <c:v>5.6411500285646898E-2</c:v>
                </c:pt>
                <c:pt idx="120">
                  <c:v>6.0080322149252963E-2</c:v>
                </c:pt>
                <c:pt idx="121">
                  <c:v>6.0594086426807969E-2</c:v>
                </c:pt>
                <c:pt idx="122">
                  <c:v>5.9920497254386307E-2</c:v>
                </c:pt>
                <c:pt idx="123">
                  <c:v>6.8468970768984949E-2</c:v>
                </c:pt>
                <c:pt idx="124">
                  <c:v>6.8362676813066958E-2</c:v>
                </c:pt>
                <c:pt idx="125">
                  <c:v>6.8226787790945931E-2</c:v>
                </c:pt>
                <c:pt idx="126">
                  <c:v>7.243603748113836E-2</c:v>
                </c:pt>
                <c:pt idx="127">
                  <c:v>7.2951089321853457E-2</c:v>
                </c:pt>
                <c:pt idx="128">
                  <c:v>7.2141599052402361E-2</c:v>
                </c:pt>
                <c:pt idx="129">
                  <c:v>8.2677833712865301E-2</c:v>
                </c:pt>
                <c:pt idx="130">
                  <c:v>8.0142046864236649E-2</c:v>
                </c:pt>
                <c:pt idx="131">
                  <c:v>7.9688999569901497E-2</c:v>
                </c:pt>
                <c:pt idx="132">
                  <c:v>7.7605449516239933E-2</c:v>
                </c:pt>
                <c:pt idx="133">
                  <c:v>7.6469258408839336E-2</c:v>
                </c:pt>
                <c:pt idx="134">
                  <c:v>7.5700575854572349E-2</c:v>
                </c:pt>
                <c:pt idx="135">
                  <c:v>7.5997640677614386E-2</c:v>
                </c:pt>
                <c:pt idx="136">
                  <c:v>7.6333788908513167E-2</c:v>
                </c:pt>
                <c:pt idx="137">
                  <c:v>7.6142314408418788E-2</c:v>
                </c:pt>
                <c:pt idx="138">
                  <c:v>7.426507146899497E-2</c:v>
                </c:pt>
                <c:pt idx="139">
                  <c:v>7.2689196705420178E-2</c:v>
                </c:pt>
                <c:pt idx="140">
                  <c:v>7.3638886176664142E-2</c:v>
                </c:pt>
                <c:pt idx="141">
                  <c:v>7.4778155493385512E-2</c:v>
                </c:pt>
                <c:pt idx="142">
                  <c:v>7.4369740136426277E-2</c:v>
                </c:pt>
                <c:pt idx="143">
                  <c:v>7.6426184267529784E-2</c:v>
                </c:pt>
                <c:pt idx="144">
                  <c:v>7.6106400242157646E-2</c:v>
                </c:pt>
                <c:pt idx="145">
                  <c:v>7.4846296141336754E-2</c:v>
                </c:pt>
                <c:pt idx="146">
                  <c:v>7.7415807527797753E-2</c:v>
                </c:pt>
                <c:pt idx="147">
                  <c:v>7.1503059981612216E-2</c:v>
                </c:pt>
                <c:pt idx="148">
                  <c:v>7.113218557253842E-2</c:v>
                </c:pt>
                <c:pt idx="149">
                  <c:v>7.4002643343567209E-2</c:v>
                </c:pt>
                <c:pt idx="150">
                  <c:v>7.2847781152460822E-2</c:v>
                </c:pt>
                <c:pt idx="151">
                  <c:v>7.2515687990847955E-2</c:v>
                </c:pt>
                <c:pt idx="152">
                  <c:v>7.5346852515842277E-2</c:v>
                </c:pt>
                <c:pt idx="153">
                  <c:v>6.3123588113390472E-2</c:v>
                </c:pt>
                <c:pt idx="154">
                  <c:v>6.33912516478079E-2</c:v>
                </c:pt>
                <c:pt idx="155">
                  <c:v>6.465133518546784E-2</c:v>
                </c:pt>
                <c:pt idx="156">
                  <c:v>6.183671756611564E-2</c:v>
                </c:pt>
                <c:pt idx="157">
                  <c:v>6.5485531865537627E-2</c:v>
                </c:pt>
                <c:pt idx="158">
                  <c:v>6.6852329664901955E-2</c:v>
                </c:pt>
                <c:pt idx="159">
                  <c:v>7.0007874857830998E-2</c:v>
                </c:pt>
                <c:pt idx="160">
                  <c:v>6.9199834031720364E-2</c:v>
                </c:pt>
                <c:pt idx="161">
                  <c:v>6.7852639357780076E-2</c:v>
                </c:pt>
                <c:pt idx="162">
                  <c:v>6.0183036398201661E-2</c:v>
                </c:pt>
                <c:pt idx="163">
                  <c:v>6.2775454848923218E-2</c:v>
                </c:pt>
                <c:pt idx="164">
                  <c:v>6.3005115439970005E-2</c:v>
                </c:pt>
                <c:pt idx="165">
                  <c:v>7.4984156127373192E-2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9A-4409-9C41-835AE7878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8990456"/>
        <c:axId val="541791064"/>
      </c:lineChart>
      <c:dateAx>
        <c:axId val="52899045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1791064"/>
        <c:crosses val="autoZero"/>
        <c:auto val="1"/>
        <c:lblOffset val="100"/>
        <c:baseTimeUnit val="months"/>
        <c:majorUnit val="6"/>
        <c:majorTimeUnit val="months"/>
      </c:dateAx>
      <c:valAx>
        <c:axId val="541791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899045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aseline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US" sz="1400" b="1"/>
              <a:t>Loan Types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1BC-4708-9B7A-4FD3C1D37AF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1BC-4708-9B7A-4FD3C1D37AF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1BC-4708-9B7A-4FD3C1D37AF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1BC-4708-9B7A-4FD3C1D37AF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1BC-4708-9B7A-4FD3C1D37AF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(Profile!$C$10:$C$13,Profile!$C$15)</c:f>
              <c:strCache>
                <c:ptCount val="5"/>
                <c:pt idx="0">
                  <c:v>Mezzanine Loans</c:v>
                </c:pt>
                <c:pt idx="1">
                  <c:v>Leveraged Whole Loans</c:v>
                </c:pt>
                <c:pt idx="2">
                  <c:v>B-Notes and Similar</c:v>
                </c:pt>
                <c:pt idx="3">
                  <c:v>Other *</c:v>
                </c:pt>
                <c:pt idx="4">
                  <c:v>Senior Loans</c:v>
                </c:pt>
              </c:strCache>
            </c:strRef>
          </c:cat>
          <c:val>
            <c:numRef>
              <c:f>(Profile!$G$10:$G$13,Profile!$G$15)</c:f>
              <c:numCache>
                <c:formatCode>_(* #,##0_);_(* \(#,##0\);_(* "-"??_);_(@_)</c:formatCode>
                <c:ptCount val="5"/>
                <c:pt idx="0">
                  <c:v>3413478485.2716436</c:v>
                </c:pt>
                <c:pt idx="1">
                  <c:v>12300550928.206804</c:v>
                </c:pt>
                <c:pt idx="2">
                  <c:v>979486857.23795986</c:v>
                </c:pt>
                <c:pt idx="3">
                  <c:v>1166264704.2835922</c:v>
                </c:pt>
                <c:pt idx="4">
                  <c:v>3716279171.2799993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1BC-4708-9B7A-4FD3C1D37A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520833333333336"/>
          <c:y val="0.25291848935549721"/>
          <c:w val="0.38131944444444443"/>
          <c:h val="0.545505249343832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US" sz="1400" b="1"/>
              <a:t>Payment Types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A2C-48A8-AFBE-B6CBF41F448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A2C-48A8-AFBE-B6CBF41F448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A2C-48A8-AFBE-B6CBF41F44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Profile!$C$17:$C$19</c:f>
              <c:strCache>
                <c:ptCount val="3"/>
                <c:pt idx="0">
                  <c:v>Fixed Rate</c:v>
                </c:pt>
                <c:pt idx="1">
                  <c:v>Floating Rate</c:v>
                </c:pt>
                <c:pt idx="2">
                  <c:v>Blend/hybrid or Not Categorized</c:v>
                </c:pt>
              </c:strCache>
            </c:strRef>
          </c:cat>
          <c:val>
            <c:numRef>
              <c:f>Profile!$G$17:$G$19</c:f>
              <c:numCache>
                <c:formatCode>_(* #,##0_);_(* \(#,##0\);_(* "-"??_);_(@_)</c:formatCode>
                <c:ptCount val="3"/>
                <c:pt idx="0">
                  <c:v>2118049460.1244547</c:v>
                </c:pt>
                <c:pt idx="1">
                  <c:v>18554624564.671944</c:v>
                </c:pt>
                <c:pt idx="2">
                  <c:v>903386121.92000008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A2C-48A8-AFBE-B6CBF41F44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US" sz="1400" b="1"/>
              <a:t>Asset Strategies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7C7-4B16-97A3-14F3480CD80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7C7-4B16-97A3-14F3480CD80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7C7-4B16-97A3-14F3480CD80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7C7-4B16-97A3-14F3480CD80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Profile!$C$21:$C$24</c:f>
              <c:strCache>
                <c:ptCount val="4"/>
                <c:pt idx="0">
                  <c:v>Stabilized Asset</c:v>
                </c:pt>
                <c:pt idx="1">
                  <c:v>Bridge / Transitional</c:v>
                </c:pt>
                <c:pt idx="2">
                  <c:v>Value-Add</c:v>
                </c:pt>
                <c:pt idx="3">
                  <c:v>Not Categorized</c:v>
                </c:pt>
              </c:strCache>
            </c:strRef>
          </c:cat>
          <c:val>
            <c:numRef>
              <c:f>Profile!$G$21:$G$24</c:f>
              <c:numCache>
                <c:formatCode>_(* #,##0_);_(* \(#,##0\);_(* "-"??_);_(@_)</c:formatCode>
                <c:ptCount val="4"/>
                <c:pt idx="0">
                  <c:v>3775597865.7992597</c:v>
                </c:pt>
                <c:pt idx="1">
                  <c:v>11464917822.688784</c:v>
                </c:pt>
                <c:pt idx="2">
                  <c:v>3414322159.3803988</c:v>
                </c:pt>
                <c:pt idx="3">
                  <c:v>2921222298.8479624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7C7-4B16-97A3-14F3480CD8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Property Sectors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4F6-4199-B283-7DBB2D26E43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4F6-4199-B283-7DBB2D26E43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4F6-4199-B283-7DBB2D26E43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4F6-4199-B283-7DBB2D26E43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4F6-4199-B283-7DBB2D26E43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4F6-4199-B283-7DBB2D26E43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4F6-4199-B283-7DBB2D26E43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4F6-4199-B283-7DBB2D26E43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Profile!$C$26:$C$33</c:f>
              <c:strCache>
                <c:ptCount val="8"/>
                <c:pt idx="0">
                  <c:v>Office</c:v>
                </c:pt>
                <c:pt idx="1">
                  <c:v>Multifamily</c:v>
                </c:pt>
                <c:pt idx="2">
                  <c:v>Retail</c:v>
                </c:pt>
                <c:pt idx="3">
                  <c:v>Industrial</c:v>
                </c:pt>
                <c:pt idx="4">
                  <c:v>Lodging</c:v>
                </c:pt>
                <c:pt idx="5">
                  <c:v>Mixed-Use</c:v>
                </c:pt>
                <c:pt idx="6">
                  <c:v>Other</c:v>
                </c:pt>
                <c:pt idx="7">
                  <c:v>Not Categorized</c:v>
                </c:pt>
              </c:strCache>
            </c:strRef>
          </c:cat>
          <c:val>
            <c:numRef>
              <c:f>Profile!$G$26:$G$33</c:f>
              <c:numCache>
                <c:formatCode>_(* #,##0_);_(* \(#,##0\);_(* "-"??_);_(@_)</c:formatCode>
                <c:ptCount val="8"/>
                <c:pt idx="0">
                  <c:v>4111250373.541018</c:v>
                </c:pt>
                <c:pt idx="1">
                  <c:v>7454014019.9058352</c:v>
                </c:pt>
                <c:pt idx="2">
                  <c:v>123079251.98</c:v>
                </c:pt>
                <c:pt idx="3">
                  <c:v>4070658287.6685324</c:v>
                </c:pt>
                <c:pt idx="4">
                  <c:v>1119059810.3999999</c:v>
                </c:pt>
                <c:pt idx="5">
                  <c:v>632847949.30998087</c:v>
                </c:pt>
                <c:pt idx="6">
                  <c:v>2684734301.2450457</c:v>
                </c:pt>
                <c:pt idx="7">
                  <c:v>1380416152.6659999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A4F6-4199-B283-7DBB2D26E4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725749125109356"/>
          <c:y val="0.16939340915718867"/>
          <c:w val="0.34274250874890638"/>
          <c:h val="0.782000218722659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39</xdr:row>
      <xdr:rowOff>0</xdr:rowOff>
    </xdr:from>
    <xdr:to>
      <xdr:col>0</xdr:col>
      <xdr:colOff>6248400</xdr:colOff>
      <xdr:row>48</xdr:row>
      <xdr:rowOff>28575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CC5B169-4040-4C34-B144-FFDF29FE1DEB}"/>
            </a:ext>
          </a:extLst>
        </xdr:cNvPr>
        <xdr:cNvSpPr txBox="1"/>
      </xdr:nvSpPr>
      <xdr:spPr>
        <a:xfrm>
          <a:off x="57150" y="5076825"/>
          <a:ext cx="6191250" cy="1743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Confidential</a:t>
          </a:r>
          <a:r>
            <a:rPr lang="en-US" sz="1100" baseline="0"/>
            <a:t> and Proprietary. </a:t>
          </a:r>
        </a:p>
        <a:p>
          <a:endParaRPr lang="en-US" sz="1100" baseline="0"/>
        </a:p>
        <a:p>
          <a:r>
            <a:rPr lang="en-US" sz="1100" baseline="0"/>
            <a:t>This material is exclusively for internal use by Giliberto-Levy and Founders Group members, per terms of a mutual non-disclosure agreement.</a:t>
          </a:r>
        </a:p>
        <a:p>
          <a:endParaRPr lang="en-US" sz="1100" baseline="0"/>
        </a:p>
        <a:p>
          <a:r>
            <a:rPr lang="en-US" sz="1100"/>
            <a:t>Please be aware that results reported are </a:t>
          </a:r>
          <a:r>
            <a:rPr lang="en-US" sz="1100" baseline="0"/>
            <a:t>subject to change</a:t>
          </a:r>
          <a:r>
            <a:rPr lang="en-US" sz="1100"/>
            <a:t>., i.e., the Index</a:t>
          </a:r>
          <a:r>
            <a:rPr lang="en-US" sz="1100" baseline="0"/>
            <a:t> is </a:t>
          </a:r>
          <a:r>
            <a:rPr lang="en-US" sz="1100"/>
            <a:t>not "frozen".</a:t>
          </a:r>
          <a:r>
            <a:rPr lang="en-US" sz="1100" baseline="0"/>
            <a:t> As a result, data below should be used cautiously when assessing investment performance of specific assets, portfolios or funds.</a:t>
          </a:r>
          <a:endParaRPr lang="en-US" sz="1100"/>
        </a:p>
      </xdr:txBody>
    </xdr:sp>
    <xdr:clientData/>
  </xdr:twoCellAnchor>
  <xdr:twoCellAnchor editAs="oneCell">
    <xdr:from>
      <xdr:col>0</xdr:col>
      <xdr:colOff>9525</xdr:colOff>
      <xdr:row>0</xdr:row>
      <xdr:rowOff>19050</xdr:rowOff>
    </xdr:from>
    <xdr:to>
      <xdr:col>1</xdr:col>
      <xdr:colOff>0</xdr:colOff>
      <xdr:row>10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4810707-1A25-E529-5131-0C7C1063A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9050"/>
          <a:ext cx="6781800" cy="2019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30</xdr:row>
      <xdr:rowOff>0</xdr:rowOff>
    </xdr:from>
    <xdr:to>
      <xdr:col>3</xdr:col>
      <xdr:colOff>561976</xdr:colOff>
      <xdr:row>38</xdr:row>
      <xdr:rowOff>180975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6CAD41F-89C2-487E-84D7-A9B5AD7C7A01}"/>
            </a:ext>
          </a:extLst>
        </xdr:cNvPr>
        <xdr:cNvSpPr txBox="1"/>
      </xdr:nvSpPr>
      <xdr:spPr>
        <a:xfrm>
          <a:off x="1" y="5715000"/>
          <a:ext cx="5772150" cy="1704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Confidential</a:t>
          </a:r>
          <a:r>
            <a:rPr lang="en-US" sz="1100" baseline="0"/>
            <a:t> and Proprietary. </a:t>
          </a:r>
        </a:p>
        <a:p>
          <a:endParaRPr lang="en-US" sz="1100" baseline="0"/>
        </a:p>
        <a:p>
          <a:r>
            <a:rPr lang="en-US" sz="1100" baseline="0"/>
            <a:t>This material is exclusively for internal use by Giliberto-Levy and Founders Group members, per terms of a mutual non-disclosure agreement.</a:t>
          </a:r>
        </a:p>
        <a:p>
          <a:endParaRPr lang="en-US" sz="1100" baseline="0"/>
        </a:p>
        <a:p>
          <a:r>
            <a:rPr lang="en-US" sz="1100"/>
            <a:t>Please be aware that results reported are </a:t>
          </a:r>
          <a:r>
            <a:rPr lang="en-US" sz="1100" baseline="0"/>
            <a:t>subject to change</a:t>
          </a:r>
          <a:r>
            <a:rPr lang="en-US" sz="1100"/>
            <a:t>., i.e., the Index</a:t>
          </a:r>
          <a:r>
            <a:rPr lang="en-US" sz="1100" baseline="0"/>
            <a:t> is </a:t>
          </a:r>
          <a:r>
            <a:rPr lang="en-US" sz="1100"/>
            <a:t>not "frozen".</a:t>
          </a:r>
          <a:r>
            <a:rPr lang="en-US" sz="1100" baseline="0"/>
            <a:t> As a result, data below should be used cautiously when assessing investment performance of specific assets, portfolios or funds.</a:t>
          </a:r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605315</xdr:colOff>
      <xdr:row>7</xdr:row>
      <xdr:rowOff>1746</xdr:rowOff>
    </xdr:from>
    <xdr:to>
      <xdr:col>15</xdr:col>
      <xdr:colOff>36196</xdr:colOff>
      <xdr:row>36</xdr:row>
      <xdr:rowOff>1746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E8895DA-577B-44FD-8FAC-0E55A50525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438150</xdr:colOff>
      <xdr:row>1</xdr:row>
      <xdr:rowOff>57149</xdr:rowOff>
    </xdr:from>
    <xdr:to>
      <xdr:col>13</xdr:col>
      <xdr:colOff>1143000</xdr:colOff>
      <xdr:row>7</xdr:row>
      <xdr:rowOff>142874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4DF2A76-137E-4738-A7CB-EEC91D566AF7}"/>
            </a:ext>
          </a:extLst>
        </xdr:cNvPr>
        <xdr:cNvSpPr txBox="1"/>
      </xdr:nvSpPr>
      <xdr:spPr>
        <a:xfrm>
          <a:off x="1914525" y="247649"/>
          <a:ext cx="12030075" cy="1228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Confidential</a:t>
          </a:r>
          <a:r>
            <a:rPr lang="en-US" sz="1100" baseline="0"/>
            <a:t> and Proprietary. </a:t>
          </a:r>
        </a:p>
        <a:p>
          <a:endParaRPr lang="en-US" sz="1100" baseline="0"/>
        </a:p>
        <a:p>
          <a:r>
            <a:rPr lang="en-US" sz="1100" baseline="0"/>
            <a:t>This material is exclusively for internal use by Giliberto-Levy and Founders Group members, per terms of a mutual non-disclosure agreement.</a:t>
          </a:r>
        </a:p>
        <a:p>
          <a:endParaRPr lang="en-US" sz="1100" baseline="0"/>
        </a:p>
        <a:p>
          <a:r>
            <a:rPr lang="en-US" sz="1100"/>
            <a:t>Please be aware that results reported are </a:t>
          </a:r>
          <a:r>
            <a:rPr lang="en-US" sz="1100" baseline="0"/>
            <a:t>subject to change</a:t>
          </a:r>
          <a:r>
            <a:rPr lang="en-US" sz="1100"/>
            <a:t>., i.e., the Index</a:t>
          </a:r>
          <a:r>
            <a:rPr lang="en-US" sz="1100" baseline="0"/>
            <a:t> is </a:t>
          </a:r>
          <a:r>
            <a:rPr lang="en-US" sz="1100"/>
            <a:t>not "frozen".</a:t>
          </a:r>
          <a:r>
            <a:rPr lang="en-US" sz="1100" baseline="0"/>
            <a:t> As a result, data below should be used cautiously when assessing investment performance of specific assets, portfolios or funds.</a:t>
          </a:r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571500</xdr:colOff>
      <xdr:row>42</xdr:row>
      <xdr:rowOff>133350</xdr:rowOff>
    </xdr:from>
    <xdr:to>
      <xdr:col>16</xdr:col>
      <xdr:colOff>428625</xdr:colOff>
      <xdr:row>49</xdr:row>
      <xdr:rowOff>28575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F2506E0-27DF-4D83-A865-C1EC13114959}"/>
            </a:ext>
          </a:extLst>
        </xdr:cNvPr>
        <xdr:cNvSpPr txBox="1"/>
      </xdr:nvSpPr>
      <xdr:spPr>
        <a:xfrm>
          <a:off x="714375" y="6610350"/>
          <a:ext cx="11563350" cy="1228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Confidential</a:t>
          </a:r>
          <a:r>
            <a:rPr lang="en-US" sz="1100" baseline="0"/>
            <a:t> and Proprietary. </a:t>
          </a:r>
        </a:p>
        <a:p>
          <a:endParaRPr lang="en-US" sz="1100" baseline="0"/>
        </a:p>
        <a:p>
          <a:r>
            <a:rPr lang="en-US" sz="1100" baseline="0"/>
            <a:t>This material is exclusively for internal use by Giliberto-Levy and Founders Group members, per terms of a mutual non-disclosure agreement.</a:t>
          </a:r>
        </a:p>
        <a:p>
          <a:endParaRPr lang="en-US" sz="1100" baseline="0"/>
        </a:p>
        <a:p>
          <a:r>
            <a:rPr lang="en-US" sz="1100"/>
            <a:t>Please be aware that results reported are </a:t>
          </a:r>
          <a:r>
            <a:rPr lang="en-US" sz="1100" baseline="0"/>
            <a:t>subject to change</a:t>
          </a:r>
          <a:r>
            <a:rPr lang="en-US" sz="1100"/>
            <a:t>., i.e., the Index</a:t>
          </a:r>
          <a:r>
            <a:rPr lang="en-US" sz="1100" baseline="0"/>
            <a:t> is </a:t>
          </a:r>
          <a:r>
            <a:rPr lang="en-US" sz="1100"/>
            <a:t>not "frozen".</a:t>
          </a:r>
          <a:r>
            <a:rPr lang="en-US" sz="1100" baseline="0"/>
            <a:t> As a result, data below should be used cautiously when assessing investment performance of specific assets, portfolios or funds.</a:t>
          </a:r>
          <a:endParaRPr 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10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2387F0-B000-4BB4-97EE-EFC40A20D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315200" cy="18288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6</xdr:col>
      <xdr:colOff>0</xdr:colOff>
      <xdr:row>40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FE90797-20AD-4CB7-91E5-1E8BB779A3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25</xdr:row>
      <xdr:rowOff>0</xdr:rowOff>
    </xdr:from>
    <xdr:to>
      <xdr:col>12</xdr:col>
      <xdr:colOff>0</xdr:colOff>
      <xdr:row>40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CBAAAB7-54FB-46A6-B525-2BEA0C2E59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</xdr:colOff>
      <xdr:row>41</xdr:row>
      <xdr:rowOff>0</xdr:rowOff>
    </xdr:from>
    <xdr:to>
      <xdr:col>6</xdr:col>
      <xdr:colOff>1</xdr:colOff>
      <xdr:row>56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F5A53AA-C5C4-4DAC-9AC1-96684008C3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41</xdr:row>
      <xdr:rowOff>0</xdr:rowOff>
    </xdr:from>
    <xdr:to>
      <xdr:col>12</xdr:col>
      <xdr:colOff>0</xdr:colOff>
      <xdr:row>56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46F0DC2-C252-4A1C-B8A3-4C3F657CE7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FEC11-4B7A-4C83-B425-F6EED3292C72}">
  <dimension ref="A14:A39"/>
  <sheetViews>
    <sheetView tabSelected="1" topLeftCell="A4" workbookViewId="0">
      <selection activeCell="A17" sqref="A17"/>
    </sheetView>
  </sheetViews>
  <sheetFormatPr defaultColWidth="0" defaultRowHeight="14.4" x14ac:dyDescent="0.3"/>
  <cols>
    <col min="1" max="1" width="101.88671875" customWidth="1"/>
    <col min="2" max="16384" width="9.109375" hidden="1"/>
  </cols>
  <sheetData>
    <row r="14" spans="1:1" ht="20.399999999999999" thickBot="1" x14ac:dyDescent="0.45">
      <c r="A14" s="36" t="s">
        <v>153</v>
      </c>
    </row>
    <row r="15" spans="1:1" ht="15" thickTop="1" x14ac:dyDescent="0.3"/>
    <row r="16" spans="1:1" x14ac:dyDescent="0.3">
      <c r="A16" s="4" t="s">
        <v>0</v>
      </c>
    </row>
    <row r="17" spans="1:1" x14ac:dyDescent="0.3">
      <c r="A17" s="4" t="s">
        <v>1</v>
      </c>
    </row>
    <row r="18" spans="1:1" x14ac:dyDescent="0.3">
      <c r="A18" s="4" t="s">
        <v>2</v>
      </c>
    </row>
    <row r="19" spans="1:1" x14ac:dyDescent="0.3">
      <c r="A19" s="4"/>
    </row>
    <row r="20" spans="1:1" x14ac:dyDescent="0.3">
      <c r="A20" s="4" t="s">
        <v>3</v>
      </c>
    </row>
    <row r="21" spans="1:1" x14ac:dyDescent="0.3">
      <c r="A21" s="4" t="s">
        <v>4</v>
      </c>
    </row>
    <row r="22" spans="1:1" x14ac:dyDescent="0.3">
      <c r="A22" s="4" t="s">
        <v>5</v>
      </c>
    </row>
    <row r="23" spans="1:1" x14ac:dyDescent="0.3">
      <c r="A23" s="4" t="s">
        <v>6</v>
      </c>
    </row>
    <row r="24" spans="1:1" x14ac:dyDescent="0.3">
      <c r="A24" s="4"/>
    </row>
    <row r="25" spans="1:1" ht="18" thickBot="1" x14ac:dyDescent="0.4">
      <c r="A25" s="37" t="s">
        <v>7</v>
      </c>
    </row>
    <row r="26" spans="1:1" ht="15" thickTop="1" x14ac:dyDescent="0.3">
      <c r="A26" s="4" t="s">
        <v>8</v>
      </c>
    </row>
    <row r="27" spans="1:1" x14ac:dyDescent="0.3">
      <c r="A27" s="4"/>
    </row>
    <row r="28" spans="1:1" x14ac:dyDescent="0.3">
      <c r="A28" s="35" t="s">
        <v>9</v>
      </c>
    </row>
    <row r="29" spans="1:1" x14ac:dyDescent="0.3">
      <c r="A29" s="35" t="s">
        <v>10</v>
      </c>
    </row>
    <row r="30" spans="1:1" x14ac:dyDescent="0.3">
      <c r="A30" s="35" t="s">
        <v>11</v>
      </c>
    </row>
    <row r="31" spans="1:1" x14ac:dyDescent="0.3">
      <c r="A31" s="35" t="s">
        <v>12</v>
      </c>
    </row>
    <row r="32" spans="1:1" x14ac:dyDescent="0.3">
      <c r="A32" s="35" t="s">
        <v>13</v>
      </c>
    </row>
    <row r="33" spans="1:1" x14ac:dyDescent="0.3">
      <c r="A33" s="35" t="s">
        <v>14</v>
      </c>
    </row>
    <row r="34" spans="1:1" x14ac:dyDescent="0.3">
      <c r="A34" s="35" t="s">
        <v>15</v>
      </c>
    </row>
    <row r="35" spans="1:1" x14ac:dyDescent="0.3">
      <c r="A35" s="35" t="s">
        <v>16</v>
      </c>
    </row>
    <row r="36" spans="1:1" x14ac:dyDescent="0.3">
      <c r="A36" s="35" t="s">
        <v>17</v>
      </c>
    </row>
    <row r="37" spans="1:1" x14ac:dyDescent="0.3">
      <c r="A37" s="35" t="s">
        <v>18</v>
      </c>
    </row>
    <row r="38" spans="1:1" x14ac:dyDescent="0.3">
      <c r="A38" s="35" t="s">
        <v>19</v>
      </c>
    </row>
    <row r="39" spans="1:1" x14ac:dyDescent="0.3">
      <c r="A39" s="4"/>
    </row>
  </sheetData>
  <hyperlinks>
    <hyperlink ref="A28" location="'G-L 2 Segments'!A1" display="Segments (shows composition of index and availability of sub-indices)" xr:uid="{04F02272-7AD7-4848-8E1C-1E2FE131EC36}"/>
    <hyperlink ref="A29" location="'rolling 12-month returns'!A1" display="Rolling 12-month Returns and Chart" xr:uid="{D2D14C21-A5D8-456D-960D-D785AEBCF518}"/>
    <hyperlink ref="A30" location="'Index Performance'!A1" display="Index Performance (G-L 2 and other fixed-income indices)" xr:uid="{EFCD436E-5668-41E2-8E1B-EAC7F95AE18C}"/>
    <hyperlink ref="A31" location="'G-L 2 Broad Categories'!A1" display="G-L 2 Broad Categories (overall index, subordinate debt, senior debt)" xr:uid="{784944BD-650F-4E74-AB76-E67A8CBC04B6}"/>
    <hyperlink ref="A32" location="'G-L 2 Payment Types'!A1" display="G-L 2 Payment Type Breakout" xr:uid="{4F069290-8F86-4C3A-8839-F9E76B39C7BA}"/>
    <hyperlink ref="A33" location="'G-L 2 Subordinate Debt'!A1" display="Subordinate Debt Components" xr:uid="{6DA3E916-574E-4D07-AC21-F3031C2A34CF}"/>
    <hyperlink ref="A34" location="'G-L 2 Property Sectors'!A1" display="Property Type Results" xr:uid="{4BE5788E-6656-4624-83B6-C1B8DFC158D5}"/>
    <hyperlink ref="A35" location="'G-L 2 Asset Strategies'!A1" display="Asset Strategy Type Results" xr:uid="{879B957F-4E41-4C50-9D96-E167F93EFAA7}"/>
    <hyperlink ref="A36" location="CONTENTS!A1" display="G-L 2 Capital Sources" xr:uid="{7E68795E-E938-46BD-A5FC-A4D095226396}"/>
    <hyperlink ref="A37" location="Profile!A1" display="G-L 2 Index Profile" xr:uid="{CAD5416F-E388-46FF-851A-1CC99B04505E}"/>
    <hyperlink ref="A38" location="'Return Components'!A1" display="Historical Component Detail" xr:uid="{539E376F-3AA1-4BA8-9924-85B1B2C315FE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B8205-CA07-4DCE-8B10-214BC0A41065}">
  <sheetPr>
    <pageSetUpPr fitToPage="1"/>
  </sheetPr>
  <dimension ref="A1:O40"/>
  <sheetViews>
    <sheetView workbookViewId="0">
      <selection activeCell="N8" sqref="N8:O32"/>
    </sheetView>
  </sheetViews>
  <sheetFormatPr defaultRowHeight="14.4" x14ac:dyDescent="0.3"/>
  <cols>
    <col min="1" max="1" width="34.6640625" customWidth="1"/>
    <col min="2" max="3" width="16.6640625" customWidth="1"/>
    <col min="4" max="4" width="2.6640625" customWidth="1"/>
    <col min="5" max="6" width="16.6640625" customWidth="1"/>
    <col min="7" max="7" width="2.6640625" customWidth="1"/>
    <col min="8" max="9" width="16.6640625" customWidth="1"/>
    <col min="10" max="10" width="2.6640625" customWidth="1"/>
    <col min="11" max="12" width="16.6640625" customWidth="1"/>
    <col min="13" max="13" width="2.6640625" customWidth="1"/>
    <col min="14" max="15" width="16.6640625" customWidth="1"/>
  </cols>
  <sheetData>
    <row r="1" spans="1:15" ht="18" thickBot="1" x14ac:dyDescent="0.4">
      <c r="A1" s="7" t="s">
        <v>48</v>
      </c>
      <c r="B1" s="7"/>
      <c r="C1" s="7"/>
      <c r="E1" s="34" t="s">
        <v>44</v>
      </c>
    </row>
    <row r="2" spans="1:15" ht="15" thickTop="1" x14ac:dyDescent="0.3"/>
    <row r="3" spans="1:15" x14ac:dyDescent="0.3">
      <c r="A3" s="1" t="str">
        <f>'Index Performance'!A3</f>
        <v>Investment Performance Report for 3Q 2024</v>
      </c>
    </row>
    <row r="4" spans="1:15" x14ac:dyDescent="0.3">
      <c r="A4" t="str">
        <f>'Index Performance'!A4</f>
        <v>Generated on 12/22/2024</v>
      </c>
    </row>
    <row r="5" spans="1:15" x14ac:dyDescent="0.3">
      <c r="B5" s="42" t="s">
        <v>74</v>
      </c>
      <c r="C5" s="42"/>
      <c r="D5" s="2"/>
      <c r="E5" s="43" t="s">
        <v>90</v>
      </c>
      <c r="F5" s="43"/>
      <c r="G5" s="4"/>
      <c r="H5" s="43" t="s">
        <v>143</v>
      </c>
      <c r="I5" s="43"/>
      <c r="K5" s="43" t="s">
        <v>91</v>
      </c>
      <c r="L5" s="43"/>
      <c r="N5" s="43" t="s">
        <v>92</v>
      </c>
      <c r="O5" s="43"/>
    </row>
    <row r="6" spans="1:15" x14ac:dyDescent="0.3">
      <c r="B6" s="2" t="s">
        <v>53</v>
      </c>
      <c r="C6" s="2" t="s">
        <v>54</v>
      </c>
      <c r="E6" s="2" t="s">
        <v>53</v>
      </c>
      <c r="F6" s="2" t="s">
        <v>54</v>
      </c>
      <c r="H6" s="2" t="s">
        <v>53</v>
      </c>
      <c r="I6" s="2" t="s">
        <v>54</v>
      </c>
      <c r="K6" s="2" t="s">
        <v>53</v>
      </c>
      <c r="L6" s="2" t="s">
        <v>54</v>
      </c>
      <c r="N6" s="2" t="s">
        <v>53</v>
      </c>
      <c r="O6" s="2" t="s">
        <v>54</v>
      </c>
    </row>
    <row r="7" spans="1:15" x14ac:dyDescent="0.3">
      <c r="B7" s="4"/>
      <c r="C7" s="4"/>
      <c r="E7" s="4"/>
      <c r="F7" s="4"/>
    </row>
    <row r="8" spans="1:15" x14ac:dyDescent="0.3">
      <c r="A8" t="str">
        <f>'Index Performance'!A8</f>
        <v>3Q 2024</v>
      </c>
      <c r="B8" s="8">
        <f>'Index Performance'!B8</f>
        <v>2.7816469234402848E-2</v>
      </c>
      <c r="C8" s="8">
        <f>'Index Performance'!C8</f>
        <v>2.5293600799412008E-2</v>
      </c>
      <c r="E8" s="2">
        <v>2.8496272991104545E-2</v>
      </c>
      <c r="F8" s="2">
        <v>2.2795012719384999E-2</v>
      </c>
      <c r="H8" s="2">
        <v>1.8823310968872558E-2</v>
      </c>
      <c r="I8" s="2">
        <v>-6.4366078885065292E-3</v>
      </c>
      <c r="K8" s="2">
        <v>2.5908696578240555E-2</v>
      </c>
      <c r="L8" s="2">
        <v>2.3704311330900119E-2</v>
      </c>
      <c r="N8" s="2">
        <v>3.3967545470325794E-2</v>
      </c>
      <c r="O8" s="2">
        <v>5.8774197254237492E-2</v>
      </c>
    </row>
    <row r="9" spans="1:15" x14ac:dyDescent="0.3">
      <c r="A9" s="11" t="str">
        <f>'Index Performance'!A9</f>
        <v>2Q 2024</v>
      </c>
      <c r="B9" s="12">
        <f>'Index Performance'!B9</f>
        <v>2.2002855219746275E-2</v>
      </c>
      <c r="C9" s="12">
        <f>'Index Performance'!C9</f>
        <v>1.0647717736673723E-2</v>
      </c>
      <c r="D9" s="11"/>
      <c r="E9" s="12">
        <v>2.2927468174124027E-2</v>
      </c>
      <c r="F9" s="12">
        <v>1.2639689297453405E-2</v>
      </c>
      <c r="G9" s="11"/>
      <c r="H9" s="12">
        <v>7.7596303404816611E-3</v>
      </c>
      <c r="I9" s="12">
        <v>4.4657123213107663E-3</v>
      </c>
      <c r="J9" s="11"/>
      <c r="K9" s="12">
        <v>2.1910473414118999E-2</v>
      </c>
      <c r="L9" s="12">
        <v>1.1045398490423741E-2</v>
      </c>
      <c r="M9" s="11"/>
      <c r="N9" s="12">
        <v>2.3518825098983294E-2</v>
      </c>
      <c r="O9" s="12">
        <v>-1.8730379386920903E-3</v>
      </c>
    </row>
    <row r="10" spans="1:15" x14ac:dyDescent="0.3">
      <c r="A10" t="str">
        <f>'Index Performance'!A10</f>
        <v>1Q 2024</v>
      </c>
      <c r="B10" s="8">
        <f>'Index Performance'!B10</f>
        <v>2.5597130014963294E-2</v>
      </c>
      <c r="C10" s="8">
        <f>'Index Performance'!C10</f>
        <v>1.9523534603011816E-2</v>
      </c>
      <c r="E10" s="2">
        <v>2.5914585576054205E-2</v>
      </c>
      <c r="F10" s="2">
        <v>2.4213469168495205E-2</v>
      </c>
      <c r="H10" s="2">
        <v>1.8006621910481704E-2</v>
      </c>
      <c r="I10" s="2">
        <v>1.6083418399929217E-2</v>
      </c>
      <c r="K10" s="2">
        <v>2.6321132821282157E-2</v>
      </c>
      <c r="L10" s="2">
        <v>1.0277880326981181E-2</v>
      </c>
      <c r="N10" s="2">
        <v>2.3395739614449004E-2</v>
      </c>
      <c r="O10" s="2">
        <v>3.5546047544492865E-2</v>
      </c>
    </row>
    <row r="11" spans="1:15" x14ac:dyDescent="0.3">
      <c r="A11" s="11" t="str">
        <f>'Index Performance'!A11</f>
        <v>4Q 2023</v>
      </c>
      <c r="B11" s="12">
        <f>'Index Performance'!B11</f>
        <v>2.4296913073583868E-2</v>
      </c>
      <c r="C11" s="12">
        <f>'Index Performance'!C11</f>
        <v>1.7552349742184115E-2</v>
      </c>
      <c r="D11" s="11"/>
      <c r="E11" s="12">
        <v>2.8221098985524933E-2</v>
      </c>
      <c r="F11" s="12">
        <v>2.5979363007667455E-2</v>
      </c>
      <c r="G11" s="11"/>
      <c r="H11" s="12">
        <v>1.1275729078308705E-2</v>
      </c>
      <c r="I11" s="12">
        <v>3.8620720256650198E-3</v>
      </c>
      <c r="J11" s="11"/>
      <c r="K11" s="12">
        <v>2.0178284678590078E-2</v>
      </c>
      <c r="L11" s="12">
        <v>8.454431446805577E-3</v>
      </c>
      <c r="M11" s="11"/>
      <c r="N11" s="12">
        <v>2.8028881282051527E-2</v>
      </c>
      <c r="O11" s="12">
        <v>1.8705843300797387E-2</v>
      </c>
    </row>
    <row r="12" spans="1:15" x14ac:dyDescent="0.3">
      <c r="B12" s="2"/>
      <c r="C12" s="2"/>
      <c r="E12" s="2"/>
      <c r="F12" s="2"/>
      <c r="H12" s="2"/>
      <c r="I12" s="5"/>
      <c r="K12" s="2"/>
      <c r="L12" s="5"/>
      <c r="N12" s="2"/>
      <c r="O12" s="5"/>
    </row>
    <row r="13" spans="1:15" x14ac:dyDescent="0.3">
      <c r="A13" t="str">
        <f>'Index Performance'!A13</f>
        <v>YTD 2024</v>
      </c>
      <c r="B13" s="2">
        <f>'Index Performance'!B13</f>
        <v>7.6691068204654558E-2</v>
      </c>
      <c r="C13" s="2">
        <f>'Index Performance'!C13</f>
        <v>5.6441131898265828E-2</v>
      </c>
      <c r="E13" s="2">
        <v>7.8952379254327354E-2</v>
      </c>
      <c r="F13" s="2">
        <v>6.0801266558634826E-2</v>
      </c>
      <c r="H13" s="2">
        <v>4.5102519242912434E-2</v>
      </c>
      <c r="I13" s="2">
        <v>1.4051617753140233E-2</v>
      </c>
      <c r="K13" s="2">
        <v>7.4920895638548687E-2</v>
      </c>
      <c r="L13" s="2">
        <v>4.5649258063100273E-2</v>
      </c>
      <c r="N13" s="2">
        <v>8.2859639415367017E-2</v>
      </c>
      <c r="O13" s="2">
        <v>9.4355818740232911E-2</v>
      </c>
    </row>
    <row r="14" spans="1:15" x14ac:dyDescent="0.3">
      <c r="A14" s="11" t="str">
        <f>'Index Performance'!A14</f>
        <v>CY 2023</v>
      </c>
      <c r="B14" s="12">
        <f>'Index Performance'!B14</f>
        <v>0.10038242088139022</v>
      </c>
      <c r="C14" s="12">
        <f>'Index Performance'!C14</f>
        <v>6.183671756611564E-2</v>
      </c>
      <c r="D14" s="11"/>
      <c r="E14" s="12">
        <v>0.11072776101615492</v>
      </c>
      <c r="F14" s="12">
        <v>7.7498900180181352E-2</v>
      </c>
      <c r="G14" s="11"/>
      <c r="H14" s="12">
        <v>7.2118902098713689E-2</v>
      </c>
      <c r="I14" s="12">
        <v>5.0624787339882849E-2</v>
      </c>
      <c r="J14" s="11"/>
      <c r="K14" s="12">
        <v>8.860559473856483E-2</v>
      </c>
      <c r="L14" s="12">
        <v>4.6678990075433857E-2</v>
      </c>
      <c r="M14" s="11"/>
      <c r="N14" s="12">
        <v>0.11414832252390515</v>
      </c>
      <c r="O14" s="12">
        <v>4.3771224046114554E-2</v>
      </c>
    </row>
    <row r="15" spans="1:15" x14ac:dyDescent="0.3">
      <c r="A15" t="str">
        <f>'Index Performance'!A15</f>
        <v>CY 2022</v>
      </c>
      <c r="B15" s="2">
        <f>'Index Performance'!B15</f>
        <v>8.3665285281194643E-2</v>
      </c>
      <c r="C15" s="2">
        <f>'Index Performance'!C15</f>
        <v>7.6106400242157646E-2</v>
      </c>
      <c r="E15" s="2">
        <v>8.6699812196050274E-2</v>
      </c>
      <c r="F15" s="2">
        <v>7.8385392448334201E-2</v>
      </c>
      <c r="H15" s="2">
        <v>0.10478737295398541</v>
      </c>
      <c r="I15" s="2">
        <v>9.8687345538449822E-2</v>
      </c>
      <c r="K15" s="2">
        <v>7.493436460895446E-2</v>
      </c>
      <c r="L15" s="2">
        <v>7.3176883780001534E-2</v>
      </c>
      <c r="N15" s="2">
        <v>9.6442041667003792E-2</v>
      </c>
      <c r="O15" s="2">
        <v>6.2703593720047301E-2</v>
      </c>
    </row>
    <row r="16" spans="1:15" x14ac:dyDescent="0.3">
      <c r="A16" s="11" t="str">
        <f>'Index Performance'!A16</f>
        <v>CY 2021</v>
      </c>
      <c r="B16" s="12">
        <f>'Index Performance'!B16</f>
        <v>7.8171758213449585E-2</v>
      </c>
      <c r="C16" s="12">
        <f>'Index Performance'!C16</f>
        <v>7.7605449516239933E-2</v>
      </c>
      <c r="D16" s="11"/>
      <c r="E16" s="12">
        <v>8.0275634558973435E-2</v>
      </c>
      <c r="F16" s="12">
        <v>8.2535153399508232E-2</v>
      </c>
      <c r="G16" s="11"/>
      <c r="H16" s="12">
        <v>0.11423961431366142</v>
      </c>
      <c r="I16" s="12">
        <v>0.12960427475352421</v>
      </c>
      <c r="J16" s="11"/>
      <c r="K16" s="12">
        <v>7.2814403526571897E-2</v>
      </c>
      <c r="L16" s="12">
        <v>7.0502212592623792E-2</v>
      </c>
      <c r="M16" s="11"/>
      <c r="N16" s="12">
        <v>7.3831907600612576E-2</v>
      </c>
      <c r="O16" s="12">
        <v>5.6191191755110559E-2</v>
      </c>
    </row>
    <row r="17" spans="1:15" x14ac:dyDescent="0.3">
      <c r="A17" t="str">
        <f>'Index Performance'!A17</f>
        <v>CY 2020</v>
      </c>
      <c r="B17" s="2">
        <f>'Index Performance'!B17</f>
        <v>7.5648020437356162E-2</v>
      </c>
      <c r="C17" s="2">
        <f>'Index Performance'!C17</f>
        <v>6.0080322149252963E-2</v>
      </c>
      <c r="E17" s="2">
        <v>7.6605245584486073E-2</v>
      </c>
      <c r="F17" s="2">
        <v>4.6739476559888971E-2</v>
      </c>
      <c r="H17" s="2">
        <v>0.11620653279488516</v>
      </c>
      <c r="I17" s="2">
        <v>0.10684558005500122</v>
      </c>
      <c r="K17" s="2">
        <v>7.0448267444493173E-2</v>
      </c>
      <c r="L17" s="2">
        <v>5.8335476405376951E-2</v>
      </c>
      <c r="N17" s="2">
        <v>9.042401110250825E-2</v>
      </c>
      <c r="O17" s="2">
        <v>0.14229397407062394</v>
      </c>
    </row>
    <row r="18" spans="1:15" x14ac:dyDescent="0.3">
      <c r="A18" s="11" t="str">
        <f>'Index Performance'!A18</f>
        <v>CY 2019</v>
      </c>
      <c r="B18" s="12">
        <f>'Index Performance'!B18</f>
        <v>8.2840890756516725E-2</v>
      </c>
      <c r="C18" s="12">
        <f>'Index Performance'!C18</f>
        <v>7.3945638321528895E-2</v>
      </c>
      <c r="D18" s="11"/>
      <c r="E18" s="12">
        <v>8.0149609304492664E-2</v>
      </c>
      <c r="F18" s="12">
        <v>7.9042903780045526E-2</v>
      </c>
      <c r="G18" s="11"/>
      <c r="H18" s="12">
        <v>0.12720548101653234</v>
      </c>
      <c r="I18" s="12">
        <v>9.8069131105501528E-2</v>
      </c>
      <c r="J18" s="11"/>
      <c r="K18" s="12">
        <v>7.9801482507900381E-2</v>
      </c>
      <c r="L18" s="12">
        <v>6.842122515809379E-2</v>
      </c>
      <c r="M18" s="11"/>
      <c r="N18" s="12">
        <v>8.1269383590461181E-2</v>
      </c>
      <c r="O18" s="12">
        <v>8.9848517240863179E-2</v>
      </c>
    </row>
    <row r="19" spans="1:15" x14ac:dyDescent="0.3">
      <c r="A19" t="str">
        <f>'Index Performance'!A19</f>
        <v>CY 2018</v>
      </c>
      <c r="B19" s="2">
        <f>'Index Performance'!B19</f>
        <v>0.1029062510788506</v>
      </c>
      <c r="C19" s="2">
        <f>'Index Performance'!C19</f>
        <v>0.10219540843703045</v>
      </c>
      <c r="E19" s="2">
        <v>9.3406292328408719E-2</v>
      </c>
      <c r="F19" s="2">
        <v>9.5236995489771603E-2</v>
      </c>
      <c r="H19" s="2">
        <v>0.12233811497858255</v>
      </c>
      <c r="I19" s="2">
        <v>0.12235698645739168</v>
      </c>
      <c r="K19" s="2">
        <v>9.7277063861928234E-2</v>
      </c>
      <c r="L19" s="2">
        <v>9.7975359472820767E-2</v>
      </c>
      <c r="N19" s="2">
        <v>0.10601767635757953</v>
      </c>
      <c r="O19" s="2">
        <v>9.6753500559737748E-2</v>
      </c>
    </row>
    <row r="20" spans="1:15" x14ac:dyDescent="0.3">
      <c r="A20" s="11" t="str">
        <f>'Index Performance'!A20</f>
        <v>CY 2017</v>
      </c>
      <c r="B20" s="12">
        <f>'Index Performance'!B20</f>
        <v>0.10480861330199413</v>
      </c>
      <c r="C20" s="12">
        <f>'Index Performance'!C20</f>
        <v>0.10457495648102166</v>
      </c>
      <c r="D20" s="11"/>
      <c r="E20" s="12" t="s">
        <v>77</v>
      </c>
      <c r="F20" s="12" t="s">
        <v>77</v>
      </c>
      <c r="G20" s="11"/>
      <c r="H20" s="12">
        <v>0.11547120166832256</v>
      </c>
      <c r="I20" s="12">
        <v>0.11566989919735038</v>
      </c>
      <c r="J20" s="11"/>
      <c r="K20" s="12">
        <v>0.11229953714309476</v>
      </c>
      <c r="L20" s="12">
        <v>0.12455895385026783</v>
      </c>
      <c r="M20" s="11"/>
      <c r="N20" s="12">
        <v>7.1173888859425244E-2</v>
      </c>
      <c r="O20" s="12">
        <v>5.6997865748654508E-2</v>
      </c>
    </row>
    <row r="21" spans="1:15" x14ac:dyDescent="0.3">
      <c r="A21" t="str">
        <f>'Index Performance'!A21</f>
        <v>CY 2016</v>
      </c>
      <c r="B21" s="2">
        <f>'Index Performance'!B21</f>
        <v>9.6929648383601644E-2</v>
      </c>
      <c r="C21" s="2">
        <f>'Index Performance'!C21</f>
        <v>0.10262302698171011</v>
      </c>
      <c r="E21" s="2" t="s">
        <v>77</v>
      </c>
      <c r="F21" s="2" t="s">
        <v>77</v>
      </c>
      <c r="H21" s="2">
        <v>0.1050530018186862</v>
      </c>
      <c r="I21" s="2">
        <v>0.10344978548367312</v>
      </c>
      <c r="K21" s="2">
        <v>0.11186922284866105</v>
      </c>
      <c r="L21" s="2">
        <v>0.10957329797351423</v>
      </c>
      <c r="N21" s="2">
        <v>8.2226671092599679E-2</v>
      </c>
      <c r="O21" s="2">
        <v>9.7359438296967804E-2</v>
      </c>
    </row>
    <row r="22" spans="1:15" x14ac:dyDescent="0.3">
      <c r="B22" s="2"/>
      <c r="C22" s="2"/>
      <c r="E22" s="2"/>
      <c r="F22" s="2"/>
      <c r="H22" s="2"/>
      <c r="I22" s="2"/>
      <c r="K22" s="2"/>
      <c r="L22" s="2"/>
      <c r="N22" s="2"/>
      <c r="O22" s="2"/>
    </row>
    <row r="23" spans="1:15" x14ac:dyDescent="0.3">
      <c r="A23" t="str">
        <f>'Index Performance'!A23</f>
        <v>Returns for periods ending 09/30/2024</v>
      </c>
      <c r="B23" s="2"/>
      <c r="C23" s="2"/>
      <c r="E23" s="2"/>
      <c r="F23" s="2"/>
      <c r="H23" s="2"/>
      <c r="I23" s="2"/>
      <c r="K23" s="2"/>
      <c r="L23" s="2"/>
      <c r="N23" s="2"/>
      <c r="O23" s="2"/>
    </row>
    <row r="24" spans="1:15" x14ac:dyDescent="0.3">
      <c r="B24" s="2"/>
      <c r="C24" s="2"/>
      <c r="E24" s="2"/>
      <c r="F24" s="2"/>
      <c r="H24" s="2"/>
      <c r="I24" s="2"/>
      <c r="K24" s="2"/>
      <c r="L24" s="2"/>
      <c r="N24" s="2"/>
      <c r="O24" s="2"/>
    </row>
    <row r="25" spans="1:15" x14ac:dyDescent="0.3">
      <c r="A25" t="s">
        <v>61</v>
      </c>
      <c r="B25" s="2">
        <f>'Index Performance'!B25</f>
        <v>0.10233408972946821</v>
      </c>
      <c r="C25" s="2">
        <f>'Index Performance'!C25</f>
        <v>7.4984156127373192E-2</v>
      </c>
      <c r="E25" s="2">
        <v>0.10922461076081949</v>
      </c>
      <c r="F25" s="2">
        <v>8.8360207741555064E-2</v>
      </c>
      <c r="H25" s="2">
        <v>5.6552437499076201E-2</v>
      </c>
      <c r="I25" s="2">
        <v>1.7967958138644935E-2</v>
      </c>
      <c r="K25" s="2">
        <v>9.5732593893248161E-2</v>
      </c>
      <c r="L25" s="2">
        <v>5.4489628032797999E-2</v>
      </c>
      <c r="N25" s="2">
        <v>0.11243848012828297</v>
      </c>
      <c r="O25" s="2">
        <v>0.11482666720090351</v>
      </c>
    </row>
    <row r="26" spans="1:15" x14ac:dyDescent="0.3">
      <c r="A26" s="11" t="s">
        <v>62</v>
      </c>
      <c r="B26" s="12">
        <f>'Index Performance'!B26</f>
        <v>9.4318880448655301E-2</v>
      </c>
      <c r="C26" s="12">
        <f>'Index Performance'!C26</f>
        <v>7.0947585829318704E-2</v>
      </c>
      <c r="D26" s="11"/>
      <c r="E26" s="12">
        <v>9.9490485857874789E-2</v>
      </c>
      <c r="F26" s="12">
        <v>7.8998525850828338E-2</v>
      </c>
      <c r="G26" s="11"/>
      <c r="H26" s="12">
        <v>8.4384068752305572E-2</v>
      </c>
      <c r="I26" s="12">
        <v>6.5825805732045772E-2</v>
      </c>
      <c r="J26" s="11"/>
      <c r="K26" s="12">
        <v>8.7023030361182405E-2</v>
      </c>
      <c r="L26" s="12">
        <v>6.0572776503891923E-2</v>
      </c>
      <c r="M26" s="11"/>
      <c r="N26" s="12">
        <v>0.10272327026796771</v>
      </c>
      <c r="O26" s="12">
        <v>6.9158367091858297E-2</v>
      </c>
    </row>
    <row r="27" spans="1:15" x14ac:dyDescent="0.3">
      <c r="A27" t="s">
        <v>63</v>
      </c>
      <c r="B27" s="2">
        <f>'Index Performance'!B27</f>
        <v>8.8005131362935016E-2</v>
      </c>
      <c r="C27" s="2">
        <f>'Index Performance'!C27</f>
        <v>7.0113629293037771E-2</v>
      </c>
      <c r="E27" s="2">
        <v>9.1178336589177011E-2</v>
      </c>
      <c r="F27" s="2">
        <v>7.3314510320932058E-2</v>
      </c>
      <c r="H27" s="2">
        <v>0.10026857144232898</v>
      </c>
      <c r="I27" s="2">
        <v>8.7208519883598568E-2</v>
      </c>
      <c r="K27" s="2">
        <v>8.1569529878698172E-2</v>
      </c>
      <c r="L27" s="2">
        <v>6.1808074870426832E-2</v>
      </c>
      <c r="N27" s="2">
        <v>9.7918810545917445E-2</v>
      </c>
      <c r="O27" s="2">
        <v>8.3099924604503439E-2</v>
      </c>
    </row>
    <row r="28" spans="1:15" x14ac:dyDescent="0.3">
      <c r="A28" s="11" t="s">
        <v>64</v>
      </c>
      <c r="B28" s="12">
        <f>'Index Performance'!B28</f>
        <v>9.2901761973021066E-2</v>
      </c>
      <c r="C28" s="12">
        <f>'Index Performance'!C28</f>
        <v>8.0989121049222623E-2</v>
      </c>
      <c r="D28" s="11"/>
      <c r="E28" s="12" t="s">
        <v>77</v>
      </c>
      <c r="F28" s="12" t="s">
        <v>77</v>
      </c>
      <c r="G28" s="11"/>
      <c r="H28" s="12">
        <v>0.10711020548806591</v>
      </c>
      <c r="I28" s="12">
        <v>9.5876184701030098E-2</v>
      </c>
      <c r="J28" s="11"/>
      <c r="K28" s="12">
        <v>9.8355727913788063E-2</v>
      </c>
      <c r="L28" s="12">
        <v>8.5599349898010102E-2</v>
      </c>
      <c r="M28" s="11"/>
      <c r="N28" s="12">
        <v>8.8579817886451459E-2</v>
      </c>
      <c r="O28" s="12">
        <v>7.9062122098543686E-2</v>
      </c>
    </row>
    <row r="29" spans="1:15" x14ac:dyDescent="0.3">
      <c r="A29" t="s">
        <v>65</v>
      </c>
      <c r="B29" s="2">
        <f>'Index Performance'!B29</f>
        <v>8.9251005671934822E-2</v>
      </c>
      <c r="C29" s="2">
        <f>'Index Performance'!C29</f>
        <v>8.3798296249854243E-2</v>
      </c>
      <c r="E29" s="2">
        <v>9.4489891638655454E-2</v>
      </c>
      <c r="F29" s="2">
        <v>8.0653935932040621E-2</v>
      </c>
      <c r="H29" s="2">
        <v>0.10914962058272952</v>
      </c>
      <c r="I29" s="2">
        <v>9.9088179208451921E-2</v>
      </c>
      <c r="K29" s="2">
        <v>9.9495901480241802E-2</v>
      </c>
      <c r="L29" s="2">
        <v>8.6900367998545169E-2</v>
      </c>
      <c r="N29" s="2">
        <v>8.8837831496636196E-2</v>
      </c>
      <c r="O29" s="2">
        <v>8.0832257800251384E-2</v>
      </c>
    </row>
    <row r="30" spans="1:15" x14ac:dyDescent="0.3">
      <c r="A30" s="11" t="s">
        <v>66</v>
      </c>
      <c r="B30" s="13">
        <f>'Index Performance'!B30</f>
        <v>40179</v>
      </c>
      <c r="C30" s="13">
        <f>'Index Performance'!C30</f>
        <v>40179</v>
      </c>
      <c r="D30" s="11"/>
      <c r="E30" s="13">
        <v>42917</v>
      </c>
      <c r="F30" s="13">
        <v>42917</v>
      </c>
      <c r="G30" s="11"/>
      <c r="H30" s="13">
        <v>41183</v>
      </c>
      <c r="I30" s="13">
        <v>41183</v>
      </c>
      <c r="J30" s="11"/>
      <c r="K30" s="13">
        <v>41791</v>
      </c>
      <c r="L30" s="13">
        <v>41791</v>
      </c>
      <c r="M30" s="11"/>
      <c r="N30" s="13">
        <v>41183</v>
      </c>
      <c r="O30" s="13">
        <v>41183</v>
      </c>
    </row>
    <row r="31" spans="1:15" x14ac:dyDescent="0.3">
      <c r="B31" s="2"/>
      <c r="C31" s="2"/>
      <c r="E31" s="2"/>
      <c r="F31" s="2"/>
      <c r="H31" s="2"/>
      <c r="I31" s="2"/>
      <c r="K31" s="2"/>
      <c r="L31" s="2"/>
      <c r="N31" s="2"/>
      <c r="O31" s="2"/>
    </row>
    <row r="32" spans="1:15" x14ac:dyDescent="0.3">
      <c r="A32" t="s">
        <v>67</v>
      </c>
      <c r="B32" s="2">
        <f>'Index Performance'!B32</f>
        <v>7.9288190917847119E-3</v>
      </c>
      <c r="C32" s="2">
        <f>'Index Performance'!C32</f>
        <v>1.8140760429692541E-2</v>
      </c>
      <c r="E32" s="2">
        <v>8.1694643461305925E-3</v>
      </c>
      <c r="F32" s="2">
        <v>1.2724163852926617E-2</v>
      </c>
      <c r="H32" s="2">
        <v>1.4408509869524584E-2</v>
      </c>
      <c r="I32" s="2">
        <v>1.8498145107388585E-2</v>
      </c>
      <c r="K32" s="2">
        <v>8.7686321690193143E-3</v>
      </c>
      <c r="L32" s="2">
        <v>1.4643577082038119E-2</v>
      </c>
      <c r="N32" s="2">
        <v>1.2489353247123832E-2</v>
      </c>
      <c r="O32" s="2">
        <v>2.740079449723215E-2</v>
      </c>
    </row>
    <row r="34" spans="1:1" x14ac:dyDescent="0.3">
      <c r="A34" t="s">
        <v>144</v>
      </c>
    </row>
    <row r="36" spans="1:1" x14ac:dyDescent="0.3">
      <c r="A36" t="s">
        <v>68</v>
      </c>
    </row>
    <row r="37" spans="1:1" x14ac:dyDescent="0.3">
      <c r="A37" t="s">
        <v>69</v>
      </c>
    </row>
    <row r="38" spans="1:1" x14ac:dyDescent="0.3">
      <c r="A38" t="s">
        <v>70</v>
      </c>
    </row>
    <row r="40" spans="1:1" x14ac:dyDescent="0.3">
      <c r="A40" t="s">
        <v>78</v>
      </c>
    </row>
  </sheetData>
  <mergeCells count="5">
    <mergeCell ref="B5:C5"/>
    <mergeCell ref="E5:F5"/>
    <mergeCell ref="H5:I5"/>
    <mergeCell ref="K5:L5"/>
    <mergeCell ref="N5:O5"/>
  </mergeCells>
  <hyperlinks>
    <hyperlink ref="E1" location="CONTENTS!A1" display="Return to Contents" xr:uid="{4740BAFB-6E3D-43BB-BA3D-96C0AD1AD42D}"/>
  </hyperlinks>
  <pageMargins left="0.7" right="0.7" top="0.75" bottom="0.75" header="0.3" footer="0.3"/>
  <pageSetup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9CA18-740D-40A0-A811-4A8BAD468D30}">
  <dimension ref="A1:W191"/>
  <sheetViews>
    <sheetView workbookViewId="0">
      <pane xSplit="3" ySplit="13" topLeftCell="D174" activePane="bottomRight" state="frozen"/>
      <selection pane="topRight" activeCell="D1" sqref="D1"/>
      <selection pane="bottomLeft" activeCell="A14" sqref="A14"/>
      <selection pane="bottomRight" activeCell="M187" sqref="M187"/>
    </sheetView>
  </sheetViews>
  <sheetFormatPr defaultRowHeight="14.4" x14ac:dyDescent="0.3"/>
  <cols>
    <col min="1" max="1" width="11.109375" bestFit="1" customWidth="1"/>
    <col min="3" max="3" width="1.88671875" customWidth="1"/>
    <col min="4" max="4" width="11.88671875" customWidth="1"/>
    <col min="5" max="5" width="16.44140625" customWidth="1"/>
    <col min="6" max="6" width="17.88671875" customWidth="1"/>
    <col min="7" max="7" width="18.5546875" customWidth="1"/>
    <col min="8" max="8" width="14.44140625" customWidth="1"/>
    <col min="9" max="9" width="17.33203125" customWidth="1"/>
    <col min="10" max="11" width="22.5546875" customWidth="1"/>
    <col min="12" max="12" width="22.44140625" customWidth="1"/>
    <col min="13" max="14" width="17.6640625" customWidth="1"/>
    <col min="15" max="15" width="4.6640625" customWidth="1"/>
    <col min="17" max="17" width="12" bestFit="1" customWidth="1"/>
    <col min="22" max="22" width="11" customWidth="1"/>
    <col min="23" max="23" width="10.5546875" customWidth="1"/>
    <col min="24" max="24" width="10.109375" bestFit="1" customWidth="1"/>
  </cols>
  <sheetData>
    <row r="1" spans="1:23" x14ac:dyDescent="0.3">
      <c r="E1" s="34" t="s">
        <v>44</v>
      </c>
    </row>
    <row r="9" spans="1:23" x14ac:dyDescent="0.3">
      <c r="E9" s="43" t="s">
        <v>107</v>
      </c>
      <c r="F9" s="43"/>
      <c r="G9" s="43"/>
      <c r="H9" s="43"/>
      <c r="I9" s="43"/>
      <c r="J9" s="43"/>
      <c r="K9" s="43"/>
      <c r="L9" s="43"/>
      <c r="M9" s="4"/>
      <c r="N9" s="4"/>
      <c r="P9" t="s">
        <v>23</v>
      </c>
    </row>
    <row r="10" spans="1:23" x14ac:dyDescent="0.3">
      <c r="D10" s="38" t="s">
        <v>108</v>
      </c>
      <c r="E10" t="s">
        <v>109</v>
      </c>
      <c r="F10" t="s">
        <v>110</v>
      </c>
      <c r="G10" t="s">
        <v>111</v>
      </c>
      <c r="J10" t="s">
        <v>112</v>
      </c>
      <c r="K10" t="s">
        <v>113</v>
      </c>
      <c r="L10" t="s">
        <v>114</v>
      </c>
      <c r="M10" t="s">
        <v>113</v>
      </c>
      <c r="N10" t="s">
        <v>114</v>
      </c>
      <c r="P10" t="s">
        <v>109</v>
      </c>
      <c r="Q10" t="s">
        <v>110</v>
      </c>
      <c r="R10" t="s">
        <v>111</v>
      </c>
      <c r="S10" t="s">
        <v>53</v>
      </c>
      <c r="U10" t="s">
        <v>115</v>
      </c>
      <c r="V10" t="s">
        <v>116</v>
      </c>
    </row>
    <row r="11" spans="1:23" x14ac:dyDescent="0.3">
      <c r="A11" t="s">
        <v>125</v>
      </c>
      <c r="B11" t="s">
        <v>126</v>
      </c>
      <c r="D11" s="38" t="s">
        <v>97</v>
      </c>
      <c r="E11" t="s">
        <v>117</v>
      </c>
      <c r="F11" t="s">
        <v>118</v>
      </c>
      <c r="G11" t="s">
        <v>53</v>
      </c>
      <c r="H11" t="s">
        <v>119</v>
      </c>
      <c r="I11" t="s">
        <v>120</v>
      </c>
      <c r="J11" t="s">
        <v>121</v>
      </c>
      <c r="K11" t="s">
        <v>146</v>
      </c>
      <c r="L11" t="s">
        <v>146</v>
      </c>
      <c r="M11" t="s">
        <v>123</v>
      </c>
      <c r="N11" t="s">
        <v>123</v>
      </c>
      <c r="P11" t="s">
        <v>118</v>
      </c>
      <c r="Q11" t="s">
        <v>118</v>
      </c>
      <c r="R11" t="s">
        <v>53</v>
      </c>
      <c r="S11" t="s">
        <v>54</v>
      </c>
      <c r="T11" t="s">
        <v>124</v>
      </c>
      <c r="U11" t="s">
        <v>53</v>
      </c>
      <c r="V11" t="s">
        <v>122</v>
      </c>
      <c r="W11" t="s">
        <v>54</v>
      </c>
    </row>
    <row r="13" spans="1:23" x14ac:dyDescent="0.3">
      <c r="A13">
        <v>2010</v>
      </c>
      <c r="B13">
        <v>1</v>
      </c>
      <c r="D13">
        <v>47</v>
      </c>
      <c r="E13" s="24">
        <v>6376141.3200000003</v>
      </c>
      <c r="F13" s="24">
        <v>0</v>
      </c>
      <c r="G13" s="24">
        <v>768529.55</v>
      </c>
      <c r="H13" s="24">
        <v>-5473.49</v>
      </c>
      <c r="I13" s="24">
        <v>-33505518.010000002</v>
      </c>
      <c r="J13" s="24">
        <v>34769778.909999996</v>
      </c>
      <c r="K13" s="24">
        <v>1989920150.45</v>
      </c>
      <c r="L13" s="24">
        <v>2018152011.6199999</v>
      </c>
      <c r="M13" s="24">
        <v>2223271757.8499999</v>
      </c>
      <c r="N13" s="24">
        <v>2222046316.0799999</v>
      </c>
      <c r="O13" s="24"/>
      <c r="P13" s="9">
        <v>3.1530000000000004E-3</v>
      </c>
      <c r="Q13" s="9">
        <v>0</v>
      </c>
      <c r="R13" s="9">
        <v>3.8000000000000002E-4</v>
      </c>
      <c r="S13" s="9">
        <v>3.5330000000000005E-3</v>
      </c>
      <c r="T13" s="9">
        <v>-2.9999999999999997E-6</v>
      </c>
      <c r="U13" s="9">
        <v>3.5300000000000006E-3</v>
      </c>
      <c r="V13" s="9">
        <v>1.4584999999999999E-2</v>
      </c>
      <c r="W13" s="9">
        <v>1.8115000000000003E-2</v>
      </c>
    </row>
    <row r="14" spans="1:23" x14ac:dyDescent="0.3">
      <c r="B14">
        <v>2</v>
      </c>
      <c r="D14">
        <v>47</v>
      </c>
      <c r="E14" s="24">
        <v>7062002.5999999996</v>
      </c>
      <c r="F14" s="24">
        <v>0</v>
      </c>
      <c r="G14" s="24">
        <v>504924.39</v>
      </c>
      <c r="H14" s="24">
        <v>-5446.28</v>
      </c>
      <c r="I14" s="24">
        <v>-55112069.270000003</v>
      </c>
      <c r="J14" s="24">
        <v>664907.42000000004</v>
      </c>
      <c r="K14" s="24">
        <v>2018152011.6199999</v>
      </c>
      <c r="L14" s="24">
        <v>2086161794.6199999</v>
      </c>
      <c r="M14" s="24">
        <v>2222046316.0799999</v>
      </c>
      <c r="N14" s="24">
        <v>2276532312.04</v>
      </c>
      <c r="O14" s="24"/>
      <c r="P14" s="9">
        <v>3.4989999999999999E-3</v>
      </c>
      <c r="Q14" s="9">
        <v>0</v>
      </c>
      <c r="R14" s="9">
        <v>2.5000000000000001E-4</v>
      </c>
      <c r="S14" s="9">
        <v>3.7489999999999997E-3</v>
      </c>
      <c r="T14" s="9">
        <v>-2.9999999999999997E-6</v>
      </c>
      <c r="U14" s="9">
        <v>3.7459999999999998E-3</v>
      </c>
      <c r="V14" s="9">
        <v>6.7200000000000003E-3</v>
      </c>
      <c r="W14" s="9">
        <v>1.0467000000000001E-2</v>
      </c>
    </row>
    <row r="15" spans="1:23" x14ac:dyDescent="0.3">
      <c r="B15">
        <v>3</v>
      </c>
      <c r="D15">
        <v>48</v>
      </c>
      <c r="E15" s="24">
        <v>10839053.41</v>
      </c>
      <c r="F15" s="24">
        <v>0</v>
      </c>
      <c r="G15" s="24">
        <v>298603.67</v>
      </c>
      <c r="H15" s="24">
        <v>-5045.96</v>
      </c>
      <c r="I15" s="24">
        <v>-14602872.720000001</v>
      </c>
      <c r="J15" s="24">
        <v>99575104.609999999</v>
      </c>
      <c r="K15" s="24">
        <v>2086161794.6199999</v>
      </c>
      <c r="L15" s="24">
        <v>2044426890.1900001</v>
      </c>
      <c r="M15" s="24">
        <v>2276532312.04</v>
      </c>
      <c r="N15" s="24">
        <v>2191593040.54</v>
      </c>
      <c r="O15" s="24"/>
      <c r="P15" s="9">
        <v>5.1959999999999992E-3</v>
      </c>
      <c r="Q15" s="9">
        <v>0</v>
      </c>
      <c r="R15" s="9">
        <v>1.4300000000000001E-4</v>
      </c>
      <c r="S15" s="9">
        <v>5.3389999999999991E-3</v>
      </c>
      <c r="T15" s="9">
        <v>-2.0000000000000003E-6</v>
      </c>
      <c r="U15" s="9">
        <v>5.3369999999999989E-3</v>
      </c>
      <c r="V15" s="9">
        <v>2.0726000000000001E-2</v>
      </c>
      <c r="W15" s="9">
        <v>2.6061999999999998E-2</v>
      </c>
    </row>
    <row r="16" spans="1:23" x14ac:dyDescent="0.3">
      <c r="B16">
        <v>4</v>
      </c>
      <c r="D16">
        <v>46</v>
      </c>
      <c r="E16" s="24">
        <v>6531263.6600000001</v>
      </c>
      <c r="F16" s="24">
        <v>0</v>
      </c>
      <c r="G16" s="24">
        <v>0</v>
      </c>
      <c r="H16" s="24">
        <v>-5454.49</v>
      </c>
      <c r="I16" s="24">
        <v>0</v>
      </c>
      <c r="J16" s="24">
        <v>1026897.69</v>
      </c>
      <c r="K16" s="24">
        <v>2044426890.1900001</v>
      </c>
      <c r="L16" s="24">
        <v>2081119757.76</v>
      </c>
      <c r="M16" s="24">
        <v>2191593040.54</v>
      </c>
      <c r="N16" s="24">
        <v>2190599118.4200001</v>
      </c>
      <c r="O16" s="24"/>
      <c r="P16" s="9">
        <v>3.1949999999999999E-3</v>
      </c>
      <c r="Q16" s="9">
        <v>0</v>
      </c>
      <c r="R16" s="9">
        <v>0</v>
      </c>
      <c r="S16" s="9">
        <v>3.1949999999999999E-3</v>
      </c>
      <c r="T16" s="9">
        <v>-2.9999999999999997E-6</v>
      </c>
      <c r="U16" s="9">
        <v>3.192E-3</v>
      </c>
      <c r="V16" s="9">
        <v>1.8450000000000001E-2</v>
      </c>
      <c r="W16" s="9">
        <v>2.1642000000000002E-2</v>
      </c>
    </row>
    <row r="17" spans="1:23" x14ac:dyDescent="0.3">
      <c r="B17">
        <v>5</v>
      </c>
      <c r="D17">
        <v>46</v>
      </c>
      <c r="E17" s="24">
        <v>6053523.1399999997</v>
      </c>
      <c r="F17" s="24">
        <v>0</v>
      </c>
      <c r="G17" s="24">
        <v>0</v>
      </c>
      <c r="H17" s="24">
        <v>-5303.15</v>
      </c>
      <c r="I17" s="24">
        <v>0</v>
      </c>
      <c r="J17" s="24">
        <v>55772175.380000003</v>
      </c>
      <c r="K17" s="24">
        <v>2081119757.76</v>
      </c>
      <c r="L17" s="24">
        <v>2049597583.4300001</v>
      </c>
      <c r="M17" s="24">
        <v>2190599118.4200001</v>
      </c>
      <c r="N17" s="24">
        <v>2134859942.6400001</v>
      </c>
      <c r="O17" s="24"/>
      <c r="P17" s="9">
        <v>2.9090000000000001E-3</v>
      </c>
      <c r="Q17" s="9">
        <v>0</v>
      </c>
      <c r="R17" s="9">
        <v>0</v>
      </c>
      <c r="S17" s="9">
        <v>2.9090000000000001E-3</v>
      </c>
      <c r="T17" s="9">
        <v>-2.9999999999999997E-6</v>
      </c>
      <c r="U17" s="9">
        <v>2.9060000000000002E-3</v>
      </c>
      <c r="V17" s="9">
        <v>1.1652000000000001E-2</v>
      </c>
      <c r="W17" s="9">
        <v>1.4559000000000001E-2</v>
      </c>
    </row>
    <row r="18" spans="1:23" x14ac:dyDescent="0.3">
      <c r="B18">
        <v>6</v>
      </c>
      <c r="D18">
        <v>42</v>
      </c>
      <c r="E18" s="24">
        <v>6227541.2300000004</v>
      </c>
      <c r="F18" s="24">
        <v>0</v>
      </c>
      <c r="G18" s="24">
        <v>0</v>
      </c>
      <c r="H18" s="24">
        <v>-5619.93</v>
      </c>
      <c r="I18" s="24">
        <v>0</v>
      </c>
      <c r="J18" s="24">
        <v>986127.35999999999</v>
      </c>
      <c r="K18" s="24">
        <v>2049597583.4300001</v>
      </c>
      <c r="L18" s="24">
        <v>2055480126.99</v>
      </c>
      <c r="M18" s="24">
        <v>2134859942.6400001</v>
      </c>
      <c r="N18" s="24">
        <v>2133906830.1800001</v>
      </c>
      <c r="O18" s="24"/>
      <c r="P18" s="9">
        <v>3.0380000000000003E-3</v>
      </c>
      <c r="Q18" s="9">
        <v>0</v>
      </c>
      <c r="R18" s="9">
        <v>0</v>
      </c>
      <c r="S18" s="9">
        <v>3.0380000000000003E-3</v>
      </c>
      <c r="T18" s="9">
        <v>-2.9999999999999997E-6</v>
      </c>
      <c r="U18" s="9">
        <v>3.0350000000000004E-3</v>
      </c>
      <c r="V18" s="9">
        <v>3.3510000000000002E-3</v>
      </c>
      <c r="W18" s="9">
        <v>6.3870000000000003E-3</v>
      </c>
    </row>
    <row r="19" spans="1:23" x14ac:dyDescent="0.3">
      <c r="B19">
        <v>7</v>
      </c>
      <c r="D19">
        <v>42</v>
      </c>
      <c r="E19" s="24">
        <v>5748436.5899999999</v>
      </c>
      <c r="F19" s="24">
        <v>0</v>
      </c>
      <c r="G19" s="24">
        <v>499927.08</v>
      </c>
      <c r="H19" s="24">
        <v>-4065.7</v>
      </c>
      <c r="I19" s="24">
        <v>0</v>
      </c>
      <c r="J19" s="24">
        <v>806997.98</v>
      </c>
      <c r="K19" s="24">
        <v>2055480126.99</v>
      </c>
      <c r="L19" s="24">
        <v>2024618737.53</v>
      </c>
      <c r="M19" s="24">
        <v>2133906830.1800001</v>
      </c>
      <c r="N19" s="24">
        <v>2133132871.3699999</v>
      </c>
      <c r="O19" s="24"/>
      <c r="P19" s="9">
        <v>2.797E-3</v>
      </c>
      <c r="Q19" s="9">
        <v>0</v>
      </c>
      <c r="R19" s="9">
        <v>2.43E-4</v>
      </c>
      <c r="S19" s="9">
        <v>3.0400000000000002E-3</v>
      </c>
      <c r="T19" s="9">
        <v>-2.0000000000000003E-6</v>
      </c>
      <c r="U19" s="9">
        <v>3.0380000000000003E-3</v>
      </c>
      <c r="V19" s="9">
        <v>-1.4622E-2</v>
      </c>
      <c r="W19" s="9">
        <v>-1.1584000000000001E-2</v>
      </c>
    </row>
    <row r="20" spans="1:23" x14ac:dyDescent="0.3">
      <c r="B20">
        <v>8</v>
      </c>
      <c r="D20">
        <v>43</v>
      </c>
      <c r="E20" s="24">
        <v>7608274.4800000004</v>
      </c>
      <c r="F20" s="24">
        <v>0</v>
      </c>
      <c r="G20" s="24">
        <v>13653.4</v>
      </c>
      <c r="H20" s="24">
        <v>-90928.43</v>
      </c>
      <c r="I20" s="24">
        <v>-35000000</v>
      </c>
      <c r="J20" s="24">
        <v>840159.15</v>
      </c>
      <c r="K20" s="24">
        <v>2024618737.53</v>
      </c>
      <c r="L20" s="24">
        <v>1991563536.3900001</v>
      </c>
      <c r="M20" s="24">
        <v>2133132871.3699999</v>
      </c>
      <c r="N20" s="24">
        <v>2167325766.71</v>
      </c>
      <c r="O20" s="24"/>
      <c r="P20" s="9">
        <v>3.7580000000000005E-3</v>
      </c>
      <c r="Q20" s="9">
        <v>0</v>
      </c>
      <c r="R20" s="9">
        <v>6.9999999999999999E-6</v>
      </c>
      <c r="S20" s="9">
        <v>3.7650000000000006E-3</v>
      </c>
      <c r="T20" s="9">
        <v>-4.4999999999999996E-5</v>
      </c>
      <c r="U20" s="9">
        <v>3.7200000000000006E-3</v>
      </c>
      <c r="V20" s="9">
        <v>-3.3198999999999999E-2</v>
      </c>
      <c r="W20" s="9">
        <v>-2.9479000000000002E-2</v>
      </c>
    </row>
    <row r="21" spans="1:23" x14ac:dyDescent="0.3">
      <c r="B21">
        <v>9</v>
      </c>
      <c r="D21">
        <v>43</v>
      </c>
      <c r="E21" s="24">
        <v>6761831.8099999996</v>
      </c>
      <c r="F21" s="24">
        <v>0</v>
      </c>
      <c r="G21" s="24">
        <v>0</v>
      </c>
      <c r="H21" s="24">
        <v>-14929.47</v>
      </c>
      <c r="I21" s="24">
        <v>0</v>
      </c>
      <c r="J21" s="24">
        <v>779235.98</v>
      </c>
      <c r="K21" s="24">
        <v>1991563536.3900001</v>
      </c>
      <c r="L21" s="24">
        <v>2000889412.5999999</v>
      </c>
      <c r="M21" s="24">
        <v>2167325766.71</v>
      </c>
      <c r="N21" s="24">
        <v>2166667217.98</v>
      </c>
      <c r="O21" s="24"/>
      <c r="P21" s="9">
        <v>3.3950000000000004E-3</v>
      </c>
      <c r="Q21" s="9">
        <v>0</v>
      </c>
      <c r="R21" s="9">
        <v>0</v>
      </c>
      <c r="S21" s="9">
        <v>3.3950000000000004E-3</v>
      </c>
      <c r="T21" s="9">
        <v>-6.9999999999999999E-6</v>
      </c>
      <c r="U21" s="9">
        <v>3.3880000000000004E-3</v>
      </c>
      <c r="V21" s="9">
        <v>5.0739999999999995E-3</v>
      </c>
      <c r="W21" s="9">
        <v>8.461999999999999E-3</v>
      </c>
    </row>
    <row r="22" spans="1:23" x14ac:dyDescent="0.3">
      <c r="B22">
        <v>10</v>
      </c>
      <c r="D22">
        <v>44</v>
      </c>
      <c r="E22" s="24">
        <v>6527445.3200000003</v>
      </c>
      <c r="F22" s="24">
        <v>0</v>
      </c>
      <c r="G22" s="24">
        <v>150000</v>
      </c>
      <c r="H22" s="24">
        <v>-29630.12</v>
      </c>
      <c r="I22" s="24">
        <v>-1062913.25</v>
      </c>
      <c r="J22" s="24">
        <v>865734.77</v>
      </c>
      <c r="K22" s="24">
        <v>2000889412.5999999</v>
      </c>
      <c r="L22" s="24">
        <v>2015873042.48</v>
      </c>
      <c r="M22" s="24">
        <v>2166667217.98</v>
      </c>
      <c r="N22" s="24">
        <v>2166872342.25</v>
      </c>
      <c r="O22" s="24"/>
      <c r="P22" s="9">
        <v>3.2620000000000001E-3</v>
      </c>
      <c r="Q22" s="9">
        <v>1.0000000000000002E-6</v>
      </c>
      <c r="R22" s="9">
        <v>7.4999999999999993E-5</v>
      </c>
      <c r="S22" s="9">
        <v>3.3380000000000003E-3</v>
      </c>
      <c r="T22" s="9">
        <v>-1.5E-5</v>
      </c>
      <c r="U22" s="9">
        <v>3.3230000000000004E-3</v>
      </c>
      <c r="V22" s="9">
        <v>7.3889999999999997E-3</v>
      </c>
      <c r="W22" s="9">
        <v>1.0711999999999999E-2</v>
      </c>
    </row>
    <row r="23" spans="1:23" x14ac:dyDescent="0.3">
      <c r="B23">
        <v>11</v>
      </c>
      <c r="D23">
        <v>45</v>
      </c>
      <c r="E23" s="24">
        <v>6298981.6100000003</v>
      </c>
      <c r="F23" s="24">
        <v>1329</v>
      </c>
      <c r="G23" s="24">
        <v>0</v>
      </c>
      <c r="H23" s="24">
        <v>-4149.16</v>
      </c>
      <c r="I23" s="24">
        <v>-6000000</v>
      </c>
      <c r="J23" s="24">
        <v>11943281.449999999</v>
      </c>
      <c r="K23" s="24">
        <v>2015873042.48</v>
      </c>
      <c r="L23" s="24">
        <v>2023374619.51</v>
      </c>
      <c r="M23" s="24">
        <v>2166872342.25</v>
      </c>
      <c r="N23" s="24">
        <v>2160948988.9099998</v>
      </c>
      <c r="O23" s="24"/>
      <c r="P23" s="9">
        <v>3.1250000000000002E-3</v>
      </c>
      <c r="Q23" s="9">
        <v>6.9999999999999999E-6</v>
      </c>
      <c r="R23" s="9">
        <v>0</v>
      </c>
      <c r="S23" s="9">
        <v>3.1320000000000002E-3</v>
      </c>
      <c r="T23" s="9">
        <v>-2.0000000000000003E-6</v>
      </c>
      <c r="U23" s="9">
        <v>3.1300000000000004E-3</v>
      </c>
      <c r="V23" s="9">
        <v>6.6630000000000005E-3</v>
      </c>
      <c r="W23" s="9">
        <v>9.7920000000000004E-3</v>
      </c>
    </row>
    <row r="24" spans="1:23" x14ac:dyDescent="0.3">
      <c r="B24">
        <v>12</v>
      </c>
      <c r="D24">
        <v>50</v>
      </c>
      <c r="E24" s="24">
        <v>6099538.1200000001</v>
      </c>
      <c r="F24" s="24">
        <v>14632</v>
      </c>
      <c r="G24" s="24">
        <v>222096.12</v>
      </c>
      <c r="H24" s="24">
        <v>-3951.25</v>
      </c>
      <c r="I24" s="24">
        <v>-259189307.59</v>
      </c>
      <c r="J24" s="24">
        <v>264782714</v>
      </c>
      <c r="K24" s="24">
        <v>2023374619.51</v>
      </c>
      <c r="L24" s="24">
        <v>2061797186.9400001</v>
      </c>
      <c r="M24" s="24">
        <v>2160948988.9099998</v>
      </c>
      <c r="N24" s="24">
        <v>2155380949.23</v>
      </c>
      <c r="O24" s="24"/>
      <c r="P24" s="9">
        <v>3.0000000000000001E-3</v>
      </c>
      <c r="Q24" s="9">
        <v>9.0000000000000002E-6</v>
      </c>
      <c r="R24" s="9">
        <v>1.0999999999999999E-4</v>
      </c>
      <c r="S24" s="9">
        <v>3.1189999999999998E-3</v>
      </c>
      <c r="T24" s="9">
        <v>-2.0000000000000003E-6</v>
      </c>
      <c r="U24" s="9">
        <v>3.117E-3</v>
      </c>
      <c r="V24" s="9">
        <v>2.1642000000000002E-2</v>
      </c>
      <c r="W24" s="9">
        <v>2.4760000000000001E-2</v>
      </c>
    </row>
    <row r="25" spans="1:23" x14ac:dyDescent="0.3">
      <c r="A25">
        <v>2011</v>
      </c>
      <c r="B25">
        <v>1</v>
      </c>
      <c r="D25">
        <v>47</v>
      </c>
      <c r="E25" s="24">
        <v>6378676.9900000002</v>
      </c>
      <c r="F25" s="24">
        <v>33365</v>
      </c>
      <c r="G25" s="24">
        <v>3548</v>
      </c>
      <c r="H25" s="24">
        <v>-61392</v>
      </c>
      <c r="I25" s="24">
        <v>-1861213.62</v>
      </c>
      <c r="J25" s="24">
        <v>23383855.379999999</v>
      </c>
      <c r="K25" s="24">
        <v>2061797186.9400001</v>
      </c>
      <c r="L25" s="24">
        <v>2055898414.22</v>
      </c>
      <c r="M25" s="24">
        <v>2155380949.23</v>
      </c>
      <c r="N25" s="24">
        <v>2133888777.8699999</v>
      </c>
      <c r="O25" s="24"/>
      <c r="P25" s="9">
        <v>3.0930000000000003E-3</v>
      </c>
      <c r="Q25" s="9">
        <v>1.1999999999999999E-5</v>
      </c>
      <c r="R25" s="9">
        <v>2.0000000000000003E-6</v>
      </c>
      <c r="S25" s="9">
        <v>3.107E-3</v>
      </c>
      <c r="T25" s="9">
        <v>-3.0000000000000001E-5</v>
      </c>
      <c r="U25" s="9">
        <v>3.0769999999999999E-3</v>
      </c>
      <c r="V25" s="9">
        <v>7.5639999999999995E-3</v>
      </c>
      <c r="W25" s="9">
        <v>1.0642E-2</v>
      </c>
    </row>
    <row r="26" spans="1:23" x14ac:dyDescent="0.3">
      <c r="B26">
        <v>2</v>
      </c>
      <c r="D26">
        <v>46</v>
      </c>
      <c r="E26" s="24">
        <v>6616743.5999999996</v>
      </c>
      <c r="F26" s="24">
        <v>58785</v>
      </c>
      <c r="G26" s="24">
        <v>0</v>
      </c>
      <c r="H26" s="24">
        <v>-3722</v>
      </c>
      <c r="I26" s="24">
        <v>-8077406.1200000001</v>
      </c>
      <c r="J26" s="24">
        <v>130722117.79000001</v>
      </c>
      <c r="K26" s="24">
        <v>2055898414.22</v>
      </c>
      <c r="L26" s="24">
        <v>1927775312.1600001</v>
      </c>
      <c r="M26" s="24">
        <v>2133888777.8699999</v>
      </c>
      <c r="N26" s="24">
        <v>2011345809.53</v>
      </c>
      <c r="O26" s="24"/>
      <c r="P26" s="9">
        <v>3.2160000000000001E-3</v>
      </c>
      <c r="Q26" s="9">
        <v>1.9000000000000001E-5</v>
      </c>
      <c r="R26" s="9">
        <v>0</v>
      </c>
      <c r="S26" s="9">
        <v>3.235E-3</v>
      </c>
      <c r="T26" s="9">
        <v>-2.0000000000000003E-6</v>
      </c>
      <c r="U26" s="9">
        <v>3.2330000000000002E-3</v>
      </c>
      <c r="V26" s="9">
        <v>-2.6810000000000002E-3</v>
      </c>
      <c r="W26" s="9">
        <v>5.5100000000000006E-4</v>
      </c>
    </row>
    <row r="27" spans="1:23" x14ac:dyDescent="0.3">
      <c r="B27">
        <v>3</v>
      </c>
      <c r="D27">
        <v>42</v>
      </c>
      <c r="E27" s="24">
        <v>5423464.4900000002</v>
      </c>
      <c r="F27" s="24">
        <v>97020</v>
      </c>
      <c r="G27" s="24">
        <v>0</v>
      </c>
      <c r="H27" s="24">
        <v>-3279</v>
      </c>
      <c r="I27" s="24">
        <v>-3386561.15</v>
      </c>
      <c r="J27" s="24">
        <v>1330349.3400000001</v>
      </c>
      <c r="K27" s="24">
        <v>1927775312.1600001</v>
      </c>
      <c r="L27" s="24">
        <v>1931255108.0599999</v>
      </c>
      <c r="M27" s="24">
        <v>2011345809.53</v>
      </c>
      <c r="N27" s="24">
        <v>2013444143.8199999</v>
      </c>
      <c r="O27" s="24"/>
      <c r="P27" s="9">
        <v>2.8110000000000001E-3</v>
      </c>
      <c r="Q27" s="9">
        <v>2.0000000000000002E-5</v>
      </c>
      <c r="R27" s="9">
        <v>0</v>
      </c>
      <c r="S27" s="9">
        <v>2.8310000000000002E-3</v>
      </c>
      <c r="T27" s="9">
        <v>-2.0000000000000003E-6</v>
      </c>
      <c r="U27" s="9">
        <v>2.8290000000000004E-3</v>
      </c>
      <c r="V27" s="9">
        <v>7.18E-4</v>
      </c>
      <c r="W27" s="9">
        <v>3.5479999999999999E-3</v>
      </c>
    </row>
    <row r="28" spans="1:23" x14ac:dyDescent="0.3">
      <c r="B28">
        <v>4</v>
      </c>
      <c r="D28">
        <v>42</v>
      </c>
      <c r="E28" s="24">
        <v>5899302.0899999999</v>
      </c>
      <c r="F28" s="24">
        <v>135733</v>
      </c>
      <c r="G28" s="24">
        <v>0</v>
      </c>
      <c r="H28" s="24">
        <v>-72415</v>
      </c>
      <c r="I28" s="24">
        <v>-1303551.68</v>
      </c>
      <c r="J28" s="24">
        <v>33401340.710000001</v>
      </c>
      <c r="K28" s="24">
        <v>1931255108.0599999</v>
      </c>
      <c r="L28" s="24">
        <v>1901009443.4000001</v>
      </c>
      <c r="M28" s="24">
        <v>2013444143.8199999</v>
      </c>
      <c r="N28" s="24">
        <v>1981388962.0799999</v>
      </c>
      <c r="O28" s="24"/>
      <c r="P28" s="9">
        <v>3.055E-3</v>
      </c>
      <c r="Q28" s="9">
        <v>2.0000000000000002E-5</v>
      </c>
      <c r="R28" s="9">
        <v>0</v>
      </c>
      <c r="S28" s="9">
        <v>3.075E-3</v>
      </c>
      <c r="T28" s="9">
        <v>-3.7000000000000005E-5</v>
      </c>
      <c r="U28" s="9">
        <v>3.0379999999999999E-3</v>
      </c>
      <c r="V28" s="9">
        <v>9.3899999999999995E-4</v>
      </c>
      <c r="W28" s="9">
        <v>3.9760000000000004E-3</v>
      </c>
    </row>
    <row r="29" spans="1:23" x14ac:dyDescent="0.3">
      <c r="B29">
        <v>5</v>
      </c>
      <c r="D29">
        <v>42</v>
      </c>
      <c r="E29" s="24">
        <v>5597031.7300000004</v>
      </c>
      <c r="F29" s="24">
        <v>174930</v>
      </c>
      <c r="G29" s="24">
        <v>0</v>
      </c>
      <c r="H29" s="24">
        <v>-1023444</v>
      </c>
      <c r="I29" s="24">
        <v>-3656389.68</v>
      </c>
      <c r="J29" s="24">
        <v>182212380.59999999</v>
      </c>
      <c r="K29" s="24">
        <v>1901009443.4000001</v>
      </c>
      <c r="L29" s="24">
        <v>1717371745.7</v>
      </c>
      <c r="M29" s="24">
        <v>1981388962.0799999</v>
      </c>
      <c r="N29" s="24">
        <v>1802876069.4400001</v>
      </c>
      <c r="O29" s="24"/>
      <c r="P29" s="9">
        <v>2.9409999999999996E-3</v>
      </c>
      <c r="Q29" s="9">
        <v>2.0999999999999999E-5</v>
      </c>
      <c r="R29" s="9">
        <v>0</v>
      </c>
      <c r="S29" s="9">
        <v>2.9619999999999998E-3</v>
      </c>
      <c r="T29" s="9">
        <v>-5.3800000000000007E-4</v>
      </c>
      <c r="U29" s="9">
        <v>2.4239999999999999E-3</v>
      </c>
      <c r="V29" s="9">
        <v>-2.6910000000000002E-3</v>
      </c>
      <c r="W29" s="9">
        <v>-2.6700000000000004E-4</v>
      </c>
    </row>
    <row r="30" spans="1:23" x14ac:dyDescent="0.3">
      <c r="B30">
        <v>6</v>
      </c>
      <c r="D30">
        <v>40</v>
      </c>
      <c r="E30" s="24">
        <v>6360133.7999999998</v>
      </c>
      <c r="F30" s="24">
        <v>214616</v>
      </c>
      <c r="G30" s="24">
        <v>0</v>
      </c>
      <c r="H30" s="24">
        <v>-707678</v>
      </c>
      <c r="I30" s="24">
        <v>-5920521.1100000003</v>
      </c>
      <c r="J30" s="24">
        <v>16657946.91</v>
      </c>
      <c r="K30" s="24">
        <v>1717371745.7</v>
      </c>
      <c r="L30" s="24">
        <v>1715949569.51</v>
      </c>
      <c r="M30" s="24">
        <v>1802876069.4400001</v>
      </c>
      <c r="N30" s="24">
        <v>1792182238.8900001</v>
      </c>
      <c r="O30" s="24"/>
      <c r="P30" s="9">
        <v>3.699E-3</v>
      </c>
      <c r="Q30" s="9">
        <v>2.3E-5</v>
      </c>
      <c r="R30" s="9">
        <v>0</v>
      </c>
      <c r="S30" s="9">
        <v>3.722E-3</v>
      </c>
      <c r="T30" s="9">
        <v>-4.1200000000000004E-4</v>
      </c>
      <c r="U30" s="9">
        <v>3.31E-3</v>
      </c>
      <c r="V30" s="9">
        <v>5.3940000000000004E-3</v>
      </c>
      <c r="W30" s="9">
        <v>8.7050000000000009E-3</v>
      </c>
    </row>
    <row r="31" spans="1:23" x14ac:dyDescent="0.3">
      <c r="B31">
        <v>7</v>
      </c>
      <c r="D31">
        <v>40</v>
      </c>
      <c r="E31" s="24">
        <v>4877490.9400000004</v>
      </c>
      <c r="F31" s="24">
        <v>254799</v>
      </c>
      <c r="G31" s="24">
        <v>761927</v>
      </c>
      <c r="H31" s="24">
        <v>-5129</v>
      </c>
      <c r="I31" s="24">
        <v>-8035611.3700000001</v>
      </c>
      <c r="J31" s="24">
        <v>14362952.880000001</v>
      </c>
      <c r="K31" s="24">
        <v>1715949569.51</v>
      </c>
      <c r="L31" s="24">
        <v>1706051253.8699999</v>
      </c>
      <c r="M31" s="24">
        <v>1792182238.8900001</v>
      </c>
      <c r="N31" s="24">
        <v>1785912895.8900001</v>
      </c>
      <c r="O31" s="24"/>
      <c r="P31" s="9">
        <v>2.8370000000000001E-3</v>
      </c>
      <c r="Q31" s="9">
        <v>3.2000000000000005E-5</v>
      </c>
      <c r="R31" s="9">
        <v>4.4299999999999998E-4</v>
      </c>
      <c r="S31" s="9">
        <v>3.3119999999999998E-3</v>
      </c>
      <c r="T31" s="9">
        <v>-2.9999999999999997E-6</v>
      </c>
      <c r="U31" s="9">
        <v>3.3089999999999999E-3</v>
      </c>
      <c r="V31" s="9">
        <v>-2.1090000000000002E-3</v>
      </c>
      <c r="W31" s="9">
        <v>1.1999999999999999E-3</v>
      </c>
    </row>
    <row r="32" spans="1:23" x14ac:dyDescent="0.3">
      <c r="B32">
        <v>8</v>
      </c>
      <c r="D32">
        <v>42</v>
      </c>
      <c r="E32" s="24">
        <v>5026134.75</v>
      </c>
      <c r="F32" s="24">
        <v>309384</v>
      </c>
      <c r="G32" s="24">
        <v>0</v>
      </c>
      <c r="H32" s="24">
        <v>-4957</v>
      </c>
      <c r="I32" s="24">
        <v>-103694212</v>
      </c>
      <c r="J32" s="24">
        <v>209841937.75</v>
      </c>
      <c r="K32" s="24">
        <v>1706051253.8699999</v>
      </c>
      <c r="L32" s="24">
        <v>1596688805.3699999</v>
      </c>
      <c r="M32" s="24">
        <v>1785912895.8900001</v>
      </c>
      <c r="N32" s="24">
        <v>1679773028.21</v>
      </c>
      <c r="O32" s="24"/>
      <c r="P32" s="9">
        <v>2.9459999999999998E-3</v>
      </c>
      <c r="Q32" s="9">
        <v>1.2999999999999999E-5</v>
      </c>
      <c r="R32" s="9">
        <v>0</v>
      </c>
      <c r="S32" s="9">
        <v>2.9589999999999998E-3</v>
      </c>
      <c r="T32" s="9">
        <v>-2.9999999999999997E-6</v>
      </c>
      <c r="U32" s="9">
        <v>2.9559999999999999E-3</v>
      </c>
      <c r="V32" s="9">
        <v>-1.8979999999999999E-3</v>
      </c>
      <c r="W32" s="9">
        <v>1.059E-3</v>
      </c>
    </row>
    <row r="33" spans="1:23" x14ac:dyDescent="0.3">
      <c r="B33">
        <v>9</v>
      </c>
      <c r="D33">
        <v>40</v>
      </c>
      <c r="E33" s="24">
        <v>12802745.42</v>
      </c>
      <c r="F33" s="24">
        <v>332342</v>
      </c>
      <c r="G33" s="24">
        <v>157429.98000000001</v>
      </c>
      <c r="H33" s="24">
        <v>-5335</v>
      </c>
      <c r="I33" s="24">
        <v>-3713150.64</v>
      </c>
      <c r="J33" s="24">
        <v>69807778.120000005</v>
      </c>
      <c r="K33" s="24">
        <v>1596688805.3699999</v>
      </c>
      <c r="L33" s="24">
        <v>1519788176.8900001</v>
      </c>
      <c r="M33" s="24">
        <v>1679773028.21</v>
      </c>
      <c r="N33" s="24">
        <v>1613706107.8399999</v>
      </c>
      <c r="O33" s="24"/>
      <c r="P33" s="9">
        <v>8.0140000000000003E-3</v>
      </c>
      <c r="Q33" s="9">
        <v>1.5E-5</v>
      </c>
      <c r="R33" s="9">
        <v>9.9000000000000008E-5</v>
      </c>
      <c r="S33" s="9">
        <v>8.1279999999999998E-3</v>
      </c>
      <c r="T33" s="9">
        <v>-2.9999999999999997E-6</v>
      </c>
      <c r="U33" s="9">
        <v>8.1250000000000003E-3</v>
      </c>
      <c r="V33" s="9">
        <v>-6.7779999999999993E-3</v>
      </c>
      <c r="W33" s="9">
        <v>1.3450000000000001E-3</v>
      </c>
    </row>
    <row r="34" spans="1:23" x14ac:dyDescent="0.3">
      <c r="B34">
        <v>10</v>
      </c>
      <c r="D34">
        <v>38</v>
      </c>
      <c r="E34" s="24">
        <v>5152121.2699999996</v>
      </c>
      <c r="F34" s="24">
        <v>355645</v>
      </c>
      <c r="G34" s="24">
        <v>286740</v>
      </c>
      <c r="H34" s="24">
        <v>-5108</v>
      </c>
      <c r="I34" s="24">
        <v>-6554129.2300000004</v>
      </c>
      <c r="J34" s="24">
        <v>846359.48</v>
      </c>
      <c r="K34" s="24">
        <v>1519788176.8900001</v>
      </c>
      <c r="L34" s="24">
        <v>1533318885.5799999</v>
      </c>
      <c r="M34" s="24">
        <v>1613706107.8399999</v>
      </c>
      <c r="N34" s="24">
        <v>1619444338.1300001</v>
      </c>
      <c r="O34" s="24"/>
      <c r="P34" s="9">
        <v>3.388E-3</v>
      </c>
      <c r="Q34" s="9">
        <v>1.9000000000000001E-5</v>
      </c>
      <c r="R34" s="9">
        <v>1.8900000000000001E-4</v>
      </c>
      <c r="S34" s="9">
        <v>3.5959999999999998E-3</v>
      </c>
      <c r="T34" s="9">
        <v>-2.9999999999999997E-6</v>
      </c>
      <c r="U34" s="9">
        <v>3.5929999999999998E-3</v>
      </c>
      <c r="V34" s="9">
        <v>5.1229999999999999E-3</v>
      </c>
      <c r="W34" s="9">
        <v>8.7159999999999998E-3</v>
      </c>
    </row>
    <row r="35" spans="1:23" x14ac:dyDescent="0.3">
      <c r="B35">
        <v>11</v>
      </c>
      <c r="D35">
        <v>38</v>
      </c>
      <c r="E35" s="24">
        <v>5311085.3</v>
      </c>
      <c r="F35" s="24">
        <v>383865</v>
      </c>
      <c r="G35" s="24">
        <v>0</v>
      </c>
      <c r="H35" s="24">
        <v>-5257</v>
      </c>
      <c r="I35" s="24">
        <v>-6748687.6900000004</v>
      </c>
      <c r="J35" s="24">
        <v>20213812.710000001</v>
      </c>
      <c r="K35" s="24">
        <v>1533318885.5799999</v>
      </c>
      <c r="L35" s="24">
        <v>1521495733.3499999</v>
      </c>
      <c r="M35" s="24">
        <v>1619444338.1300001</v>
      </c>
      <c r="N35" s="24">
        <v>1606018444.5899999</v>
      </c>
      <c r="O35" s="24"/>
      <c r="P35" s="9">
        <v>3.4820000000000003E-3</v>
      </c>
      <c r="Q35" s="9">
        <v>2.3999999999999997E-5</v>
      </c>
      <c r="R35" s="9">
        <v>0</v>
      </c>
      <c r="S35" s="9">
        <v>3.5060000000000004E-3</v>
      </c>
      <c r="T35" s="9">
        <v>-2.9999999999999997E-6</v>
      </c>
      <c r="U35" s="9">
        <v>3.5030000000000005E-3</v>
      </c>
      <c r="V35" s="9">
        <v>1.052E-3</v>
      </c>
      <c r="W35" s="9">
        <v>4.555E-3</v>
      </c>
    </row>
    <row r="36" spans="1:23" x14ac:dyDescent="0.3">
      <c r="B36">
        <v>12</v>
      </c>
      <c r="D36">
        <v>39</v>
      </c>
      <c r="E36" s="24">
        <v>8441458.2300000004</v>
      </c>
      <c r="F36" s="24">
        <v>420856</v>
      </c>
      <c r="G36" s="24">
        <v>97500</v>
      </c>
      <c r="H36" s="24">
        <v>-5102</v>
      </c>
      <c r="I36" s="24">
        <v>-34550130.380000003</v>
      </c>
      <c r="J36" s="24">
        <v>964467.68</v>
      </c>
      <c r="K36" s="24">
        <v>1521495733.3499999</v>
      </c>
      <c r="L36" s="24">
        <v>1562081630.8499999</v>
      </c>
      <c r="M36" s="24">
        <v>1606018444.5899999</v>
      </c>
      <c r="N36" s="24">
        <v>1639647365.3699999</v>
      </c>
      <c r="O36" s="24"/>
      <c r="P36" s="9">
        <v>5.5030000000000001E-3</v>
      </c>
      <c r="Q36" s="9">
        <v>2.7000000000000002E-5</v>
      </c>
      <c r="R36" s="9">
        <v>6.4000000000000011E-5</v>
      </c>
      <c r="S36" s="9">
        <v>5.594E-3</v>
      </c>
      <c r="T36" s="9">
        <v>-2.9999999999999997E-6</v>
      </c>
      <c r="U36" s="9">
        <v>5.5909999999999996E-3</v>
      </c>
      <c r="V36" s="9">
        <v>4.535E-3</v>
      </c>
      <c r="W36" s="9">
        <v>1.0125E-2</v>
      </c>
    </row>
    <row r="37" spans="1:23" x14ac:dyDescent="0.3">
      <c r="A37">
        <v>2012</v>
      </c>
      <c r="B37">
        <v>1</v>
      </c>
      <c r="D37">
        <v>39</v>
      </c>
      <c r="E37" s="24">
        <v>5119157.6500000004</v>
      </c>
      <c r="F37" s="24">
        <v>461871</v>
      </c>
      <c r="G37" s="24">
        <v>105000</v>
      </c>
      <c r="H37" s="24">
        <v>-5181.54</v>
      </c>
      <c r="I37" s="24">
        <v>-6953193.8700000001</v>
      </c>
      <c r="J37" s="24">
        <v>860732.72</v>
      </c>
      <c r="K37" s="24">
        <v>1541327174.8499999</v>
      </c>
      <c r="L37" s="24">
        <v>1550926291.2</v>
      </c>
      <c r="M37" s="24">
        <v>1620125593.6500001</v>
      </c>
      <c r="N37" s="24">
        <v>1626296317.4300001</v>
      </c>
      <c r="O37" s="24"/>
      <c r="P37" s="9">
        <v>3.3179999999999998E-3</v>
      </c>
      <c r="Q37" s="9">
        <v>4.3000000000000002E-5</v>
      </c>
      <c r="R37" s="9">
        <v>6.7999999999999999E-5</v>
      </c>
      <c r="S37" s="9">
        <v>3.4289999999999998E-3</v>
      </c>
      <c r="T37" s="9">
        <v>-2.9999999999999997E-6</v>
      </c>
      <c r="U37" s="9">
        <v>3.4259999999999998E-3</v>
      </c>
      <c r="V37" s="9">
        <v>2.2290000000000001E-3</v>
      </c>
      <c r="W37" s="9">
        <v>5.6550000000000003E-3</v>
      </c>
    </row>
    <row r="38" spans="1:23" x14ac:dyDescent="0.3">
      <c r="B38">
        <v>2</v>
      </c>
      <c r="D38">
        <v>41</v>
      </c>
      <c r="E38" s="24">
        <v>5761359.5899999999</v>
      </c>
      <c r="F38" s="24">
        <v>528146</v>
      </c>
      <c r="G38" s="24">
        <v>504361.5</v>
      </c>
      <c r="H38" s="24">
        <v>-5176.96</v>
      </c>
      <c r="I38" s="24">
        <v>-76837873.849999994</v>
      </c>
      <c r="J38" s="24">
        <v>689151.24</v>
      </c>
      <c r="K38" s="24">
        <v>1550926291.2</v>
      </c>
      <c r="L38" s="24">
        <v>1630859984.29</v>
      </c>
      <c r="M38" s="24">
        <v>1626296317.4300001</v>
      </c>
      <c r="N38" s="24">
        <v>1702535963.52</v>
      </c>
      <c r="O38" s="24"/>
      <c r="P38" s="9">
        <v>3.7130000000000002E-3</v>
      </c>
      <c r="Q38" s="9">
        <v>5.8E-5</v>
      </c>
      <c r="R38" s="9">
        <v>3.2599999999999996E-4</v>
      </c>
      <c r="S38" s="9">
        <v>4.0969999999999999E-3</v>
      </c>
      <c r="T38" s="9">
        <v>-2.9999999999999997E-6</v>
      </c>
      <c r="U38" s="9">
        <v>4.0939999999999995E-3</v>
      </c>
      <c r="V38" s="9">
        <v>2.379E-3</v>
      </c>
      <c r="W38" s="9">
        <v>6.4720000000000003E-3</v>
      </c>
    </row>
    <row r="39" spans="1:23" x14ac:dyDescent="0.3">
      <c r="B39">
        <v>3</v>
      </c>
      <c r="D39">
        <v>41</v>
      </c>
      <c r="E39" s="24">
        <v>5563536.8700000001</v>
      </c>
      <c r="F39" s="24">
        <v>618866</v>
      </c>
      <c r="G39" s="24">
        <v>504361.5</v>
      </c>
      <c r="H39" s="24">
        <v>-4866.1499999999996</v>
      </c>
      <c r="I39" s="24">
        <v>-10704196.789999999</v>
      </c>
      <c r="J39" s="24">
        <v>3505180.11</v>
      </c>
      <c r="K39" s="24">
        <v>1630859984.29</v>
      </c>
      <c r="L39" s="24">
        <v>1637939996.3699999</v>
      </c>
      <c r="M39" s="24">
        <v>1702535963.52</v>
      </c>
      <c r="N39" s="24">
        <v>1709853859.1500001</v>
      </c>
      <c r="O39" s="24"/>
      <c r="P39" s="9">
        <v>3.4029999999999998E-3</v>
      </c>
      <c r="Q39" s="9">
        <v>7.2999999999999999E-5</v>
      </c>
      <c r="R39" s="9">
        <v>3.0800000000000001E-4</v>
      </c>
      <c r="S39" s="9">
        <v>3.784E-3</v>
      </c>
      <c r="T39" s="9">
        <v>-2.9999999999999997E-6</v>
      </c>
      <c r="U39" s="9">
        <v>3.7810000000000001E-3</v>
      </c>
      <c r="V39" s="9">
        <v>-1.45E-4</v>
      </c>
      <c r="W39" s="9">
        <v>3.6349999999999998E-3</v>
      </c>
    </row>
    <row r="40" spans="1:23" x14ac:dyDescent="0.3">
      <c r="B40">
        <v>4</v>
      </c>
      <c r="D40">
        <v>42</v>
      </c>
      <c r="E40" s="24">
        <v>7082048.5099999998</v>
      </c>
      <c r="F40" s="24">
        <v>737541</v>
      </c>
      <c r="G40" s="24">
        <v>0</v>
      </c>
      <c r="H40" s="24">
        <v>-5161.72</v>
      </c>
      <c r="I40" s="24">
        <v>-22068426.850000001</v>
      </c>
      <c r="J40" s="24">
        <v>3243609.48</v>
      </c>
      <c r="K40" s="24">
        <v>1637939996.3699999</v>
      </c>
      <c r="L40" s="24">
        <v>1653440448.5</v>
      </c>
      <c r="M40" s="24">
        <v>1709853859.1500001</v>
      </c>
      <c r="N40" s="24">
        <v>1728828860.6700001</v>
      </c>
      <c r="O40" s="24"/>
      <c r="P40" s="9">
        <v>4.2849999999999997E-3</v>
      </c>
      <c r="Q40" s="9">
        <v>9.1000000000000003E-5</v>
      </c>
      <c r="R40" s="9">
        <v>0</v>
      </c>
      <c r="S40" s="9">
        <v>4.3759999999999997E-3</v>
      </c>
      <c r="T40" s="9">
        <v>-2.9999999999999997E-6</v>
      </c>
      <c r="U40" s="9">
        <v>4.3729999999999993E-3</v>
      </c>
      <c r="V40" s="9">
        <v>-2.1020000000000001E-3</v>
      </c>
      <c r="W40" s="9">
        <v>2.271E-3</v>
      </c>
    </row>
    <row r="41" spans="1:23" x14ac:dyDescent="0.3">
      <c r="B41">
        <v>5</v>
      </c>
      <c r="D41">
        <v>43</v>
      </c>
      <c r="E41" s="24">
        <v>6441860.5800000001</v>
      </c>
      <c r="F41" s="24">
        <v>887521</v>
      </c>
      <c r="G41" s="24">
        <v>0</v>
      </c>
      <c r="H41" s="24">
        <v>-4996.68</v>
      </c>
      <c r="I41" s="24">
        <v>-206646907.94999999</v>
      </c>
      <c r="J41" s="24">
        <v>200703637.59</v>
      </c>
      <c r="K41" s="24">
        <v>1653440448.5</v>
      </c>
      <c r="L41" s="24">
        <v>1678828007.73</v>
      </c>
      <c r="M41" s="24">
        <v>1728828860.6700001</v>
      </c>
      <c r="N41" s="24">
        <v>1734937172.2</v>
      </c>
      <c r="O41" s="24"/>
      <c r="P41" s="9">
        <v>3.8940000000000003E-3</v>
      </c>
      <c r="Q41" s="9">
        <v>1E-4</v>
      </c>
      <c r="R41" s="9">
        <v>0</v>
      </c>
      <c r="S41" s="9">
        <v>3.9940000000000002E-3</v>
      </c>
      <c r="T41" s="9">
        <v>-2.9999999999999997E-6</v>
      </c>
      <c r="U41" s="9">
        <v>3.9909999999999998E-3</v>
      </c>
      <c r="V41" s="9">
        <v>1.1637E-2</v>
      </c>
      <c r="W41" s="9">
        <v>1.5626999999999999E-2</v>
      </c>
    </row>
    <row r="42" spans="1:23" x14ac:dyDescent="0.3">
      <c r="B42">
        <v>6</v>
      </c>
      <c r="D42">
        <v>43</v>
      </c>
      <c r="E42" s="24">
        <v>7808082.5899999999</v>
      </c>
      <c r="F42" s="24">
        <v>1052358</v>
      </c>
      <c r="G42" s="24">
        <v>0</v>
      </c>
      <c r="H42" s="24">
        <v>-5147.46</v>
      </c>
      <c r="I42" s="24">
        <v>-25111696.120000001</v>
      </c>
      <c r="J42" s="24">
        <v>62549028.369999997</v>
      </c>
      <c r="K42" s="24">
        <v>1678828007.73</v>
      </c>
      <c r="L42" s="24">
        <v>1641086594.97</v>
      </c>
      <c r="M42" s="24">
        <v>1734937172.2</v>
      </c>
      <c r="N42" s="24">
        <v>1697679930.79</v>
      </c>
      <c r="O42" s="24"/>
      <c r="P42" s="9">
        <v>4.6439999999999997E-3</v>
      </c>
      <c r="Q42" s="9">
        <v>1.07E-4</v>
      </c>
      <c r="R42" s="9">
        <v>0</v>
      </c>
      <c r="S42" s="9">
        <v>4.751E-3</v>
      </c>
      <c r="T42" s="9">
        <v>-2.9999999999999997E-6</v>
      </c>
      <c r="U42" s="9">
        <v>4.7479999999999996E-3</v>
      </c>
      <c r="V42" s="9">
        <v>-2.8800000000000001E-4</v>
      </c>
      <c r="W42" s="9">
        <v>4.4600000000000004E-3</v>
      </c>
    </row>
    <row r="43" spans="1:23" x14ac:dyDescent="0.3">
      <c r="B43">
        <v>7</v>
      </c>
      <c r="D43">
        <v>46</v>
      </c>
      <c r="E43" s="24">
        <v>6813964.4199999999</v>
      </c>
      <c r="F43" s="24">
        <v>1232245</v>
      </c>
      <c r="G43" s="24">
        <v>568819.49</v>
      </c>
      <c r="H43" s="24">
        <v>-4989.53</v>
      </c>
      <c r="I43" s="24">
        <v>-146786150.87</v>
      </c>
      <c r="J43" s="24">
        <v>738451.32</v>
      </c>
      <c r="K43" s="24">
        <v>1641086594.97</v>
      </c>
      <c r="L43" s="24">
        <v>1790792863.1500001</v>
      </c>
      <c r="M43" s="24">
        <v>1697679930.79</v>
      </c>
      <c r="N43" s="24">
        <v>1843935004.78</v>
      </c>
      <c r="O43" s="24"/>
      <c r="P43" s="9">
        <v>4.0639999999999999E-3</v>
      </c>
      <c r="Q43" s="9">
        <v>1.2400000000000001E-4</v>
      </c>
      <c r="R43" s="9">
        <v>3.39E-4</v>
      </c>
      <c r="S43" s="9">
        <v>4.5269999999999998E-3</v>
      </c>
      <c r="T43" s="9">
        <v>-2.9999999999999997E-6</v>
      </c>
      <c r="U43" s="9">
        <v>4.5239999999999994E-3</v>
      </c>
      <c r="V43" s="9">
        <v>2.0569999999999998E-3</v>
      </c>
      <c r="W43" s="9">
        <v>6.581E-3</v>
      </c>
    </row>
    <row r="44" spans="1:23" x14ac:dyDescent="0.3">
      <c r="B44">
        <v>8</v>
      </c>
      <c r="D44">
        <v>46</v>
      </c>
      <c r="E44" s="24">
        <v>10177381.16</v>
      </c>
      <c r="F44" s="24">
        <v>1439415</v>
      </c>
      <c r="G44" s="24">
        <v>222942.78</v>
      </c>
      <c r="H44" s="24">
        <v>-5108.8100000000004</v>
      </c>
      <c r="I44" s="24">
        <v>-4349435.78</v>
      </c>
      <c r="J44" s="24">
        <v>21881400.670000002</v>
      </c>
      <c r="K44" s="24">
        <v>1790792863.1500001</v>
      </c>
      <c r="L44" s="24">
        <v>1785285112.1800001</v>
      </c>
      <c r="M44" s="24">
        <v>1843935004.78</v>
      </c>
      <c r="N44" s="24">
        <v>1826633626.21</v>
      </c>
      <c r="O44" s="24"/>
      <c r="P44" s="9">
        <v>5.6840000000000007E-3</v>
      </c>
      <c r="Q44" s="9">
        <v>1.2899999999999999E-4</v>
      </c>
      <c r="R44" s="9">
        <v>1.2400000000000001E-4</v>
      </c>
      <c r="S44" s="9">
        <v>5.9370000000000004E-3</v>
      </c>
      <c r="T44" s="9">
        <v>-2.9999999999999997E-6</v>
      </c>
      <c r="U44" s="9">
        <v>5.934E-3</v>
      </c>
      <c r="V44" s="9">
        <v>6.5790000000000006E-3</v>
      </c>
      <c r="W44" s="9">
        <v>1.2512000000000001E-2</v>
      </c>
    </row>
    <row r="45" spans="1:23" x14ac:dyDescent="0.3">
      <c r="B45">
        <v>9</v>
      </c>
      <c r="D45">
        <v>48</v>
      </c>
      <c r="E45" s="24">
        <v>9451484.0500000007</v>
      </c>
      <c r="F45" s="24">
        <v>1669797</v>
      </c>
      <c r="G45" s="24">
        <v>674500</v>
      </c>
      <c r="H45" s="24">
        <v>-5108.97</v>
      </c>
      <c r="I45" s="24">
        <v>-255979919.81</v>
      </c>
      <c r="J45" s="24">
        <v>195605302.75</v>
      </c>
      <c r="K45" s="24">
        <v>1785285112.1800001</v>
      </c>
      <c r="L45" s="24">
        <v>1830593798.27</v>
      </c>
      <c r="M45" s="24">
        <v>1826633626.21</v>
      </c>
      <c r="N45" s="24">
        <v>1887051759.47</v>
      </c>
      <c r="O45" s="24"/>
      <c r="P45" s="9">
        <v>4.8570000000000002E-3</v>
      </c>
      <c r="Q45" s="9">
        <v>2.2000000000000003E-5</v>
      </c>
      <c r="R45" s="9">
        <v>3.4600000000000001E-4</v>
      </c>
      <c r="S45" s="9">
        <v>5.2250000000000005E-3</v>
      </c>
      <c r="T45" s="9">
        <v>-2.9999999999999997E-6</v>
      </c>
      <c r="U45" s="9">
        <v>5.2220000000000001E-3</v>
      </c>
      <c r="V45" s="9">
        <v>-7.7659999999999995E-3</v>
      </c>
      <c r="W45" s="9">
        <v>-2.5430000000000001E-3</v>
      </c>
    </row>
    <row r="46" spans="1:23" x14ac:dyDescent="0.3">
      <c r="B46">
        <v>10</v>
      </c>
      <c r="D46">
        <v>50</v>
      </c>
      <c r="E46" s="24">
        <v>8966605.3100000005</v>
      </c>
      <c r="F46" s="24">
        <v>1713109</v>
      </c>
      <c r="G46" s="24">
        <v>970000</v>
      </c>
      <c r="H46" s="24">
        <v>-4954.51</v>
      </c>
      <c r="I46" s="24">
        <v>-82584476.920000002</v>
      </c>
      <c r="J46" s="24">
        <v>14158272.1</v>
      </c>
      <c r="K46" s="24">
        <v>1830593798.27</v>
      </c>
      <c r="L46" s="24">
        <v>1900434852.8</v>
      </c>
      <c r="M46" s="24">
        <v>1887051759.47</v>
      </c>
      <c r="N46" s="24">
        <v>1955734597.5999999</v>
      </c>
      <c r="O46" s="24"/>
      <c r="P46" s="9">
        <v>4.8820000000000001E-3</v>
      </c>
      <c r="Q46" s="9">
        <v>1.4000000000000001E-4</v>
      </c>
      <c r="R46" s="9">
        <v>5.2800000000000004E-4</v>
      </c>
      <c r="S46" s="9">
        <v>5.5500000000000002E-3</v>
      </c>
      <c r="T46" s="9">
        <v>-2.9999999999999997E-6</v>
      </c>
      <c r="U46" s="9">
        <v>5.5469999999999998E-3</v>
      </c>
      <c r="V46" s="9">
        <v>6.3000000000000003E-4</v>
      </c>
      <c r="W46" s="9">
        <v>6.1770000000000002E-3</v>
      </c>
    </row>
    <row r="47" spans="1:23" x14ac:dyDescent="0.3">
      <c r="B47">
        <v>11</v>
      </c>
      <c r="D47">
        <v>52</v>
      </c>
      <c r="E47" s="24">
        <v>9706435.9399999995</v>
      </c>
      <c r="F47" s="24">
        <v>1969539</v>
      </c>
      <c r="G47" s="24">
        <v>2005397.79</v>
      </c>
      <c r="H47" s="24">
        <v>-5072.5600000000004</v>
      </c>
      <c r="I47" s="24">
        <v>-67390448.439999998</v>
      </c>
      <c r="J47" s="24">
        <v>30996492.66</v>
      </c>
      <c r="K47" s="24">
        <v>1900434852.8</v>
      </c>
      <c r="L47" s="24">
        <v>1940229425.45</v>
      </c>
      <c r="M47" s="24">
        <v>1955734597.5999999</v>
      </c>
      <c r="N47" s="24">
        <v>1992421455.52</v>
      </c>
      <c r="O47" s="24"/>
      <c r="P47" s="9">
        <v>5.0509999999999999E-3</v>
      </c>
      <c r="Q47" s="9">
        <v>1.5200000000000001E-4</v>
      </c>
      <c r="R47" s="9">
        <v>1.0430000000000001E-3</v>
      </c>
      <c r="S47" s="9">
        <v>6.2459999999999998E-3</v>
      </c>
      <c r="T47" s="9">
        <v>-2.9999999999999997E-6</v>
      </c>
      <c r="U47" s="9">
        <v>6.2429999999999994E-3</v>
      </c>
      <c r="V47" s="9">
        <v>1.6150000000000001E-3</v>
      </c>
      <c r="W47" s="9">
        <v>7.8590000000000014E-3</v>
      </c>
    </row>
    <row r="48" spans="1:23" x14ac:dyDescent="0.3">
      <c r="B48">
        <v>12</v>
      </c>
      <c r="D48">
        <v>60</v>
      </c>
      <c r="E48" s="24">
        <v>16761173.220000001</v>
      </c>
      <c r="F48" s="24">
        <v>2012249</v>
      </c>
      <c r="G48" s="24">
        <v>2126519.9700000002</v>
      </c>
      <c r="H48" s="24">
        <v>-3829.7</v>
      </c>
      <c r="I48" s="24">
        <v>-161810686.22999999</v>
      </c>
      <c r="J48" s="24">
        <v>28922647.789999999</v>
      </c>
      <c r="K48" s="24">
        <v>1940229425.45</v>
      </c>
      <c r="L48" s="24">
        <v>2076898838.95</v>
      </c>
      <c r="M48" s="24">
        <v>1992421455.52</v>
      </c>
      <c r="N48" s="24">
        <v>2125744114.5</v>
      </c>
      <c r="O48" s="24"/>
      <c r="P48" s="9">
        <v>8.4580000000000002E-3</v>
      </c>
      <c r="Q48" s="9">
        <v>2.1900000000000001E-4</v>
      </c>
      <c r="R48" s="9">
        <v>1.0730000000000002E-3</v>
      </c>
      <c r="S48" s="9">
        <v>9.7500000000000017E-3</v>
      </c>
      <c r="T48" s="9">
        <v>-2.0000000000000003E-6</v>
      </c>
      <c r="U48" s="9">
        <v>9.7480000000000015E-3</v>
      </c>
      <c r="V48" s="9">
        <v>1.6869999999999999E-3</v>
      </c>
      <c r="W48" s="9">
        <v>1.1434999999999999E-2</v>
      </c>
    </row>
    <row r="49" spans="1:23" x14ac:dyDescent="0.3">
      <c r="A49">
        <v>2013</v>
      </c>
      <c r="B49">
        <v>1</v>
      </c>
      <c r="D49">
        <v>61</v>
      </c>
      <c r="E49" s="24">
        <v>8809807.9100000001</v>
      </c>
      <c r="F49" s="24">
        <v>2446666</v>
      </c>
      <c r="G49" s="24">
        <v>147175.6</v>
      </c>
      <c r="H49" s="24">
        <v>-3942.02</v>
      </c>
      <c r="I49" s="24">
        <v>-69902060.829999998</v>
      </c>
      <c r="J49" s="24">
        <v>2349983.2400000002</v>
      </c>
      <c r="K49" s="24">
        <v>2076898838.95</v>
      </c>
      <c r="L49" s="24">
        <v>2142527754.1700001</v>
      </c>
      <c r="M49" s="24">
        <v>2125744114.5</v>
      </c>
      <c r="N49" s="24">
        <v>2193780209.5900002</v>
      </c>
      <c r="O49" s="24"/>
      <c r="P49" s="9">
        <v>4.241E-3</v>
      </c>
      <c r="Q49" s="9">
        <v>2.3300000000000003E-4</v>
      </c>
      <c r="R49" s="9">
        <v>7.1000000000000005E-5</v>
      </c>
      <c r="S49" s="9">
        <v>4.5449999999999996E-3</v>
      </c>
      <c r="T49" s="9">
        <v>-2.0000000000000003E-6</v>
      </c>
      <c r="U49" s="9">
        <v>4.5429999999999993E-3</v>
      </c>
      <c r="V49" s="9">
        <v>-1.158E-3</v>
      </c>
      <c r="W49" s="9">
        <v>3.3850000000000004E-3</v>
      </c>
    </row>
    <row r="50" spans="1:23" x14ac:dyDescent="0.3">
      <c r="B50">
        <v>2</v>
      </c>
      <c r="D50">
        <v>61</v>
      </c>
      <c r="E50" s="24">
        <v>12946852.9</v>
      </c>
      <c r="F50" s="24">
        <v>2930479</v>
      </c>
      <c r="G50" s="24">
        <v>1794355.91</v>
      </c>
      <c r="H50" s="24">
        <v>-128533.42</v>
      </c>
      <c r="I50" s="24">
        <v>-9161698.7699999996</v>
      </c>
      <c r="J50" s="24">
        <v>120838054.19</v>
      </c>
      <c r="K50" s="24">
        <v>2142527754.1700001</v>
      </c>
      <c r="L50" s="24">
        <v>2037244407.1500001</v>
      </c>
      <c r="M50" s="24">
        <v>2193780209.5900002</v>
      </c>
      <c r="N50" s="24">
        <v>2082628835.78</v>
      </c>
      <c r="O50" s="24"/>
      <c r="P50" s="9">
        <v>6.0489999999999997E-3</v>
      </c>
      <c r="Q50" s="9">
        <v>2.4499999999999999E-4</v>
      </c>
      <c r="R50" s="9">
        <v>8.3699999999999996E-4</v>
      </c>
      <c r="S50" s="9">
        <v>7.1309999999999993E-3</v>
      </c>
      <c r="T50" s="9">
        <v>-6.0000000000000002E-5</v>
      </c>
      <c r="U50" s="9">
        <v>7.0709999999999992E-3</v>
      </c>
      <c r="V50" s="9">
        <v>2.7369999999999998E-3</v>
      </c>
      <c r="W50" s="9">
        <v>9.8080000000000007E-3</v>
      </c>
    </row>
    <row r="51" spans="1:23" x14ac:dyDescent="0.3">
      <c r="B51">
        <v>3</v>
      </c>
      <c r="D51">
        <v>63</v>
      </c>
      <c r="E51" s="24">
        <v>9862458.6999999993</v>
      </c>
      <c r="F51" s="24">
        <v>3455257</v>
      </c>
      <c r="G51" s="24">
        <v>487500</v>
      </c>
      <c r="H51" s="24">
        <v>-4070.08</v>
      </c>
      <c r="I51" s="24">
        <v>-98417637.180000007</v>
      </c>
      <c r="J51" s="24">
        <v>18578096.649999999</v>
      </c>
      <c r="K51" s="24">
        <v>2037244407.1500001</v>
      </c>
      <c r="L51" s="24">
        <v>2130137140.23</v>
      </c>
      <c r="M51" s="24">
        <v>2082628835.78</v>
      </c>
      <c r="N51" s="24">
        <v>2162876159.1900001</v>
      </c>
      <c r="O51" s="24"/>
      <c r="P51" s="9">
        <v>4.8320000000000004E-3</v>
      </c>
      <c r="Q51" s="9">
        <v>1.9900000000000001E-4</v>
      </c>
      <c r="R51" s="9">
        <v>2.3800000000000001E-4</v>
      </c>
      <c r="S51" s="9">
        <v>5.2690000000000011E-3</v>
      </c>
      <c r="T51" s="9">
        <v>-2.0000000000000003E-6</v>
      </c>
      <c r="U51" s="9">
        <v>5.2670000000000008E-3</v>
      </c>
      <c r="V51" s="9">
        <v>6.1809999999999999E-3</v>
      </c>
      <c r="W51" s="9">
        <v>1.1449000000000001E-2</v>
      </c>
    </row>
    <row r="52" spans="1:23" x14ac:dyDescent="0.3">
      <c r="B52">
        <v>4</v>
      </c>
      <c r="D52">
        <v>64</v>
      </c>
      <c r="E52" s="24">
        <v>11283519.640000001</v>
      </c>
      <c r="F52" s="24">
        <v>3862836</v>
      </c>
      <c r="G52" s="24">
        <v>2500</v>
      </c>
      <c r="H52" s="24">
        <v>-3900.72</v>
      </c>
      <c r="I52" s="24">
        <v>-64244179.909999996</v>
      </c>
      <c r="J52" s="24">
        <v>50168561.090000004</v>
      </c>
      <c r="K52" s="24">
        <v>2130137140.23</v>
      </c>
      <c r="L52" s="24">
        <v>2144297787.04</v>
      </c>
      <c r="M52" s="24">
        <v>2162876159.1900001</v>
      </c>
      <c r="N52" s="24">
        <v>2177407901.0599999</v>
      </c>
      <c r="O52" s="24"/>
      <c r="P52" s="9">
        <v>5.293E-3</v>
      </c>
      <c r="Q52" s="9">
        <v>2.14E-4</v>
      </c>
      <c r="R52" s="9">
        <v>1.0000000000000002E-6</v>
      </c>
      <c r="S52" s="9">
        <v>5.5079999999999999E-3</v>
      </c>
      <c r="T52" s="9">
        <v>-2.0000000000000003E-6</v>
      </c>
      <c r="U52" s="9">
        <v>5.5059999999999996E-3</v>
      </c>
      <c r="V52" s="9">
        <v>-1.74E-4</v>
      </c>
      <c r="W52" s="9">
        <v>5.3330000000000001E-3</v>
      </c>
    </row>
    <row r="53" spans="1:23" x14ac:dyDescent="0.3">
      <c r="B53">
        <v>5</v>
      </c>
      <c r="D53">
        <v>63</v>
      </c>
      <c r="E53" s="24">
        <v>17186167.120000001</v>
      </c>
      <c r="F53" s="24">
        <v>4318754</v>
      </c>
      <c r="G53" s="24">
        <v>301311.35999999999</v>
      </c>
      <c r="H53" s="24">
        <v>-4312.6899999999996</v>
      </c>
      <c r="I53" s="24">
        <v>-16766097.23</v>
      </c>
      <c r="J53" s="24">
        <v>74932421.719999999</v>
      </c>
      <c r="K53" s="24">
        <v>2144297787.04</v>
      </c>
      <c r="L53" s="24">
        <v>2082606142.71</v>
      </c>
      <c r="M53" s="24">
        <v>2177407901.0599999</v>
      </c>
      <c r="N53" s="24">
        <v>2119760846.75</v>
      </c>
      <c r="O53" s="24"/>
      <c r="P53" s="9">
        <v>8.1089999999999999E-3</v>
      </c>
      <c r="Q53" s="9">
        <v>2.4600000000000002E-4</v>
      </c>
      <c r="R53" s="9">
        <v>1.4200000000000001E-4</v>
      </c>
      <c r="S53" s="9">
        <v>8.4969999999999993E-3</v>
      </c>
      <c r="T53" s="9">
        <v>-2.0000000000000003E-6</v>
      </c>
      <c r="U53" s="9">
        <v>8.4949999999999991E-3</v>
      </c>
      <c r="V53" s="9">
        <v>-1.91E-3</v>
      </c>
      <c r="W53" s="9">
        <v>6.5839999999999996E-3</v>
      </c>
    </row>
    <row r="54" spans="1:23" x14ac:dyDescent="0.3">
      <c r="B54">
        <v>6</v>
      </c>
      <c r="D54">
        <v>61</v>
      </c>
      <c r="E54" s="24">
        <v>10905823.189999999</v>
      </c>
      <c r="F54" s="24">
        <v>3351495</v>
      </c>
      <c r="G54" s="24">
        <v>346000</v>
      </c>
      <c r="H54" s="24">
        <v>-3309.83</v>
      </c>
      <c r="I54" s="24">
        <v>-57617451.619999997</v>
      </c>
      <c r="J54" s="24">
        <v>8108056.3399999999</v>
      </c>
      <c r="K54" s="24">
        <v>2082606142.71</v>
      </c>
      <c r="L54" s="24">
        <v>2133103468.9200001</v>
      </c>
      <c r="M54" s="24">
        <v>2119760846.75</v>
      </c>
      <c r="N54" s="24">
        <v>2169745051.0599999</v>
      </c>
      <c r="O54" s="24"/>
      <c r="P54" s="9">
        <v>5.2420000000000001E-3</v>
      </c>
      <c r="Q54" s="9">
        <v>2.2900000000000001E-4</v>
      </c>
      <c r="R54" s="9">
        <v>1.6699999999999999E-4</v>
      </c>
      <c r="S54" s="9">
        <v>5.6379999999999998E-3</v>
      </c>
      <c r="T54" s="9">
        <v>-2.0000000000000003E-6</v>
      </c>
      <c r="U54" s="9">
        <v>5.6359999999999995E-3</v>
      </c>
      <c r="V54" s="9">
        <v>2.4800000000000001E-4</v>
      </c>
      <c r="W54" s="9">
        <v>5.8840000000000003E-3</v>
      </c>
    </row>
    <row r="55" spans="1:23" x14ac:dyDescent="0.3">
      <c r="B55">
        <v>7</v>
      </c>
      <c r="D55">
        <v>66</v>
      </c>
      <c r="E55" s="24">
        <v>12769109.16</v>
      </c>
      <c r="F55" s="24">
        <v>3826100</v>
      </c>
      <c r="G55" s="24">
        <v>1775940.05</v>
      </c>
      <c r="H55" s="24">
        <v>-50643.49</v>
      </c>
      <c r="I55" s="24">
        <v>-79105335.640000001</v>
      </c>
      <c r="J55" s="24">
        <v>36452424.340000004</v>
      </c>
      <c r="K55" s="24">
        <v>2133103468.9200001</v>
      </c>
      <c r="L55" s="24">
        <v>2175316780.5300002</v>
      </c>
      <c r="M55" s="24">
        <v>2169745051.0599999</v>
      </c>
      <c r="N55" s="24">
        <v>2213070873.5999999</v>
      </c>
      <c r="O55" s="24"/>
      <c r="P55" s="9">
        <v>5.9199999999999999E-3</v>
      </c>
      <c r="Q55" s="9">
        <v>3.1300000000000002E-4</v>
      </c>
      <c r="R55" s="9">
        <v>8.250000000000001E-4</v>
      </c>
      <c r="S55" s="9">
        <v>7.058E-3</v>
      </c>
      <c r="T55" s="9">
        <v>-2.3999999999999997E-5</v>
      </c>
      <c r="U55" s="9">
        <v>7.0340000000000003E-3</v>
      </c>
      <c r="V55" s="9">
        <v>-5.1699999999999999E-4</v>
      </c>
      <c r="W55" s="9">
        <v>6.5180000000000004E-3</v>
      </c>
    </row>
    <row r="56" spans="1:23" x14ac:dyDescent="0.3">
      <c r="B56">
        <v>8</v>
      </c>
      <c r="D56">
        <v>65</v>
      </c>
      <c r="E56" s="24">
        <v>13695386.32</v>
      </c>
      <c r="F56" s="24">
        <v>4498807</v>
      </c>
      <c r="G56" s="24">
        <v>337500</v>
      </c>
      <c r="H56" s="24">
        <v>-4416.07</v>
      </c>
      <c r="I56" s="24">
        <v>-90764967.829999998</v>
      </c>
      <c r="J56" s="24">
        <v>8211584.79</v>
      </c>
      <c r="K56" s="24">
        <v>2175316780.5300002</v>
      </c>
      <c r="L56" s="24">
        <v>2258079305.0900002</v>
      </c>
      <c r="M56" s="24">
        <v>2213070873.5999999</v>
      </c>
      <c r="N56" s="24">
        <v>2296099039.7600002</v>
      </c>
      <c r="O56" s="24"/>
      <c r="P56" s="9">
        <v>6.1570000000000001E-3</v>
      </c>
      <c r="Q56" s="9">
        <v>2.14E-4</v>
      </c>
      <c r="R56" s="9">
        <v>1.5200000000000001E-4</v>
      </c>
      <c r="S56" s="9">
        <v>6.5230000000000002E-3</v>
      </c>
      <c r="T56" s="9">
        <v>-2.0000000000000003E-6</v>
      </c>
      <c r="U56" s="9">
        <v>6.5209999999999999E-3</v>
      </c>
      <c r="V56" s="9">
        <v>-1.2E-4</v>
      </c>
      <c r="W56" s="9">
        <v>6.4019999999999997E-3</v>
      </c>
    </row>
    <row r="57" spans="1:23" x14ac:dyDescent="0.3">
      <c r="B57">
        <v>9</v>
      </c>
      <c r="D57">
        <v>68</v>
      </c>
      <c r="E57" s="24">
        <v>12084422.130000001</v>
      </c>
      <c r="F57" s="24">
        <v>4973386</v>
      </c>
      <c r="G57" s="24">
        <v>0</v>
      </c>
      <c r="H57" s="24">
        <v>-4421.05</v>
      </c>
      <c r="I57" s="24">
        <v>-78020779.439999998</v>
      </c>
      <c r="J57" s="24">
        <v>6602720.5999999996</v>
      </c>
      <c r="K57" s="24">
        <v>2258079305.0900002</v>
      </c>
      <c r="L57" s="24">
        <v>2329124594.8200002</v>
      </c>
      <c r="M57" s="24">
        <v>2296099039.7600002</v>
      </c>
      <c r="N57" s="24">
        <v>2368259156.5500002</v>
      </c>
      <c r="O57" s="24"/>
      <c r="P57" s="9">
        <v>5.3700000000000006E-3</v>
      </c>
      <c r="Q57" s="9">
        <v>3.3099999999999997E-4</v>
      </c>
      <c r="R57" s="9">
        <v>0</v>
      </c>
      <c r="S57" s="9">
        <v>5.7010000000000003E-3</v>
      </c>
      <c r="T57" s="9">
        <v>-2.0000000000000003E-6</v>
      </c>
      <c r="U57" s="9">
        <v>5.6990000000000001E-3</v>
      </c>
      <c r="V57" s="9">
        <v>-4.9700000000000005E-4</v>
      </c>
      <c r="W57" s="9">
        <v>5.2030000000000002E-3</v>
      </c>
    </row>
    <row r="58" spans="1:23" x14ac:dyDescent="0.3">
      <c r="B58">
        <v>10</v>
      </c>
      <c r="D58">
        <v>73</v>
      </c>
      <c r="E58" s="24">
        <v>13060033.15</v>
      </c>
      <c r="F58" s="24">
        <v>5715240</v>
      </c>
      <c r="G58" s="24">
        <v>90000</v>
      </c>
      <c r="H58" s="24">
        <v>-4272.6899999999996</v>
      </c>
      <c r="I58" s="24">
        <v>-295642841.35000002</v>
      </c>
      <c r="J58" s="24">
        <v>41503705.609999999</v>
      </c>
      <c r="K58" s="24">
        <v>2329124594.8200002</v>
      </c>
      <c r="L58" s="24">
        <v>2587218639.0599999</v>
      </c>
      <c r="M58" s="24">
        <v>2368259156.5500002</v>
      </c>
      <c r="N58" s="24">
        <v>2623058707.0100002</v>
      </c>
      <c r="O58" s="24"/>
      <c r="P58" s="9">
        <v>5.5339999999999999E-3</v>
      </c>
      <c r="Q58" s="9">
        <v>2.81E-4</v>
      </c>
      <c r="R58" s="9">
        <v>3.8000000000000002E-5</v>
      </c>
      <c r="S58" s="9">
        <v>5.8529999999999997E-3</v>
      </c>
      <c r="T58" s="9">
        <v>-2.0000000000000003E-6</v>
      </c>
      <c r="U58" s="9">
        <v>5.8509999999999994E-3</v>
      </c>
      <c r="V58" s="9">
        <v>1.3980000000000002E-3</v>
      </c>
      <c r="W58" s="9">
        <v>7.2480000000000001E-3</v>
      </c>
    </row>
    <row r="59" spans="1:23" x14ac:dyDescent="0.3">
      <c r="B59">
        <v>11</v>
      </c>
      <c r="D59">
        <v>72</v>
      </c>
      <c r="E59" s="24">
        <v>19688337.5</v>
      </c>
      <c r="F59" s="24">
        <v>6375451</v>
      </c>
      <c r="G59" s="24">
        <v>150000</v>
      </c>
      <c r="H59" s="24">
        <v>-4148.21</v>
      </c>
      <c r="I59" s="24">
        <v>-22053167.050000001</v>
      </c>
      <c r="J59" s="24">
        <v>113981931.84999999</v>
      </c>
      <c r="K59" s="24">
        <v>2587218639.0599999</v>
      </c>
      <c r="L59" s="24">
        <v>2491655904.7800002</v>
      </c>
      <c r="M59" s="24">
        <v>2623058707.0100002</v>
      </c>
      <c r="N59" s="24">
        <v>2531966667.6900001</v>
      </c>
      <c r="O59" s="24"/>
      <c r="P59" s="9">
        <v>7.6439999999999998E-3</v>
      </c>
      <c r="Q59" s="9">
        <v>3.2599999999999996E-4</v>
      </c>
      <c r="R59" s="9">
        <v>5.8E-5</v>
      </c>
      <c r="S59" s="9">
        <v>8.0280000000000004E-3</v>
      </c>
      <c r="T59" s="9">
        <v>-2.0000000000000003E-6</v>
      </c>
      <c r="U59" s="9">
        <v>8.0260000000000001E-3</v>
      </c>
      <c r="V59" s="9">
        <v>-1.737E-3</v>
      </c>
      <c r="W59" s="9">
        <v>6.2890000000000003E-3</v>
      </c>
    </row>
    <row r="60" spans="1:23" x14ac:dyDescent="0.3">
      <c r="B60">
        <v>12</v>
      </c>
      <c r="D60">
        <v>72</v>
      </c>
      <c r="E60" s="24">
        <v>31050004.620000001</v>
      </c>
      <c r="F60" s="24">
        <v>7211972</v>
      </c>
      <c r="G60" s="24">
        <v>363094.87</v>
      </c>
      <c r="H60" s="24">
        <v>-4012.47</v>
      </c>
      <c r="I60" s="24">
        <v>-105112821.86</v>
      </c>
      <c r="J60" s="24">
        <v>258054305.69999999</v>
      </c>
      <c r="K60" s="24">
        <v>2491655904.7800002</v>
      </c>
      <c r="L60" s="24">
        <v>2358222082.3200002</v>
      </c>
      <c r="M60" s="24">
        <v>2531966667.6900001</v>
      </c>
      <c r="N60" s="24">
        <v>2379966869.0799999</v>
      </c>
      <c r="O60" s="24"/>
      <c r="P60" s="9">
        <v>1.2465E-2</v>
      </c>
      <c r="Q60" s="9">
        <v>3.7800000000000003E-4</v>
      </c>
      <c r="R60" s="9">
        <v>1.46E-4</v>
      </c>
      <c r="S60" s="9">
        <v>1.2989000000000001E-2</v>
      </c>
      <c r="T60" s="9">
        <v>-2.0000000000000003E-6</v>
      </c>
      <c r="U60" s="9">
        <v>1.2987E-2</v>
      </c>
      <c r="V60" s="9">
        <v>7.4450000000000002E-3</v>
      </c>
      <c r="W60" s="9">
        <v>2.0432000000000002E-2</v>
      </c>
    </row>
    <row r="61" spans="1:23" x14ac:dyDescent="0.3">
      <c r="A61">
        <v>2014</v>
      </c>
      <c r="B61">
        <v>1</v>
      </c>
      <c r="D61">
        <v>71</v>
      </c>
      <c r="E61" s="24">
        <v>14668197.109999999</v>
      </c>
      <c r="F61" s="24">
        <v>8153453</v>
      </c>
      <c r="G61" s="24">
        <v>3046754.73</v>
      </c>
      <c r="H61" s="24">
        <v>-4144.13</v>
      </c>
      <c r="I61" s="24">
        <v>-16661345.539999999</v>
      </c>
      <c r="J61" s="24">
        <v>76287346.659999996</v>
      </c>
      <c r="K61" s="24">
        <v>2358222082.3200002</v>
      </c>
      <c r="L61" s="24">
        <v>2302130792.4099998</v>
      </c>
      <c r="M61" s="24">
        <v>2379966869.0799999</v>
      </c>
      <c r="N61" s="24">
        <v>2321256849.5799999</v>
      </c>
      <c r="O61" s="24"/>
      <c r="P61" s="9">
        <v>6.3E-3</v>
      </c>
      <c r="Q61" s="9">
        <v>3.9399999999999998E-4</v>
      </c>
      <c r="R61" s="9">
        <v>1.3079999999999999E-3</v>
      </c>
      <c r="S61" s="9">
        <v>8.0020000000000004E-3</v>
      </c>
      <c r="T61" s="9">
        <v>-2.0000000000000003E-6</v>
      </c>
      <c r="U61" s="9">
        <v>8.0000000000000002E-3</v>
      </c>
      <c r="V61" s="9">
        <v>1.1250000000000001E-3</v>
      </c>
      <c r="W61" s="9">
        <v>9.1249999999999994E-3</v>
      </c>
    </row>
    <row r="62" spans="1:23" x14ac:dyDescent="0.3">
      <c r="B62">
        <v>2</v>
      </c>
      <c r="D62">
        <v>71</v>
      </c>
      <c r="E62" s="24">
        <v>13091198.439999999</v>
      </c>
      <c r="F62" s="24">
        <v>9068618</v>
      </c>
      <c r="G62" s="24">
        <v>4900473.91</v>
      </c>
      <c r="H62" s="24">
        <v>-4142.2</v>
      </c>
      <c r="I62" s="24">
        <v>-76490620.120000005</v>
      </c>
      <c r="J62" s="24">
        <v>49401875.159999996</v>
      </c>
      <c r="K62" s="24">
        <v>2302130792.4099998</v>
      </c>
      <c r="L62" s="24">
        <v>2327452720.2800002</v>
      </c>
      <c r="M62" s="24">
        <v>2321256849.5799999</v>
      </c>
      <c r="N62" s="24">
        <v>2348882835.9899998</v>
      </c>
      <c r="O62" s="24"/>
      <c r="P62" s="9">
        <v>5.6750000000000004E-3</v>
      </c>
      <c r="Q62" s="9">
        <v>2.3300000000000003E-4</v>
      </c>
      <c r="R62" s="9">
        <v>2.1220000000000002E-3</v>
      </c>
      <c r="S62" s="9">
        <v>8.0300000000000007E-3</v>
      </c>
      <c r="T62" s="9">
        <v>-2.0000000000000003E-6</v>
      </c>
      <c r="U62" s="9">
        <v>8.0280000000000004E-3</v>
      </c>
      <c r="V62" s="9">
        <v>-9.9700000000000006E-4</v>
      </c>
      <c r="W62" s="9">
        <v>7.0309999999999999E-3</v>
      </c>
    </row>
    <row r="63" spans="1:23" x14ac:dyDescent="0.3">
      <c r="B63">
        <v>3</v>
      </c>
      <c r="D63">
        <v>71</v>
      </c>
      <c r="E63" s="24">
        <v>12344674.779999999</v>
      </c>
      <c r="F63" s="24">
        <v>8837388</v>
      </c>
      <c r="G63" s="24">
        <v>289000</v>
      </c>
      <c r="H63" s="24">
        <v>-35739.57</v>
      </c>
      <c r="I63" s="24">
        <v>-41575253.689999998</v>
      </c>
      <c r="J63" s="24">
        <v>526252.02</v>
      </c>
      <c r="K63" s="24">
        <v>2327452720.2800002</v>
      </c>
      <c r="L63" s="24">
        <v>2372974119.8000002</v>
      </c>
      <c r="M63" s="24">
        <v>2348882835.9899998</v>
      </c>
      <c r="N63" s="24">
        <v>2390613018.7600002</v>
      </c>
      <c r="O63" s="24"/>
      <c r="P63" s="9">
        <v>5.2630000000000003E-3</v>
      </c>
      <c r="Q63" s="9">
        <v>2.9100000000000003E-4</v>
      </c>
      <c r="R63" s="9">
        <v>1.2300000000000001E-4</v>
      </c>
      <c r="S63" s="9">
        <v>5.6769999999999998E-3</v>
      </c>
      <c r="T63" s="9">
        <v>-1.5E-5</v>
      </c>
      <c r="U63" s="9">
        <v>5.6619999999999995E-3</v>
      </c>
      <c r="V63" s="9">
        <v>1.6150000000000001E-3</v>
      </c>
      <c r="W63" s="9">
        <v>7.2760000000000003E-3</v>
      </c>
    </row>
    <row r="64" spans="1:23" x14ac:dyDescent="0.3">
      <c r="B64">
        <v>4</v>
      </c>
      <c r="D64">
        <v>72</v>
      </c>
      <c r="E64" s="24">
        <v>14984151.32</v>
      </c>
      <c r="F64" s="24">
        <v>9518569</v>
      </c>
      <c r="G64" s="24">
        <v>1333705.22</v>
      </c>
      <c r="H64" s="24">
        <v>-4137.75</v>
      </c>
      <c r="I64" s="24">
        <v>-14313991.66</v>
      </c>
      <c r="J64" s="24">
        <v>78812226.609999999</v>
      </c>
      <c r="K64" s="24">
        <v>2372974119.8000002</v>
      </c>
      <c r="L64" s="24">
        <v>2308305732.5100002</v>
      </c>
      <c r="M64" s="24">
        <v>2390613018.7600002</v>
      </c>
      <c r="N64" s="24">
        <v>2326825348.29</v>
      </c>
      <c r="O64" s="24"/>
      <c r="P64" s="9">
        <v>6.4290000000000007E-3</v>
      </c>
      <c r="Q64" s="9">
        <v>3.0499999999999999E-4</v>
      </c>
      <c r="R64" s="9">
        <v>5.71E-4</v>
      </c>
      <c r="S64" s="9">
        <v>7.3050000000000007E-3</v>
      </c>
      <c r="T64" s="9">
        <v>-2.0000000000000003E-6</v>
      </c>
      <c r="U64" s="9">
        <v>7.3030000000000005E-3</v>
      </c>
      <c r="V64" s="9">
        <v>-3.77E-4</v>
      </c>
      <c r="W64" s="9">
        <v>6.927E-3</v>
      </c>
    </row>
    <row r="65" spans="1:23" x14ac:dyDescent="0.3">
      <c r="B65">
        <v>5</v>
      </c>
      <c r="D65">
        <v>70</v>
      </c>
      <c r="E65" s="24">
        <v>14984547.880000001</v>
      </c>
      <c r="F65" s="24">
        <v>7310777</v>
      </c>
      <c r="G65" s="24">
        <v>181090.71</v>
      </c>
      <c r="H65" s="24">
        <v>-1533.94</v>
      </c>
      <c r="I65" s="24">
        <v>-183396187.40000001</v>
      </c>
      <c r="J65" s="24">
        <v>317478467.95999998</v>
      </c>
      <c r="K65" s="24">
        <v>2308305732.5100002</v>
      </c>
      <c r="L65" s="24">
        <v>2172559790.4099998</v>
      </c>
      <c r="M65" s="24">
        <v>2326825348.29</v>
      </c>
      <c r="N65" s="24">
        <v>2173009471.27</v>
      </c>
      <c r="O65" s="24"/>
      <c r="P65" s="9">
        <v>6.5080000000000008E-3</v>
      </c>
      <c r="Q65" s="9">
        <v>2.0600000000000002E-4</v>
      </c>
      <c r="R65" s="9">
        <v>7.9000000000000009E-5</v>
      </c>
      <c r="S65" s="9">
        <v>6.7930000000000013E-3</v>
      </c>
      <c r="T65" s="9">
        <v>-1.0000000000000002E-6</v>
      </c>
      <c r="U65" s="9">
        <v>6.7920000000000012E-3</v>
      </c>
      <c r="V65" s="9">
        <v>-9.2800000000000001E-4</v>
      </c>
      <c r="W65" s="9">
        <v>5.8640000000000003E-3</v>
      </c>
    </row>
    <row r="66" spans="1:23" x14ac:dyDescent="0.3">
      <c r="B66">
        <v>6</v>
      </c>
      <c r="D66">
        <v>73</v>
      </c>
      <c r="E66" s="24">
        <v>12744524.710000001</v>
      </c>
      <c r="F66" s="24">
        <v>7785597</v>
      </c>
      <c r="G66" s="24">
        <v>1076638.74</v>
      </c>
      <c r="H66" s="24">
        <v>-154454.12</v>
      </c>
      <c r="I66" s="24">
        <v>-270307371.58999997</v>
      </c>
      <c r="J66" s="24">
        <v>11975939.23</v>
      </c>
      <c r="K66" s="24">
        <v>2172559790.4099998</v>
      </c>
      <c r="L66" s="24">
        <v>2424599469.0799999</v>
      </c>
      <c r="M66" s="24">
        <v>2173009471.27</v>
      </c>
      <c r="N66" s="24">
        <v>2432073162.5799999</v>
      </c>
      <c r="O66" s="24"/>
      <c r="P66" s="9">
        <v>5.8469999999999998E-3</v>
      </c>
      <c r="Q66" s="9">
        <v>3.3700000000000001E-4</v>
      </c>
      <c r="R66" s="9">
        <v>4.9399999999999997E-4</v>
      </c>
      <c r="S66" s="9">
        <v>6.677999999999999E-3</v>
      </c>
      <c r="T66" s="9">
        <v>-7.1000000000000005E-5</v>
      </c>
      <c r="U66" s="9">
        <v>6.6069999999999992E-3</v>
      </c>
      <c r="V66" s="9">
        <v>-3.2229999999999997E-3</v>
      </c>
      <c r="W66" s="9">
        <v>3.3839999999999999E-3</v>
      </c>
    </row>
    <row r="67" spans="1:23" x14ac:dyDescent="0.3">
      <c r="B67">
        <v>7</v>
      </c>
      <c r="D67">
        <v>73</v>
      </c>
      <c r="E67" s="24">
        <v>49784529.240000002</v>
      </c>
      <c r="F67" s="24">
        <v>8007085</v>
      </c>
      <c r="G67" s="24">
        <v>385000</v>
      </c>
      <c r="H67" s="24">
        <v>-39952.18</v>
      </c>
      <c r="I67" s="24">
        <v>-33968872.18</v>
      </c>
      <c r="J67" s="24">
        <v>251193275.22999999</v>
      </c>
      <c r="K67" s="24">
        <v>2424599469.0799999</v>
      </c>
      <c r="L67" s="24">
        <v>2217611852.02</v>
      </c>
      <c r="M67" s="24">
        <v>2432073162.5799999</v>
      </c>
      <c r="N67" s="24">
        <v>2215576016.6100001</v>
      </c>
      <c r="O67" s="24"/>
      <c r="P67" s="9">
        <v>2.0579E-2</v>
      </c>
      <c r="Q67" s="9">
        <v>3.01E-4</v>
      </c>
      <c r="R67" s="9">
        <v>1.5900000000000002E-4</v>
      </c>
      <c r="S67" s="9">
        <v>2.1038999999999999E-2</v>
      </c>
      <c r="T67" s="9">
        <v>-1.6000000000000003E-5</v>
      </c>
      <c r="U67" s="9">
        <v>2.1023E-2</v>
      </c>
      <c r="V67" s="9">
        <v>3.9230000000000003E-3</v>
      </c>
      <c r="W67" s="9">
        <v>2.4944999999999998E-2</v>
      </c>
    </row>
    <row r="68" spans="1:23" x14ac:dyDescent="0.3">
      <c r="B68">
        <v>8</v>
      </c>
      <c r="D68">
        <v>72</v>
      </c>
      <c r="E68" s="24">
        <v>14577422.130000001</v>
      </c>
      <c r="F68" s="24">
        <v>8734343</v>
      </c>
      <c r="G68" s="24">
        <v>0</v>
      </c>
      <c r="H68" s="24">
        <v>-161.44999999999999</v>
      </c>
      <c r="I68" s="24">
        <v>-35436127.740000002</v>
      </c>
      <c r="J68" s="24">
        <v>71517327.450000003</v>
      </c>
      <c r="K68" s="24">
        <v>2217611852.02</v>
      </c>
      <c r="L68" s="24">
        <v>2181371835.0300002</v>
      </c>
      <c r="M68" s="24">
        <v>2215576016.6100001</v>
      </c>
      <c r="N68" s="24">
        <v>2180080400.9099998</v>
      </c>
      <c r="O68" s="24"/>
      <c r="P68" s="9">
        <v>6.588000000000001E-3</v>
      </c>
      <c r="Q68" s="9">
        <v>2.6499999999999999E-4</v>
      </c>
      <c r="R68" s="9">
        <v>0</v>
      </c>
      <c r="S68" s="9">
        <v>6.8530000000000006E-3</v>
      </c>
      <c r="T68" s="9">
        <v>0</v>
      </c>
      <c r="U68" s="9">
        <v>6.8530000000000006E-3</v>
      </c>
      <c r="V68" s="9">
        <v>-3.3599999999999998E-4</v>
      </c>
      <c r="W68" s="9">
        <v>6.5169999999999994E-3</v>
      </c>
    </row>
    <row r="69" spans="1:23" x14ac:dyDescent="0.3">
      <c r="B69">
        <v>9</v>
      </c>
      <c r="D69">
        <v>75</v>
      </c>
      <c r="E69" s="24">
        <v>13023410.18</v>
      </c>
      <c r="F69" s="24">
        <v>9319927</v>
      </c>
      <c r="G69" s="24">
        <v>656250</v>
      </c>
      <c r="H69" s="24">
        <v>-58900.84</v>
      </c>
      <c r="I69" s="24">
        <v>-239488286.93000001</v>
      </c>
      <c r="J69" s="24">
        <v>81405413</v>
      </c>
      <c r="K69" s="24">
        <v>2181371835.0300002</v>
      </c>
      <c r="L69" s="24">
        <v>2329819752.8600001</v>
      </c>
      <c r="M69" s="24">
        <v>2180080400.9099998</v>
      </c>
      <c r="N69" s="24">
        <v>2338810413.8299999</v>
      </c>
      <c r="O69" s="24"/>
      <c r="P69" s="9">
        <v>5.9150000000000001E-3</v>
      </c>
      <c r="Q69" s="9">
        <v>2.9500000000000001E-4</v>
      </c>
      <c r="R69" s="9">
        <v>2.9800000000000003E-4</v>
      </c>
      <c r="S69" s="9">
        <v>6.5079999999999999E-3</v>
      </c>
      <c r="T69" s="9">
        <v>-2.7000000000000002E-5</v>
      </c>
      <c r="U69" s="9">
        <v>6.4809999999999998E-3</v>
      </c>
      <c r="V69" s="9">
        <v>-4.6730000000000001E-3</v>
      </c>
      <c r="W69" s="9">
        <v>1.8079999999999999E-3</v>
      </c>
    </row>
    <row r="70" spans="1:23" x14ac:dyDescent="0.3">
      <c r="B70">
        <v>10</v>
      </c>
      <c r="D70">
        <v>75</v>
      </c>
      <c r="E70" s="24">
        <v>13956565.01</v>
      </c>
      <c r="F70" s="24">
        <v>9967066</v>
      </c>
      <c r="G70" s="24">
        <v>-126075</v>
      </c>
      <c r="H70" s="24">
        <v>-156.24</v>
      </c>
      <c r="I70" s="24">
        <v>-71949003.439999998</v>
      </c>
      <c r="J70" s="24">
        <v>17110078.109999999</v>
      </c>
      <c r="K70" s="24">
        <v>2329819752.8600001</v>
      </c>
      <c r="L70" s="24">
        <v>2406069432.0700002</v>
      </c>
      <c r="M70" s="24">
        <v>2338810413.8299999</v>
      </c>
      <c r="N70" s="24">
        <v>2395541857.9000001</v>
      </c>
      <c r="O70" s="24"/>
      <c r="P70" s="9">
        <v>6.0040000000000007E-3</v>
      </c>
      <c r="Q70" s="9">
        <v>8.1300000000000003E-4</v>
      </c>
      <c r="R70" s="9">
        <v>-5.4000000000000005E-5</v>
      </c>
      <c r="S70" s="9">
        <v>6.7630000000000008E-3</v>
      </c>
      <c r="T70" s="9">
        <v>0</v>
      </c>
      <c r="U70" s="9">
        <v>6.7630000000000008E-3</v>
      </c>
      <c r="V70" s="9">
        <v>8.3680000000000004E-3</v>
      </c>
      <c r="W70" s="9">
        <v>1.5130999999999999E-2</v>
      </c>
    </row>
    <row r="71" spans="1:23" x14ac:dyDescent="0.3">
      <c r="B71">
        <v>11</v>
      </c>
      <c r="D71">
        <v>82</v>
      </c>
      <c r="E71" s="24">
        <v>14853310.369999999</v>
      </c>
      <c r="F71" s="24">
        <v>11859585</v>
      </c>
      <c r="G71" s="24">
        <v>1213448</v>
      </c>
      <c r="H71" s="24">
        <v>-2284.5700000000002</v>
      </c>
      <c r="I71" s="24">
        <v>-182266463.69</v>
      </c>
      <c r="J71" s="24">
        <v>21758386.670000002</v>
      </c>
      <c r="K71" s="24">
        <v>2406069432.0700002</v>
      </c>
      <c r="L71" s="24">
        <v>2570942087.1300001</v>
      </c>
      <c r="M71" s="24">
        <v>2395541857.9000001</v>
      </c>
      <c r="N71" s="24">
        <v>2558026044.0500002</v>
      </c>
      <c r="O71" s="24"/>
      <c r="P71" s="9">
        <v>6.0670000000000003E-3</v>
      </c>
      <c r="Q71" s="9">
        <v>8.1000000000000006E-4</v>
      </c>
      <c r="R71" s="9">
        <v>4.9600000000000002E-4</v>
      </c>
      <c r="S71" s="9">
        <v>7.3730000000000002E-3</v>
      </c>
      <c r="T71" s="9">
        <v>-1.0000000000000002E-6</v>
      </c>
      <c r="U71" s="9">
        <v>7.3720000000000001E-3</v>
      </c>
      <c r="V71" s="9">
        <v>9.7600000000000009E-4</v>
      </c>
      <c r="W71" s="9">
        <v>8.3479999999999995E-3</v>
      </c>
    </row>
    <row r="72" spans="1:23" x14ac:dyDescent="0.3">
      <c r="B72">
        <v>12</v>
      </c>
      <c r="D72">
        <v>84</v>
      </c>
      <c r="E72" s="24">
        <v>14824212.539999999</v>
      </c>
      <c r="F72" s="24">
        <v>13103525</v>
      </c>
      <c r="G72" s="24">
        <v>1027771.47</v>
      </c>
      <c r="H72" s="24">
        <v>-138109.20000000001</v>
      </c>
      <c r="I72" s="24">
        <v>-85015009.510000005</v>
      </c>
      <c r="J72" s="24">
        <v>94971696.069999993</v>
      </c>
      <c r="K72" s="24">
        <v>2570942087.1300001</v>
      </c>
      <c r="L72" s="24">
        <v>2566937309.8899999</v>
      </c>
      <c r="M72" s="24">
        <v>2558026044.0500002</v>
      </c>
      <c r="N72" s="24">
        <v>2550204129.9299998</v>
      </c>
      <c r="O72" s="24"/>
      <c r="P72" s="9">
        <v>5.7980000000000002E-3</v>
      </c>
      <c r="Q72" s="9">
        <v>8.3900000000000001E-4</v>
      </c>
      <c r="R72" s="9">
        <v>4.0300000000000004E-4</v>
      </c>
      <c r="S72" s="9">
        <v>7.0400000000000003E-3</v>
      </c>
      <c r="T72" s="9">
        <v>-5.4000000000000005E-5</v>
      </c>
      <c r="U72" s="9">
        <v>6.986E-3</v>
      </c>
      <c r="V72" s="9">
        <v>1.4970000000000001E-3</v>
      </c>
      <c r="W72" s="9">
        <v>8.483000000000001E-3</v>
      </c>
    </row>
    <row r="73" spans="1:23" x14ac:dyDescent="0.3">
      <c r="A73">
        <v>2015</v>
      </c>
      <c r="B73">
        <v>1</v>
      </c>
      <c r="D73">
        <v>81</v>
      </c>
      <c r="E73" s="24">
        <v>15108431.289999999</v>
      </c>
      <c r="F73" s="24">
        <v>13152925</v>
      </c>
      <c r="G73" s="24">
        <v>78952.740000000005</v>
      </c>
      <c r="H73" s="24">
        <v>-161.46</v>
      </c>
      <c r="I73" s="24">
        <v>-17419229.010000002</v>
      </c>
      <c r="J73" s="24">
        <v>66670697.009999998</v>
      </c>
      <c r="K73" s="24">
        <v>2566937309.8899999</v>
      </c>
      <c r="L73" s="24">
        <v>2520629539.0799999</v>
      </c>
      <c r="M73" s="24">
        <v>2550204129.9299998</v>
      </c>
      <c r="N73" s="24">
        <v>2502726429.3899999</v>
      </c>
      <c r="O73" s="24"/>
      <c r="P73" s="9">
        <v>6.0600000000000003E-3</v>
      </c>
      <c r="Q73" s="9">
        <v>7.1400000000000012E-4</v>
      </c>
      <c r="R73" s="9">
        <v>3.2000000000000005E-5</v>
      </c>
      <c r="S73" s="9">
        <v>6.8060000000000004E-3</v>
      </c>
      <c r="T73" s="9">
        <v>-1.3300000000000001E-4</v>
      </c>
      <c r="U73" s="9">
        <v>6.6730000000000001E-3</v>
      </c>
      <c r="V73" s="9">
        <v>4.6999999999999999E-4</v>
      </c>
      <c r="W73" s="9">
        <v>7.1430000000000009E-3</v>
      </c>
    </row>
    <row r="74" spans="1:23" x14ac:dyDescent="0.3">
      <c r="B74">
        <v>2</v>
      </c>
      <c r="D74">
        <v>82</v>
      </c>
      <c r="E74" s="24">
        <v>15444886.32</v>
      </c>
      <c r="F74" s="24">
        <v>13032749</v>
      </c>
      <c r="G74" s="24">
        <v>551810</v>
      </c>
      <c r="H74" s="24">
        <v>-1404.66</v>
      </c>
      <c r="I74" s="24">
        <v>-535654137.17000002</v>
      </c>
      <c r="J74" s="24">
        <v>94319027.849999994</v>
      </c>
      <c r="K74" s="24">
        <v>2520629539.0799999</v>
      </c>
      <c r="L74" s="24">
        <v>2963357395.29</v>
      </c>
      <c r="M74" s="24">
        <v>2502726429.3899999</v>
      </c>
      <c r="N74" s="24">
        <v>2944813882.52</v>
      </c>
      <c r="O74" s="24"/>
      <c r="P74" s="9">
        <v>6.208E-3</v>
      </c>
      <c r="Q74" s="9">
        <v>6.8000000000000005E-4</v>
      </c>
      <c r="R74" s="9">
        <v>2.23E-4</v>
      </c>
      <c r="S74" s="9">
        <v>7.1110000000000001E-3</v>
      </c>
      <c r="T74" s="9">
        <v>-1.0000000000000002E-6</v>
      </c>
      <c r="U74" s="9">
        <v>7.11E-3</v>
      </c>
      <c r="V74" s="9">
        <v>-1.1700000000000001E-4</v>
      </c>
      <c r="W74" s="9">
        <v>6.9930000000000001E-3</v>
      </c>
    </row>
    <row r="75" spans="1:23" x14ac:dyDescent="0.3">
      <c r="B75">
        <v>3</v>
      </c>
      <c r="D75">
        <v>78</v>
      </c>
      <c r="E75" s="24">
        <v>14963176.560000001</v>
      </c>
      <c r="F75" s="24">
        <v>13178426</v>
      </c>
      <c r="G75" s="24">
        <v>6761</v>
      </c>
      <c r="H75" s="24">
        <v>-145.83000000000001</v>
      </c>
      <c r="I75" s="24">
        <v>-18216831.640000001</v>
      </c>
      <c r="J75" s="24">
        <v>108492847.12</v>
      </c>
      <c r="K75" s="24">
        <v>2963357395.29</v>
      </c>
      <c r="L75" s="24">
        <v>2859765894.8800001</v>
      </c>
      <c r="M75" s="24">
        <v>2944813882.52</v>
      </c>
      <c r="N75" s="24">
        <v>2856668822.5900002</v>
      </c>
      <c r="O75" s="24"/>
      <c r="P75" s="9">
        <v>5.0899999999999999E-3</v>
      </c>
      <c r="Q75" s="9">
        <v>7.2999999999999996E-4</v>
      </c>
      <c r="R75" s="9">
        <v>2.0000000000000003E-6</v>
      </c>
      <c r="S75" s="9">
        <v>5.8219999999999999E-3</v>
      </c>
      <c r="T75" s="9">
        <v>0</v>
      </c>
      <c r="U75" s="9">
        <v>5.8219999999999999E-3</v>
      </c>
      <c r="V75" s="9">
        <v>-5.2839999999999996E-3</v>
      </c>
      <c r="W75" s="9">
        <v>5.3800000000000007E-4</v>
      </c>
    </row>
    <row r="76" spans="1:23" x14ac:dyDescent="0.3">
      <c r="B76">
        <v>4</v>
      </c>
      <c r="D76">
        <v>77</v>
      </c>
      <c r="E76" s="24">
        <v>13257282.869999999</v>
      </c>
      <c r="F76" s="24">
        <v>15309381</v>
      </c>
      <c r="G76" s="24">
        <v>439800</v>
      </c>
      <c r="H76" s="24">
        <v>0.01</v>
      </c>
      <c r="I76" s="24">
        <v>-55555420.659999996</v>
      </c>
      <c r="J76" s="24">
        <v>45946859.359999999</v>
      </c>
      <c r="K76" s="24">
        <v>2859765894.8800001</v>
      </c>
      <c r="L76" s="24">
        <v>2865359764.4099998</v>
      </c>
      <c r="M76" s="24">
        <v>2856668822.5900002</v>
      </c>
      <c r="N76" s="24">
        <v>2867930938.1300001</v>
      </c>
      <c r="O76" s="24"/>
      <c r="P76" s="9">
        <v>4.6639999999999997E-3</v>
      </c>
      <c r="Q76" s="9">
        <v>5.8600000000000004E-4</v>
      </c>
      <c r="R76" s="9">
        <v>1.55E-4</v>
      </c>
      <c r="S76" s="9">
        <v>5.4049999999999992E-3</v>
      </c>
      <c r="T76" s="9">
        <v>0</v>
      </c>
      <c r="U76" s="9">
        <v>5.4049999999999992E-3</v>
      </c>
      <c r="V76" s="9">
        <v>-2.0050000000000003E-3</v>
      </c>
      <c r="W76" s="9">
        <v>3.4000000000000002E-3</v>
      </c>
    </row>
    <row r="77" spans="1:23" x14ac:dyDescent="0.3">
      <c r="B77">
        <v>5</v>
      </c>
      <c r="D77">
        <v>80</v>
      </c>
      <c r="E77" s="24">
        <v>15967850.970000001</v>
      </c>
      <c r="F77" s="24">
        <v>16306810</v>
      </c>
      <c r="G77" s="24">
        <v>723994</v>
      </c>
      <c r="H77" s="24">
        <v>0</v>
      </c>
      <c r="I77" s="24">
        <v>-105920699.58</v>
      </c>
      <c r="J77" s="24">
        <v>52169591.509999998</v>
      </c>
      <c r="K77" s="24">
        <v>2865359764.4099998</v>
      </c>
      <c r="L77" s="24">
        <v>2926159170.1100001</v>
      </c>
      <c r="M77" s="24">
        <v>2867930938.1300001</v>
      </c>
      <c r="N77" s="24">
        <v>2923558051.8200002</v>
      </c>
      <c r="O77" s="24"/>
      <c r="P77" s="9">
        <v>5.6040000000000005E-3</v>
      </c>
      <c r="Q77" s="9">
        <v>6.6199999999999994E-4</v>
      </c>
      <c r="R77" s="9">
        <v>2.5499999999999996E-4</v>
      </c>
      <c r="S77" s="9">
        <v>6.5210000000000008E-3</v>
      </c>
      <c r="T77" s="9">
        <v>0</v>
      </c>
      <c r="U77" s="9">
        <v>6.5210000000000008E-3</v>
      </c>
      <c r="V77" s="9">
        <v>1.8210000000000001E-3</v>
      </c>
      <c r="W77" s="9">
        <v>8.3409999999999995E-3</v>
      </c>
    </row>
    <row r="78" spans="1:23" x14ac:dyDescent="0.3">
      <c r="B78">
        <v>6</v>
      </c>
      <c r="D78">
        <v>82</v>
      </c>
      <c r="E78" s="24">
        <v>17791569.41</v>
      </c>
      <c r="F78" s="24">
        <v>18182815</v>
      </c>
      <c r="G78" s="24">
        <v>426699.5</v>
      </c>
      <c r="H78" s="24">
        <v>0</v>
      </c>
      <c r="I78" s="24">
        <v>-133897210.51000001</v>
      </c>
      <c r="J78" s="24">
        <v>35323835.460000001</v>
      </c>
      <c r="K78" s="24">
        <v>2926159170.1100001</v>
      </c>
      <c r="L78" s="24">
        <v>3021671209.1900001</v>
      </c>
      <c r="M78" s="24">
        <v>2923558051.8200002</v>
      </c>
      <c r="N78" s="24">
        <v>3024560277.04</v>
      </c>
      <c r="O78" s="24"/>
      <c r="P78" s="9">
        <v>5.9419999999999994E-3</v>
      </c>
      <c r="Q78" s="9">
        <v>8.160000000000001E-4</v>
      </c>
      <c r="R78" s="9">
        <v>1.4300000000000001E-4</v>
      </c>
      <c r="S78" s="9">
        <v>6.9009999999999991E-3</v>
      </c>
      <c r="T78" s="9">
        <v>0</v>
      </c>
      <c r="U78" s="9">
        <v>6.9009999999999991E-3</v>
      </c>
      <c r="V78" s="9">
        <v>-1.8410000000000002E-3</v>
      </c>
      <c r="W78" s="9">
        <v>5.0600000000000003E-3</v>
      </c>
    </row>
    <row r="79" spans="1:23" x14ac:dyDescent="0.3">
      <c r="B79">
        <v>7</v>
      </c>
      <c r="D79">
        <v>82</v>
      </c>
      <c r="E79" s="24">
        <v>22087516.559999999</v>
      </c>
      <c r="F79" s="24">
        <v>20611665</v>
      </c>
      <c r="G79" s="24">
        <v>0</v>
      </c>
      <c r="H79" s="24">
        <v>0.03</v>
      </c>
      <c r="I79" s="24">
        <v>-9868829.4600000009</v>
      </c>
      <c r="J79" s="24">
        <v>62803544.219999999</v>
      </c>
      <c r="K79" s="24">
        <v>3021671209.1900001</v>
      </c>
      <c r="L79" s="24">
        <v>2969723409.6399999</v>
      </c>
      <c r="M79" s="24">
        <v>3024560277.04</v>
      </c>
      <c r="N79" s="24">
        <v>2973773821.1100001</v>
      </c>
      <c r="O79" s="24"/>
      <c r="P79" s="9">
        <v>7.4120000000000002E-3</v>
      </c>
      <c r="Q79" s="9">
        <v>7.2400000000000003E-4</v>
      </c>
      <c r="R79" s="9">
        <v>0</v>
      </c>
      <c r="S79" s="9">
        <v>8.1360000000000009E-3</v>
      </c>
      <c r="T79" s="9">
        <v>0</v>
      </c>
      <c r="U79" s="9">
        <v>8.1360000000000009E-3</v>
      </c>
      <c r="V79" s="9">
        <v>-3.8999999999999999E-4</v>
      </c>
      <c r="W79" s="9">
        <v>7.7459999999999994E-3</v>
      </c>
    </row>
    <row r="80" spans="1:23" x14ac:dyDescent="0.3">
      <c r="B80">
        <v>8</v>
      </c>
      <c r="D80">
        <v>80</v>
      </c>
      <c r="E80" s="24">
        <v>13790365.939999999</v>
      </c>
      <c r="F80" s="24">
        <v>22759921</v>
      </c>
      <c r="G80" s="24">
        <v>168300</v>
      </c>
      <c r="H80" s="24">
        <v>0.01</v>
      </c>
      <c r="I80" s="24">
        <v>-21475752.510000002</v>
      </c>
      <c r="J80" s="24">
        <v>43670414.950000003</v>
      </c>
      <c r="K80" s="24">
        <v>2969723409.6399999</v>
      </c>
      <c r="L80" s="24">
        <v>2945286825.1999998</v>
      </c>
      <c r="M80" s="24">
        <v>2973773821.1100001</v>
      </c>
      <c r="N80" s="24">
        <v>2954005418.5700002</v>
      </c>
      <c r="O80" s="24"/>
      <c r="P80" s="9">
        <v>4.679E-3</v>
      </c>
      <c r="Q80" s="9">
        <v>8.2899999999999998E-4</v>
      </c>
      <c r="R80" s="9">
        <v>5.7000000000000003E-5</v>
      </c>
      <c r="S80" s="9">
        <v>5.5649999999999996E-3</v>
      </c>
      <c r="T80" s="9">
        <v>0</v>
      </c>
      <c r="U80" s="9">
        <v>5.5649999999999996E-3</v>
      </c>
      <c r="V80" s="9">
        <v>-1.593E-3</v>
      </c>
      <c r="W80" s="9">
        <v>3.973E-3</v>
      </c>
    </row>
    <row r="81" spans="1:23" x14ac:dyDescent="0.3">
      <c r="B81">
        <v>9</v>
      </c>
      <c r="D81">
        <v>81</v>
      </c>
      <c r="E81" s="24">
        <v>18051102.649999999</v>
      </c>
      <c r="F81" s="24">
        <v>25186184</v>
      </c>
      <c r="G81" s="24">
        <v>938750</v>
      </c>
      <c r="H81" s="24">
        <v>-0.02</v>
      </c>
      <c r="I81" s="24">
        <v>-101009989.22</v>
      </c>
      <c r="J81" s="24">
        <v>3381560.44</v>
      </c>
      <c r="K81" s="24">
        <v>2945286825.1999998</v>
      </c>
      <c r="L81" s="24">
        <v>3042436183.5900002</v>
      </c>
      <c r="M81" s="24">
        <v>2954005418.5700002</v>
      </c>
      <c r="N81" s="24">
        <v>3054268157.4000001</v>
      </c>
      <c r="O81" s="24"/>
      <c r="P81" s="9">
        <v>6.182E-3</v>
      </c>
      <c r="Q81" s="9">
        <v>9.0700000000000004E-4</v>
      </c>
      <c r="R81" s="9">
        <v>3.2300000000000004E-4</v>
      </c>
      <c r="S81" s="9">
        <v>7.4120000000000002E-3</v>
      </c>
      <c r="T81" s="9">
        <v>0</v>
      </c>
      <c r="U81" s="9">
        <v>7.4120000000000002E-3</v>
      </c>
      <c r="V81" s="9">
        <v>-1.07E-3</v>
      </c>
      <c r="W81" s="9">
        <v>6.3420000000000004E-3</v>
      </c>
    </row>
    <row r="82" spans="1:23" x14ac:dyDescent="0.3">
      <c r="B82">
        <v>10</v>
      </c>
      <c r="D82">
        <v>82</v>
      </c>
      <c r="E82" s="24">
        <v>15528247.039999999</v>
      </c>
      <c r="F82" s="24">
        <v>27820494</v>
      </c>
      <c r="G82" s="24">
        <v>693549.86</v>
      </c>
      <c r="H82" s="24">
        <v>-0.01</v>
      </c>
      <c r="I82" s="24">
        <v>-24075656.25</v>
      </c>
      <c r="J82" s="24">
        <v>48064252.149999999</v>
      </c>
      <c r="K82" s="24">
        <v>3042436183.5900002</v>
      </c>
      <c r="L82" s="24">
        <v>3022299592.98</v>
      </c>
      <c r="M82" s="24">
        <v>3054268157.4000001</v>
      </c>
      <c r="N82" s="24">
        <v>3032421686.5799999</v>
      </c>
      <c r="O82" s="24"/>
      <c r="P82" s="9">
        <v>5.157000000000001E-3</v>
      </c>
      <c r="Q82" s="9">
        <v>7.1599999999999995E-4</v>
      </c>
      <c r="R82" s="9">
        <v>2.31E-4</v>
      </c>
      <c r="S82" s="9">
        <v>6.1040000000000009E-3</v>
      </c>
      <c r="T82" s="9">
        <v>0</v>
      </c>
      <c r="U82" s="9">
        <v>6.1040000000000009E-3</v>
      </c>
      <c r="V82" s="9">
        <v>5.7000000000000009E-4</v>
      </c>
      <c r="W82" s="9">
        <v>6.6730000000000001E-3</v>
      </c>
    </row>
    <row r="83" spans="1:23" x14ac:dyDescent="0.3">
      <c r="B83">
        <v>11</v>
      </c>
      <c r="D83">
        <v>86</v>
      </c>
      <c r="E83" s="24">
        <v>13469997.060000001</v>
      </c>
      <c r="F83" s="24">
        <v>28649043</v>
      </c>
      <c r="G83" s="24">
        <v>1697956.28</v>
      </c>
      <c r="H83" s="24">
        <v>0</v>
      </c>
      <c r="I83" s="24">
        <v>-127953342.31</v>
      </c>
      <c r="J83" s="24">
        <v>67494900.099999994</v>
      </c>
      <c r="K83" s="24">
        <v>3022299592.98</v>
      </c>
      <c r="L83" s="24">
        <v>3084400898.1999998</v>
      </c>
      <c r="M83" s="24">
        <v>3032421686.5799999</v>
      </c>
      <c r="N83" s="24">
        <v>3095318613.1700001</v>
      </c>
      <c r="O83" s="24"/>
      <c r="P83" s="9">
        <v>4.4540000000000005E-3</v>
      </c>
      <c r="Q83" s="9">
        <v>8.12E-4</v>
      </c>
      <c r="R83" s="9">
        <v>5.6500000000000007E-4</v>
      </c>
      <c r="S83" s="9">
        <v>5.8310000000000011E-3</v>
      </c>
      <c r="T83" s="9">
        <v>0</v>
      </c>
      <c r="U83" s="9">
        <v>5.8310000000000011E-3</v>
      </c>
      <c r="V83" s="9">
        <v>-2.6499999999999999E-4</v>
      </c>
      <c r="W83" s="9">
        <v>5.5659999999999998E-3</v>
      </c>
    </row>
    <row r="84" spans="1:23" x14ac:dyDescent="0.3">
      <c r="B84">
        <v>12</v>
      </c>
      <c r="D84">
        <v>84</v>
      </c>
      <c r="E84" s="24">
        <v>20562570.199999999</v>
      </c>
      <c r="F84" s="24">
        <v>31087527</v>
      </c>
      <c r="G84" s="24">
        <v>-590441.1</v>
      </c>
      <c r="H84" s="24">
        <v>-0.01</v>
      </c>
      <c r="I84" s="24">
        <v>-14062041.859999999</v>
      </c>
      <c r="J84" s="24">
        <v>142789424.77000001</v>
      </c>
      <c r="K84" s="24">
        <v>3084400898.1999998</v>
      </c>
      <c r="L84" s="24">
        <v>2930574741.25</v>
      </c>
      <c r="M84" s="24">
        <v>3095318613.1700001</v>
      </c>
      <c r="N84" s="24">
        <v>2969474387.9099998</v>
      </c>
      <c r="O84" s="24"/>
      <c r="P84" s="9">
        <v>6.7380000000000001E-3</v>
      </c>
      <c r="Q84" s="9">
        <v>9.5299999999999996E-4</v>
      </c>
      <c r="R84" s="9">
        <v>-1.95E-4</v>
      </c>
      <c r="S84" s="9">
        <v>7.4960000000000001E-3</v>
      </c>
      <c r="T84" s="9">
        <v>0</v>
      </c>
      <c r="U84" s="9">
        <v>7.4960000000000001E-3</v>
      </c>
      <c r="V84" s="9">
        <v>-9.222000000000001E-3</v>
      </c>
      <c r="W84" s="9">
        <v>-1.7260000000000001E-3</v>
      </c>
    </row>
    <row r="85" spans="1:23" x14ac:dyDescent="0.3">
      <c r="A85">
        <v>2016</v>
      </c>
      <c r="B85">
        <v>1</v>
      </c>
      <c r="D85">
        <v>84</v>
      </c>
      <c r="E85" s="24">
        <v>32206157.260000002</v>
      </c>
      <c r="F85" s="24">
        <v>33970685</v>
      </c>
      <c r="G85" s="24">
        <v>641327.64</v>
      </c>
      <c r="H85" s="24">
        <v>0</v>
      </c>
      <c r="I85" s="24">
        <v>-92523378.920000002</v>
      </c>
      <c r="J85" s="24">
        <v>17829562.91</v>
      </c>
      <c r="K85" s="24">
        <v>2930574741.25</v>
      </c>
      <c r="L85" s="24">
        <v>3010214607.98</v>
      </c>
      <c r="M85" s="24">
        <v>2969474387.9099998</v>
      </c>
      <c r="N85" s="24">
        <v>3046441651.9200001</v>
      </c>
      <c r="O85" s="24"/>
      <c r="P85" s="9">
        <v>1.1121000000000001E-2</v>
      </c>
      <c r="Q85" s="9">
        <v>8.2199999999999992E-4</v>
      </c>
      <c r="R85" s="9">
        <v>2.22E-4</v>
      </c>
      <c r="S85" s="9">
        <v>1.2165E-2</v>
      </c>
      <c r="T85" s="9">
        <v>0</v>
      </c>
      <c r="U85" s="9">
        <v>1.2165E-2</v>
      </c>
      <c r="V85" s="9">
        <v>8.92E-4</v>
      </c>
      <c r="W85" s="9">
        <v>1.3057000000000001E-2</v>
      </c>
    </row>
    <row r="86" spans="1:23" x14ac:dyDescent="0.3">
      <c r="B86">
        <v>2</v>
      </c>
      <c r="D86">
        <v>87</v>
      </c>
      <c r="E86" s="24">
        <v>17527579.120000001</v>
      </c>
      <c r="F86" s="24">
        <v>36339485</v>
      </c>
      <c r="G86" s="24">
        <v>225500</v>
      </c>
      <c r="H86" s="24">
        <v>0</v>
      </c>
      <c r="I86" s="24">
        <v>-55193976.310000002</v>
      </c>
      <c r="J86" s="24">
        <v>46766616.979999997</v>
      </c>
      <c r="K86" s="24">
        <v>3010214607.98</v>
      </c>
      <c r="L86" s="24">
        <v>3018192688.0599999</v>
      </c>
      <c r="M86" s="24">
        <v>3046441651.9200001</v>
      </c>
      <c r="N86" s="24">
        <v>3057352794.0900002</v>
      </c>
      <c r="O86" s="24"/>
      <c r="P86" s="9">
        <v>5.8860000000000006E-3</v>
      </c>
      <c r="Q86" s="9">
        <v>8.3900000000000001E-4</v>
      </c>
      <c r="R86" s="9">
        <v>7.6000000000000004E-5</v>
      </c>
      <c r="S86" s="9">
        <v>6.8010000000000006E-3</v>
      </c>
      <c r="T86" s="9">
        <v>0</v>
      </c>
      <c r="U86" s="9">
        <v>6.8010000000000006E-3</v>
      </c>
      <c r="V86" s="9">
        <v>-9.8900000000000008E-4</v>
      </c>
      <c r="W86" s="9">
        <v>5.8120000000000003E-3</v>
      </c>
    </row>
    <row r="87" spans="1:23" x14ac:dyDescent="0.3">
      <c r="B87">
        <v>3</v>
      </c>
      <c r="D87">
        <v>87</v>
      </c>
      <c r="E87" s="24">
        <v>20201334.190000001</v>
      </c>
      <c r="F87" s="24">
        <v>36438915</v>
      </c>
      <c r="G87" s="24">
        <v>-61250</v>
      </c>
      <c r="H87" s="24">
        <v>0</v>
      </c>
      <c r="I87" s="24">
        <v>-38878633.039999999</v>
      </c>
      <c r="J87" s="24">
        <v>69302688.519999996</v>
      </c>
      <c r="K87" s="24">
        <v>3018192688.0599999</v>
      </c>
      <c r="L87" s="24">
        <v>2996841089.8299999</v>
      </c>
      <c r="M87" s="24">
        <v>3057352794.0900002</v>
      </c>
      <c r="N87" s="24">
        <v>3029817719.79</v>
      </c>
      <c r="O87" s="24"/>
      <c r="P87" s="9">
        <v>6.816E-3</v>
      </c>
      <c r="Q87" s="9">
        <v>9.7999999999999997E-4</v>
      </c>
      <c r="R87" s="9">
        <v>-2.0999999999999999E-5</v>
      </c>
      <c r="S87" s="9">
        <v>7.7749999999999998E-3</v>
      </c>
      <c r="T87" s="9">
        <v>0</v>
      </c>
      <c r="U87" s="9">
        <v>7.7749999999999998E-3</v>
      </c>
      <c r="V87" s="9">
        <v>2.0939999999999999E-3</v>
      </c>
      <c r="W87" s="9">
        <v>9.869000000000001E-3</v>
      </c>
    </row>
    <row r="88" spans="1:23" x14ac:dyDescent="0.3">
      <c r="B88">
        <v>4</v>
      </c>
      <c r="D88">
        <v>91</v>
      </c>
      <c r="E88" s="24">
        <v>15143853.210000001</v>
      </c>
      <c r="F88" s="24">
        <v>39327897</v>
      </c>
      <c r="G88" s="24">
        <v>2572475</v>
      </c>
      <c r="H88" s="24">
        <v>0</v>
      </c>
      <c r="I88" s="24">
        <v>-242089112.41999999</v>
      </c>
      <c r="J88" s="24">
        <v>37288642.789999999</v>
      </c>
      <c r="K88" s="24">
        <v>2996841089.8299999</v>
      </c>
      <c r="L88" s="24">
        <v>3206856038.5300002</v>
      </c>
      <c r="M88" s="24">
        <v>3029817719.79</v>
      </c>
      <c r="N88" s="24">
        <v>3236729974.8400002</v>
      </c>
      <c r="O88" s="24"/>
      <c r="P88" s="9">
        <v>4.986E-3</v>
      </c>
      <c r="Q88" s="9">
        <v>7.049999999999999E-4</v>
      </c>
      <c r="R88" s="9">
        <v>8.5700000000000001E-4</v>
      </c>
      <c r="S88" s="9">
        <v>6.548E-3</v>
      </c>
      <c r="T88" s="9">
        <v>0</v>
      </c>
      <c r="U88" s="9">
        <v>6.548E-3</v>
      </c>
      <c r="V88" s="9">
        <v>1.034E-3</v>
      </c>
      <c r="W88" s="9">
        <v>7.5820000000000002E-3</v>
      </c>
    </row>
    <row r="89" spans="1:23" x14ac:dyDescent="0.3">
      <c r="B89">
        <v>5</v>
      </c>
      <c r="D89">
        <v>93</v>
      </c>
      <c r="E89" s="24">
        <v>20824331.91</v>
      </c>
      <c r="F89" s="24">
        <v>41439682</v>
      </c>
      <c r="G89" s="24">
        <v>280500</v>
      </c>
      <c r="H89" s="24">
        <v>0</v>
      </c>
      <c r="I89" s="24">
        <v>-106141800.64</v>
      </c>
      <c r="J89" s="24">
        <v>78122827.299999997</v>
      </c>
      <c r="K89" s="24">
        <v>3206856038.5300002</v>
      </c>
      <c r="L89" s="24">
        <v>3235213891.77</v>
      </c>
      <c r="M89" s="24">
        <v>3236729974.8400002</v>
      </c>
      <c r="N89" s="24">
        <v>3264563505.5</v>
      </c>
      <c r="O89" s="24"/>
      <c r="P89" s="9">
        <v>6.6410000000000002E-3</v>
      </c>
      <c r="Q89" s="9">
        <v>-6.0000000000000002E-5</v>
      </c>
      <c r="R89" s="9">
        <v>8.9999999999999992E-5</v>
      </c>
      <c r="S89" s="9">
        <v>6.6709999999999998E-3</v>
      </c>
      <c r="T89" s="9">
        <v>0</v>
      </c>
      <c r="U89" s="9">
        <v>6.6709999999999998E-3</v>
      </c>
      <c r="V89" s="9">
        <v>1.6899999999999999E-4</v>
      </c>
      <c r="W89" s="9">
        <v>6.8400000000000006E-3</v>
      </c>
    </row>
    <row r="90" spans="1:23" x14ac:dyDescent="0.3">
      <c r="B90">
        <v>6</v>
      </c>
      <c r="D90">
        <v>96</v>
      </c>
      <c r="E90" s="24">
        <v>22324765.34</v>
      </c>
      <c r="F90" s="24">
        <v>41254239</v>
      </c>
      <c r="G90" s="24">
        <v>715000</v>
      </c>
      <c r="H90" s="24">
        <v>0</v>
      </c>
      <c r="I90" s="24">
        <v>-109317957.94</v>
      </c>
      <c r="J90" s="24">
        <v>331728269.94999999</v>
      </c>
      <c r="K90" s="24">
        <v>3235213891.77</v>
      </c>
      <c r="L90" s="24">
        <v>3019858829.3600001</v>
      </c>
      <c r="M90" s="24">
        <v>3264563505.5</v>
      </c>
      <c r="N90" s="24">
        <v>3045089390.6700001</v>
      </c>
      <c r="O90" s="24"/>
      <c r="P90" s="9">
        <v>7.0860000000000003E-3</v>
      </c>
      <c r="Q90" s="9">
        <v>9.4299999999999994E-4</v>
      </c>
      <c r="R90" s="9">
        <v>2.2900000000000001E-4</v>
      </c>
      <c r="S90" s="9">
        <v>8.2579999999999997E-3</v>
      </c>
      <c r="T90" s="9">
        <v>0</v>
      </c>
      <c r="U90" s="9">
        <v>8.2579999999999997E-3</v>
      </c>
      <c r="V90" s="9">
        <v>1.32E-3</v>
      </c>
      <c r="W90" s="9">
        <v>9.5779999999999997E-3</v>
      </c>
    </row>
    <row r="91" spans="1:23" x14ac:dyDescent="0.3">
      <c r="B91">
        <v>7</v>
      </c>
      <c r="D91">
        <v>94</v>
      </c>
      <c r="E91" s="24">
        <v>13688028.689999999</v>
      </c>
      <c r="F91" s="24">
        <v>44190437</v>
      </c>
      <c r="G91" s="24">
        <v>40422</v>
      </c>
      <c r="H91" s="24">
        <v>-5000</v>
      </c>
      <c r="I91" s="24">
        <v>-13641385.189999999</v>
      </c>
      <c r="J91" s="24">
        <v>9006669.3100000005</v>
      </c>
      <c r="K91" s="24">
        <v>3019858829.3600001</v>
      </c>
      <c r="L91" s="24">
        <v>3030685217.1399999</v>
      </c>
      <c r="M91" s="24">
        <v>3045089390.6700001</v>
      </c>
      <c r="N91" s="24">
        <v>3051831159.6300001</v>
      </c>
      <c r="O91" s="24"/>
      <c r="P91" s="9">
        <v>4.6340000000000001E-3</v>
      </c>
      <c r="Q91" s="9">
        <v>7.27E-4</v>
      </c>
      <c r="R91" s="9">
        <v>1.4E-5</v>
      </c>
      <c r="S91" s="9">
        <v>5.3750000000000004E-3</v>
      </c>
      <c r="T91" s="9">
        <v>-2.0000000000000003E-6</v>
      </c>
      <c r="U91" s="9">
        <v>5.3730000000000002E-3</v>
      </c>
      <c r="V91" s="9">
        <v>1.407E-3</v>
      </c>
      <c r="W91" s="9">
        <v>6.7800000000000004E-3</v>
      </c>
    </row>
    <row r="92" spans="1:23" x14ac:dyDescent="0.3">
      <c r="B92">
        <v>8</v>
      </c>
      <c r="D92">
        <v>94</v>
      </c>
      <c r="E92" s="24">
        <v>25750360.32</v>
      </c>
      <c r="F92" s="24">
        <v>46297490</v>
      </c>
      <c r="G92" s="24">
        <v>0</v>
      </c>
      <c r="H92" s="24">
        <v>-2260.42</v>
      </c>
      <c r="I92" s="24">
        <v>-38079521.280000001</v>
      </c>
      <c r="J92" s="24">
        <v>95376741.049999997</v>
      </c>
      <c r="K92" s="24">
        <v>3030685217.1399999</v>
      </c>
      <c r="L92" s="24">
        <v>2976780243.6300001</v>
      </c>
      <c r="M92" s="24">
        <v>3051831159.6300001</v>
      </c>
      <c r="N92" s="24">
        <v>2996889065.9000001</v>
      </c>
      <c r="O92" s="24"/>
      <c r="P92" s="9">
        <v>8.8360000000000001E-3</v>
      </c>
      <c r="Q92" s="9">
        <v>8.1700000000000002E-4</v>
      </c>
      <c r="R92" s="9">
        <v>0</v>
      </c>
      <c r="S92" s="9">
        <v>9.6530000000000001E-3</v>
      </c>
      <c r="T92" s="9">
        <v>-1.0000000000000002E-6</v>
      </c>
      <c r="U92" s="9">
        <v>9.6520000000000009E-3</v>
      </c>
      <c r="V92" s="9">
        <v>3.59E-4</v>
      </c>
      <c r="W92" s="9">
        <v>1.001E-2</v>
      </c>
    </row>
    <row r="93" spans="1:23" x14ac:dyDescent="0.3">
      <c r="B93">
        <v>9</v>
      </c>
      <c r="D93">
        <v>99</v>
      </c>
      <c r="E93" s="24">
        <v>19531910.010000002</v>
      </c>
      <c r="F93" s="24">
        <v>43887914</v>
      </c>
      <c r="G93" s="24">
        <v>655600</v>
      </c>
      <c r="H93" s="24">
        <v>-2260.42</v>
      </c>
      <c r="I93" s="24">
        <v>-174063325.68000001</v>
      </c>
      <c r="J93" s="24">
        <v>127280348.59999999</v>
      </c>
      <c r="K93" s="24">
        <v>2976780243.6300001</v>
      </c>
      <c r="L93" s="24">
        <v>3026496591.7600002</v>
      </c>
      <c r="M93" s="24">
        <v>2996889065.9000001</v>
      </c>
      <c r="N93" s="24">
        <v>3046243804.4699998</v>
      </c>
      <c r="O93" s="24"/>
      <c r="P93" s="9">
        <v>6.7469999999999995E-3</v>
      </c>
      <c r="Q93" s="9">
        <v>9.0200000000000002E-4</v>
      </c>
      <c r="R93" s="9">
        <v>2.2900000000000001E-4</v>
      </c>
      <c r="S93" s="9">
        <v>7.8779999999999996E-3</v>
      </c>
      <c r="T93" s="9">
        <v>-1.0000000000000002E-6</v>
      </c>
      <c r="U93" s="9">
        <v>7.8770000000000003E-3</v>
      </c>
      <c r="V93" s="9">
        <v>1.27E-4</v>
      </c>
      <c r="W93" s="9">
        <v>8.0040000000000007E-3</v>
      </c>
    </row>
    <row r="94" spans="1:23" x14ac:dyDescent="0.3">
      <c r="B94">
        <v>10</v>
      </c>
      <c r="D94">
        <v>96</v>
      </c>
      <c r="E94" s="24">
        <v>19229987.219999999</v>
      </c>
      <c r="F94" s="24">
        <v>46459675</v>
      </c>
      <c r="G94" s="24">
        <v>1993308.07</v>
      </c>
      <c r="H94" s="24">
        <v>-2187.5</v>
      </c>
      <c r="I94" s="24">
        <v>-50164790.939999998</v>
      </c>
      <c r="J94" s="24">
        <v>55203816.649999999</v>
      </c>
      <c r="K94" s="24">
        <v>3026496591.7600002</v>
      </c>
      <c r="L94" s="24">
        <v>3026235562.29</v>
      </c>
      <c r="M94" s="24">
        <v>3046243804.4699998</v>
      </c>
      <c r="N94" s="24">
        <v>3043236812.6900001</v>
      </c>
      <c r="O94" s="24"/>
      <c r="P94" s="9">
        <v>6.588000000000001E-3</v>
      </c>
      <c r="Q94" s="9">
        <v>7.0700000000000005E-4</v>
      </c>
      <c r="R94" s="9">
        <v>6.9300000000000004E-4</v>
      </c>
      <c r="S94" s="9">
        <v>7.988000000000002E-3</v>
      </c>
      <c r="T94" s="9">
        <v>-1.0000000000000002E-6</v>
      </c>
      <c r="U94" s="9">
        <v>7.9870000000000028E-3</v>
      </c>
      <c r="V94" s="9">
        <v>9.5399999999999999E-4</v>
      </c>
      <c r="W94" s="9">
        <v>8.941000000000001E-3</v>
      </c>
    </row>
    <row r="95" spans="1:23" x14ac:dyDescent="0.3">
      <c r="B95">
        <v>11</v>
      </c>
      <c r="D95">
        <v>95</v>
      </c>
      <c r="E95" s="24">
        <v>17885685.010000002</v>
      </c>
      <c r="F95" s="24">
        <v>46253045</v>
      </c>
      <c r="G95" s="24">
        <v>-269725</v>
      </c>
      <c r="H95" s="24">
        <v>-2260.42</v>
      </c>
      <c r="I95" s="24">
        <v>-40216367.469999999</v>
      </c>
      <c r="J95" s="24">
        <v>57894059.82</v>
      </c>
      <c r="K95" s="24">
        <v>3026235562.29</v>
      </c>
      <c r="L95" s="24">
        <v>3002492029.6900001</v>
      </c>
      <c r="M95" s="24">
        <v>3043236812.6900001</v>
      </c>
      <c r="N95" s="24">
        <v>3027885409.2800002</v>
      </c>
      <c r="O95" s="24"/>
      <c r="P95" s="9">
        <v>6.1110000000000001E-3</v>
      </c>
      <c r="Q95" s="9">
        <v>8.0900000000000004E-4</v>
      </c>
      <c r="R95" s="9">
        <v>-9.4000000000000008E-5</v>
      </c>
      <c r="S95" s="9">
        <v>6.8259999999999996E-3</v>
      </c>
      <c r="T95" s="9">
        <v>-7.2000000000000002E-5</v>
      </c>
      <c r="U95" s="9">
        <v>6.7539999999999996E-3</v>
      </c>
      <c r="V95" s="9">
        <v>-2.9110000000000004E-3</v>
      </c>
      <c r="W95" s="9">
        <v>3.8429999999999996E-3</v>
      </c>
    </row>
    <row r="96" spans="1:23" x14ac:dyDescent="0.3">
      <c r="B96">
        <v>12</v>
      </c>
      <c r="D96">
        <v>99</v>
      </c>
      <c r="E96" s="24">
        <v>15719377.720000001</v>
      </c>
      <c r="F96" s="24">
        <v>48579334</v>
      </c>
      <c r="G96" s="24">
        <v>809300</v>
      </c>
      <c r="H96" s="24">
        <v>-2187.5</v>
      </c>
      <c r="I96" s="24">
        <v>-154631815.81</v>
      </c>
      <c r="J96" s="24">
        <v>61954256.520000003</v>
      </c>
      <c r="K96" s="24">
        <v>3002492029.6900001</v>
      </c>
      <c r="L96" s="24">
        <v>3101126121.0700002</v>
      </c>
      <c r="M96" s="24">
        <v>3027885409.2800002</v>
      </c>
      <c r="N96" s="24">
        <v>3123408918.9200001</v>
      </c>
      <c r="O96" s="24"/>
      <c r="P96" s="9">
        <v>5.4269999999999995E-3</v>
      </c>
      <c r="Q96" s="9">
        <v>1.0020000000000001E-3</v>
      </c>
      <c r="R96" s="9">
        <v>2.8400000000000002E-4</v>
      </c>
      <c r="S96" s="9">
        <v>6.7130000000000002E-3</v>
      </c>
      <c r="T96" s="9">
        <v>-1.0000000000000002E-6</v>
      </c>
      <c r="U96" s="9">
        <v>6.7120000000000001E-3</v>
      </c>
      <c r="V96" s="9">
        <v>1.093E-3</v>
      </c>
      <c r="W96" s="9">
        <v>7.8050000000000003E-3</v>
      </c>
    </row>
    <row r="97" spans="1:23" x14ac:dyDescent="0.3">
      <c r="A97">
        <v>2017</v>
      </c>
      <c r="B97">
        <v>1</v>
      </c>
      <c r="D97">
        <v>94</v>
      </c>
      <c r="E97" s="24">
        <v>14191420.77</v>
      </c>
      <c r="F97" s="24">
        <v>51425284</v>
      </c>
      <c r="G97" s="24">
        <v>-376500</v>
      </c>
      <c r="H97" s="24">
        <v>-2260.42</v>
      </c>
      <c r="I97" s="24">
        <v>-9168542.7899999991</v>
      </c>
      <c r="J97" s="24">
        <v>31680818.18</v>
      </c>
      <c r="K97" s="24">
        <v>2404740525.6700001</v>
      </c>
      <c r="L97" s="24">
        <v>2384588826.02</v>
      </c>
      <c r="M97" s="24">
        <v>2400910071.3200002</v>
      </c>
      <c r="N97" s="24">
        <v>2380595340.8899999</v>
      </c>
      <c r="P97" s="9">
        <v>6.1999999999999998E-3</v>
      </c>
      <c r="Q97" s="9">
        <v>9.8900000000000008E-4</v>
      </c>
      <c r="R97" s="9">
        <v>-1.6899999999999999E-4</v>
      </c>
      <c r="S97" s="9">
        <v>7.0200000000000002E-3</v>
      </c>
      <c r="T97" s="9">
        <v>-1.0000000000000002E-6</v>
      </c>
      <c r="U97" s="9">
        <v>7.0190000000000001E-3</v>
      </c>
      <c r="V97" s="9">
        <v>7.2999999999999999E-5</v>
      </c>
      <c r="W97" s="9">
        <v>7.0920000000000011E-3</v>
      </c>
    </row>
    <row r="98" spans="1:23" x14ac:dyDescent="0.3">
      <c r="B98">
        <v>2</v>
      </c>
      <c r="D98">
        <v>96</v>
      </c>
      <c r="E98" s="24">
        <v>14787200.560000001</v>
      </c>
      <c r="F98" s="24">
        <v>53622830</v>
      </c>
      <c r="G98" s="24">
        <v>2215000</v>
      </c>
      <c r="H98" s="24">
        <v>-2260.42</v>
      </c>
      <c r="I98" s="24">
        <v>-57449908.890000001</v>
      </c>
      <c r="J98" s="24">
        <v>53768794.140000001</v>
      </c>
      <c r="K98" s="24">
        <v>2384588826.02</v>
      </c>
      <c r="L98" s="24">
        <v>2391548963.54</v>
      </c>
      <c r="M98" s="24">
        <v>2380595340.8899999</v>
      </c>
      <c r="N98" s="24">
        <v>2386903935.5500002</v>
      </c>
      <c r="P98" s="9">
        <v>6.6000000000000008E-3</v>
      </c>
      <c r="Q98" s="9">
        <v>1.2099999999999999E-3</v>
      </c>
      <c r="R98" s="9">
        <v>1.018E-3</v>
      </c>
      <c r="S98" s="9">
        <v>8.8280000000000008E-3</v>
      </c>
      <c r="T98" s="9">
        <v>-1.0000000000000002E-6</v>
      </c>
      <c r="U98" s="9">
        <v>8.8270000000000015E-3</v>
      </c>
      <c r="V98" s="9">
        <v>2.99E-4</v>
      </c>
      <c r="W98" s="9">
        <v>9.1269999999999997E-3</v>
      </c>
    </row>
    <row r="99" spans="1:23" x14ac:dyDescent="0.3">
      <c r="B99">
        <v>3</v>
      </c>
      <c r="D99">
        <v>97</v>
      </c>
      <c r="E99" s="24">
        <v>15110831.060000001</v>
      </c>
      <c r="F99" s="24">
        <v>56250310</v>
      </c>
      <c r="G99" s="24">
        <v>57960.18</v>
      </c>
      <c r="H99" s="24">
        <v>-2041.67</v>
      </c>
      <c r="I99" s="24">
        <v>-58149433.130000003</v>
      </c>
      <c r="J99" s="24">
        <v>43202984.909999996</v>
      </c>
      <c r="K99" s="24">
        <v>2391548963.54</v>
      </c>
      <c r="L99" s="24">
        <v>2409249918.3800001</v>
      </c>
      <c r="M99" s="24">
        <v>2386903935.5500002</v>
      </c>
      <c r="N99" s="24">
        <v>2405100447.02</v>
      </c>
      <c r="P99" s="9">
        <v>6.6300000000000005E-3</v>
      </c>
      <c r="Q99" s="9">
        <v>1.47E-3</v>
      </c>
      <c r="R99" s="9">
        <v>2.5999999999999998E-5</v>
      </c>
      <c r="S99" s="9">
        <v>8.1259999999999995E-3</v>
      </c>
      <c r="T99" s="9">
        <v>-1.0000000000000002E-6</v>
      </c>
      <c r="U99" s="9">
        <v>8.1250000000000003E-3</v>
      </c>
      <c r="V99" s="9">
        <v>-2.24E-4</v>
      </c>
      <c r="W99" s="9">
        <v>7.902000000000001E-3</v>
      </c>
    </row>
    <row r="100" spans="1:23" x14ac:dyDescent="0.3">
      <c r="B100">
        <v>4</v>
      </c>
      <c r="D100">
        <v>100</v>
      </c>
      <c r="E100" s="24">
        <v>14362039.5</v>
      </c>
      <c r="F100" s="24">
        <v>59500373</v>
      </c>
      <c r="G100" s="24">
        <v>240000</v>
      </c>
      <c r="H100" s="24">
        <v>-2260.42</v>
      </c>
      <c r="I100" s="24">
        <v>-57880191.140000001</v>
      </c>
      <c r="J100" s="24">
        <v>20656190.5</v>
      </c>
      <c r="K100" s="24">
        <v>2409249918.3800001</v>
      </c>
      <c r="L100" s="24">
        <v>2451282543.2199998</v>
      </c>
      <c r="M100" s="24">
        <v>2405100447.02</v>
      </c>
      <c r="N100" s="24">
        <v>2444621809.6399999</v>
      </c>
      <c r="P100" s="9">
        <v>6.1650000000000003E-3</v>
      </c>
      <c r="Q100" s="9">
        <v>1.0240000000000002E-3</v>
      </c>
      <c r="R100" s="9">
        <v>1.07E-4</v>
      </c>
      <c r="S100" s="9">
        <v>7.2960000000000013E-3</v>
      </c>
      <c r="T100" s="9">
        <v>-1.0000000000000002E-6</v>
      </c>
      <c r="U100" s="9">
        <v>7.2950000000000011E-3</v>
      </c>
      <c r="V100" s="9">
        <v>1.1169999999999999E-3</v>
      </c>
      <c r="W100" s="9">
        <v>8.4119999999999993E-3</v>
      </c>
    </row>
    <row r="101" spans="1:23" x14ac:dyDescent="0.3">
      <c r="B101">
        <v>5</v>
      </c>
      <c r="D101">
        <v>103</v>
      </c>
      <c r="E101" s="24">
        <v>14266363.130000001</v>
      </c>
      <c r="F101" s="24">
        <v>61797735</v>
      </c>
      <c r="G101" s="24">
        <v>1464850.04</v>
      </c>
      <c r="H101" s="24">
        <v>-2187.5</v>
      </c>
      <c r="I101" s="24">
        <v>-101569709.31</v>
      </c>
      <c r="J101" s="24">
        <v>67874025.329999998</v>
      </c>
      <c r="K101" s="24">
        <v>2451282543.2199998</v>
      </c>
      <c r="L101" s="24">
        <v>2488948519.6999998</v>
      </c>
      <c r="M101" s="24">
        <v>2444621809.6399999</v>
      </c>
      <c r="N101" s="24">
        <v>2481180075.8499999</v>
      </c>
      <c r="P101" s="9">
        <v>6.182E-3</v>
      </c>
      <c r="Q101" s="9">
        <v>1.2970000000000002E-3</v>
      </c>
      <c r="R101" s="9">
        <v>6.6199999999999994E-4</v>
      </c>
      <c r="S101" s="9">
        <v>8.1410000000000007E-3</v>
      </c>
      <c r="T101" s="9">
        <v>-1.0000000000000002E-6</v>
      </c>
      <c r="U101" s="9">
        <v>8.1400000000000014E-3</v>
      </c>
      <c r="V101" s="9">
        <v>5.0000000000000001E-4</v>
      </c>
      <c r="W101" s="9">
        <v>8.6400000000000001E-3</v>
      </c>
    </row>
    <row r="102" spans="1:23" x14ac:dyDescent="0.3">
      <c r="B102">
        <v>6</v>
      </c>
      <c r="D102">
        <v>106</v>
      </c>
      <c r="E102" s="24">
        <v>16758753.109999999</v>
      </c>
      <c r="F102" s="24">
        <v>63015882</v>
      </c>
      <c r="G102" s="24">
        <v>943519.5</v>
      </c>
      <c r="H102" s="24">
        <v>-2260.42</v>
      </c>
      <c r="I102" s="24">
        <v>-198259607.06999999</v>
      </c>
      <c r="J102" s="24">
        <v>81147168.209999993</v>
      </c>
      <c r="K102" s="24">
        <v>2488948519.6999998</v>
      </c>
      <c r="L102" s="24">
        <v>2609971002.0500002</v>
      </c>
      <c r="M102" s="24">
        <v>2481180075.8499999</v>
      </c>
      <c r="N102" s="24">
        <v>2601642688.5599999</v>
      </c>
      <c r="P102" s="9">
        <v>7.0190000000000001E-3</v>
      </c>
      <c r="Q102" s="9">
        <v>1.4630000000000001E-3</v>
      </c>
      <c r="R102" s="9">
        <v>4.1099999999999996E-4</v>
      </c>
      <c r="S102" s="9">
        <v>8.8929999999999999E-3</v>
      </c>
      <c r="T102" s="9">
        <v>-1.0000000000000002E-6</v>
      </c>
      <c r="U102" s="9">
        <v>8.8920000000000006E-3</v>
      </c>
      <c r="V102" s="9">
        <v>2.4400000000000002E-4</v>
      </c>
      <c r="W102" s="9">
        <v>9.136E-3</v>
      </c>
    </row>
    <row r="103" spans="1:23" x14ac:dyDescent="0.3">
      <c r="B103">
        <v>7</v>
      </c>
      <c r="D103">
        <v>107</v>
      </c>
      <c r="E103" s="24">
        <v>15405536.84</v>
      </c>
      <c r="F103" s="24">
        <v>65752362</v>
      </c>
      <c r="G103" s="24">
        <v>1216045.8899999999</v>
      </c>
      <c r="H103" s="24">
        <v>-2187.5</v>
      </c>
      <c r="I103" s="24">
        <v>-134324923.56999999</v>
      </c>
      <c r="J103" s="24">
        <v>19816761.190000001</v>
      </c>
      <c r="K103" s="24">
        <v>2609971002.0500002</v>
      </c>
      <c r="L103" s="24">
        <v>2726482894.6999998</v>
      </c>
      <c r="M103" s="24">
        <v>2601642688.5599999</v>
      </c>
      <c r="N103" s="24">
        <v>2718600574.2399998</v>
      </c>
      <c r="P103" s="9">
        <v>6.2890000000000003E-3</v>
      </c>
      <c r="Q103" s="9">
        <v>1.0460000000000001E-3</v>
      </c>
      <c r="R103" s="9">
        <v>5.1800000000000001E-4</v>
      </c>
      <c r="S103" s="9">
        <v>7.8530000000000006E-3</v>
      </c>
      <c r="T103" s="9">
        <v>-1.0000000000000002E-6</v>
      </c>
      <c r="U103" s="9">
        <v>7.8520000000000013E-3</v>
      </c>
      <c r="V103" s="9">
        <v>-1.9000000000000001E-4</v>
      </c>
      <c r="W103" s="9">
        <v>7.6620000000000004E-3</v>
      </c>
    </row>
    <row r="104" spans="1:23" x14ac:dyDescent="0.3">
      <c r="B104">
        <v>8</v>
      </c>
      <c r="D104">
        <v>112</v>
      </c>
      <c r="E104" s="24">
        <v>24887221.460000001</v>
      </c>
      <c r="F104" s="24">
        <v>68202085</v>
      </c>
      <c r="G104" s="24">
        <v>1966522.38</v>
      </c>
      <c r="H104" s="24">
        <v>-2260.42</v>
      </c>
      <c r="I104" s="24">
        <v>-484596864.62</v>
      </c>
      <c r="J104" s="24">
        <v>360130328.76999998</v>
      </c>
      <c r="K104" s="24">
        <v>2726482894.6999998</v>
      </c>
      <c r="L104" s="24">
        <v>2842222759.0999999</v>
      </c>
      <c r="M104" s="24">
        <v>2718600574.2399998</v>
      </c>
      <c r="N104" s="24">
        <v>2844223481.48</v>
      </c>
      <c r="P104" s="9">
        <v>9.8600000000000007E-3</v>
      </c>
      <c r="Q104" s="9">
        <v>4.7199999999999998E-4</v>
      </c>
      <c r="R104" s="9">
        <v>7.9600000000000005E-4</v>
      </c>
      <c r="S104" s="9">
        <v>1.1128000000000001E-2</v>
      </c>
      <c r="T104" s="9">
        <v>-1.2700000000000001E-3</v>
      </c>
      <c r="U104" s="9">
        <v>9.8580000000000004E-3</v>
      </c>
      <c r="V104" s="9">
        <v>-4.0150000000000003E-3</v>
      </c>
      <c r="W104" s="9">
        <v>5.8420000000000008E-3</v>
      </c>
    </row>
    <row r="105" spans="1:23" x14ac:dyDescent="0.3">
      <c r="B105">
        <v>9</v>
      </c>
      <c r="D105">
        <v>111</v>
      </c>
      <c r="E105" s="24">
        <v>17680878.350000001</v>
      </c>
      <c r="F105" s="24">
        <v>18640175</v>
      </c>
      <c r="G105" s="24">
        <v>2863952.65</v>
      </c>
      <c r="H105" s="24">
        <v>-2260.42</v>
      </c>
      <c r="I105" s="24">
        <v>-233275098.46000001</v>
      </c>
      <c r="J105" s="24">
        <v>38193307.729999997</v>
      </c>
      <c r="K105" s="24">
        <v>2842222759.0999999</v>
      </c>
      <c r="L105" s="24">
        <v>3036919154.3699999</v>
      </c>
      <c r="M105" s="24">
        <v>2844223481.48</v>
      </c>
      <c r="N105" s="24">
        <v>3041460564.0599999</v>
      </c>
      <c r="P105" s="9">
        <v>6.477000000000001E-3</v>
      </c>
      <c r="Q105" s="9">
        <v>8.4000000000000003E-4</v>
      </c>
      <c r="R105" s="9">
        <v>1.1130000000000001E-3</v>
      </c>
      <c r="S105" s="9">
        <v>8.43E-3</v>
      </c>
      <c r="T105" s="9">
        <v>-1.0000000000000002E-6</v>
      </c>
      <c r="U105" s="9">
        <v>8.4290000000000007E-3</v>
      </c>
      <c r="V105" s="9">
        <v>-9.8700000000000003E-4</v>
      </c>
      <c r="W105" s="9">
        <v>7.4409999999999997E-3</v>
      </c>
    </row>
    <row r="106" spans="1:23" x14ac:dyDescent="0.3">
      <c r="B106">
        <v>10</v>
      </c>
      <c r="D106">
        <v>113</v>
      </c>
      <c r="E106" s="24">
        <v>17529596.100000001</v>
      </c>
      <c r="F106" s="24">
        <v>20795467</v>
      </c>
      <c r="G106" s="24">
        <v>1770195.86</v>
      </c>
      <c r="H106" s="24">
        <v>-11323.2</v>
      </c>
      <c r="I106" s="24">
        <v>-215382765.19</v>
      </c>
      <c r="J106" s="24">
        <v>50213172.859999999</v>
      </c>
      <c r="K106" s="24">
        <v>3015707043.9200001</v>
      </c>
      <c r="L106" s="24">
        <v>3181949103.23</v>
      </c>
      <c r="M106" s="24">
        <v>3021460564.0599999</v>
      </c>
      <c r="N106" s="24">
        <v>3187594395.8299999</v>
      </c>
      <c r="P106" s="9">
        <v>6.3470000000000002E-3</v>
      </c>
      <c r="Q106" s="9">
        <v>3.7199999999999999E-4</v>
      </c>
      <c r="R106" s="9">
        <v>6.8000000000000005E-4</v>
      </c>
      <c r="S106" s="9">
        <v>7.3990000000000002E-3</v>
      </c>
      <c r="T106" s="9">
        <v>-4.0000000000000007E-6</v>
      </c>
      <c r="U106" s="9">
        <v>7.3950000000000005E-3</v>
      </c>
      <c r="V106" s="9">
        <v>4.1999999999999998E-5</v>
      </c>
      <c r="W106" s="9">
        <v>7.4350000000000006E-3</v>
      </c>
    </row>
    <row r="107" spans="1:23" x14ac:dyDescent="0.3">
      <c r="B107">
        <v>11</v>
      </c>
      <c r="D107">
        <v>122</v>
      </c>
      <c r="E107" s="24">
        <v>19479035.809999999</v>
      </c>
      <c r="F107" s="24">
        <v>21759707</v>
      </c>
      <c r="G107" s="24">
        <v>4748846.57</v>
      </c>
      <c r="H107" s="24">
        <v>-5796.94</v>
      </c>
      <c r="I107" s="24">
        <v>-345222581.42000002</v>
      </c>
      <c r="J107" s="24">
        <v>51753914.359999999</v>
      </c>
      <c r="K107" s="24">
        <v>3181949103.23</v>
      </c>
      <c r="L107" s="24">
        <v>3479891592.6999998</v>
      </c>
      <c r="M107" s="24">
        <v>3187594395.8299999</v>
      </c>
      <c r="N107" s="24">
        <v>3482351795.54</v>
      </c>
      <c r="P107" s="9">
        <v>6.6540000000000002E-3</v>
      </c>
      <c r="Q107" s="9">
        <v>4.6999999999999999E-4</v>
      </c>
      <c r="R107" s="9">
        <v>1.725E-3</v>
      </c>
      <c r="S107" s="9">
        <v>8.8489999999999992E-3</v>
      </c>
      <c r="T107" s="9">
        <v>-2.0000000000000003E-6</v>
      </c>
      <c r="U107" s="9">
        <v>8.846999999999999E-3</v>
      </c>
      <c r="V107" s="9">
        <v>1.1559999999999999E-3</v>
      </c>
      <c r="W107" s="9">
        <v>1.0002E-2</v>
      </c>
    </row>
    <row r="108" spans="1:23" x14ac:dyDescent="0.3">
      <c r="B108">
        <v>12</v>
      </c>
      <c r="D108">
        <v>130</v>
      </c>
      <c r="E108" s="24">
        <v>21662664.609999999</v>
      </c>
      <c r="F108" s="24">
        <v>20962940</v>
      </c>
      <c r="G108" s="24">
        <v>5099101.03</v>
      </c>
      <c r="H108" s="24">
        <v>-64886.95</v>
      </c>
      <c r="I108" s="24">
        <v>-490047116.33999997</v>
      </c>
      <c r="J108" s="24">
        <v>67920311.560000002</v>
      </c>
      <c r="K108" s="24">
        <v>3479891592.6999998</v>
      </c>
      <c r="L108" s="24">
        <v>3910616553.27</v>
      </c>
      <c r="M108" s="24">
        <v>3482351795.54</v>
      </c>
      <c r="N108" s="24">
        <v>3907716683.27</v>
      </c>
      <c r="P108" s="9">
        <v>6.7200000000000003E-3</v>
      </c>
      <c r="Q108" s="9">
        <v>1.0660000000000001E-3</v>
      </c>
      <c r="R108" s="9">
        <v>1.673E-3</v>
      </c>
      <c r="S108" s="9">
        <v>9.4590000000000004E-3</v>
      </c>
      <c r="T108" s="9">
        <v>-2.0999999999999999E-5</v>
      </c>
      <c r="U108" s="9">
        <v>9.4380000000000002E-3</v>
      </c>
      <c r="V108" s="9">
        <v>1.7569999999999999E-3</v>
      </c>
      <c r="W108" s="9">
        <v>1.1193999999999999E-2</v>
      </c>
    </row>
    <row r="109" spans="1:23" x14ac:dyDescent="0.3">
      <c r="A109">
        <v>2018</v>
      </c>
      <c r="B109">
        <v>1</v>
      </c>
      <c r="D109">
        <v>136</v>
      </c>
      <c r="E109" s="24">
        <v>20872948.289999999</v>
      </c>
      <c r="F109" s="24">
        <v>24201023</v>
      </c>
      <c r="G109" s="24">
        <v>1758596.25</v>
      </c>
      <c r="H109" s="24">
        <v>-107375.21</v>
      </c>
      <c r="I109" s="24">
        <v>-174090144.34999999</v>
      </c>
      <c r="J109" s="24">
        <v>19222257.52</v>
      </c>
      <c r="K109" s="24">
        <v>3915914914.8000002</v>
      </c>
      <c r="L109" s="24">
        <v>4072613057.1199999</v>
      </c>
      <c r="M109" s="24">
        <v>3912717308.0799999</v>
      </c>
      <c r="N109" s="24">
        <v>4070566553.04</v>
      </c>
      <c r="P109" s="9">
        <v>5.8940000000000008E-3</v>
      </c>
      <c r="Q109" s="9">
        <v>9.1700000000000006E-4</v>
      </c>
      <c r="R109" s="9">
        <v>5.3900000000000009E-4</v>
      </c>
      <c r="S109" s="9">
        <v>7.3500000000000015E-3</v>
      </c>
      <c r="T109" s="9">
        <v>-4.3000000000000002E-5</v>
      </c>
      <c r="U109" s="9">
        <v>7.3070000000000019E-3</v>
      </c>
      <c r="V109" s="9">
        <v>-3.5299999999999996E-4</v>
      </c>
      <c r="W109" s="9">
        <v>6.9540000000000001E-3</v>
      </c>
    </row>
    <row r="110" spans="1:23" x14ac:dyDescent="0.3">
      <c r="B110">
        <v>2</v>
      </c>
      <c r="D110">
        <v>144</v>
      </c>
      <c r="E110" s="24">
        <v>24713149.149999999</v>
      </c>
      <c r="F110" s="24">
        <v>27182381</v>
      </c>
      <c r="G110" s="24">
        <v>1646676.1</v>
      </c>
      <c r="H110" s="24">
        <v>-11931.96</v>
      </c>
      <c r="I110" s="24">
        <v>-221613144.81</v>
      </c>
      <c r="J110" s="24">
        <v>67701320.049999997</v>
      </c>
      <c r="K110" s="24">
        <v>4072613057.1199999</v>
      </c>
      <c r="L110" s="24">
        <v>4226419711.4899998</v>
      </c>
      <c r="M110" s="24">
        <v>4070566553.04</v>
      </c>
      <c r="N110" s="24">
        <v>4226139825.3400002</v>
      </c>
      <c r="P110" s="9">
        <v>6.8840000000000004E-3</v>
      </c>
      <c r="Q110" s="9">
        <v>5.13E-4</v>
      </c>
      <c r="R110" s="9">
        <v>5.0600000000000005E-4</v>
      </c>
      <c r="S110" s="9">
        <v>7.9030000000000003E-3</v>
      </c>
      <c r="T110" s="9">
        <v>-4.0000000000000007E-6</v>
      </c>
      <c r="U110" s="9">
        <v>7.8989999999999998E-3</v>
      </c>
      <c r="V110" s="9">
        <v>-5.4299999999999997E-4</v>
      </c>
      <c r="W110" s="9">
        <v>7.3560000000000006E-3</v>
      </c>
    </row>
    <row r="111" spans="1:23" x14ac:dyDescent="0.3">
      <c r="B111">
        <v>3</v>
      </c>
      <c r="D111">
        <v>153</v>
      </c>
      <c r="E111" s="24">
        <v>24479606.879999999</v>
      </c>
      <c r="F111" s="24">
        <v>26979463</v>
      </c>
      <c r="G111" s="24">
        <v>1807425</v>
      </c>
      <c r="H111" s="24">
        <v>-38167.47</v>
      </c>
      <c r="I111" s="24">
        <v>-403871860.66000003</v>
      </c>
      <c r="J111" s="24">
        <v>109670780.76000001</v>
      </c>
      <c r="K111" s="24">
        <v>4226419711.4899998</v>
      </c>
      <c r="L111" s="24">
        <v>4524424812.1000004</v>
      </c>
      <c r="M111" s="24">
        <v>4226139825.3400002</v>
      </c>
      <c r="N111" s="24">
        <v>4524135296.1000004</v>
      </c>
      <c r="P111" s="9">
        <v>6.4010000000000004E-3</v>
      </c>
      <c r="Q111" s="9">
        <v>1.106E-3</v>
      </c>
      <c r="R111" s="9">
        <v>5.2499999999999997E-4</v>
      </c>
      <c r="S111" s="9">
        <v>8.0320000000000009E-3</v>
      </c>
      <c r="T111" s="9">
        <v>-1.1000000000000001E-5</v>
      </c>
      <c r="U111" s="9">
        <v>8.0210000000000004E-3</v>
      </c>
      <c r="V111" s="9">
        <v>2.9999999999999997E-6</v>
      </c>
      <c r="W111" s="9">
        <v>8.0239999999999999E-3</v>
      </c>
    </row>
    <row r="112" spans="1:23" x14ac:dyDescent="0.3">
      <c r="B112">
        <v>4</v>
      </c>
      <c r="D112">
        <v>155</v>
      </c>
      <c r="E112" s="24">
        <v>26999903.93</v>
      </c>
      <c r="F112" s="24">
        <v>30773854</v>
      </c>
      <c r="G112" s="24">
        <v>730600</v>
      </c>
      <c r="H112" s="24">
        <v>-15679.14</v>
      </c>
      <c r="I112" s="24">
        <v>-189331758.19</v>
      </c>
      <c r="J112" s="24">
        <v>35679238.93</v>
      </c>
      <c r="K112" s="24">
        <v>4524424812.1000004</v>
      </c>
      <c r="L112" s="24">
        <v>4676410018.2299995</v>
      </c>
      <c r="M112" s="24">
        <v>4524135296.1000004</v>
      </c>
      <c r="N112" s="24">
        <v>4679756518.9799995</v>
      </c>
      <c r="P112" s="9">
        <v>6.7490000000000007E-3</v>
      </c>
      <c r="Q112" s="9">
        <v>5.6000000000000006E-4</v>
      </c>
      <c r="R112" s="9">
        <v>2.0699999999999999E-4</v>
      </c>
      <c r="S112" s="9">
        <v>7.5160000000000001E-3</v>
      </c>
      <c r="T112" s="9">
        <v>-4.0000000000000007E-6</v>
      </c>
      <c r="U112" s="9">
        <v>7.5120000000000004E-3</v>
      </c>
      <c r="V112" s="9">
        <v>-1.031E-3</v>
      </c>
      <c r="W112" s="9">
        <v>6.4810000000000006E-3</v>
      </c>
    </row>
    <row r="113" spans="1:23" x14ac:dyDescent="0.3">
      <c r="B113">
        <v>5</v>
      </c>
      <c r="D113">
        <v>161</v>
      </c>
      <c r="E113" s="24">
        <v>31726371.379999999</v>
      </c>
      <c r="F113" s="24">
        <v>32742558</v>
      </c>
      <c r="G113" s="24">
        <v>5235216.37</v>
      </c>
      <c r="H113" s="24">
        <v>-69865.53</v>
      </c>
      <c r="I113" s="24">
        <v>-718301553.55999994</v>
      </c>
      <c r="J113" s="24">
        <v>178370191.06</v>
      </c>
      <c r="K113" s="24">
        <v>4676410018.2299995</v>
      </c>
      <c r="L113" s="24">
        <v>5220559888.3999996</v>
      </c>
      <c r="M113" s="24">
        <v>4679756518.9799995</v>
      </c>
      <c r="N113" s="24">
        <v>5220483053.8299999</v>
      </c>
      <c r="P113" s="9">
        <v>7.425000000000001E-3</v>
      </c>
      <c r="Q113" s="9">
        <v>2.1100000000000001E-4</v>
      </c>
      <c r="R113" s="9">
        <v>1.3830000000000001E-3</v>
      </c>
      <c r="S113" s="9">
        <v>9.019000000000001E-3</v>
      </c>
      <c r="T113" s="9">
        <v>-9.7E-5</v>
      </c>
      <c r="U113" s="9">
        <v>8.9220000000000011E-3</v>
      </c>
      <c r="V113" s="9">
        <v>9.0399999999999996E-4</v>
      </c>
      <c r="W113" s="9">
        <v>9.8259999999999997E-3</v>
      </c>
    </row>
    <row r="114" spans="1:23" x14ac:dyDescent="0.3">
      <c r="B114">
        <v>6</v>
      </c>
      <c r="D114">
        <v>166</v>
      </c>
      <c r="E114" s="24">
        <v>30849651.68</v>
      </c>
      <c r="F114" s="24">
        <v>27917433</v>
      </c>
      <c r="G114" s="24">
        <v>5222208.46</v>
      </c>
      <c r="H114" s="24">
        <v>-1205089.4099999999</v>
      </c>
      <c r="I114" s="24">
        <v>-511488567.69</v>
      </c>
      <c r="J114" s="24">
        <v>248851614.22999999</v>
      </c>
      <c r="K114" s="24">
        <v>5220559888.3999996</v>
      </c>
      <c r="L114" s="24">
        <v>5484747702.29</v>
      </c>
      <c r="M114" s="24">
        <v>5220483053.8299999</v>
      </c>
      <c r="N114" s="24">
        <v>5486441759.7799997</v>
      </c>
      <c r="P114" s="9">
        <v>6.7540000000000005E-3</v>
      </c>
      <c r="Q114" s="9">
        <v>8.4699999999999999E-4</v>
      </c>
      <c r="R114" s="9">
        <v>1.3259999999999999E-3</v>
      </c>
      <c r="S114" s="9">
        <v>8.9270000000000009E-3</v>
      </c>
      <c r="T114" s="9">
        <v>-3.0600000000000001E-4</v>
      </c>
      <c r="U114" s="9">
        <v>8.6210000000000002E-3</v>
      </c>
      <c r="V114" s="9">
        <v>-4.4999999999999999E-4</v>
      </c>
      <c r="W114" s="9">
        <v>8.1710000000000012E-3</v>
      </c>
    </row>
    <row r="115" spans="1:23" x14ac:dyDescent="0.3">
      <c r="B115">
        <v>7</v>
      </c>
      <c r="D115">
        <v>169</v>
      </c>
      <c r="E115" s="24">
        <v>30032747.77</v>
      </c>
      <c r="F115" s="24">
        <v>31239186</v>
      </c>
      <c r="G115" s="24">
        <v>-136352</v>
      </c>
      <c r="H115" s="24">
        <v>-78189.789999999994</v>
      </c>
      <c r="I115" s="24">
        <v>-241450375.52000001</v>
      </c>
      <c r="J115" s="24">
        <v>177006489.52000001</v>
      </c>
      <c r="K115" s="24">
        <v>5484747702.29</v>
      </c>
      <c r="L115" s="24">
        <v>5550628636.9899998</v>
      </c>
      <c r="M115" s="24">
        <v>5486441759.7799997</v>
      </c>
      <c r="N115" s="24">
        <v>5553181332.75</v>
      </c>
      <c r="P115" s="9">
        <v>6.2770000000000005E-3</v>
      </c>
      <c r="Q115" s="9">
        <v>5.6000000000000006E-4</v>
      </c>
      <c r="R115" s="9">
        <v>-3.3000000000000003E-5</v>
      </c>
      <c r="S115" s="9">
        <v>6.8040000000000002E-3</v>
      </c>
      <c r="T115" s="9">
        <v>-3.1000000000000001E-5</v>
      </c>
      <c r="U115" s="9">
        <v>6.7730000000000004E-3</v>
      </c>
      <c r="V115" s="9">
        <v>-2.0899999999999998E-4</v>
      </c>
      <c r="W115" s="9">
        <v>6.5640000000000004E-3</v>
      </c>
    </row>
    <row r="116" spans="1:23" x14ac:dyDescent="0.3">
      <c r="B116">
        <v>8</v>
      </c>
      <c r="D116">
        <v>183</v>
      </c>
      <c r="E116" s="24">
        <v>35354348.689999998</v>
      </c>
      <c r="F116" s="24">
        <v>29999757</v>
      </c>
      <c r="G116" s="24">
        <v>5207734.09</v>
      </c>
      <c r="H116" s="24">
        <v>-42316.6</v>
      </c>
      <c r="I116" s="24">
        <v>-783101169.62</v>
      </c>
      <c r="J116" s="24">
        <v>149006127.19999999</v>
      </c>
      <c r="K116" s="24">
        <v>5550628636.9899998</v>
      </c>
      <c r="L116" s="24">
        <v>6188047183.4200001</v>
      </c>
      <c r="M116" s="24">
        <v>5553181332.75</v>
      </c>
      <c r="N116" s="24">
        <v>6189689123.3900003</v>
      </c>
      <c r="P116" s="9">
        <v>7.0799999999999995E-3</v>
      </c>
      <c r="Q116" s="9">
        <v>5.7399999999999997E-4</v>
      </c>
      <c r="R116" s="9">
        <v>1.2330000000000002E-3</v>
      </c>
      <c r="S116" s="9">
        <v>8.8869999999999991E-3</v>
      </c>
      <c r="T116" s="9">
        <v>-1.0000000000000001E-5</v>
      </c>
      <c r="U116" s="9">
        <v>8.8769999999999995E-3</v>
      </c>
      <c r="V116" s="9">
        <v>2.1600000000000002E-4</v>
      </c>
      <c r="W116" s="9">
        <v>9.0930000000000004E-3</v>
      </c>
    </row>
    <row r="117" spans="1:23" x14ac:dyDescent="0.3">
      <c r="B117">
        <v>9</v>
      </c>
      <c r="D117">
        <v>186</v>
      </c>
      <c r="E117" s="24">
        <v>34297273.289999999</v>
      </c>
      <c r="F117" s="24">
        <v>32071816</v>
      </c>
      <c r="G117" s="24">
        <v>14958085.039999999</v>
      </c>
      <c r="H117" s="24">
        <v>-44584.05</v>
      </c>
      <c r="I117" s="24">
        <v>-391594368.24000001</v>
      </c>
      <c r="J117" s="24">
        <v>133745627.72</v>
      </c>
      <c r="K117" s="24">
        <v>6188047183.4200001</v>
      </c>
      <c r="L117" s="24">
        <v>6453820935.3199997</v>
      </c>
      <c r="M117" s="24">
        <v>6189689123.3900003</v>
      </c>
      <c r="N117" s="24">
        <v>6452257123.5200005</v>
      </c>
      <c r="P117" s="9">
        <v>6.4539999999999997E-3</v>
      </c>
      <c r="Q117" s="9">
        <v>1.0610000000000001E-3</v>
      </c>
      <c r="R117" s="9">
        <v>3.3519999999999999E-3</v>
      </c>
      <c r="S117" s="9">
        <v>1.0867E-2</v>
      </c>
      <c r="T117" s="9">
        <v>-5.8E-5</v>
      </c>
      <c r="U117" s="9">
        <v>1.0808999999999999E-2</v>
      </c>
      <c r="V117" s="9">
        <v>7.1699999999999997E-4</v>
      </c>
      <c r="W117" s="9">
        <v>1.1525000000000001E-2</v>
      </c>
    </row>
    <row r="118" spans="1:23" x14ac:dyDescent="0.3">
      <c r="B118">
        <v>10</v>
      </c>
      <c r="D118">
        <v>195</v>
      </c>
      <c r="E118" s="24">
        <v>38890576.380000003</v>
      </c>
      <c r="F118" s="24">
        <v>36536260</v>
      </c>
      <c r="G118" s="24">
        <v>4939773.83</v>
      </c>
      <c r="H118" s="24">
        <v>-163611.42000000001</v>
      </c>
      <c r="I118" s="24">
        <v>-640865540.57000005</v>
      </c>
      <c r="J118" s="24">
        <v>140873354.72999999</v>
      </c>
      <c r="K118" s="24">
        <v>6436217701.1199999</v>
      </c>
      <c r="L118" s="24">
        <v>6928272043.1499996</v>
      </c>
      <c r="M118" s="24">
        <v>6433935636.6000004</v>
      </c>
      <c r="N118" s="24">
        <v>6933624943.2299995</v>
      </c>
      <c r="P118" s="9">
        <v>6.8379999999999995E-3</v>
      </c>
      <c r="Q118" s="9">
        <v>-6.3E-5</v>
      </c>
      <c r="R118" s="9">
        <v>1.0240000000000002E-3</v>
      </c>
      <c r="S118" s="9">
        <v>7.7990000000000004E-3</v>
      </c>
      <c r="T118" s="9">
        <v>-3.4E-5</v>
      </c>
      <c r="U118" s="9">
        <v>7.7650000000000002E-3</v>
      </c>
      <c r="V118" s="9">
        <v>-1.5820000000000001E-3</v>
      </c>
      <c r="W118" s="9">
        <v>6.182E-3</v>
      </c>
    </row>
    <row r="119" spans="1:23" x14ac:dyDescent="0.3">
      <c r="B119">
        <v>11</v>
      </c>
      <c r="D119">
        <v>206</v>
      </c>
      <c r="E119" s="24">
        <v>39320989.030000001</v>
      </c>
      <c r="F119" s="24">
        <v>36233381</v>
      </c>
      <c r="G119" s="24">
        <v>1760015.45</v>
      </c>
      <c r="H119" s="24">
        <v>-44795.35</v>
      </c>
      <c r="I119" s="24">
        <v>-848164719.08000004</v>
      </c>
      <c r="J119" s="24">
        <v>220662803.00999999</v>
      </c>
      <c r="K119" s="24">
        <v>6928272043.1499996</v>
      </c>
      <c r="L119" s="24">
        <v>7560324914.1700001</v>
      </c>
      <c r="M119" s="24">
        <v>6933624943.2299995</v>
      </c>
      <c r="N119" s="24">
        <v>7564150924.3900003</v>
      </c>
      <c r="P119" s="9">
        <v>6.2310000000000004E-3</v>
      </c>
      <c r="Q119" s="9">
        <v>5.8100000000000003E-4</v>
      </c>
      <c r="R119" s="9">
        <v>3.3700000000000001E-4</v>
      </c>
      <c r="S119" s="9">
        <v>7.149E-3</v>
      </c>
      <c r="T119" s="9">
        <v>-8.5000000000000006E-5</v>
      </c>
      <c r="U119" s="9">
        <v>7.064E-3</v>
      </c>
      <c r="V119" s="9">
        <v>2.9300000000000002E-4</v>
      </c>
      <c r="W119" s="9">
        <v>7.3570000000000007E-3</v>
      </c>
    </row>
    <row r="120" spans="1:23" x14ac:dyDescent="0.3">
      <c r="B120">
        <v>12</v>
      </c>
      <c r="D120">
        <v>220</v>
      </c>
      <c r="E120" s="24">
        <v>46042902.600000001</v>
      </c>
      <c r="F120" s="24">
        <v>39257446</v>
      </c>
      <c r="G120" s="24">
        <v>4593554.55</v>
      </c>
      <c r="H120" s="24">
        <v>-13388.29</v>
      </c>
      <c r="I120" s="24">
        <v>-838405581.95000005</v>
      </c>
      <c r="J120" s="24">
        <v>470572637.79000002</v>
      </c>
      <c r="K120" s="24">
        <v>7662824914.1700001</v>
      </c>
      <c r="L120" s="24">
        <v>8045779228.8900003</v>
      </c>
      <c r="M120" s="24">
        <v>7666650924.3900003</v>
      </c>
      <c r="N120" s="24">
        <v>8042407704.71</v>
      </c>
      <c r="P120" s="9">
        <v>6.7840000000000001E-3</v>
      </c>
      <c r="Q120" s="9">
        <v>1.4110000000000001E-3</v>
      </c>
      <c r="R120" s="9">
        <v>8.160000000000001E-4</v>
      </c>
      <c r="S120" s="9">
        <v>9.0110000000000016E-3</v>
      </c>
      <c r="T120" s="9">
        <v>-1.06E-4</v>
      </c>
      <c r="U120" s="9">
        <v>8.9050000000000015E-3</v>
      </c>
      <c r="V120" s="9">
        <v>1.2770000000000001E-3</v>
      </c>
      <c r="W120" s="9">
        <v>1.0182E-2</v>
      </c>
    </row>
    <row r="121" spans="1:23" x14ac:dyDescent="0.3">
      <c r="A121">
        <v>2019</v>
      </c>
      <c r="B121">
        <v>1</v>
      </c>
      <c r="D121">
        <v>238</v>
      </c>
      <c r="E121" s="24">
        <v>43172765.490000002</v>
      </c>
      <c r="F121" s="24">
        <v>41434930</v>
      </c>
      <c r="G121" s="24">
        <v>2094724.7</v>
      </c>
      <c r="H121" s="24">
        <v>-65684.55</v>
      </c>
      <c r="I121" s="24">
        <v>-487044228.26999998</v>
      </c>
      <c r="J121" s="24">
        <v>253091128.93000001</v>
      </c>
      <c r="K121" s="24">
        <v>8884802669.9200001</v>
      </c>
      <c r="L121" s="24">
        <v>9117137869.6499996</v>
      </c>
      <c r="M121" s="24">
        <v>8881431145.7399998</v>
      </c>
      <c r="N121" s="24">
        <v>9115400160.5</v>
      </c>
      <c r="P121" s="9">
        <v>5.3449999999999999E-3</v>
      </c>
      <c r="Q121" s="9">
        <v>2.0000000000000003E-6</v>
      </c>
      <c r="R121" s="9">
        <v>3.1700000000000001E-4</v>
      </c>
      <c r="S121" s="9">
        <v>5.6640000000000006E-3</v>
      </c>
      <c r="T121" s="9">
        <v>-1.0000000000000001E-5</v>
      </c>
      <c r="U121" s="9">
        <v>5.654000000000001E-3</v>
      </c>
      <c r="V121" s="9">
        <v>-2.4699999999999999E-4</v>
      </c>
      <c r="W121" s="9">
        <v>5.4079999999999996E-3</v>
      </c>
    </row>
    <row r="122" spans="1:23" x14ac:dyDescent="0.3">
      <c r="B122">
        <v>2</v>
      </c>
      <c r="D122">
        <v>245</v>
      </c>
      <c r="E122" s="24">
        <v>48941276.090000004</v>
      </c>
      <c r="F122" s="24">
        <v>41450845</v>
      </c>
      <c r="G122" s="24">
        <v>4123367.46</v>
      </c>
      <c r="H122" s="24">
        <v>-56956.86</v>
      </c>
      <c r="I122" s="24">
        <v>-625566194.20000005</v>
      </c>
      <c r="J122" s="24">
        <v>331034180.31999999</v>
      </c>
      <c r="K122" s="24">
        <v>9117137869.6499996</v>
      </c>
      <c r="L122" s="24">
        <v>9415854782.1100006</v>
      </c>
      <c r="M122" s="24">
        <v>9115400160.5</v>
      </c>
      <c r="N122" s="24">
        <v>9412351675.7600002</v>
      </c>
      <c r="P122" s="9">
        <v>6.1950000000000009E-3</v>
      </c>
      <c r="Q122" s="9">
        <v>3.7100000000000002E-4</v>
      </c>
      <c r="R122" s="9">
        <v>6.3000000000000003E-4</v>
      </c>
      <c r="S122" s="9">
        <v>7.196000000000001E-3</v>
      </c>
      <c r="T122" s="9">
        <v>-9.0000000000000002E-6</v>
      </c>
      <c r="U122" s="9">
        <v>7.1870000000000007E-3</v>
      </c>
      <c r="V122" s="9">
        <v>2.7E-4</v>
      </c>
      <c r="W122" s="9">
        <v>7.4560000000000008E-3</v>
      </c>
    </row>
    <row r="123" spans="1:23" x14ac:dyDescent="0.3">
      <c r="B123">
        <v>3</v>
      </c>
      <c r="D123">
        <v>252</v>
      </c>
      <c r="E123" s="24">
        <v>51388517.210000001</v>
      </c>
      <c r="F123" s="24">
        <v>43870347</v>
      </c>
      <c r="G123" s="24">
        <v>4745869.76</v>
      </c>
      <c r="H123" s="24">
        <v>-46641.09</v>
      </c>
      <c r="I123" s="24">
        <v>-963070991.00999999</v>
      </c>
      <c r="J123" s="24">
        <v>233875916.15000001</v>
      </c>
      <c r="K123" s="24">
        <v>9415854782.1100006</v>
      </c>
      <c r="L123" s="24">
        <v>10113786525.74</v>
      </c>
      <c r="M123" s="24">
        <v>9412351675.7600002</v>
      </c>
      <c r="N123" s="24">
        <v>10151351864.459999</v>
      </c>
      <c r="P123" s="9">
        <v>5.8170000000000001E-3</v>
      </c>
      <c r="Q123" s="9">
        <v>1.4130000000000002E-3</v>
      </c>
      <c r="R123" s="9">
        <v>6.7900000000000002E-4</v>
      </c>
      <c r="S123" s="9">
        <v>7.9090000000000011E-3</v>
      </c>
      <c r="T123" s="9">
        <v>-6.9999999999999999E-6</v>
      </c>
      <c r="U123" s="9">
        <v>7.902000000000001E-3</v>
      </c>
      <c r="V123" s="9">
        <v>-5.8950000000000001E-3</v>
      </c>
      <c r="W123" s="9">
        <v>2.0070000000000001E-3</v>
      </c>
    </row>
    <row r="124" spans="1:23" x14ac:dyDescent="0.3">
      <c r="B124">
        <v>4</v>
      </c>
      <c r="D124">
        <v>272</v>
      </c>
      <c r="E124" s="24">
        <v>50744395.119999997</v>
      </c>
      <c r="F124" s="24">
        <v>52885250</v>
      </c>
      <c r="G124" s="24">
        <v>2918503.76</v>
      </c>
      <c r="H124" s="24">
        <v>-56140</v>
      </c>
      <c r="I124" s="24">
        <v>-537313986.14999998</v>
      </c>
      <c r="J124" s="24">
        <v>212987553.80000001</v>
      </c>
      <c r="K124" s="24">
        <v>10237824710.85</v>
      </c>
      <c r="L124" s="24">
        <v>10559086241.07</v>
      </c>
      <c r="M124" s="24">
        <v>10364689823.450001</v>
      </c>
      <c r="N124" s="24">
        <v>10688711841</v>
      </c>
      <c r="P124" s="9">
        <v>5.4650000000000002E-3</v>
      </c>
      <c r="Q124" s="9">
        <v>-7.6000000000000004E-5</v>
      </c>
      <c r="R124" s="9">
        <v>3.8999999999999999E-4</v>
      </c>
      <c r="S124" s="9">
        <v>5.7790000000000003E-3</v>
      </c>
      <c r="T124" s="9">
        <v>-8.0000000000000013E-6</v>
      </c>
      <c r="U124" s="9">
        <v>5.7710000000000001E-3</v>
      </c>
      <c r="V124" s="9">
        <v>-3.3399999999999999E-4</v>
      </c>
      <c r="W124" s="9">
        <v>5.4379999999999993E-3</v>
      </c>
    </row>
    <row r="125" spans="1:23" x14ac:dyDescent="0.3">
      <c r="B125">
        <v>5</v>
      </c>
      <c r="D125">
        <v>275</v>
      </c>
      <c r="E125" s="24">
        <v>55780952.450000003</v>
      </c>
      <c r="F125" s="24">
        <v>52580835</v>
      </c>
      <c r="G125" s="24">
        <v>1385816.35</v>
      </c>
      <c r="H125" s="24">
        <v>-54601.77</v>
      </c>
      <c r="I125" s="24">
        <v>-481361001.13999999</v>
      </c>
      <c r="J125" s="24">
        <v>329135616.32999998</v>
      </c>
      <c r="K125" s="24">
        <v>10559086241.07</v>
      </c>
      <c r="L125" s="24">
        <v>10715252745.030001</v>
      </c>
      <c r="M125" s="24">
        <v>10688711841</v>
      </c>
      <c r="N125" s="24">
        <v>10845252857.32</v>
      </c>
      <c r="P125" s="9">
        <v>5.9509999999999997E-3</v>
      </c>
      <c r="Q125" s="9">
        <v>5.5000000000000003E-4</v>
      </c>
      <c r="R125" s="9">
        <v>1.83E-4</v>
      </c>
      <c r="S125" s="9">
        <v>6.6839999999999998E-3</v>
      </c>
      <c r="T125" s="9">
        <v>-6.9999999999999999E-6</v>
      </c>
      <c r="U125" s="9">
        <v>6.6769999999999998E-3</v>
      </c>
      <c r="V125" s="9">
        <v>-2.9E-5</v>
      </c>
      <c r="W125" s="9">
        <v>6.6470000000000001E-3</v>
      </c>
    </row>
    <row r="126" spans="1:23" x14ac:dyDescent="0.3">
      <c r="B126">
        <v>6</v>
      </c>
      <c r="D126">
        <v>278</v>
      </c>
      <c r="E126" s="24">
        <v>53715031.909999996</v>
      </c>
      <c r="F126" s="24">
        <v>56994238</v>
      </c>
      <c r="G126" s="24">
        <v>3676491.56</v>
      </c>
      <c r="H126" s="24">
        <v>-60515.199999999997</v>
      </c>
      <c r="I126" s="24">
        <v>-452310200.69999999</v>
      </c>
      <c r="J126" s="24">
        <v>80474515.829999998</v>
      </c>
      <c r="K126" s="24">
        <v>10715252745.030001</v>
      </c>
      <c r="L126" s="24">
        <v>11096606315.27</v>
      </c>
      <c r="M126" s="24">
        <v>10845252857.32</v>
      </c>
      <c r="N126" s="24">
        <v>11227588399.33</v>
      </c>
      <c r="P126" s="9">
        <v>5.5789999999999998E-3</v>
      </c>
      <c r="Q126" s="9">
        <v>1.3209999999999999E-3</v>
      </c>
      <c r="R126" s="9">
        <v>4.8899999999999996E-4</v>
      </c>
      <c r="S126" s="9">
        <v>7.3889999999999997E-3</v>
      </c>
      <c r="T126" s="9">
        <v>-8.0000000000000013E-6</v>
      </c>
      <c r="U126" s="9">
        <v>7.3809999999999995E-3</v>
      </c>
      <c r="V126" s="9">
        <v>-4.8999999999999998E-5</v>
      </c>
      <c r="W126" s="9">
        <v>7.3329999999999992E-3</v>
      </c>
    </row>
    <row r="127" spans="1:23" x14ac:dyDescent="0.3">
      <c r="B127">
        <v>7</v>
      </c>
      <c r="D127">
        <v>235</v>
      </c>
      <c r="E127" s="24">
        <v>49405951.909999996</v>
      </c>
      <c r="F127" s="24">
        <v>67510722</v>
      </c>
      <c r="G127" s="24">
        <v>368011.72</v>
      </c>
      <c r="H127" s="24">
        <v>-68116.27</v>
      </c>
      <c r="I127" s="24">
        <v>-381280029.08999997</v>
      </c>
      <c r="J127" s="24">
        <v>257349044.88999999</v>
      </c>
      <c r="K127" s="24">
        <v>10399328086.27</v>
      </c>
      <c r="L127" s="24">
        <v>10522885894.360001</v>
      </c>
      <c r="M127" s="24">
        <v>10575399918.85</v>
      </c>
      <c r="N127" s="24">
        <v>10701326495.540001</v>
      </c>
      <c r="P127" s="9">
        <v>5.4410000000000005E-3</v>
      </c>
      <c r="Q127" s="9">
        <v>1.54E-4</v>
      </c>
      <c r="R127" s="9">
        <v>5.3000000000000001E-5</v>
      </c>
      <c r="S127" s="9">
        <v>5.6480000000000002E-3</v>
      </c>
      <c r="T127" s="9">
        <v>-1.0000000000000001E-5</v>
      </c>
      <c r="U127" s="9">
        <v>5.6380000000000006E-3</v>
      </c>
      <c r="V127" s="9">
        <v>-2.0699999999999999E-4</v>
      </c>
      <c r="W127" s="9">
        <v>5.4310000000000001E-3</v>
      </c>
    </row>
    <row r="128" spans="1:23" x14ac:dyDescent="0.3">
      <c r="B128">
        <v>8</v>
      </c>
      <c r="D128">
        <v>240</v>
      </c>
      <c r="E128" s="24">
        <v>49528355.590000004</v>
      </c>
      <c r="F128" s="24">
        <v>69188531</v>
      </c>
      <c r="G128" s="24">
        <v>3705081.81</v>
      </c>
      <c r="H128" s="24">
        <v>-269736.48</v>
      </c>
      <c r="I128" s="24">
        <v>-762288582.16999996</v>
      </c>
      <c r="J128" s="24">
        <v>306680217.12</v>
      </c>
      <c r="K128" s="24">
        <v>10522885894.360001</v>
      </c>
      <c r="L128" s="24">
        <v>10987458179.85</v>
      </c>
      <c r="M128" s="24">
        <v>10701326495.540001</v>
      </c>
      <c r="N128" s="24">
        <v>11163390364.49</v>
      </c>
      <c r="P128" s="9">
        <v>5.2649999999999997E-3</v>
      </c>
      <c r="Q128" s="9">
        <v>8.2000000000000009E-4</v>
      </c>
      <c r="R128" s="9">
        <v>5.1999999999999995E-4</v>
      </c>
      <c r="S128" s="9">
        <v>6.6049999999999998E-3</v>
      </c>
      <c r="T128" s="9">
        <v>-3.8000000000000002E-5</v>
      </c>
      <c r="U128" s="9">
        <v>6.5669999999999999E-3</v>
      </c>
      <c r="V128" s="9">
        <v>4.4099999999999999E-4</v>
      </c>
      <c r="W128" s="9">
        <v>7.0080000000000003E-3</v>
      </c>
    </row>
    <row r="129" spans="1:23" x14ac:dyDescent="0.3">
      <c r="B129">
        <v>9</v>
      </c>
      <c r="D129">
        <v>249</v>
      </c>
      <c r="E129" s="24">
        <v>54460401.840000004</v>
      </c>
      <c r="F129" s="24">
        <v>75644035</v>
      </c>
      <c r="G129" s="24">
        <v>2665782.94</v>
      </c>
      <c r="H129" s="24">
        <v>-84254.1</v>
      </c>
      <c r="I129" s="24">
        <v>-580023085.34000003</v>
      </c>
      <c r="J129" s="24">
        <v>152671246.74000001</v>
      </c>
      <c r="K129" s="24">
        <v>10987458179.85</v>
      </c>
      <c r="L129" s="24">
        <v>11424810673.709999</v>
      </c>
      <c r="M129" s="24">
        <v>11163390364.49</v>
      </c>
      <c r="N129" s="24">
        <v>11601930984.15</v>
      </c>
      <c r="P129" s="9">
        <v>5.5900000000000004E-3</v>
      </c>
      <c r="Q129" s="9">
        <v>1.4369999999999999E-3</v>
      </c>
      <c r="R129" s="9">
        <v>3.6200000000000002E-4</v>
      </c>
      <c r="S129" s="9">
        <v>7.3890000000000006E-3</v>
      </c>
      <c r="T129" s="9">
        <v>-1.1000000000000001E-5</v>
      </c>
      <c r="U129" s="9">
        <v>7.3780000000000009E-3</v>
      </c>
      <c r="V129" s="9">
        <v>-7.400000000000001E-5</v>
      </c>
      <c r="W129" s="9">
        <v>7.3019999999999995E-3</v>
      </c>
    </row>
    <row r="130" spans="1:23" x14ac:dyDescent="0.3">
      <c r="B130">
        <v>10</v>
      </c>
      <c r="D130">
        <v>237</v>
      </c>
      <c r="E130" s="24">
        <v>44458488.079999998</v>
      </c>
      <c r="F130" s="24">
        <v>85262221</v>
      </c>
      <c r="G130" s="24">
        <v>4950967.42</v>
      </c>
      <c r="H130" s="24">
        <v>-75836.05</v>
      </c>
      <c r="I130" s="24">
        <v>-630343506.45000005</v>
      </c>
      <c r="J130" s="24">
        <v>135328372.41999999</v>
      </c>
      <c r="K130" s="24">
        <v>11224660620.459999</v>
      </c>
      <c r="L130" s="24">
        <v>11721808924.309999</v>
      </c>
      <c r="M130" s="24">
        <v>11268999899.6</v>
      </c>
      <c r="N130" s="24">
        <v>11766591942.860001</v>
      </c>
      <c r="P130" s="9">
        <v>4.6119999999999998E-3</v>
      </c>
      <c r="Q130" s="9">
        <v>3.01E-4</v>
      </c>
      <c r="R130" s="9">
        <v>6.7199999999999996E-4</v>
      </c>
      <c r="S130" s="9">
        <v>5.5849999999999997E-3</v>
      </c>
      <c r="T130" s="9">
        <v>-1.4E-5</v>
      </c>
      <c r="U130" s="9">
        <v>5.5709999999999996E-3</v>
      </c>
      <c r="V130" s="9">
        <v>-1.1000000000000001E-5</v>
      </c>
      <c r="W130" s="9">
        <v>5.5600000000000007E-3</v>
      </c>
    </row>
    <row r="131" spans="1:23" x14ac:dyDescent="0.3">
      <c r="B131">
        <v>11</v>
      </c>
      <c r="D131">
        <v>250</v>
      </c>
      <c r="E131" s="24">
        <v>54846687.770000003</v>
      </c>
      <c r="F131" s="24">
        <v>87839130</v>
      </c>
      <c r="G131" s="24">
        <v>4356646.72</v>
      </c>
      <c r="H131" s="24">
        <v>-84042.17</v>
      </c>
      <c r="I131" s="24">
        <v>-636439147.46000004</v>
      </c>
      <c r="J131" s="24">
        <v>161155686.22999999</v>
      </c>
      <c r="K131" s="24">
        <v>11721808924.309999</v>
      </c>
      <c r="L131" s="24">
        <v>12203890514.389999</v>
      </c>
      <c r="M131" s="24">
        <v>11766591942.860001</v>
      </c>
      <c r="N131" s="24">
        <v>12248002571.860001</v>
      </c>
      <c r="P131" s="9">
        <v>5.6100000000000004E-3</v>
      </c>
      <c r="Q131" s="9">
        <v>8.0100000000000006E-4</v>
      </c>
      <c r="R131" s="9">
        <v>5.6700000000000001E-4</v>
      </c>
      <c r="S131" s="9">
        <v>6.9779999999999998E-3</v>
      </c>
      <c r="T131" s="9">
        <v>-1.1000000000000001E-5</v>
      </c>
      <c r="U131" s="9">
        <v>6.9670000000000001E-3</v>
      </c>
      <c r="V131" s="9">
        <v>8.7000000000000001E-5</v>
      </c>
      <c r="W131" s="9">
        <v>7.0540000000000004E-3</v>
      </c>
    </row>
    <row r="132" spans="1:23" x14ac:dyDescent="0.3">
      <c r="B132">
        <v>12</v>
      </c>
      <c r="D132">
        <v>259</v>
      </c>
      <c r="E132" s="24">
        <v>58530981.130000003</v>
      </c>
      <c r="F132" s="24">
        <v>93966298</v>
      </c>
      <c r="G132" s="24">
        <v>4896683.51</v>
      </c>
      <c r="H132" s="24">
        <v>-95181.88</v>
      </c>
      <c r="I132" s="24">
        <v>-949091403.25</v>
      </c>
      <c r="J132" s="24">
        <v>204496717.78</v>
      </c>
      <c r="K132" s="24">
        <v>12203890514.389999</v>
      </c>
      <c r="L132" s="24">
        <v>12938502254.809999</v>
      </c>
      <c r="M132" s="24">
        <v>12248002571.860001</v>
      </c>
      <c r="N132" s="24">
        <v>13003728167.83</v>
      </c>
      <c r="P132" s="9">
        <v>5.568E-3</v>
      </c>
      <c r="Q132" s="9">
        <v>1.353E-3</v>
      </c>
      <c r="R132" s="9">
        <v>6.1300000000000005E-4</v>
      </c>
      <c r="S132" s="9">
        <v>7.5339999999999999E-3</v>
      </c>
      <c r="T132" s="9">
        <v>-1.5E-5</v>
      </c>
      <c r="U132" s="9">
        <v>7.5189999999999996E-3</v>
      </c>
      <c r="V132" s="9">
        <v>-2.5979999999999996E-3</v>
      </c>
      <c r="W132" s="9">
        <v>4.921E-3</v>
      </c>
    </row>
    <row r="133" spans="1:23" x14ac:dyDescent="0.3">
      <c r="A133">
        <v>2020</v>
      </c>
      <c r="B133">
        <v>1</v>
      </c>
      <c r="D133">
        <v>270</v>
      </c>
      <c r="E133" s="24">
        <v>51727220.369999997</v>
      </c>
      <c r="F133" s="24">
        <v>104323933</v>
      </c>
      <c r="G133" s="24">
        <v>344464.5</v>
      </c>
      <c r="H133" s="24">
        <v>-79181.570000000007</v>
      </c>
      <c r="I133" s="24">
        <v>-284348008.99000001</v>
      </c>
      <c r="J133" s="24">
        <v>163146741.38999999</v>
      </c>
      <c r="K133" s="24">
        <v>13403323102.049999</v>
      </c>
      <c r="L133" s="24">
        <v>13527120562.43</v>
      </c>
      <c r="M133" s="24">
        <v>13468549015.07</v>
      </c>
      <c r="N133" s="24">
        <v>13593559883.799999</v>
      </c>
      <c r="P133" s="9">
        <v>4.548E-3</v>
      </c>
      <c r="Q133" s="9">
        <v>3.8999999999999999E-4</v>
      </c>
      <c r="R133" s="9">
        <v>3.8999999999999999E-5</v>
      </c>
      <c r="S133" s="9">
        <v>4.9769999999999997E-3</v>
      </c>
      <c r="T133" s="9">
        <v>-2.8E-5</v>
      </c>
      <c r="U133" s="9">
        <v>4.9489999999999994E-3</v>
      </c>
      <c r="V133" s="9">
        <v>-9.4000000000000008E-5</v>
      </c>
      <c r="W133" s="9">
        <v>4.8560000000000001E-3</v>
      </c>
    </row>
    <row r="134" spans="1:23" x14ac:dyDescent="0.3">
      <c r="B134">
        <v>2</v>
      </c>
      <c r="D134">
        <v>271</v>
      </c>
      <c r="E134" s="24">
        <v>56706043.950000003</v>
      </c>
      <c r="F134" s="24">
        <v>108133534</v>
      </c>
      <c r="G134" s="24">
        <v>8366004.1200000001</v>
      </c>
      <c r="H134" s="24">
        <v>-85791.3</v>
      </c>
      <c r="I134" s="24">
        <v>-339651574.75</v>
      </c>
      <c r="J134" s="24">
        <v>470470962.44999999</v>
      </c>
      <c r="K134" s="24">
        <v>13527120562.43</v>
      </c>
      <c r="L134" s="24">
        <v>13398489348.01</v>
      </c>
      <c r="M134" s="24">
        <v>13593559883.799999</v>
      </c>
      <c r="N134" s="24">
        <v>13469470585.459999</v>
      </c>
      <c r="P134" s="9">
        <v>4.9830000000000004E-3</v>
      </c>
      <c r="Q134" s="9">
        <v>7.2400000000000003E-4</v>
      </c>
      <c r="R134" s="9">
        <v>9.5200000000000005E-4</v>
      </c>
      <c r="S134" s="9">
        <v>6.659E-3</v>
      </c>
      <c r="T134" s="9">
        <v>-5.4000000000000005E-5</v>
      </c>
      <c r="U134" s="9">
        <v>6.6049999999999998E-3</v>
      </c>
      <c r="V134" s="9">
        <v>-4.7199999999999998E-4</v>
      </c>
      <c r="W134" s="9">
        <v>6.1319999999999994E-3</v>
      </c>
    </row>
    <row r="135" spans="1:23" x14ac:dyDescent="0.3">
      <c r="B135">
        <v>3</v>
      </c>
      <c r="D135">
        <v>271</v>
      </c>
      <c r="E135" s="24">
        <v>54124483.369999997</v>
      </c>
      <c r="F135" s="24">
        <v>114863624</v>
      </c>
      <c r="G135" s="24">
        <v>756611.26</v>
      </c>
      <c r="H135" s="24">
        <v>-62655.839999999997</v>
      </c>
      <c r="I135" s="24">
        <v>-250507824.53999999</v>
      </c>
      <c r="J135" s="24">
        <v>336476617.75</v>
      </c>
      <c r="K135" s="24">
        <v>13398489348.01</v>
      </c>
      <c r="L135" s="24">
        <v>13256522637.26</v>
      </c>
      <c r="M135" s="24">
        <v>13469470585.459999</v>
      </c>
      <c r="N135" s="24">
        <v>13365908382.309999</v>
      </c>
      <c r="P135" s="9">
        <v>4.9300000000000004E-3</v>
      </c>
      <c r="Q135" s="9">
        <v>1.5790000000000001E-3</v>
      </c>
      <c r="R135" s="9">
        <v>8.6000000000000003E-5</v>
      </c>
      <c r="S135" s="9">
        <v>6.595000000000001E-3</v>
      </c>
      <c r="T135" s="9">
        <v>-8.0000000000000013E-6</v>
      </c>
      <c r="U135" s="9">
        <v>6.5870000000000008E-3</v>
      </c>
      <c r="V135" s="9">
        <v>-7.9760000000000005E-3</v>
      </c>
      <c r="W135" s="9">
        <v>-1.389E-3</v>
      </c>
    </row>
    <row r="136" spans="1:23" x14ac:dyDescent="0.3">
      <c r="B136">
        <v>4</v>
      </c>
      <c r="D136">
        <v>263</v>
      </c>
      <c r="E136" s="24">
        <v>52720655.740000002</v>
      </c>
      <c r="F136" s="24">
        <v>129234019</v>
      </c>
      <c r="G136" s="24">
        <v>1569095.5</v>
      </c>
      <c r="H136" s="24">
        <v>-74213.09</v>
      </c>
      <c r="I136" s="24">
        <v>-365717210.77999997</v>
      </c>
      <c r="J136" s="24">
        <v>40557982.170000002</v>
      </c>
      <c r="K136" s="24">
        <v>13256522637.26</v>
      </c>
      <c r="L136" s="24">
        <v>13582858564.610001</v>
      </c>
      <c r="M136" s="24">
        <v>13365908382.309999</v>
      </c>
      <c r="N136" s="24">
        <v>13695677328.32</v>
      </c>
      <c r="P136" s="9">
        <v>4.8989999999999997E-3</v>
      </c>
      <c r="Q136" s="9">
        <v>1.7700000000000002E-4</v>
      </c>
      <c r="R136" s="9">
        <v>1.7799999999999999E-4</v>
      </c>
      <c r="S136" s="9">
        <v>5.254E-3</v>
      </c>
      <c r="T136" s="9">
        <v>-8.0000000000000013E-6</v>
      </c>
      <c r="U136" s="9">
        <v>5.2459999999999998E-3</v>
      </c>
      <c r="V136" s="9">
        <v>-4.3000000000000002E-5</v>
      </c>
      <c r="W136" s="9">
        <v>5.202E-3</v>
      </c>
    </row>
    <row r="137" spans="1:23" x14ac:dyDescent="0.3">
      <c r="B137">
        <v>5</v>
      </c>
      <c r="D137">
        <v>264</v>
      </c>
      <c r="E137" s="24">
        <v>53805145.130000003</v>
      </c>
      <c r="F137" s="24">
        <v>131906236</v>
      </c>
      <c r="G137" s="24">
        <v>2007322.39</v>
      </c>
      <c r="H137" s="24">
        <v>-63053.01</v>
      </c>
      <c r="I137" s="24">
        <v>-201302627.05000001</v>
      </c>
      <c r="J137" s="24">
        <v>140696158.16</v>
      </c>
      <c r="K137" s="24">
        <v>13582858564.610001</v>
      </c>
      <c r="L137" s="24">
        <v>13652447547.77</v>
      </c>
      <c r="M137" s="24">
        <v>13695677328.32</v>
      </c>
      <c r="N137" s="24">
        <v>13764118104.690001</v>
      </c>
      <c r="P137" s="9">
        <v>5.1029999999999999E-3</v>
      </c>
      <c r="Q137" s="9">
        <v>7.7799999999999994E-4</v>
      </c>
      <c r="R137" s="9">
        <v>2.2700000000000002E-4</v>
      </c>
      <c r="S137" s="9">
        <v>6.1079999999999997E-3</v>
      </c>
      <c r="T137" s="9">
        <v>-8.0000000000000013E-6</v>
      </c>
      <c r="U137" s="9">
        <v>6.0999999999999995E-3</v>
      </c>
      <c r="V137" s="9">
        <v>2.4000000000000001E-4</v>
      </c>
      <c r="W137" s="9">
        <v>6.339E-3</v>
      </c>
    </row>
    <row r="138" spans="1:23" x14ac:dyDescent="0.3">
      <c r="B138">
        <v>6</v>
      </c>
      <c r="D138">
        <v>266</v>
      </c>
      <c r="E138" s="24">
        <v>53926441.25</v>
      </c>
      <c r="F138" s="24">
        <v>139740543</v>
      </c>
      <c r="G138" s="24">
        <v>2737837.95</v>
      </c>
      <c r="H138" s="24">
        <v>-70503.199999999997</v>
      </c>
      <c r="I138" s="24">
        <v>-143322201.09</v>
      </c>
      <c r="J138" s="24">
        <v>71921297.590000004</v>
      </c>
      <c r="K138" s="24">
        <v>13652447547.77</v>
      </c>
      <c r="L138" s="24">
        <v>13719274267.58</v>
      </c>
      <c r="M138" s="24">
        <v>13764118104.690001</v>
      </c>
      <c r="N138" s="24">
        <v>13806967244.709999</v>
      </c>
      <c r="P138" s="9">
        <v>5.1840000000000002E-3</v>
      </c>
      <c r="Q138" s="9">
        <v>1.4419999999999999E-3</v>
      </c>
      <c r="R138" s="9">
        <v>3.0600000000000001E-4</v>
      </c>
      <c r="S138" s="9">
        <v>6.9319999999999998E-3</v>
      </c>
      <c r="T138" s="9">
        <v>-1.1000000000000001E-5</v>
      </c>
      <c r="U138" s="9">
        <v>6.9210000000000001E-3</v>
      </c>
      <c r="V138" s="9">
        <v>-1.9480000000000001E-3</v>
      </c>
      <c r="W138" s="9">
        <v>4.9719999999999999E-3</v>
      </c>
    </row>
    <row r="139" spans="1:23" x14ac:dyDescent="0.3">
      <c r="B139">
        <v>7</v>
      </c>
      <c r="D139">
        <v>267</v>
      </c>
      <c r="E139" s="24">
        <v>52784008.909999996</v>
      </c>
      <c r="F139" s="24">
        <v>145156877</v>
      </c>
      <c r="G139" s="24">
        <v>446684.75</v>
      </c>
      <c r="H139" s="24">
        <v>-72059.25</v>
      </c>
      <c r="I139" s="24">
        <v>-158627438.88999999</v>
      </c>
      <c r="J139" s="24">
        <v>25502124.469999999</v>
      </c>
      <c r="K139" s="24">
        <v>13719274267.58</v>
      </c>
      <c r="L139" s="24">
        <v>13858373234.959999</v>
      </c>
      <c r="M139" s="24">
        <v>13806967244.610001</v>
      </c>
      <c r="N139" s="24">
        <v>13942928362.299999</v>
      </c>
      <c r="P139" s="9">
        <v>5.0019999999999995E-3</v>
      </c>
      <c r="Q139" s="9">
        <v>2.3499999999999999E-4</v>
      </c>
      <c r="R139" s="9">
        <v>4.8999999999999998E-5</v>
      </c>
      <c r="S139" s="9">
        <v>5.285999999999999E-3</v>
      </c>
      <c r="T139" s="9">
        <v>-8.0000000000000013E-6</v>
      </c>
      <c r="U139" s="9">
        <v>5.2779999999999988E-3</v>
      </c>
      <c r="V139" s="9">
        <v>4.2000000000000002E-4</v>
      </c>
      <c r="W139" s="9">
        <v>5.6979999999999999E-3</v>
      </c>
    </row>
    <row r="140" spans="1:23" x14ac:dyDescent="0.3">
      <c r="B140">
        <v>8</v>
      </c>
      <c r="D140">
        <v>270</v>
      </c>
      <c r="E140" s="24">
        <v>52157123.369999997</v>
      </c>
      <c r="F140" s="24">
        <v>147992680</v>
      </c>
      <c r="G140" s="24">
        <v>1619104.72</v>
      </c>
      <c r="H140" s="24">
        <v>-84051.92</v>
      </c>
      <c r="I140" s="24">
        <v>-160427572.52000001</v>
      </c>
      <c r="J140" s="24">
        <v>113834501.70999999</v>
      </c>
      <c r="K140" s="24">
        <v>13858373234.959999</v>
      </c>
      <c r="L140" s="24">
        <v>13914569875.66</v>
      </c>
      <c r="M140" s="24">
        <v>13942928362.299999</v>
      </c>
      <c r="N140" s="24">
        <v>13999171143.02</v>
      </c>
      <c r="P140" s="9">
        <v>4.849E-3</v>
      </c>
      <c r="Q140" s="9">
        <v>9.7500000000000006E-4</v>
      </c>
      <c r="R140" s="9">
        <v>1.7600000000000002E-4</v>
      </c>
      <c r="S140" s="9">
        <v>6.0000000000000001E-3</v>
      </c>
      <c r="T140" s="9">
        <v>-4.1999999999999998E-5</v>
      </c>
      <c r="U140" s="9">
        <v>5.9579999999999998E-3</v>
      </c>
      <c r="V140" s="9">
        <v>7.2000000000000002E-5</v>
      </c>
      <c r="W140" s="9">
        <v>6.0280000000000004E-3</v>
      </c>
    </row>
    <row r="141" spans="1:23" x14ac:dyDescent="0.3">
      <c r="B141">
        <v>9</v>
      </c>
      <c r="D141">
        <v>273</v>
      </c>
      <c r="E141" s="24">
        <v>60176335.640000001</v>
      </c>
      <c r="F141" s="24">
        <v>157642390</v>
      </c>
      <c r="G141" s="24">
        <v>1159638.6299999999</v>
      </c>
      <c r="H141" s="24">
        <v>-312670.93</v>
      </c>
      <c r="I141" s="24">
        <v>-247610806.24000001</v>
      </c>
      <c r="J141" s="24">
        <v>25567978.34</v>
      </c>
      <c r="K141" s="24">
        <v>13914569875.66</v>
      </c>
      <c r="L141" s="24">
        <v>14070084906.6</v>
      </c>
      <c r="M141" s="24">
        <v>13999171143.02</v>
      </c>
      <c r="N141" s="24">
        <v>14201019617.450001</v>
      </c>
      <c r="P141" s="9">
        <v>5.6000000000000008E-3</v>
      </c>
      <c r="Q141" s="9">
        <v>1.6800000000000001E-3</v>
      </c>
      <c r="R141" s="9">
        <v>1.2400000000000001E-4</v>
      </c>
      <c r="S141" s="9">
        <v>7.4040000000000009E-3</v>
      </c>
      <c r="T141" s="9">
        <v>-3.4E-5</v>
      </c>
      <c r="U141" s="9">
        <v>7.3700000000000007E-3</v>
      </c>
      <c r="V141" s="9">
        <v>-8.8229999999999992E-3</v>
      </c>
      <c r="W141" s="9">
        <v>-1.4530000000000001E-3</v>
      </c>
    </row>
    <row r="142" spans="1:23" x14ac:dyDescent="0.3">
      <c r="B142">
        <v>10</v>
      </c>
      <c r="D142">
        <v>276</v>
      </c>
      <c r="E142" s="24">
        <v>48154833.600000001</v>
      </c>
      <c r="F142" s="24">
        <v>172448036</v>
      </c>
      <c r="G142" s="24">
        <v>2667045.2999999998</v>
      </c>
      <c r="H142" s="24">
        <v>-319569.11</v>
      </c>
      <c r="I142" s="24">
        <v>-376138659.36000001</v>
      </c>
      <c r="J142" s="24">
        <v>153288786.49000001</v>
      </c>
      <c r="K142" s="24">
        <v>14070084906.6</v>
      </c>
      <c r="L142" s="24">
        <v>14320647905.48</v>
      </c>
      <c r="M142" s="24">
        <v>14201019617.450001</v>
      </c>
      <c r="N142" s="24">
        <v>14426508683.66</v>
      </c>
      <c r="P142" s="9">
        <v>4.4380000000000001E-3</v>
      </c>
      <c r="Q142" s="9">
        <v>2.2900000000000001E-4</v>
      </c>
      <c r="R142" s="9">
        <v>2.8299999999999999E-4</v>
      </c>
      <c r="S142" s="9">
        <v>4.9500000000000004E-3</v>
      </c>
      <c r="T142" s="9">
        <v>-3.7000000000000005E-5</v>
      </c>
      <c r="U142" s="9">
        <v>4.9130000000000007E-3</v>
      </c>
      <c r="V142" s="9">
        <v>2.7110000000000003E-3</v>
      </c>
      <c r="W142" s="9">
        <v>7.6239999999999997E-3</v>
      </c>
    </row>
    <row r="143" spans="1:23" x14ac:dyDescent="0.3">
      <c r="B143">
        <v>11</v>
      </c>
      <c r="D143">
        <v>277</v>
      </c>
      <c r="E143" s="24">
        <v>53768591.789999999</v>
      </c>
      <c r="F143" s="24">
        <v>175096023</v>
      </c>
      <c r="G143" s="24">
        <v>2059261.93</v>
      </c>
      <c r="H143" s="24">
        <v>-67528.36</v>
      </c>
      <c r="I143" s="24">
        <v>-481622144.12</v>
      </c>
      <c r="J143" s="24">
        <v>37943732.490000002</v>
      </c>
      <c r="K143" s="24">
        <v>14320647905.48</v>
      </c>
      <c r="L143" s="24">
        <v>14775638672.049999</v>
      </c>
      <c r="M143" s="24">
        <v>14426508683.66</v>
      </c>
      <c r="N143" s="24">
        <v>14879220268.58</v>
      </c>
      <c r="P143" s="9">
        <v>4.7420000000000006E-3</v>
      </c>
      <c r="Q143" s="9">
        <v>8.8800000000000001E-4</v>
      </c>
      <c r="R143" s="9">
        <v>2.13E-4</v>
      </c>
      <c r="S143" s="9">
        <v>5.8430000000000001E-3</v>
      </c>
      <c r="T143" s="9">
        <v>-9.0000000000000002E-6</v>
      </c>
      <c r="U143" s="9">
        <v>5.8339999999999998E-3</v>
      </c>
      <c r="V143" s="9">
        <v>2.8600000000000001E-4</v>
      </c>
      <c r="W143" s="9">
        <v>6.1200000000000004E-3</v>
      </c>
    </row>
    <row r="144" spans="1:23" x14ac:dyDescent="0.3">
      <c r="B144">
        <v>12</v>
      </c>
      <c r="D144">
        <v>293</v>
      </c>
      <c r="E144" s="24">
        <v>65852649.590000004</v>
      </c>
      <c r="F144" s="24">
        <v>184129196</v>
      </c>
      <c r="G144" s="24">
        <v>4244997.8</v>
      </c>
      <c r="H144" s="24">
        <v>-78628.06</v>
      </c>
      <c r="I144" s="24">
        <v>-873233775.44000006</v>
      </c>
      <c r="J144" s="24">
        <v>54495972.450000003</v>
      </c>
      <c r="K144" s="24">
        <v>14775638672.049999</v>
      </c>
      <c r="L144" s="24">
        <v>15616460656.09</v>
      </c>
      <c r="M144" s="24">
        <v>14879220268.58</v>
      </c>
      <c r="N144" s="24">
        <v>15716766984</v>
      </c>
      <c r="P144" s="9">
        <v>5.7740000000000005E-3</v>
      </c>
      <c r="Q144" s="9">
        <v>1.8700000000000001E-3</v>
      </c>
      <c r="R144" s="9">
        <v>4.3200000000000004E-4</v>
      </c>
      <c r="S144" s="9">
        <v>8.0759999999999998E-3</v>
      </c>
      <c r="T144" s="9">
        <v>-5.1000000000000006E-5</v>
      </c>
      <c r="U144" s="9">
        <v>8.0249999999999991E-3</v>
      </c>
      <c r="V144" s="9">
        <v>3.8600000000000006E-4</v>
      </c>
      <c r="W144" s="9">
        <v>8.4110000000000001E-3</v>
      </c>
    </row>
    <row r="145" spans="1:23" x14ac:dyDescent="0.3">
      <c r="A145">
        <v>2021</v>
      </c>
      <c r="B145">
        <v>1</v>
      </c>
      <c r="D145">
        <v>333</v>
      </c>
      <c r="E145" s="24">
        <v>52927810.280000001</v>
      </c>
      <c r="F145" s="24">
        <v>202470689</v>
      </c>
      <c r="G145" s="24">
        <v>1713396.88</v>
      </c>
      <c r="H145" s="24">
        <v>-75861.2</v>
      </c>
      <c r="I145" s="24">
        <v>-450545493.97000003</v>
      </c>
      <c r="J145" s="24">
        <v>156838902.56999999</v>
      </c>
      <c r="K145" s="24">
        <v>15814347353.040001</v>
      </c>
      <c r="L145" s="24">
        <v>16116833846.040001</v>
      </c>
      <c r="M145" s="24">
        <v>15929683240.190001</v>
      </c>
      <c r="N145" s="24">
        <v>16226185929.41</v>
      </c>
      <c r="P145" s="9">
        <v>4.3670000000000002E-3</v>
      </c>
      <c r="Q145" s="9">
        <v>2.4499999999999999E-4</v>
      </c>
      <c r="R145" s="9">
        <v>1.65E-4</v>
      </c>
      <c r="S145" s="9">
        <v>4.777E-3</v>
      </c>
      <c r="T145" s="9">
        <v>-3.5000000000000004E-5</v>
      </c>
      <c r="U145" s="9">
        <v>4.7419999999999997E-3</v>
      </c>
      <c r="V145" s="9">
        <v>6.02E-4</v>
      </c>
      <c r="W145" s="9">
        <v>5.3429999999999997E-3</v>
      </c>
    </row>
    <row r="146" spans="1:23" x14ac:dyDescent="0.3">
      <c r="B146">
        <v>2</v>
      </c>
      <c r="D146">
        <v>335</v>
      </c>
      <c r="E146" s="24">
        <v>60489333.5</v>
      </c>
      <c r="F146" s="24">
        <v>205266788</v>
      </c>
      <c r="G146" s="24">
        <v>739367.75</v>
      </c>
      <c r="H146" s="24">
        <v>-71649.17</v>
      </c>
      <c r="I146" s="24">
        <v>-196759004.47</v>
      </c>
      <c r="J146" s="24">
        <v>309268056.97000003</v>
      </c>
      <c r="K146" s="24">
        <v>16116833846.040001</v>
      </c>
      <c r="L146" s="24">
        <v>16009974191.190001</v>
      </c>
      <c r="M146" s="24">
        <v>16226185929.41</v>
      </c>
      <c r="N146" s="24">
        <v>16122197997.66</v>
      </c>
      <c r="P146" s="9">
        <v>4.8960000000000002E-3</v>
      </c>
      <c r="Q146" s="9">
        <v>7.5200000000000006E-4</v>
      </c>
      <c r="R146" s="9">
        <v>7.0000000000000007E-5</v>
      </c>
      <c r="S146" s="9">
        <v>5.718E-3</v>
      </c>
      <c r="T146" s="9">
        <v>-1.2999999999999999E-5</v>
      </c>
      <c r="U146" s="9">
        <v>5.705E-3</v>
      </c>
      <c r="V146" s="9">
        <v>-2.12E-4</v>
      </c>
      <c r="W146" s="9">
        <v>5.4930000000000005E-3</v>
      </c>
    </row>
    <row r="147" spans="1:23" x14ac:dyDescent="0.3">
      <c r="B147">
        <v>3</v>
      </c>
      <c r="D147">
        <v>347</v>
      </c>
      <c r="E147" s="24">
        <v>58002608.850000001</v>
      </c>
      <c r="F147" s="24">
        <v>206894643</v>
      </c>
      <c r="G147" s="24">
        <v>6439752.7800000003</v>
      </c>
      <c r="H147" s="24">
        <v>-60170.74</v>
      </c>
      <c r="I147" s="24">
        <v>-1103530241.8699999</v>
      </c>
      <c r="J147" s="24">
        <v>71092032.120000005</v>
      </c>
      <c r="K147" s="24">
        <v>16009974191.190001</v>
      </c>
      <c r="L147" s="24">
        <v>17056759967.66</v>
      </c>
      <c r="M147" s="24">
        <v>16122197997.66</v>
      </c>
      <c r="N147" s="24">
        <v>17177542463.719999</v>
      </c>
      <c r="P147" s="9">
        <v>4.7060000000000001E-3</v>
      </c>
      <c r="Q147" s="9">
        <v>2.0930000000000002E-3</v>
      </c>
      <c r="R147" s="9">
        <v>6.1400000000000007E-4</v>
      </c>
      <c r="S147" s="9">
        <v>7.4130000000000003E-3</v>
      </c>
      <c r="T147" s="9">
        <v>-3.0000000000000001E-5</v>
      </c>
      <c r="U147" s="9">
        <v>7.3830000000000007E-3</v>
      </c>
      <c r="V147" s="9">
        <v>-7.18E-4</v>
      </c>
      <c r="W147" s="9">
        <v>6.6649999999999999E-3</v>
      </c>
    </row>
    <row r="148" spans="1:23" x14ac:dyDescent="0.3">
      <c r="B148">
        <v>4</v>
      </c>
      <c r="D148">
        <v>430</v>
      </c>
      <c r="E148" s="24">
        <v>66114950.009999998</v>
      </c>
      <c r="F148" s="24">
        <v>235396788</v>
      </c>
      <c r="G148" s="24">
        <v>4348406.53</v>
      </c>
      <c r="H148" s="24">
        <v>-143070.21</v>
      </c>
      <c r="I148" s="24">
        <v>-733519055.80999994</v>
      </c>
      <c r="J148" s="24">
        <v>106353613.91</v>
      </c>
      <c r="K148" s="24">
        <v>17340553584.57</v>
      </c>
      <c r="L148" s="24">
        <v>17964804992.169998</v>
      </c>
      <c r="M148" s="24">
        <v>17468497661.450001</v>
      </c>
      <c r="N148" s="24">
        <v>18095037462.630001</v>
      </c>
      <c r="P148" s="9">
        <v>4.9870000000000001E-3</v>
      </c>
      <c r="Q148" s="9">
        <v>-1.16E-4</v>
      </c>
      <c r="R148" s="9">
        <v>3.9100000000000002E-4</v>
      </c>
      <c r="S148" s="9">
        <v>5.2620000000000002E-3</v>
      </c>
      <c r="T148" s="9">
        <v>-1.2999999999999999E-5</v>
      </c>
      <c r="U148" s="9">
        <v>5.2490000000000002E-3</v>
      </c>
      <c r="V148" s="9">
        <v>-1.46E-4</v>
      </c>
      <c r="W148" s="9">
        <v>5.1019999999999998E-3</v>
      </c>
    </row>
    <row r="149" spans="1:23" x14ac:dyDescent="0.3">
      <c r="B149">
        <v>5</v>
      </c>
      <c r="D149">
        <v>445</v>
      </c>
      <c r="E149" s="24">
        <v>63896705.649999999</v>
      </c>
      <c r="F149" s="24">
        <v>234771148</v>
      </c>
      <c r="G149" s="24">
        <v>8603805.9299999997</v>
      </c>
      <c r="H149" s="24">
        <v>-131801.46</v>
      </c>
      <c r="I149" s="24">
        <v>-935372030.22000003</v>
      </c>
      <c r="J149" s="24">
        <v>208487783.16</v>
      </c>
      <c r="K149" s="24">
        <v>17974704457.57</v>
      </c>
      <c r="L149" s="24">
        <v>18711111936.27</v>
      </c>
      <c r="M149" s="24">
        <v>18104937462.630001</v>
      </c>
      <c r="N149" s="24">
        <v>18844695793.029999</v>
      </c>
      <c r="P149" s="9">
        <v>4.627E-3</v>
      </c>
      <c r="Q149" s="9">
        <v>1.0740000000000001E-3</v>
      </c>
      <c r="R149" s="9">
        <v>7.5600000000000005E-4</v>
      </c>
      <c r="S149" s="9">
        <v>6.4570000000000001E-3</v>
      </c>
      <c r="T149" s="9">
        <v>-1.1999999999999999E-5</v>
      </c>
      <c r="U149" s="9">
        <v>6.4450000000000002E-3</v>
      </c>
      <c r="V149" s="9">
        <v>-2.3400000000000002E-4</v>
      </c>
      <c r="W149" s="9">
        <v>6.2110000000000004E-3</v>
      </c>
    </row>
    <row r="150" spans="1:23" x14ac:dyDescent="0.3">
      <c r="B150">
        <v>6</v>
      </c>
      <c r="D150">
        <v>455</v>
      </c>
      <c r="E150" s="24">
        <v>80124792.269999996</v>
      </c>
      <c r="F150" s="24">
        <v>242050344</v>
      </c>
      <c r="G150" s="24">
        <v>3388931.28</v>
      </c>
      <c r="H150" s="24">
        <v>-205685.53</v>
      </c>
      <c r="I150" s="24">
        <v>-632713857.98000002</v>
      </c>
      <c r="J150" s="24">
        <v>607414017.77999997</v>
      </c>
      <c r="K150" s="24">
        <v>18711111936.27</v>
      </c>
      <c r="L150" s="24">
        <v>18765122844.470001</v>
      </c>
      <c r="M150" s="24">
        <v>18844695793.029999</v>
      </c>
      <c r="N150" s="24">
        <v>18881394554.169998</v>
      </c>
      <c r="P150" s="9">
        <v>6.1190000000000003E-3</v>
      </c>
      <c r="Q150" s="9">
        <v>9.6400000000000001E-4</v>
      </c>
      <c r="R150" s="9">
        <v>3.0400000000000002E-4</v>
      </c>
      <c r="S150" s="9">
        <v>7.3870000000000012E-3</v>
      </c>
      <c r="T150" s="9">
        <v>-6.6000000000000005E-5</v>
      </c>
      <c r="U150" s="9">
        <v>7.3210000000000011E-3</v>
      </c>
      <c r="V150" s="9">
        <v>1.6120000000000002E-3</v>
      </c>
      <c r="W150" s="9">
        <v>8.9320000000000007E-3</v>
      </c>
    </row>
    <row r="151" spans="1:23" x14ac:dyDescent="0.3">
      <c r="B151">
        <v>7</v>
      </c>
      <c r="D151">
        <v>458</v>
      </c>
      <c r="E151" s="24">
        <v>71637587</v>
      </c>
      <c r="F151" s="24">
        <v>243258023</v>
      </c>
      <c r="G151" s="24">
        <v>2806403.61</v>
      </c>
      <c r="H151" s="24">
        <v>-148880.9</v>
      </c>
      <c r="I151" s="24">
        <v>-610928503.24000001</v>
      </c>
      <c r="J151" s="24">
        <v>337227564.73000002</v>
      </c>
      <c r="K151" s="24">
        <v>18775417849.349998</v>
      </c>
      <c r="L151" s="24">
        <v>19056467328.91</v>
      </c>
      <c r="M151" s="24">
        <v>18891690452.66</v>
      </c>
      <c r="N151" s="24">
        <v>19162624334.700001</v>
      </c>
      <c r="P151" s="9">
        <v>5.2170000000000003E-3</v>
      </c>
      <c r="Q151" s="9">
        <v>-3.6000000000000001E-5</v>
      </c>
      <c r="R151" s="9">
        <v>2.4600000000000002E-4</v>
      </c>
      <c r="S151" s="9">
        <v>5.4270000000000004E-3</v>
      </c>
      <c r="T151" s="9">
        <v>-2.9E-5</v>
      </c>
      <c r="U151" s="9">
        <v>5.398E-3</v>
      </c>
      <c r="V151" s="9">
        <v>7.8200000000000003E-4</v>
      </c>
      <c r="W151" s="9">
        <v>6.1809999999999999E-3</v>
      </c>
    </row>
    <row r="152" spans="1:23" x14ac:dyDescent="0.3">
      <c r="B152">
        <v>8</v>
      </c>
      <c r="D152">
        <v>466</v>
      </c>
      <c r="E152" s="24">
        <v>69514855.780000001</v>
      </c>
      <c r="F152" s="24">
        <v>242490966</v>
      </c>
      <c r="G152" s="24">
        <v>5219702.4800000004</v>
      </c>
      <c r="H152" s="24">
        <v>-176040.32000000001</v>
      </c>
      <c r="I152" s="24">
        <v>-827381424.98000002</v>
      </c>
      <c r="J152" s="24">
        <v>261338098.38999999</v>
      </c>
      <c r="K152" s="24">
        <v>19036319832.98</v>
      </c>
      <c r="L152" s="24">
        <v>19601050254.259998</v>
      </c>
      <c r="M152" s="24">
        <v>19142476838.77</v>
      </c>
      <c r="N152" s="24">
        <v>19716586176.41</v>
      </c>
      <c r="P152" s="9">
        <v>4.9480000000000001E-3</v>
      </c>
      <c r="Q152" s="9">
        <v>6.4600000000000009E-4</v>
      </c>
      <c r="R152" s="9">
        <v>4.5400000000000003E-4</v>
      </c>
      <c r="S152" s="9">
        <v>6.0480000000000004E-3</v>
      </c>
      <c r="T152" s="9">
        <v>-2.2000000000000003E-5</v>
      </c>
      <c r="U152" s="9">
        <v>6.0260000000000001E-3</v>
      </c>
      <c r="V152" s="9">
        <v>-7.580000000000001E-4</v>
      </c>
      <c r="W152" s="9">
        <v>5.2690000000000002E-3</v>
      </c>
    </row>
    <row r="153" spans="1:23" x14ac:dyDescent="0.3">
      <c r="B153">
        <v>9</v>
      </c>
      <c r="D153">
        <v>475</v>
      </c>
      <c r="E153" s="24">
        <v>73316743.219999999</v>
      </c>
      <c r="F153" s="24">
        <v>247773875</v>
      </c>
      <c r="G153" s="24">
        <v>8188263.1500000004</v>
      </c>
      <c r="H153" s="24">
        <v>-262258.96000000002</v>
      </c>
      <c r="I153" s="24">
        <v>-1291890513.28</v>
      </c>
      <c r="J153" s="24">
        <v>403902692.25</v>
      </c>
      <c r="K153" s="24">
        <v>19606015809.259998</v>
      </c>
      <c r="L153" s="24">
        <v>20523717485.669998</v>
      </c>
      <c r="M153" s="24">
        <v>19721586176.41</v>
      </c>
      <c r="N153" s="24">
        <v>20636154745.93</v>
      </c>
      <c r="P153" s="9">
        <v>5.1580000000000003E-3</v>
      </c>
      <c r="Q153" s="9">
        <v>2.2339999999999999E-3</v>
      </c>
      <c r="R153" s="9">
        <v>7.0300000000000007E-4</v>
      </c>
      <c r="S153" s="9">
        <v>8.0949999999999998E-3</v>
      </c>
      <c r="T153" s="9">
        <v>-6.7000000000000002E-5</v>
      </c>
      <c r="U153" s="9">
        <v>8.0280000000000004E-3</v>
      </c>
      <c r="V153" s="9">
        <v>3.3300000000000002E-4</v>
      </c>
      <c r="W153" s="9">
        <v>8.3599999999999994E-3</v>
      </c>
    </row>
    <row r="154" spans="1:23" x14ac:dyDescent="0.3">
      <c r="B154">
        <v>10</v>
      </c>
      <c r="D154">
        <v>474</v>
      </c>
      <c r="E154" s="24">
        <v>78082259.359999999</v>
      </c>
      <c r="F154" s="24">
        <v>274354624</v>
      </c>
      <c r="G154" s="24">
        <v>4042238.69</v>
      </c>
      <c r="H154" s="24">
        <v>-148273.73000000001</v>
      </c>
      <c r="I154" s="24">
        <v>-859871898.57000005</v>
      </c>
      <c r="J154" s="24">
        <v>622805484.75999999</v>
      </c>
      <c r="K154" s="24">
        <v>20417176673.59</v>
      </c>
      <c r="L154" s="24">
        <v>20648387937.07</v>
      </c>
      <c r="M154" s="24">
        <v>20529496256.290001</v>
      </c>
      <c r="N154" s="24">
        <v>20751963098.049999</v>
      </c>
      <c r="P154" s="9">
        <v>5.4679999999999998E-3</v>
      </c>
      <c r="Q154" s="9">
        <v>-7.4999999999999993E-5</v>
      </c>
      <c r="R154" s="9">
        <v>3.39E-4</v>
      </c>
      <c r="S154" s="9">
        <v>5.7319999999999992E-3</v>
      </c>
      <c r="T154" s="9">
        <v>-5.1999999999999997E-5</v>
      </c>
      <c r="U154" s="9">
        <v>5.6799999999999993E-3</v>
      </c>
      <c r="V154" s="9">
        <v>-4.1599999999999997E-4</v>
      </c>
      <c r="W154" s="9">
        <v>5.2639999999999996E-3</v>
      </c>
    </row>
    <row r="155" spans="1:23" x14ac:dyDescent="0.3">
      <c r="B155">
        <v>11</v>
      </c>
      <c r="D155">
        <v>486</v>
      </c>
      <c r="E155" s="24">
        <v>81836890.329999998</v>
      </c>
      <c r="F155" s="24">
        <v>257270597</v>
      </c>
      <c r="G155" s="24">
        <v>4053633.64</v>
      </c>
      <c r="H155" s="24">
        <v>-138578.57999999999</v>
      </c>
      <c r="I155" s="24">
        <v>-1145283813.9200001</v>
      </c>
      <c r="J155" s="24">
        <v>375252245.20999998</v>
      </c>
      <c r="K155" s="24">
        <v>20653402317.07</v>
      </c>
      <c r="L155" s="24">
        <v>21421976954.57</v>
      </c>
      <c r="M155" s="24">
        <v>20756963098.049999</v>
      </c>
      <c r="N155" s="24">
        <v>21527521812</v>
      </c>
      <c r="P155" s="9">
        <v>5.5649999999999996E-3</v>
      </c>
      <c r="Q155" s="9">
        <v>-1.7E-5</v>
      </c>
      <c r="R155" s="9">
        <v>3.3199999999999999E-4</v>
      </c>
      <c r="S155" s="9">
        <v>5.8799999999999998E-3</v>
      </c>
      <c r="T155" s="9">
        <v>-8.0000000000000007E-5</v>
      </c>
      <c r="U155" s="9">
        <v>5.7999999999999996E-3</v>
      </c>
      <c r="V155" s="9">
        <v>-1.0300000000000001E-4</v>
      </c>
      <c r="W155" s="9">
        <v>5.6979999999999999E-3</v>
      </c>
    </row>
    <row r="156" spans="1:23" x14ac:dyDescent="0.3">
      <c r="B156">
        <v>12</v>
      </c>
      <c r="D156">
        <v>505</v>
      </c>
      <c r="E156" s="24">
        <v>134422155.69999999</v>
      </c>
      <c r="F156" s="24">
        <v>256040899</v>
      </c>
      <c r="G156" s="24">
        <v>4292486.21</v>
      </c>
      <c r="H156" s="24">
        <v>-334912.86</v>
      </c>
      <c r="I156" s="24">
        <v>-1543999595.46</v>
      </c>
      <c r="J156" s="24">
        <v>1402264971.28</v>
      </c>
      <c r="K156" s="24">
        <v>21421976954.57</v>
      </c>
      <c r="L156" s="24">
        <v>21521077765.59</v>
      </c>
      <c r="M156" s="24">
        <v>21527521812</v>
      </c>
      <c r="N156" s="24">
        <v>21642361881.450001</v>
      </c>
      <c r="P156" s="9">
        <v>9.7289999999999998E-3</v>
      </c>
      <c r="Q156" s="9">
        <v>-2.2880000000000001E-3</v>
      </c>
      <c r="R156" s="9">
        <v>3.5299999999999996E-4</v>
      </c>
      <c r="S156" s="9">
        <v>7.7939999999999997E-3</v>
      </c>
      <c r="T156" s="9">
        <v>-9.7E-5</v>
      </c>
      <c r="U156" s="9">
        <v>7.6969999999999998E-3</v>
      </c>
      <c r="V156" s="9">
        <v>-1.232E-3</v>
      </c>
      <c r="W156" s="9">
        <v>6.4649999999999994E-3</v>
      </c>
    </row>
    <row r="157" spans="1:23" x14ac:dyDescent="0.3">
      <c r="A157">
        <v>2022</v>
      </c>
      <c r="B157">
        <v>1</v>
      </c>
      <c r="D157">
        <v>490</v>
      </c>
      <c r="E157" s="24">
        <v>71277265.489999995</v>
      </c>
      <c r="F157" s="24">
        <v>181272939</v>
      </c>
      <c r="G157" s="24">
        <v>5312296.41</v>
      </c>
      <c r="H157" s="24">
        <v>-309770.37</v>
      </c>
      <c r="I157" s="24">
        <v>-818374964.76999998</v>
      </c>
      <c r="J157" s="24">
        <v>293701977.27999997</v>
      </c>
      <c r="K157" s="24">
        <v>21521077765.59</v>
      </c>
      <c r="L157" s="24">
        <v>22034581241.18</v>
      </c>
      <c r="M157" s="24">
        <v>21642361881.450001</v>
      </c>
      <c r="N157" s="24">
        <v>22111008161.5</v>
      </c>
      <c r="P157" s="9">
        <v>4.8130000000000004E-3</v>
      </c>
      <c r="Q157" s="9">
        <v>-4.8500000000000003E-4</v>
      </c>
      <c r="R157" s="9">
        <v>4.3600000000000003E-4</v>
      </c>
      <c r="S157" s="9">
        <v>4.764E-3</v>
      </c>
      <c r="T157" s="9">
        <v>-4.7999999999999994E-5</v>
      </c>
      <c r="U157" s="9">
        <v>4.7159999999999997E-3</v>
      </c>
      <c r="V157" s="9">
        <v>-4.3200000000000004E-4</v>
      </c>
      <c r="W157" s="9">
        <v>4.2830000000000003E-3</v>
      </c>
    </row>
    <row r="158" spans="1:23" x14ac:dyDescent="0.3">
      <c r="B158">
        <v>2</v>
      </c>
      <c r="D158">
        <v>483</v>
      </c>
      <c r="E158" s="24">
        <v>95001771.930000007</v>
      </c>
      <c r="F158" s="24">
        <v>161575868</v>
      </c>
      <c r="G158" s="24">
        <v>2637803.16</v>
      </c>
      <c r="H158" s="24">
        <v>-239024.52</v>
      </c>
      <c r="I158" s="24">
        <v>-400932456.97000003</v>
      </c>
      <c r="J158" s="24">
        <v>390428566.06999999</v>
      </c>
      <c r="K158" s="24">
        <v>22034581241.18</v>
      </c>
      <c r="L158" s="24">
        <v>22022071918.349998</v>
      </c>
      <c r="M158" s="24">
        <v>22111008161.5</v>
      </c>
      <c r="N158" s="24">
        <v>22117608687.029999</v>
      </c>
      <c r="P158" s="9">
        <v>6.4280000000000006E-3</v>
      </c>
      <c r="Q158" s="9">
        <v>-8.3500000000000002E-4</v>
      </c>
      <c r="R158" s="9">
        <v>2.1100000000000001E-4</v>
      </c>
      <c r="S158" s="9">
        <v>5.804000000000001E-3</v>
      </c>
      <c r="T158" s="9">
        <v>-2.0999999999999999E-5</v>
      </c>
      <c r="U158" s="9">
        <v>5.7830000000000008E-3</v>
      </c>
      <c r="V158" s="9">
        <v>-1.008E-3</v>
      </c>
      <c r="W158" s="9">
        <v>4.7749999999999997E-3</v>
      </c>
    </row>
    <row r="159" spans="1:23" x14ac:dyDescent="0.3">
      <c r="B159">
        <v>3</v>
      </c>
      <c r="D159">
        <v>479</v>
      </c>
      <c r="E159" s="24">
        <v>95843357.810000002</v>
      </c>
      <c r="F159" s="24">
        <v>151316610</v>
      </c>
      <c r="G159" s="24">
        <v>8638084.8599999994</v>
      </c>
      <c r="H159" s="24">
        <v>-419657.84</v>
      </c>
      <c r="I159" s="24">
        <v>-1187085813.8499999</v>
      </c>
      <c r="J159" s="24">
        <v>526358061.74000001</v>
      </c>
      <c r="K159" s="24">
        <v>22022071918.349998</v>
      </c>
      <c r="L159" s="24">
        <v>22682276056.290001</v>
      </c>
      <c r="M159" s="24">
        <v>22117608687.029999</v>
      </c>
      <c r="N159" s="24">
        <v>22780139718.200001</v>
      </c>
      <c r="P159" s="9">
        <v>6.3629999999999997E-3</v>
      </c>
      <c r="Q159" s="9">
        <v>1.35E-4</v>
      </c>
      <c r="R159" s="9">
        <v>6.9300000000000004E-4</v>
      </c>
      <c r="S159" s="9">
        <v>7.1909999999999995E-3</v>
      </c>
      <c r="T159" s="9">
        <v>-7.1000000000000005E-5</v>
      </c>
      <c r="U159" s="9">
        <v>7.1199999999999996E-3</v>
      </c>
      <c r="V159" s="9">
        <v>-1.7600000000000002E-4</v>
      </c>
      <c r="W159" s="9">
        <v>6.9430000000000004E-3</v>
      </c>
    </row>
    <row r="160" spans="1:23" x14ac:dyDescent="0.3">
      <c r="B160">
        <v>4</v>
      </c>
      <c r="D160">
        <v>402</v>
      </c>
      <c r="E160" s="24">
        <v>69306054.230000004</v>
      </c>
      <c r="F160" s="24">
        <v>138459268</v>
      </c>
      <c r="G160" s="24">
        <v>5335395.1399999997</v>
      </c>
      <c r="H160" s="24">
        <v>-198097.01</v>
      </c>
      <c r="I160" s="24">
        <v>-502550730.27999997</v>
      </c>
      <c r="J160" s="24">
        <v>781830969.64999998</v>
      </c>
      <c r="K160" s="24">
        <v>17755398601.580002</v>
      </c>
      <c r="L160" s="24">
        <v>17468260442.68</v>
      </c>
      <c r="M160" s="24">
        <v>17848434985.02</v>
      </c>
      <c r="N160" s="24">
        <v>17558711548.470001</v>
      </c>
      <c r="P160" s="9">
        <v>5.7030000000000006E-3</v>
      </c>
      <c r="Q160" s="9">
        <v>-1.0059999999999999E-3</v>
      </c>
      <c r="R160" s="9">
        <v>5.2700000000000002E-4</v>
      </c>
      <c r="S160" s="9">
        <v>5.2240000000000003E-3</v>
      </c>
      <c r="T160" s="9">
        <v>-3.4E-5</v>
      </c>
      <c r="U160" s="9">
        <v>5.1900000000000002E-3</v>
      </c>
      <c r="V160" s="9">
        <v>2.2599999999999999E-4</v>
      </c>
      <c r="W160" s="9">
        <v>5.4159999999999998E-3</v>
      </c>
    </row>
    <row r="161" spans="1:23" x14ac:dyDescent="0.3">
      <c r="B161">
        <v>5</v>
      </c>
      <c r="D161">
        <v>400</v>
      </c>
      <c r="E161" s="24">
        <v>67753747.799999997</v>
      </c>
      <c r="F161" s="24">
        <v>128458958</v>
      </c>
      <c r="G161" s="24">
        <v>5596652.2699999996</v>
      </c>
      <c r="H161" s="24">
        <v>-145379.29999999999</v>
      </c>
      <c r="I161" s="24">
        <v>-826186213.47000003</v>
      </c>
      <c r="J161" s="24">
        <v>229299255.15000001</v>
      </c>
      <c r="K161" s="24">
        <v>17468260442.68</v>
      </c>
      <c r="L161" s="24">
        <v>18068979641.630001</v>
      </c>
      <c r="M161" s="24">
        <v>17558711548.470001</v>
      </c>
      <c r="N161" s="24">
        <v>18160459648.650002</v>
      </c>
      <c r="P161" s="9">
        <v>5.1349999999999998E-3</v>
      </c>
      <c r="Q161" s="9">
        <v>4.57E-4</v>
      </c>
      <c r="R161" s="9">
        <v>5.4000000000000001E-4</v>
      </c>
      <c r="S161" s="9">
        <v>6.1319999999999994E-3</v>
      </c>
      <c r="T161" s="9">
        <v>-1.5E-5</v>
      </c>
      <c r="U161" s="9">
        <v>6.1169999999999992E-3</v>
      </c>
      <c r="V161" s="9">
        <v>-8.6000000000000003E-5</v>
      </c>
      <c r="W161" s="9">
        <v>6.032E-3</v>
      </c>
    </row>
    <row r="162" spans="1:23" x14ac:dyDescent="0.3">
      <c r="B162">
        <v>6</v>
      </c>
      <c r="D162">
        <v>408</v>
      </c>
      <c r="E162" s="24">
        <v>83709972.090000004</v>
      </c>
      <c r="F162" s="24">
        <v>133320100</v>
      </c>
      <c r="G162" s="24">
        <v>7417585.5599999996</v>
      </c>
      <c r="H162" s="24">
        <v>93771.09</v>
      </c>
      <c r="I162" s="24">
        <v>-873266545.74000001</v>
      </c>
      <c r="J162" s="24">
        <v>316996542.33999997</v>
      </c>
      <c r="K162" s="24">
        <v>18068979641.630001</v>
      </c>
      <c r="L162" s="24">
        <v>18630507541.919998</v>
      </c>
      <c r="M162" s="24">
        <v>18160459648.650002</v>
      </c>
      <c r="N162" s="24">
        <v>18731637065.810001</v>
      </c>
      <c r="P162" s="9">
        <v>5.9650000000000007E-3</v>
      </c>
      <c r="Q162" s="9">
        <v>1.407E-3</v>
      </c>
      <c r="R162" s="9">
        <v>7.0400000000000009E-4</v>
      </c>
      <c r="S162" s="9">
        <v>8.0760000000000016E-3</v>
      </c>
      <c r="T162" s="9">
        <v>-1.0000000000000002E-6</v>
      </c>
      <c r="U162" s="9">
        <v>8.0750000000000023E-3</v>
      </c>
      <c r="V162" s="9">
        <v>-9.0300000000000005E-4</v>
      </c>
      <c r="W162" s="9">
        <v>7.1719999999999996E-3</v>
      </c>
    </row>
    <row r="163" spans="1:23" x14ac:dyDescent="0.3">
      <c r="B163">
        <v>7</v>
      </c>
      <c r="D163">
        <v>414</v>
      </c>
      <c r="E163" s="24">
        <v>67836466.430000007</v>
      </c>
      <c r="F163" s="24">
        <v>148227514</v>
      </c>
      <c r="G163" s="24">
        <v>7053862.4299999997</v>
      </c>
      <c r="H163" s="24">
        <v>-316713.44</v>
      </c>
      <c r="I163" s="24">
        <v>-910532489.77999997</v>
      </c>
      <c r="J163" s="24">
        <v>237289693.65000001</v>
      </c>
      <c r="K163" s="24">
        <v>18630507540.919998</v>
      </c>
      <c r="L163" s="24">
        <v>19296580233.349998</v>
      </c>
      <c r="M163" s="24">
        <v>18731637065.810001</v>
      </c>
      <c r="N163" s="24">
        <v>19332381675.720001</v>
      </c>
      <c r="P163" s="9">
        <v>4.7710000000000001E-3</v>
      </c>
      <c r="Q163" s="9">
        <v>-5.6300000000000002E-4</v>
      </c>
      <c r="R163" s="9">
        <v>6.5799999999999995E-4</v>
      </c>
      <c r="S163" s="9">
        <v>4.8659999999999997E-3</v>
      </c>
      <c r="T163" s="9">
        <v>-5.4000000000000005E-5</v>
      </c>
      <c r="U163" s="9">
        <v>4.8119999999999994E-3</v>
      </c>
      <c r="V163" s="9">
        <v>-1.07E-4</v>
      </c>
      <c r="W163" s="9">
        <v>4.705E-3</v>
      </c>
    </row>
    <row r="164" spans="1:23" x14ac:dyDescent="0.3">
      <c r="B164">
        <v>8</v>
      </c>
      <c r="D164">
        <v>412</v>
      </c>
      <c r="E164" s="24">
        <v>97789451.489999995</v>
      </c>
      <c r="F164" s="24">
        <v>142347705</v>
      </c>
      <c r="G164" s="24">
        <v>1548197.94</v>
      </c>
      <c r="H164" s="24">
        <v>-363115.84</v>
      </c>
      <c r="I164" s="24">
        <v>-472919458.10000002</v>
      </c>
      <c r="J164" s="24">
        <v>366437670.94999999</v>
      </c>
      <c r="K164" s="24">
        <v>19296580233.349998</v>
      </c>
      <c r="L164" s="24">
        <v>19402021576.049999</v>
      </c>
      <c r="M164" s="24">
        <v>19332381675.720001</v>
      </c>
      <c r="N164" s="24">
        <v>19443726714.630001</v>
      </c>
      <c r="P164" s="9">
        <v>6.1760000000000009E-3</v>
      </c>
      <c r="Q164" s="9">
        <v>4.3200000000000004E-4</v>
      </c>
      <c r="R164" s="9">
        <v>1.4100000000000001E-4</v>
      </c>
      <c r="S164" s="9">
        <v>6.7490000000000007E-3</v>
      </c>
      <c r="T164" s="9">
        <v>-6.4999999999999994E-5</v>
      </c>
      <c r="U164" s="9">
        <v>6.6840000000000007E-3</v>
      </c>
      <c r="V164" s="9">
        <v>-5.2499999999999997E-4</v>
      </c>
      <c r="W164" s="9">
        <v>6.1590000000000004E-3</v>
      </c>
    </row>
    <row r="165" spans="1:23" x14ac:dyDescent="0.3">
      <c r="B165">
        <v>9</v>
      </c>
      <c r="D165">
        <v>416</v>
      </c>
      <c r="E165" s="24">
        <v>105724964.90000001</v>
      </c>
      <c r="F165" s="24">
        <v>147210957</v>
      </c>
      <c r="G165" s="24">
        <v>3179049.79</v>
      </c>
      <c r="H165" s="24">
        <v>-557811.69999999995</v>
      </c>
      <c r="I165" s="24">
        <v>-635685846.94000006</v>
      </c>
      <c r="J165" s="24">
        <v>154689187.03999999</v>
      </c>
      <c r="K165" s="24">
        <v>19402021576.049999</v>
      </c>
      <c r="L165" s="24">
        <v>19911769418.110001</v>
      </c>
      <c r="M165" s="24">
        <v>19443726714.630001</v>
      </c>
      <c r="N165" s="24">
        <v>19949055137.91</v>
      </c>
      <c r="P165" s="9">
        <v>6.6110000000000006E-3</v>
      </c>
      <c r="Q165" s="9">
        <v>2.183E-3</v>
      </c>
      <c r="R165" s="9">
        <v>2.8600000000000001E-4</v>
      </c>
      <c r="S165" s="9">
        <v>9.0799999999999995E-3</v>
      </c>
      <c r="T165" s="9">
        <v>-6.1000000000000005E-5</v>
      </c>
      <c r="U165" s="9">
        <v>9.0189999999999992E-3</v>
      </c>
      <c r="V165" s="9">
        <v>4.1000000000000005E-4</v>
      </c>
      <c r="W165" s="9">
        <v>9.4299999999999991E-3</v>
      </c>
    </row>
    <row r="166" spans="1:23" x14ac:dyDescent="0.3">
      <c r="B166">
        <v>10</v>
      </c>
      <c r="D166">
        <v>418</v>
      </c>
      <c r="E166" s="24">
        <v>90433570.549999997</v>
      </c>
      <c r="F166" s="24">
        <v>171450388</v>
      </c>
      <c r="G166" s="24">
        <v>4315106.68</v>
      </c>
      <c r="H166" s="24">
        <v>-337911.05</v>
      </c>
      <c r="I166" s="24">
        <v>-402899848.30000001</v>
      </c>
      <c r="J166" s="24">
        <v>315702212.16000003</v>
      </c>
      <c r="K166" s="24">
        <v>19886677086.099998</v>
      </c>
      <c r="L166" s="24">
        <v>19963949716.299999</v>
      </c>
      <c r="M166" s="24">
        <v>19923962805.900002</v>
      </c>
      <c r="N166" s="24">
        <v>19999396626.130001</v>
      </c>
      <c r="P166" s="9">
        <v>5.4130000000000003E-3</v>
      </c>
      <c r="Q166" s="9">
        <v>-1.0680000000000002E-3</v>
      </c>
      <c r="R166" s="9">
        <v>3.8300000000000004E-4</v>
      </c>
      <c r="S166" s="9">
        <v>4.7279999999999996E-3</v>
      </c>
      <c r="T166" s="9">
        <v>-3.0000000000000001E-5</v>
      </c>
      <c r="U166" s="9">
        <v>4.6979999999999999E-3</v>
      </c>
      <c r="V166" s="9">
        <v>1.84E-4</v>
      </c>
      <c r="W166" s="9">
        <v>4.8820000000000001E-3</v>
      </c>
    </row>
    <row r="167" spans="1:23" x14ac:dyDescent="0.3">
      <c r="B167">
        <v>11</v>
      </c>
      <c r="D167">
        <v>421</v>
      </c>
      <c r="E167" s="24">
        <v>112578952.31</v>
      </c>
      <c r="F167" s="24">
        <v>159686572</v>
      </c>
      <c r="G167" s="24">
        <v>3808275.96</v>
      </c>
      <c r="H167" s="24">
        <v>-235995.49</v>
      </c>
      <c r="I167" s="24">
        <v>-513929244.52999997</v>
      </c>
      <c r="J167" s="24">
        <v>184789440.36000001</v>
      </c>
      <c r="K167" s="24">
        <v>19963949716.299999</v>
      </c>
      <c r="L167" s="24">
        <v>20300273593.389999</v>
      </c>
      <c r="M167" s="24">
        <v>19999396626.130001</v>
      </c>
      <c r="N167" s="24">
        <v>20336299982</v>
      </c>
      <c r="P167" s="9">
        <v>6.6860000000000001E-3</v>
      </c>
      <c r="Q167" s="9">
        <v>6.5699999999999992E-4</v>
      </c>
      <c r="R167" s="9">
        <v>3.3099999999999997E-4</v>
      </c>
      <c r="S167" s="9">
        <v>7.6739999999999994E-3</v>
      </c>
      <c r="T167" s="9">
        <v>-2.0999999999999999E-5</v>
      </c>
      <c r="U167" s="9">
        <v>7.6529999999999992E-3</v>
      </c>
      <c r="V167" s="9">
        <v>-3.0000000000000001E-5</v>
      </c>
      <c r="W167" s="9">
        <v>7.6229999999999996E-3</v>
      </c>
    </row>
    <row r="168" spans="1:23" x14ac:dyDescent="0.3">
      <c r="B168">
        <v>12</v>
      </c>
      <c r="D168">
        <v>419</v>
      </c>
      <c r="E168" s="24">
        <v>144836641.15000001</v>
      </c>
      <c r="F168" s="24">
        <v>167450124</v>
      </c>
      <c r="G168" s="24">
        <v>2485174.92</v>
      </c>
      <c r="H168" s="24">
        <v>-441235.38</v>
      </c>
      <c r="I168" s="24">
        <v>-711297298.32000005</v>
      </c>
      <c r="J168" s="24">
        <v>64423150.43</v>
      </c>
      <c r="K168" s="24">
        <v>20300273593.389999</v>
      </c>
      <c r="L168" s="24">
        <v>20884914673.279999</v>
      </c>
      <c r="M168" s="24">
        <v>20336299982</v>
      </c>
      <c r="N168" s="24">
        <v>20971770030.139999</v>
      </c>
      <c r="P168" s="9">
        <v>8.1270000000000005E-3</v>
      </c>
      <c r="Q168" s="9">
        <v>2.6329999999999999E-3</v>
      </c>
      <c r="R168" s="9">
        <v>2.12E-4</v>
      </c>
      <c r="S168" s="9">
        <v>1.0972000000000001E-2</v>
      </c>
      <c r="T168" s="9">
        <v>-5.1000000000000006E-5</v>
      </c>
      <c r="U168" s="9">
        <v>1.0921E-2</v>
      </c>
      <c r="V168" s="9">
        <v>-4.7540000000000004E-3</v>
      </c>
      <c r="W168" s="9">
        <v>6.1660000000000005E-3</v>
      </c>
    </row>
    <row r="169" spans="1:23" x14ac:dyDescent="0.3">
      <c r="A169">
        <v>2023</v>
      </c>
      <c r="B169">
        <v>1</v>
      </c>
      <c r="D169">
        <v>418</v>
      </c>
      <c r="E169" s="24">
        <v>112583838.23999999</v>
      </c>
      <c r="F169" s="24">
        <v>196050185</v>
      </c>
      <c r="G169" s="24">
        <v>2293462.06</v>
      </c>
      <c r="H169" s="24">
        <v>-102867.46</v>
      </c>
      <c r="I169" s="24">
        <v>-333055087.37</v>
      </c>
      <c r="J169" s="24">
        <v>36228342.100000001</v>
      </c>
      <c r="K169" s="24">
        <v>20922195847.450001</v>
      </c>
      <c r="L169" s="24">
        <v>21180492566.66</v>
      </c>
      <c r="M169" s="24">
        <v>21001774192.380001</v>
      </c>
      <c r="N169" s="24">
        <v>21285371888.209999</v>
      </c>
      <c r="P169" s="9">
        <v>6.0480000000000004E-3</v>
      </c>
      <c r="Q169" s="9">
        <v>-1.085E-3</v>
      </c>
      <c r="R169" s="9">
        <v>1.85E-4</v>
      </c>
      <c r="S169" s="9">
        <v>5.1480000000000007E-3</v>
      </c>
      <c r="T169" s="9">
        <v>-1.7E-5</v>
      </c>
      <c r="U169" s="9">
        <v>5.131000000000001E-3</v>
      </c>
      <c r="V169" s="9">
        <v>-2.0240000000000002E-3</v>
      </c>
      <c r="W169" s="9">
        <v>3.107E-3</v>
      </c>
    </row>
    <row r="170" spans="1:23" x14ac:dyDescent="0.3">
      <c r="B170">
        <v>2</v>
      </c>
      <c r="D170">
        <v>419</v>
      </c>
      <c r="E170" s="24">
        <v>137634213.22</v>
      </c>
      <c r="F170" s="24">
        <v>182821136</v>
      </c>
      <c r="G170" s="24">
        <v>870875.83</v>
      </c>
      <c r="H170" s="24">
        <v>-82654.36</v>
      </c>
      <c r="I170" s="24">
        <v>-216622433.46000001</v>
      </c>
      <c r="J170" s="24">
        <v>105848386.41</v>
      </c>
      <c r="K170" s="24">
        <v>21180492566.66</v>
      </c>
      <c r="L170" s="24">
        <v>21287350326.540001</v>
      </c>
      <c r="M170" s="24">
        <v>21285371888.209999</v>
      </c>
      <c r="N170" s="24">
        <v>21401160533.110001</v>
      </c>
      <c r="P170" s="9">
        <v>7.4260000000000003E-3</v>
      </c>
      <c r="Q170" s="9">
        <v>3.8499999999999998E-4</v>
      </c>
      <c r="R170" s="9">
        <v>6.8999999999999997E-5</v>
      </c>
      <c r="S170" s="9">
        <v>7.8799999999999999E-3</v>
      </c>
      <c r="T170" s="9">
        <v>-6.9999999999999999E-6</v>
      </c>
      <c r="U170" s="9">
        <v>7.8729999999999998E-3</v>
      </c>
      <c r="V170" s="9">
        <v>-6.96E-4</v>
      </c>
      <c r="W170" s="9">
        <v>7.1770000000000002E-3</v>
      </c>
    </row>
    <row r="171" spans="1:23" x14ac:dyDescent="0.3">
      <c r="B171">
        <v>3</v>
      </c>
      <c r="D171">
        <v>421</v>
      </c>
      <c r="E171" s="24">
        <v>149441768.38</v>
      </c>
      <c r="F171" s="24">
        <v>187835734</v>
      </c>
      <c r="G171" s="24">
        <v>4249004.57</v>
      </c>
      <c r="H171" s="24">
        <v>-381759.33</v>
      </c>
      <c r="I171" s="24">
        <v>-309684282.79000002</v>
      </c>
      <c r="J171" s="24">
        <v>120149283.31999999</v>
      </c>
      <c r="K171" s="24">
        <v>21287350326.540001</v>
      </c>
      <c r="L171" s="24">
        <v>21395023931.200001</v>
      </c>
      <c r="M171" s="24">
        <v>21401160533.110001</v>
      </c>
      <c r="N171" s="24">
        <v>21600005568.790001</v>
      </c>
      <c r="P171" s="9">
        <v>7.5960000000000003E-3</v>
      </c>
      <c r="Q171" s="9">
        <v>2.421E-3</v>
      </c>
      <c r="R171" s="9">
        <v>3.3500000000000001E-4</v>
      </c>
      <c r="S171" s="9">
        <v>1.0352E-2</v>
      </c>
      <c r="T171" s="9">
        <v>-5.1999999999999997E-5</v>
      </c>
      <c r="U171" s="9">
        <v>1.03E-2</v>
      </c>
      <c r="V171" s="9">
        <v>-8.8830000000000003E-3</v>
      </c>
      <c r="W171" s="9">
        <v>1.4169999999999999E-3</v>
      </c>
    </row>
    <row r="172" spans="1:23" x14ac:dyDescent="0.3">
      <c r="B172">
        <v>4</v>
      </c>
      <c r="D172">
        <v>418</v>
      </c>
      <c r="E172" s="24">
        <v>120805677.11</v>
      </c>
      <c r="F172" s="24">
        <v>218540494</v>
      </c>
      <c r="G172" s="24">
        <v>1246733.27</v>
      </c>
      <c r="H172" s="24">
        <v>-70442.75</v>
      </c>
      <c r="I172" s="24">
        <v>-282753473.56</v>
      </c>
      <c r="J172" s="24">
        <v>137547595.63</v>
      </c>
      <c r="K172" s="24">
        <v>21420023931.200001</v>
      </c>
      <c r="L172" s="24">
        <v>21546293189.52</v>
      </c>
      <c r="M172" s="24">
        <v>21625005568.790001</v>
      </c>
      <c r="N172" s="24">
        <v>21757055840.34</v>
      </c>
      <c r="P172" s="9">
        <v>6.463E-3</v>
      </c>
      <c r="Q172" s="9">
        <v>-1.0449999999999999E-3</v>
      </c>
      <c r="R172" s="9">
        <v>9.7999999999999997E-5</v>
      </c>
      <c r="S172" s="9">
        <v>5.5160000000000001E-3</v>
      </c>
      <c r="T172" s="9">
        <v>-5.9999999999999993E-6</v>
      </c>
      <c r="U172" s="9">
        <v>5.5100000000000001E-3</v>
      </c>
      <c r="V172" s="9">
        <v>-4.4099999999999999E-4</v>
      </c>
      <c r="W172" s="9">
        <v>5.0680000000000005E-3</v>
      </c>
    </row>
    <row r="173" spans="1:23" x14ac:dyDescent="0.3">
      <c r="B173">
        <v>5</v>
      </c>
      <c r="D173">
        <v>414</v>
      </c>
      <c r="E173" s="24">
        <v>138534334.81999999</v>
      </c>
      <c r="F173" s="24">
        <v>205384887</v>
      </c>
      <c r="G173" s="24">
        <v>967307.29</v>
      </c>
      <c r="H173" s="24">
        <v>-343354.64</v>
      </c>
      <c r="I173" s="24">
        <v>-171022030.31</v>
      </c>
      <c r="J173" s="24">
        <v>201847360.99000001</v>
      </c>
      <c r="K173" s="24">
        <v>21546293189.52</v>
      </c>
      <c r="L173" s="24">
        <v>21531710074.889999</v>
      </c>
      <c r="M173" s="24">
        <v>21757055840.34</v>
      </c>
      <c r="N173" s="24">
        <v>21735086051.619999</v>
      </c>
      <c r="P173" s="9">
        <v>7.4019999999999997E-3</v>
      </c>
      <c r="Q173" s="9">
        <v>6.9000000000000008E-4</v>
      </c>
      <c r="R173" s="9">
        <v>7.6000000000000004E-5</v>
      </c>
      <c r="S173" s="9">
        <v>8.1679999999999999E-3</v>
      </c>
      <c r="T173" s="9">
        <v>-2.7000000000000002E-5</v>
      </c>
      <c r="U173" s="9">
        <v>8.1410000000000007E-3</v>
      </c>
      <c r="V173" s="9">
        <v>5.8700000000000007E-4</v>
      </c>
      <c r="W173" s="9">
        <v>8.7279999999999996E-3</v>
      </c>
    </row>
    <row r="174" spans="1:23" x14ac:dyDescent="0.3">
      <c r="B174">
        <v>6</v>
      </c>
      <c r="D174">
        <v>414</v>
      </c>
      <c r="E174" s="24">
        <v>173921184.84</v>
      </c>
      <c r="F174" s="24">
        <v>214282889</v>
      </c>
      <c r="G174" s="24">
        <v>1476628.22</v>
      </c>
      <c r="H174" s="24">
        <v>-389657.99</v>
      </c>
      <c r="I174" s="24">
        <v>-284456725.72000003</v>
      </c>
      <c r="J174" s="24">
        <v>80992711.290000007</v>
      </c>
      <c r="K174" s="24">
        <v>21531710074.889999</v>
      </c>
      <c r="L174" s="24">
        <v>21696111968.32</v>
      </c>
      <c r="M174" s="24">
        <v>21735086051.619999</v>
      </c>
      <c r="N174" s="24">
        <v>21959025040.290001</v>
      </c>
      <c r="P174" s="9">
        <v>9.052000000000001E-3</v>
      </c>
      <c r="Q174" s="9">
        <v>1.598E-3</v>
      </c>
      <c r="R174" s="9">
        <v>1.15E-4</v>
      </c>
      <c r="S174" s="9">
        <v>1.0765000000000002E-2</v>
      </c>
      <c r="T174" s="9">
        <v>-3.0000000000000001E-5</v>
      </c>
      <c r="U174" s="9">
        <v>1.0735000000000001E-2</v>
      </c>
      <c r="V174" s="9">
        <v>-4.646E-3</v>
      </c>
      <c r="W174" s="9">
        <v>6.0889999999999998E-3</v>
      </c>
    </row>
    <row r="175" spans="1:23" x14ac:dyDescent="0.3">
      <c r="B175">
        <v>7</v>
      </c>
      <c r="D175">
        <v>415</v>
      </c>
      <c r="E175" s="24">
        <v>141735742.03</v>
      </c>
      <c r="F175" s="24">
        <v>234757864</v>
      </c>
      <c r="G175" s="24">
        <v>21193.07</v>
      </c>
      <c r="H175" s="24">
        <v>-94915.8</v>
      </c>
      <c r="I175" s="24">
        <v>-271674401.63999999</v>
      </c>
      <c r="J175" s="24">
        <v>405657231.04000002</v>
      </c>
      <c r="K175" s="24">
        <v>21647099823.560001</v>
      </c>
      <c r="L175" s="24">
        <v>21424723189.720001</v>
      </c>
      <c r="M175" s="24">
        <v>21909025040.299999</v>
      </c>
      <c r="N175" s="24">
        <v>21704842453.369999</v>
      </c>
      <c r="P175" s="9">
        <v>8.0169999999999998E-3</v>
      </c>
      <c r="Q175" s="9">
        <v>-2.2040000000000002E-3</v>
      </c>
      <c r="R175" s="9">
        <v>2.0000000000000003E-6</v>
      </c>
      <c r="S175" s="9">
        <v>5.8149999999999999E-3</v>
      </c>
      <c r="T175" s="9">
        <v>-6.9999999999999999E-6</v>
      </c>
      <c r="U175" s="9">
        <v>5.8079999999999998E-3</v>
      </c>
      <c r="V175" s="9">
        <v>-1.4130000000000002E-3</v>
      </c>
      <c r="W175" s="9">
        <v>4.3940000000000003E-3</v>
      </c>
    </row>
    <row r="176" spans="1:23" x14ac:dyDescent="0.3">
      <c r="B176">
        <v>8</v>
      </c>
      <c r="D176">
        <v>436</v>
      </c>
      <c r="E176" s="24">
        <v>153476736.28</v>
      </c>
      <c r="F176" s="24">
        <v>207015645</v>
      </c>
      <c r="G176" s="24">
        <v>2249809.59</v>
      </c>
      <c r="H176" s="24">
        <v>1158606.96</v>
      </c>
      <c r="I176" s="24">
        <v>-728948818.83000004</v>
      </c>
      <c r="J176" s="24">
        <v>369834349.63999999</v>
      </c>
      <c r="K176" s="24">
        <v>21461672135.720001</v>
      </c>
      <c r="L176" s="24">
        <v>21824783090.59</v>
      </c>
      <c r="M176" s="24">
        <v>21738982453.369999</v>
      </c>
      <c r="N176" s="24">
        <v>22103834107.709999</v>
      </c>
      <c r="P176" s="9">
        <v>8.2319999999999997E-3</v>
      </c>
      <c r="Q176" s="9">
        <v>4.26E-4</v>
      </c>
      <c r="R176" s="9">
        <v>1.7700000000000002E-4</v>
      </c>
      <c r="S176" s="9">
        <v>8.8349999999999991E-3</v>
      </c>
      <c r="T176" s="9">
        <v>9.1000000000000003E-5</v>
      </c>
      <c r="U176" s="9">
        <v>8.9259999999999999E-3</v>
      </c>
      <c r="V176" s="9">
        <v>-1.0999999999999999E-4</v>
      </c>
      <c r="W176" s="9">
        <v>8.8149999999999999E-3</v>
      </c>
    </row>
    <row r="177" spans="1:23" x14ac:dyDescent="0.3">
      <c r="B177">
        <v>9</v>
      </c>
      <c r="D177">
        <v>436</v>
      </c>
      <c r="E177" s="24">
        <v>183602167.22</v>
      </c>
      <c r="F177" s="24">
        <v>212752830</v>
      </c>
      <c r="G177" s="24">
        <v>1640352.95</v>
      </c>
      <c r="H177" s="24">
        <v>-424207.63</v>
      </c>
      <c r="I177" s="24">
        <v>-328406530.32999998</v>
      </c>
      <c r="J177" s="24">
        <v>406947469.22000003</v>
      </c>
      <c r="K177" s="24">
        <v>21824783090.59</v>
      </c>
      <c r="L177" s="24">
        <v>21599037841.029999</v>
      </c>
      <c r="M177" s="24">
        <v>22103834107.709999</v>
      </c>
      <c r="N177" s="24">
        <v>22048487662.610001</v>
      </c>
      <c r="P177" s="9">
        <v>9.1529999999999997E-3</v>
      </c>
      <c r="Q177" s="9">
        <v>1.7360000000000001E-3</v>
      </c>
      <c r="R177" s="9">
        <v>1.25E-4</v>
      </c>
      <c r="S177" s="9">
        <v>1.1013999999999999E-2</v>
      </c>
      <c r="T177" s="9">
        <v>-3.2000000000000005E-5</v>
      </c>
      <c r="U177" s="9">
        <v>1.0981999999999999E-2</v>
      </c>
      <c r="V177" s="9">
        <v>-1.3025E-2</v>
      </c>
      <c r="W177" s="9">
        <v>-2.0439999999999998E-3</v>
      </c>
    </row>
    <row r="178" spans="1:23" x14ac:dyDescent="0.3">
      <c r="B178">
        <v>10</v>
      </c>
      <c r="D178">
        <v>437</v>
      </c>
      <c r="E178" s="24">
        <v>148736484.02000001</v>
      </c>
      <c r="F178" s="24">
        <v>235534825</v>
      </c>
      <c r="G178" s="24">
        <v>108325.93</v>
      </c>
      <c r="H178" s="24">
        <v>-67688.31</v>
      </c>
      <c r="I178" s="24">
        <v>-172246535.78</v>
      </c>
      <c r="J178" s="24">
        <v>58043357.159999996</v>
      </c>
      <c r="K178" s="24">
        <v>21599037841.029999</v>
      </c>
      <c r="L178" s="24">
        <v>21673580057.029999</v>
      </c>
      <c r="M178" s="24">
        <v>22048487662.610001</v>
      </c>
      <c r="N178" s="24">
        <v>22121084690.049999</v>
      </c>
      <c r="P178" s="9">
        <v>8.2059999999999998E-3</v>
      </c>
      <c r="Q178" s="9">
        <v>-3.2429999999999998E-3</v>
      </c>
      <c r="R178" s="9">
        <v>8.0000000000000013E-6</v>
      </c>
      <c r="S178" s="9">
        <v>4.9710000000000006E-3</v>
      </c>
      <c r="T178" s="9">
        <v>-5.9999999999999993E-6</v>
      </c>
      <c r="U178" s="9">
        <v>4.9650000000000007E-3</v>
      </c>
      <c r="V178" s="9">
        <v>1.7000000000000001E-4</v>
      </c>
      <c r="W178" s="9">
        <v>5.1349999999999998E-3</v>
      </c>
    </row>
    <row r="179" spans="1:23" x14ac:dyDescent="0.3">
      <c r="B179">
        <v>11</v>
      </c>
      <c r="D179">
        <v>443</v>
      </c>
      <c r="E179" s="24">
        <v>155995590.88</v>
      </c>
      <c r="F179" s="24">
        <v>193928674</v>
      </c>
      <c r="G179" s="24">
        <v>2074025.38</v>
      </c>
      <c r="H179" s="24">
        <v>-569678.28</v>
      </c>
      <c r="I179" s="24">
        <v>-256193216.56</v>
      </c>
      <c r="J179" s="24">
        <v>349723647.12</v>
      </c>
      <c r="K179" s="24">
        <v>21673580057.029999</v>
      </c>
      <c r="L179" s="24">
        <v>21587798651.93</v>
      </c>
      <c r="M179" s="24">
        <v>22121084690.049999</v>
      </c>
      <c r="N179" s="24">
        <v>22025015307.869999</v>
      </c>
      <c r="P179" s="9">
        <v>8.1040000000000001E-3</v>
      </c>
      <c r="Q179" s="9">
        <v>-2.1700000000000002E-4</v>
      </c>
      <c r="R179" s="9">
        <v>1.6000000000000001E-4</v>
      </c>
      <c r="S179" s="9">
        <v>8.0470000000000003E-3</v>
      </c>
      <c r="T179" s="9">
        <v>-4.4000000000000006E-5</v>
      </c>
      <c r="U179" s="9">
        <v>8.0029999999999997E-3</v>
      </c>
      <c r="V179" s="9">
        <v>8.1400000000000005E-4</v>
      </c>
      <c r="W179" s="9">
        <v>8.8170000000000002E-3</v>
      </c>
    </row>
    <row r="180" spans="1:23" x14ac:dyDescent="0.3">
      <c r="B180">
        <v>12</v>
      </c>
      <c r="D180">
        <v>441</v>
      </c>
      <c r="E180" s="24">
        <v>173423433.33000001</v>
      </c>
      <c r="F180" s="24">
        <v>191389722</v>
      </c>
      <c r="G180" s="24">
        <v>3055535.29</v>
      </c>
      <c r="H180" s="24">
        <v>-339152.04</v>
      </c>
      <c r="I180" s="24">
        <v>-481818984.55000001</v>
      </c>
      <c r="J180" s="24">
        <v>280932686.25</v>
      </c>
      <c r="K180" s="24">
        <v>21587798651.93</v>
      </c>
      <c r="L180" s="24">
        <v>21724753877.689999</v>
      </c>
      <c r="M180" s="24">
        <v>22025015307.869999</v>
      </c>
      <c r="N180" s="24">
        <v>22261125892.099998</v>
      </c>
      <c r="P180" s="9">
        <v>8.2159999999999993E-3</v>
      </c>
      <c r="Q180" s="9">
        <v>2.7070000000000002E-3</v>
      </c>
      <c r="R180" s="9">
        <v>2.3499999999999999E-4</v>
      </c>
      <c r="S180" s="9">
        <v>1.1158E-2</v>
      </c>
      <c r="T180" s="9">
        <v>-2.5999999999999998E-5</v>
      </c>
      <c r="U180" s="9">
        <v>1.1132E-2</v>
      </c>
      <c r="V180" s="9">
        <v>-7.626E-3</v>
      </c>
      <c r="W180" s="9">
        <v>3.5060000000000004E-3</v>
      </c>
    </row>
    <row r="181" spans="1:23" x14ac:dyDescent="0.3">
      <c r="A181">
        <v>2024</v>
      </c>
      <c r="B181">
        <v>1</v>
      </c>
      <c r="D181">
        <v>434</v>
      </c>
      <c r="E181" s="24">
        <v>166246986.05000001</v>
      </c>
      <c r="F181" s="24">
        <v>226614008</v>
      </c>
      <c r="G181" s="24">
        <v>6768286.5800000001</v>
      </c>
      <c r="H181" s="24">
        <v>-78997.990000000005</v>
      </c>
      <c r="I181" s="24">
        <v>-245104231.13</v>
      </c>
      <c r="J181" s="24">
        <v>423611540.11000001</v>
      </c>
      <c r="K181" s="24">
        <v>21847689853.509998</v>
      </c>
      <c r="L181" s="24">
        <v>21623400541.139999</v>
      </c>
      <c r="M181" s="24">
        <v>22384061867.939999</v>
      </c>
      <c r="N181" s="24">
        <v>22160728173.880001</v>
      </c>
      <c r="P181" s="9">
        <v>9.5820000000000002E-3</v>
      </c>
      <c r="Q181" s="9">
        <v>-3.6220000000000002E-3</v>
      </c>
      <c r="R181" s="9">
        <v>5.2099999999999998E-4</v>
      </c>
      <c r="S181" s="9">
        <v>6.4809999999999998E-3</v>
      </c>
      <c r="T181" s="9">
        <v>-5.9999999999999993E-6</v>
      </c>
      <c r="U181" s="9">
        <v>6.4749999999999999E-3</v>
      </c>
      <c r="V181" s="9">
        <v>8.0000000000000007E-5</v>
      </c>
      <c r="W181" s="9">
        <v>6.5539999999999999E-3</v>
      </c>
    </row>
    <row r="182" spans="1:23" x14ac:dyDescent="0.3">
      <c r="B182">
        <v>2</v>
      </c>
      <c r="D182">
        <v>438</v>
      </c>
      <c r="E182" s="24">
        <v>151129822.78</v>
      </c>
      <c r="F182" s="24">
        <v>180061832</v>
      </c>
      <c r="G182" s="24">
        <v>1369786.73</v>
      </c>
      <c r="H182" s="24">
        <v>-49074.25</v>
      </c>
      <c r="I182" s="24">
        <v>-296612226.72000003</v>
      </c>
      <c r="J182" s="24">
        <v>46256056.859999999</v>
      </c>
      <c r="K182" s="24">
        <v>21623400541.139999</v>
      </c>
      <c r="L182" s="24">
        <v>21883631869.860001</v>
      </c>
      <c r="M182" s="24">
        <v>22160728173.880001</v>
      </c>
      <c r="N182" s="24">
        <v>22420663049.560001</v>
      </c>
      <c r="P182" s="9">
        <v>7.5890000000000003E-3</v>
      </c>
      <c r="Q182" s="9">
        <v>7.5300000000000009E-4</v>
      </c>
      <c r="R182" s="9">
        <v>1.07E-4</v>
      </c>
      <c r="S182" s="9">
        <v>8.4489999999999999E-3</v>
      </c>
      <c r="T182" s="9">
        <v>-4.0000000000000007E-6</v>
      </c>
      <c r="U182" s="9">
        <v>8.4449999999999994E-3</v>
      </c>
      <c r="V182" s="9">
        <v>2.3999999999999997E-5</v>
      </c>
      <c r="W182" s="9">
        <v>8.4690000000000008E-3</v>
      </c>
    </row>
    <row r="183" spans="1:23" x14ac:dyDescent="0.3">
      <c r="B183">
        <v>3</v>
      </c>
      <c r="D183">
        <v>441</v>
      </c>
      <c r="E183" s="24">
        <v>169692950.55000001</v>
      </c>
      <c r="F183" s="24">
        <v>189895039</v>
      </c>
      <c r="G183" s="24">
        <v>923998.36</v>
      </c>
      <c r="H183" s="24">
        <v>-779731.87</v>
      </c>
      <c r="I183" s="24">
        <v>-211151521.97999999</v>
      </c>
      <c r="J183" s="24">
        <v>40215344.200000003</v>
      </c>
      <c r="K183" s="24">
        <v>21883631869.860001</v>
      </c>
      <c r="L183" s="24">
        <v>22007474311.09</v>
      </c>
      <c r="M183" s="24">
        <v>22420663049.560001</v>
      </c>
      <c r="N183" s="24">
        <v>22622918287.369999</v>
      </c>
      <c r="P183" s="9">
        <v>8.0230000000000006E-3</v>
      </c>
      <c r="Q183" s="9">
        <v>2.4290000000000002E-3</v>
      </c>
      <c r="R183" s="9">
        <v>7.2000000000000002E-5</v>
      </c>
      <c r="S183" s="9">
        <v>1.0524E-2</v>
      </c>
      <c r="T183" s="9">
        <v>-6.0000000000000002E-5</v>
      </c>
      <c r="U183" s="9">
        <v>1.0464000000000001E-2</v>
      </c>
      <c r="V183" s="9">
        <v>-6.0840000000000009E-3</v>
      </c>
      <c r="W183" s="9">
        <v>4.3790000000000001E-3</v>
      </c>
    </row>
    <row r="184" spans="1:23" x14ac:dyDescent="0.3">
      <c r="B184">
        <v>4</v>
      </c>
      <c r="D184">
        <v>442</v>
      </c>
      <c r="E184" s="24">
        <v>134178989.84</v>
      </c>
      <c r="F184" s="24">
        <v>221214099</v>
      </c>
      <c r="G184" s="24">
        <v>908022.76</v>
      </c>
      <c r="H184" s="24">
        <v>-125727.17</v>
      </c>
      <c r="I184" s="24">
        <v>-189702719.28</v>
      </c>
      <c r="J184" s="24">
        <v>188142462.16999999</v>
      </c>
      <c r="K184" s="24">
        <v>21937474311.09</v>
      </c>
      <c r="L184" s="24">
        <v>21903400185.34</v>
      </c>
      <c r="M184" s="24">
        <v>22552918287.369999</v>
      </c>
      <c r="N184" s="24">
        <v>22416023848.630001</v>
      </c>
      <c r="P184" s="9">
        <v>7.0240000000000007E-3</v>
      </c>
      <c r="Q184" s="9">
        <v>-1.1230000000000001E-3</v>
      </c>
      <c r="R184" s="9">
        <v>7.1000000000000005E-5</v>
      </c>
      <c r="S184" s="9">
        <v>5.9720000000000007E-3</v>
      </c>
      <c r="T184" s="9">
        <v>-1.0000000000000001E-5</v>
      </c>
      <c r="U184" s="9">
        <v>5.9620000000000012E-3</v>
      </c>
      <c r="V184" s="9">
        <v>-1.653E-3</v>
      </c>
      <c r="W184" s="9">
        <v>4.3090000000000003E-3</v>
      </c>
    </row>
    <row r="185" spans="1:23" x14ac:dyDescent="0.3">
      <c r="B185">
        <v>5</v>
      </c>
      <c r="D185">
        <v>438</v>
      </c>
      <c r="E185" s="24">
        <v>137360271.84999999</v>
      </c>
      <c r="F185" s="24">
        <v>207094258</v>
      </c>
      <c r="G185" s="24">
        <v>536332.66</v>
      </c>
      <c r="H185" s="24">
        <v>-47459.32</v>
      </c>
      <c r="I185" s="24">
        <v>-143917714.86000001</v>
      </c>
      <c r="J185" s="24">
        <v>431264865.81999999</v>
      </c>
      <c r="K185" s="24">
        <v>21903400185.34</v>
      </c>
      <c r="L185" s="24">
        <v>21622787236.98</v>
      </c>
      <c r="M185" s="24">
        <v>22416023848.630001</v>
      </c>
      <c r="N185" s="24">
        <v>22130417950.889999</v>
      </c>
      <c r="P185" s="9">
        <v>6.8979999999999996E-3</v>
      </c>
      <c r="Q185" s="9">
        <v>1.15E-4</v>
      </c>
      <c r="R185" s="9">
        <v>4.1999999999999998E-5</v>
      </c>
      <c r="S185" s="9">
        <v>7.0549999999999996E-3</v>
      </c>
      <c r="T185" s="9">
        <v>-4.0000000000000007E-6</v>
      </c>
      <c r="U185" s="9">
        <v>7.051E-3</v>
      </c>
      <c r="V185" s="9">
        <v>4.0700000000000003E-4</v>
      </c>
      <c r="W185" s="9">
        <v>7.4570000000000001E-3</v>
      </c>
    </row>
    <row r="186" spans="1:23" x14ac:dyDescent="0.3">
      <c r="B186">
        <v>6</v>
      </c>
      <c r="D186">
        <v>437</v>
      </c>
      <c r="E186" s="24">
        <v>163370702.12</v>
      </c>
      <c r="F186" s="24">
        <v>208835512</v>
      </c>
      <c r="G186" s="24">
        <v>1204642.92</v>
      </c>
      <c r="H186" s="24">
        <v>-359929.47</v>
      </c>
      <c r="I186" s="24">
        <v>-258449131.11000001</v>
      </c>
      <c r="J186" s="24">
        <v>233083307.22</v>
      </c>
      <c r="K186" s="24">
        <v>21622787236.98</v>
      </c>
      <c r="L186" s="24">
        <v>21535159345.299999</v>
      </c>
      <c r="M186" s="24">
        <v>22130417950.889999</v>
      </c>
      <c r="N186" s="24">
        <v>22138924608.759998</v>
      </c>
      <c r="P186" s="9">
        <v>7.5199999999999998E-3</v>
      </c>
      <c r="Q186" s="9">
        <v>1.2700000000000001E-3</v>
      </c>
      <c r="R186" s="9">
        <v>9.2999999999999997E-5</v>
      </c>
      <c r="S186" s="9">
        <v>8.8829999999999985E-3</v>
      </c>
      <c r="T186" s="9">
        <v>-2.8E-5</v>
      </c>
      <c r="U186" s="9">
        <v>8.8549999999999983E-3</v>
      </c>
      <c r="V186" s="9">
        <v>-9.9919999999999991E-3</v>
      </c>
      <c r="W186" s="9">
        <v>-1.137E-3</v>
      </c>
    </row>
    <row r="187" spans="1:23" x14ac:dyDescent="0.3">
      <c r="B187">
        <v>7</v>
      </c>
      <c r="D187">
        <v>431</v>
      </c>
      <c r="E187" s="24">
        <v>143635535.22</v>
      </c>
      <c r="F187" s="24">
        <v>225480363</v>
      </c>
      <c r="G187" s="24">
        <v>1009507.08</v>
      </c>
      <c r="H187" s="24">
        <v>-44820.73</v>
      </c>
      <c r="I187" s="24">
        <v>-332842194.74000001</v>
      </c>
      <c r="J187" s="24">
        <v>444901341.79000002</v>
      </c>
      <c r="K187" s="24">
        <v>20748842567.16</v>
      </c>
      <c r="L187" s="24">
        <v>20625182055.099998</v>
      </c>
      <c r="M187" s="24">
        <v>21352607830.610001</v>
      </c>
      <c r="N187" s="24">
        <v>21237088997.68</v>
      </c>
      <c r="P187" s="9">
        <v>7.7330000000000003E-3</v>
      </c>
      <c r="Q187" s="9">
        <v>-3.1300000000000002E-4</v>
      </c>
      <c r="R187" s="9">
        <v>8.3999999999999995E-5</v>
      </c>
      <c r="S187" s="9">
        <v>7.5040000000000003E-3</v>
      </c>
      <c r="T187" s="9">
        <v>-4.0000000000000007E-6</v>
      </c>
      <c r="U187" s="9">
        <v>7.5000000000000006E-3</v>
      </c>
      <c r="V187" s="9">
        <v>-6.5000000000000008E-4</v>
      </c>
      <c r="W187" s="9">
        <v>6.8500000000000011E-3</v>
      </c>
    </row>
    <row r="188" spans="1:23" x14ac:dyDescent="0.3">
      <c r="B188">
        <v>8</v>
      </c>
      <c r="D188">
        <v>431</v>
      </c>
      <c r="E188" s="24">
        <v>141974534.53999999</v>
      </c>
      <c r="F188" s="24">
        <v>222019664</v>
      </c>
      <c r="G188" s="24">
        <v>1900570.5</v>
      </c>
      <c r="H188" s="24">
        <v>-534326.79</v>
      </c>
      <c r="I188" s="24">
        <v>-230087220.5</v>
      </c>
      <c r="J188" s="24">
        <v>55333209.840000004</v>
      </c>
      <c r="K188" s="24">
        <v>20625182055.099998</v>
      </c>
      <c r="L188" s="24">
        <v>20815772966</v>
      </c>
      <c r="M188" s="24">
        <v>21237088997.68</v>
      </c>
      <c r="N188" s="24">
        <v>21427250951.259998</v>
      </c>
      <c r="P188" s="9">
        <v>7.5990000000000007E-3</v>
      </c>
      <c r="Q188" s="9">
        <v>1.2670000000000001E-3</v>
      </c>
      <c r="R188" s="9">
        <v>1.5800000000000002E-4</v>
      </c>
      <c r="S188" s="9">
        <v>9.0240000000000008E-3</v>
      </c>
      <c r="T188" s="9">
        <v>-4.4000000000000006E-5</v>
      </c>
      <c r="U188" s="9">
        <v>8.9800000000000001E-3</v>
      </c>
      <c r="V188" s="9">
        <v>5.4000000000000005E-5</v>
      </c>
      <c r="W188" s="9">
        <v>9.0329999999999994E-3</v>
      </c>
    </row>
    <row r="189" spans="1:23" x14ac:dyDescent="0.3">
      <c r="B189">
        <v>9</v>
      </c>
      <c r="D189">
        <v>433</v>
      </c>
      <c r="E189" s="24">
        <v>157778424.55000001</v>
      </c>
      <c r="F189" s="24">
        <v>237427607</v>
      </c>
      <c r="G189" s="24">
        <v>6285359.2599999998</v>
      </c>
      <c r="H189" s="24">
        <v>-549823.48</v>
      </c>
      <c r="I189" s="24">
        <v>-374209770.64999998</v>
      </c>
      <c r="J189" s="24">
        <v>262261260.40000001</v>
      </c>
      <c r="K189" s="24">
        <v>20815772966</v>
      </c>
      <c r="L189" s="24">
        <v>20941414989.799999</v>
      </c>
      <c r="M189" s="24">
        <v>21427250951.259998</v>
      </c>
      <c r="N189" s="24">
        <v>21576060146.630001</v>
      </c>
      <c r="P189" s="9">
        <v>7.5860000000000007E-3</v>
      </c>
      <c r="Q189" s="9">
        <v>3.0380000000000003E-3</v>
      </c>
      <c r="R189" s="9">
        <v>5.1900000000000004E-4</v>
      </c>
      <c r="S189" s="9">
        <v>1.1143000000000002E-2</v>
      </c>
      <c r="T189" s="9">
        <v>-4.4999999999999996E-5</v>
      </c>
      <c r="U189" s="9">
        <v>1.1098000000000002E-2</v>
      </c>
      <c r="V189" s="9">
        <v>-1.895E-3</v>
      </c>
      <c r="W189" s="9">
        <v>9.2020000000000001E-3</v>
      </c>
    </row>
    <row r="191" spans="1:23" x14ac:dyDescent="0.3">
      <c r="A191" t="s">
        <v>127</v>
      </c>
    </row>
  </sheetData>
  <mergeCells count="1">
    <mergeCell ref="E9:L9"/>
  </mergeCells>
  <hyperlinks>
    <hyperlink ref="E1" location="CONTENTS!A1" display="Return to Contents" xr:uid="{515C9205-F748-4943-B14F-F7FF571153DB}"/>
  </hyperlink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B63C8-29BB-411A-9081-EF50A3B8874B}">
  <dimension ref="B1:K39"/>
  <sheetViews>
    <sheetView zoomScale="90" zoomScaleNormal="90" workbookViewId="0">
      <selection activeCell="C21" sqref="C21"/>
    </sheetView>
  </sheetViews>
  <sheetFormatPr defaultRowHeight="14.4" x14ac:dyDescent="0.3"/>
  <cols>
    <col min="1" max="1" width="2.109375" customWidth="1"/>
    <col min="3" max="3" width="39.109375" customWidth="1"/>
    <col min="4" max="4" width="19.33203125" style="19" customWidth="1"/>
    <col min="5" max="5" width="9.33203125" style="19" customWidth="1"/>
    <col min="6" max="6" width="2.6640625" customWidth="1"/>
    <col min="7" max="7" width="16.88671875" style="19" customWidth="1"/>
    <col min="9" max="9" width="2.6640625" customWidth="1"/>
    <col min="10" max="10" width="18.109375" customWidth="1"/>
    <col min="11" max="11" width="9.88671875" customWidth="1"/>
    <col min="12" max="12" width="2.6640625" customWidth="1"/>
  </cols>
  <sheetData>
    <row r="1" spans="2:11" x14ac:dyDescent="0.3">
      <c r="C1" s="1" t="s">
        <v>93</v>
      </c>
      <c r="D1" s="34" t="s">
        <v>44</v>
      </c>
    </row>
    <row r="2" spans="2:11" x14ac:dyDescent="0.3">
      <c r="C2" t="s">
        <v>94</v>
      </c>
    </row>
    <row r="3" spans="2:11" x14ac:dyDescent="0.3">
      <c r="C3" t="s">
        <v>158</v>
      </c>
      <c r="E3" s="20"/>
      <c r="F3" s="4"/>
    </row>
    <row r="4" spans="2:11" x14ac:dyDescent="0.3">
      <c r="D4" s="44" t="s">
        <v>159</v>
      </c>
      <c r="E4" s="44"/>
      <c r="F4" s="4"/>
      <c r="G4" s="44" t="s">
        <v>160</v>
      </c>
      <c r="H4" s="44"/>
      <c r="J4" s="43" t="s">
        <v>95</v>
      </c>
      <c r="K4" s="43"/>
    </row>
    <row r="5" spans="2:11" x14ac:dyDescent="0.3">
      <c r="D5" s="20" t="s">
        <v>96</v>
      </c>
      <c r="E5" s="20" t="s">
        <v>97</v>
      </c>
      <c r="F5" s="4"/>
      <c r="G5" s="20" t="s">
        <v>96</v>
      </c>
      <c r="H5" s="20" t="s">
        <v>97</v>
      </c>
      <c r="J5" s="20" t="s">
        <v>96</v>
      </c>
      <c r="K5" s="20" t="s">
        <v>97</v>
      </c>
    </row>
    <row r="6" spans="2:11" x14ac:dyDescent="0.3">
      <c r="D6" s="20"/>
      <c r="E6" s="4"/>
      <c r="F6" s="4"/>
      <c r="G6" s="20"/>
      <c r="H6" s="4"/>
    </row>
    <row r="7" spans="2:11" x14ac:dyDescent="0.3">
      <c r="C7" t="s">
        <v>98</v>
      </c>
      <c r="D7" s="21">
        <v>21352607830.486923</v>
      </c>
      <c r="E7" s="21">
        <v>431</v>
      </c>
      <c r="F7" s="22"/>
      <c r="G7" s="21">
        <v>21576060146.716408</v>
      </c>
      <c r="H7" s="21">
        <v>432</v>
      </c>
      <c r="J7" s="23">
        <f>G7-D7</f>
        <v>223452316.22948456</v>
      </c>
      <c r="K7" s="24">
        <f>H7-E7</f>
        <v>1</v>
      </c>
    </row>
    <row r="8" spans="2:11" x14ac:dyDescent="0.3">
      <c r="D8" s="21"/>
      <c r="E8" s="21"/>
      <c r="F8" s="22"/>
      <c r="G8" s="21"/>
      <c r="H8" s="21"/>
      <c r="J8" s="23"/>
      <c r="K8" s="24"/>
    </row>
    <row r="9" spans="2:11" x14ac:dyDescent="0.3">
      <c r="C9" t="s">
        <v>99</v>
      </c>
      <c r="D9" s="21">
        <v>18394096951.403343</v>
      </c>
      <c r="E9" s="21">
        <v>387</v>
      </c>
      <c r="F9" s="22"/>
      <c r="G9" s="21">
        <v>17859780975</v>
      </c>
      <c r="H9" s="21">
        <v>384</v>
      </c>
      <c r="J9" s="23">
        <f t="shared" ref="J9:K15" si="0">G9-D9</f>
        <v>-534315976.4033432</v>
      </c>
      <c r="K9" s="24">
        <f t="shared" si="0"/>
        <v>-3</v>
      </c>
    </row>
    <row r="10" spans="2:11" x14ac:dyDescent="0.3">
      <c r="B10" s="25"/>
      <c r="C10" s="40" t="s">
        <v>81</v>
      </c>
      <c r="D10" s="21">
        <v>3454144544.4091516</v>
      </c>
      <c r="E10" s="21">
        <v>109</v>
      </c>
      <c r="F10" s="22"/>
      <c r="G10" s="21">
        <v>3413478485.2716436</v>
      </c>
      <c r="H10" s="21">
        <v>109</v>
      </c>
      <c r="J10" s="23">
        <f t="shared" si="0"/>
        <v>-40666059.137507915</v>
      </c>
      <c r="K10" s="24">
        <f t="shared" si="0"/>
        <v>0</v>
      </c>
    </row>
    <row r="11" spans="2:11" x14ac:dyDescent="0.3">
      <c r="B11" s="26" t="s">
        <v>100</v>
      </c>
      <c r="C11" s="40" t="s">
        <v>82</v>
      </c>
      <c r="D11" s="21">
        <v>12767129638.977188</v>
      </c>
      <c r="E11" s="21">
        <v>189</v>
      </c>
      <c r="F11" s="22"/>
      <c r="G11" s="21">
        <v>12300550928.206804</v>
      </c>
      <c r="H11" s="21">
        <v>184</v>
      </c>
      <c r="J11" s="23">
        <f t="shared" si="0"/>
        <v>-466578710.77038383</v>
      </c>
      <c r="K11" s="24">
        <f t="shared" si="0"/>
        <v>-5</v>
      </c>
    </row>
    <row r="12" spans="2:11" x14ac:dyDescent="0.3">
      <c r="B12" s="26" t="s">
        <v>101</v>
      </c>
      <c r="C12" s="40" t="s">
        <v>139</v>
      </c>
      <c r="D12" s="21">
        <v>1220034211.8305855</v>
      </c>
      <c r="E12" s="21">
        <v>78</v>
      </c>
      <c r="F12" s="22"/>
      <c r="G12" s="21">
        <v>979486857.23795986</v>
      </c>
      <c r="H12" s="21">
        <v>60</v>
      </c>
      <c r="J12" s="23">
        <f t="shared" si="0"/>
        <v>-240547354.59262562</v>
      </c>
      <c r="K12" s="24">
        <f t="shared" si="0"/>
        <v>-18</v>
      </c>
    </row>
    <row r="13" spans="2:11" x14ac:dyDescent="0.3">
      <c r="B13" s="26" t="s">
        <v>102</v>
      </c>
      <c r="C13" s="40" t="s">
        <v>151</v>
      </c>
      <c r="D13" s="21">
        <v>249879669.2899999</v>
      </c>
      <c r="E13" s="21">
        <v>7</v>
      </c>
      <c r="F13" s="22"/>
      <c r="G13" s="21">
        <v>1166264704.2835922</v>
      </c>
      <c r="H13" s="21">
        <v>31</v>
      </c>
      <c r="J13" s="23">
        <f t="shared" si="0"/>
        <v>916385034.99359226</v>
      </c>
      <c r="K13" s="24">
        <f t="shared" si="0"/>
        <v>24</v>
      </c>
    </row>
    <row r="14" spans="2:11" x14ac:dyDescent="0.3">
      <c r="B14" s="27"/>
      <c r="D14" s="21"/>
      <c r="E14" s="21"/>
      <c r="F14" s="22"/>
      <c r="G14" s="21"/>
      <c r="H14" s="21"/>
      <c r="J14" s="23"/>
      <c r="K14" s="24"/>
    </row>
    <row r="15" spans="2:11" x14ac:dyDescent="0.3">
      <c r="B15" s="28"/>
      <c r="C15" t="s">
        <v>76</v>
      </c>
      <c r="D15" s="21">
        <v>3661419765.9800005</v>
      </c>
      <c r="E15" s="21">
        <v>48</v>
      </c>
      <c r="F15" s="22"/>
      <c r="G15" s="21">
        <v>3716279171.2799993</v>
      </c>
      <c r="H15" s="21">
        <v>48</v>
      </c>
      <c r="J15" s="23">
        <f t="shared" si="0"/>
        <v>54859405.29999876</v>
      </c>
      <c r="K15" s="24">
        <f t="shared" si="0"/>
        <v>0</v>
      </c>
    </row>
    <row r="16" spans="2:11" x14ac:dyDescent="0.3">
      <c r="D16" s="21"/>
      <c r="E16" s="21"/>
      <c r="F16" s="22"/>
      <c r="G16" s="21"/>
      <c r="H16" s="21"/>
      <c r="J16" s="23"/>
      <c r="K16" s="24"/>
    </row>
    <row r="17" spans="2:11" x14ac:dyDescent="0.3">
      <c r="B17" s="29" t="s">
        <v>100</v>
      </c>
      <c r="C17" t="s">
        <v>80</v>
      </c>
      <c r="D17" s="21">
        <v>2130778433.9445727</v>
      </c>
      <c r="E17" s="21">
        <v>94</v>
      </c>
      <c r="F17" s="22"/>
      <c r="G17" s="21">
        <v>2118049460.1244547</v>
      </c>
      <c r="H17" s="21">
        <v>93</v>
      </c>
      <c r="J17" s="23">
        <f>G17-D17</f>
        <v>-12728973.82011795</v>
      </c>
      <c r="K17" s="24">
        <f>H17-E17</f>
        <v>-1</v>
      </c>
    </row>
    <row r="18" spans="2:11" x14ac:dyDescent="0.3">
      <c r="B18" s="26"/>
      <c r="C18" t="s">
        <v>79</v>
      </c>
      <c r="D18" s="21">
        <v>19048236517.732342</v>
      </c>
      <c r="E18" s="21">
        <v>322</v>
      </c>
      <c r="F18" s="22"/>
      <c r="G18" s="21">
        <v>18554624564.671944</v>
      </c>
      <c r="H18" s="21">
        <v>316</v>
      </c>
      <c r="J18" s="23">
        <f>G18-D18</f>
        <v>-493611953.0603981</v>
      </c>
      <c r="K18" s="24">
        <f>H18-E18</f>
        <v>-6</v>
      </c>
    </row>
    <row r="19" spans="2:11" x14ac:dyDescent="0.3">
      <c r="B19" s="30" t="s">
        <v>102</v>
      </c>
      <c r="C19" t="s">
        <v>133</v>
      </c>
      <c r="D19" s="21">
        <v>173592878.81</v>
      </c>
      <c r="E19" s="21">
        <v>15</v>
      </c>
      <c r="F19" s="22"/>
      <c r="G19" s="21">
        <v>903386121.92000008</v>
      </c>
      <c r="H19" s="21">
        <v>23</v>
      </c>
      <c r="J19" s="23">
        <f t="shared" ref="J19:K19" si="1">G19-D19</f>
        <v>729793243.11000013</v>
      </c>
      <c r="K19" s="24">
        <f t="shared" si="1"/>
        <v>8</v>
      </c>
    </row>
    <row r="20" spans="2:11" x14ac:dyDescent="0.3">
      <c r="E20"/>
      <c r="K20" s="24"/>
    </row>
    <row r="21" spans="2:11" x14ac:dyDescent="0.3">
      <c r="B21" s="25"/>
      <c r="C21" t="s">
        <v>103</v>
      </c>
      <c r="D21" s="31">
        <v>3769277182.0092587</v>
      </c>
      <c r="E21" s="21">
        <v>109</v>
      </c>
      <c r="G21" s="31">
        <v>3775597865.7992597</v>
      </c>
      <c r="H21" s="21">
        <v>109</v>
      </c>
      <c r="J21" s="23">
        <f t="shared" ref="J21:K24" si="2">G21-D21</f>
        <v>6320683.7900009155</v>
      </c>
      <c r="K21" s="24">
        <f t="shared" si="2"/>
        <v>0</v>
      </c>
    </row>
    <row r="22" spans="2:11" x14ac:dyDescent="0.3">
      <c r="B22" s="26" t="s">
        <v>100</v>
      </c>
      <c r="C22" t="s">
        <v>104</v>
      </c>
      <c r="D22" s="31">
        <v>11910517510.189175</v>
      </c>
      <c r="E22" s="21">
        <v>180</v>
      </c>
      <c r="G22" s="31">
        <v>11464917822.688784</v>
      </c>
      <c r="H22" s="21">
        <v>174</v>
      </c>
      <c r="J22" s="23">
        <f t="shared" si="2"/>
        <v>-445599687.50039101</v>
      </c>
      <c r="K22" s="24">
        <f t="shared" si="2"/>
        <v>-6</v>
      </c>
    </row>
    <row r="23" spans="2:11" x14ac:dyDescent="0.3">
      <c r="B23" s="26" t="s">
        <v>101</v>
      </c>
      <c r="C23" t="s">
        <v>149</v>
      </c>
      <c r="D23" s="31">
        <v>3486747287.7679067</v>
      </c>
      <c r="E23" s="21">
        <v>52</v>
      </c>
      <c r="G23" s="31">
        <v>3414322159.3803988</v>
      </c>
      <c r="H23" s="21">
        <v>52</v>
      </c>
      <c r="J23" s="23">
        <f t="shared" si="2"/>
        <v>-72425128.387507915</v>
      </c>
      <c r="K23" s="24">
        <f t="shared" si="2"/>
        <v>0</v>
      </c>
    </row>
    <row r="24" spans="2:11" x14ac:dyDescent="0.3">
      <c r="B24" s="30" t="s">
        <v>102</v>
      </c>
      <c r="C24" t="s">
        <v>134</v>
      </c>
      <c r="D24" s="31">
        <v>2186065850.5205727</v>
      </c>
      <c r="E24" s="21">
        <v>90</v>
      </c>
      <c r="G24" s="31">
        <v>2921222298.8479624</v>
      </c>
      <c r="H24" s="21">
        <v>97</v>
      </c>
      <c r="J24" s="23">
        <f t="shared" si="2"/>
        <v>735156448.32738972</v>
      </c>
      <c r="K24" s="24">
        <f t="shared" si="2"/>
        <v>7</v>
      </c>
    </row>
    <row r="26" spans="2:11" x14ac:dyDescent="0.3">
      <c r="B26" s="25"/>
      <c r="C26" t="s">
        <v>83</v>
      </c>
      <c r="D26" s="31">
        <v>4083581190.5036273</v>
      </c>
      <c r="E26" s="31">
        <v>91</v>
      </c>
      <c r="G26" s="31">
        <v>4111250373.541018</v>
      </c>
      <c r="H26">
        <v>90</v>
      </c>
      <c r="J26" s="23">
        <f t="shared" ref="J26:J33" si="3">G26-D26</f>
        <v>27669183.037390709</v>
      </c>
      <c r="K26" s="24">
        <f t="shared" ref="K26:K33" si="4">H26-E26</f>
        <v>-1</v>
      </c>
    </row>
    <row r="27" spans="2:11" x14ac:dyDescent="0.3">
      <c r="B27" s="27"/>
      <c r="C27" t="s">
        <v>84</v>
      </c>
      <c r="D27" s="31">
        <v>7926335155.343339</v>
      </c>
      <c r="E27" s="31">
        <v>138</v>
      </c>
      <c r="G27" s="31">
        <v>7454014019.9058352</v>
      </c>
      <c r="H27">
        <v>135</v>
      </c>
      <c r="J27" s="23">
        <f t="shared" si="3"/>
        <v>-472321135.43750381</v>
      </c>
      <c r="K27" s="24">
        <f t="shared" si="4"/>
        <v>-3</v>
      </c>
    </row>
    <row r="28" spans="2:11" x14ac:dyDescent="0.3">
      <c r="B28" s="26" t="s">
        <v>100</v>
      </c>
      <c r="C28" t="s">
        <v>85</v>
      </c>
      <c r="D28" s="31">
        <v>123044491.23</v>
      </c>
      <c r="E28" s="31">
        <v>8</v>
      </c>
      <c r="G28" s="31">
        <v>123079251.98</v>
      </c>
      <c r="H28">
        <v>8</v>
      </c>
      <c r="J28" s="23">
        <f t="shared" si="3"/>
        <v>34760.75</v>
      </c>
      <c r="K28" s="24">
        <f t="shared" si="4"/>
        <v>0</v>
      </c>
    </row>
    <row r="29" spans="2:11" x14ac:dyDescent="0.3">
      <c r="B29" s="26" t="s">
        <v>101</v>
      </c>
      <c r="C29" t="s">
        <v>87</v>
      </c>
      <c r="D29" s="31">
        <v>4059564014.3955908</v>
      </c>
      <c r="E29" s="31">
        <v>70</v>
      </c>
      <c r="G29" s="31">
        <v>4070658287.6685324</v>
      </c>
      <c r="H29">
        <v>68</v>
      </c>
      <c r="J29" s="23">
        <f t="shared" si="3"/>
        <v>11094273.272941589</v>
      </c>
      <c r="K29" s="24">
        <f t="shared" si="4"/>
        <v>-2</v>
      </c>
    </row>
    <row r="30" spans="2:11" x14ac:dyDescent="0.3">
      <c r="B30" s="26" t="s">
        <v>102</v>
      </c>
      <c r="C30" t="s">
        <v>86</v>
      </c>
      <c r="D30" s="31">
        <v>1091420535.6933353</v>
      </c>
      <c r="E30" s="31">
        <v>24</v>
      </c>
      <c r="G30" s="31">
        <v>1119059810.3999999</v>
      </c>
      <c r="H30">
        <v>24</v>
      </c>
      <c r="J30" s="23">
        <f t="shared" si="3"/>
        <v>27639274.706664562</v>
      </c>
      <c r="K30" s="24">
        <f t="shared" si="4"/>
        <v>0</v>
      </c>
    </row>
    <row r="31" spans="2:11" x14ac:dyDescent="0.3">
      <c r="B31" s="27"/>
      <c r="C31" t="s">
        <v>140</v>
      </c>
      <c r="D31" s="31">
        <v>685825280.69998074</v>
      </c>
      <c r="E31" s="31">
        <v>16</v>
      </c>
      <c r="G31" s="31">
        <v>632847949.30998087</v>
      </c>
      <c r="H31">
        <v>16</v>
      </c>
      <c r="J31" s="23">
        <f t="shared" si="3"/>
        <v>-52977331.389999866</v>
      </c>
      <c r="K31" s="24">
        <f t="shared" si="4"/>
        <v>0</v>
      </c>
    </row>
    <row r="32" spans="2:11" x14ac:dyDescent="0.3">
      <c r="B32" s="27"/>
      <c r="C32" t="s">
        <v>111</v>
      </c>
      <c r="D32" s="31">
        <v>2675969402.3150458</v>
      </c>
      <c r="E32" s="31">
        <v>38</v>
      </c>
      <c r="G32" s="31">
        <v>2684734301.2450457</v>
      </c>
      <c r="H32">
        <v>38</v>
      </c>
      <c r="J32" s="23">
        <f t="shared" si="3"/>
        <v>8764898.9299998283</v>
      </c>
      <c r="K32" s="24">
        <f t="shared" si="4"/>
        <v>0</v>
      </c>
    </row>
    <row r="33" spans="2:11" x14ac:dyDescent="0.3">
      <c r="B33" s="28"/>
      <c r="C33" t="s">
        <v>134</v>
      </c>
      <c r="D33" s="31">
        <v>706867760.30600011</v>
      </c>
      <c r="E33" s="31">
        <v>46</v>
      </c>
      <c r="G33" s="31">
        <v>1380416152.6659999</v>
      </c>
      <c r="H33">
        <v>53</v>
      </c>
      <c r="J33" s="23">
        <f t="shared" si="3"/>
        <v>673548392.35999978</v>
      </c>
      <c r="K33" s="24">
        <f t="shared" si="4"/>
        <v>7</v>
      </c>
    </row>
    <row r="35" spans="2:11" x14ac:dyDescent="0.3">
      <c r="C35" t="s">
        <v>152</v>
      </c>
    </row>
    <row r="37" spans="2:11" x14ac:dyDescent="0.3">
      <c r="C37" t="s">
        <v>105</v>
      </c>
    </row>
    <row r="38" spans="2:11" x14ac:dyDescent="0.3">
      <c r="C38" t="s">
        <v>106</v>
      </c>
    </row>
    <row r="39" spans="2:11" x14ac:dyDescent="0.3">
      <c r="C39" t="s">
        <v>161</v>
      </c>
    </row>
  </sheetData>
  <mergeCells count="3">
    <mergeCell ref="D4:E4"/>
    <mergeCell ref="G4:H4"/>
    <mergeCell ref="J4:K4"/>
  </mergeCells>
  <hyperlinks>
    <hyperlink ref="D1" location="CONTENTS!A1" display="Return to Contents" xr:uid="{EFB299ED-F1DA-4F6F-A1C1-351CFCB02ECC}"/>
  </hyperlink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D5617-2BDA-4794-A893-FC6AA104EB15}">
  <dimension ref="A12:E58"/>
  <sheetViews>
    <sheetView topLeftCell="A7" workbookViewId="0">
      <selection activeCell="O17" sqref="O17"/>
    </sheetView>
  </sheetViews>
  <sheetFormatPr defaultRowHeight="14.4" x14ac:dyDescent="0.3"/>
  <cols>
    <col min="4" max="4" width="8.88671875" customWidth="1"/>
  </cols>
  <sheetData>
    <row r="12" spans="1:5" x14ac:dyDescent="0.3">
      <c r="A12" s="1" t="str">
        <f>'rolling 12-month returns'!A1</f>
        <v>Giliberto-Levy High Yield Commercial Real Estate Debt Index (G-L 2)</v>
      </c>
    </row>
    <row r="13" spans="1:5" x14ac:dyDescent="0.3">
      <c r="A13" t="str">
        <f>'Index Performance'!A3</f>
        <v>Investment Performance Report for 3Q 2024</v>
      </c>
    </row>
    <row r="15" spans="1:5" x14ac:dyDescent="0.3">
      <c r="B15" t="str">
        <f>'Index Performance'!A23</f>
        <v>Returns for periods ending 09/30/2024</v>
      </c>
    </row>
    <row r="16" spans="1:5" x14ac:dyDescent="0.3">
      <c r="D16" s="6" t="str">
        <f>'Index Performance'!B6</f>
        <v>Income</v>
      </c>
      <c r="E16" s="6" t="str">
        <f>'Index Performance'!C6</f>
        <v>Total</v>
      </c>
    </row>
    <row r="17" spans="3:5" x14ac:dyDescent="0.3">
      <c r="C17" s="41" t="str">
        <f>'Index Performance'!A8</f>
        <v>3Q 2024</v>
      </c>
      <c r="D17" s="6">
        <f>'Index Performance'!B8</f>
        <v>2.7816469234402848E-2</v>
      </c>
      <c r="E17" s="6">
        <f>'Index Performance'!C8</f>
        <v>2.5293600799412008E-2</v>
      </c>
    </row>
    <row r="18" spans="3:5" x14ac:dyDescent="0.3">
      <c r="C18" s="41" t="str">
        <f>'Index Performance'!A25</f>
        <v>1 year</v>
      </c>
      <c r="D18" s="6">
        <f>'Index Performance'!B25</f>
        <v>0.10233408972946821</v>
      </c>
      <c r="E18" s="6">
        <f>'Index Performance'!C25</f>
        <v>7.4984156127373192E-2</v>
      </c>
    </row>
    <row r="19" spans="3:5" x14ac:dyDescent="0.3">
      <c r="C19" s="41" t="str">
        <f>'Index Performance'!A26</f>
        <v>3 years</v>
      </c>
      <c r="D19" s="6">
        <f>'Index Performance'!B26</f>
        <v>9.4318880448655301E-2</v>
      </c>
      <c r="E19" s="6">
        <f>'Index Performance'!C26</f>
        <v>7.0947585829318704E-2</v>
      </c>
    </row>
    <row r="20" spans="3:5" x14ac:dyDescent="0.3">
      <c r="C20" s="41" t="str">
        <f>'Index Performance'!A27</f>
        <v>5 years</v>
      </c>
      <c r="D20" s="6">
        <f>'Index Performance'!B27</f>
        <v>8.8005131362935016E-2</v>
      </c>
      <c r="E20" s="6">
        <f>'Index Performance'!C27</f>
        <v>7.0113629293037771E-2</v>
      </c>
    </row>
    <row r="21" spans="3:5" x14ac:dyDescent="0.3">
      <c r="C21" s="41" t="str">
        <f>'Index Performance'!A28</f>
        <v>10 years</v>
      </c>
      <c r="D21" s="6">
        <f>'Index Performance'!B28</f>
        <v>9.2901761973021066E-2</v>
      </c>
      <c r="E21" s="6">
        <f>'Index Performance'!C28</f>
        <v>8.0989121049222623E-2</v>
      </c>
    </row>
    <row r="22" spans="3:5" x14ac:dyDescent="0.3">
      <c r="C22" s="41" t="str">
        <f>'Index Performance'!A29</f>
        <v>Since inception</v>
      </c>
      <c r="D22" s="6">
        <f>'Index Performance'!B29</f>
        <v>8.9251005671934822E-2</v>
      </c>
      <c r="E22" s="6">
        <f>'Index Performance'!C29</f>
        <v>8.3798296249854243E-2</v>
      </c>
    </row>
    <row r="23" spans="3:5" x14ac:dyDescent="0.3">
      <c r="C23" s="41"/>
      <c r="D23" s="6"/>
      <c r="E23" s="6"/>
    </row>
    <row r="24" spans="3:5" x14ac:dyDescent="0.3">
      <c r="C24" s="41" t="s">
        <v>150</v>
      </c>
      <c r="D24" s="45">
        <f>Profile!G7</f>
        <v>21576060146.716408</v>
      </c>
      <c r="E24" s="45"/>
    </row>
    <row r="58" spans="1:1" x14ac:dyDescent="0.3">
      <c r="A58" t="s">
        <v>152</v>
      </c>
    </row>
  </sheetData>
  <mergeCells count="1">
    <mergeCell ref="D24:E24"/>
  </mergeCells>
  <pageMargins left="0.7" right="0.7" top="0.75" bottom="0.75" header="0.3" footer="0.3"/>
  <pageSetup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E037B-D9E0-400E-9F38-88C3BAB017CC}">
  <dimension ref="A1:C29"/>
  <sheetViews>
    <sheetView workbookViewId="0">
      <selection activeCell="A17" sqref="A17"/>
    </sheetView>
  </sheetViews>
  <sheetFormatPr defaultRowHeight="14.4" x14ac:dyDescent="0.3"/>
  <cols>
    <col min="1" max="1" width="36.88671875" customWidth="1"/>
    <col min="2" max="2" width="13.44140625" style="4" customWidth="1"/>
    <col min="3" max="3" width="27.88671875" style="4" customWidth="1"/>
  </cols>
  <sheetData>
    <row r="1" spans="1:3" x14ac:dyDescent="0.3">
      <c r="A1" s="1" t="s">
        <v>20</v>
      </c>
    </row>
    <row r="3" spans="1:3" x14ac:dyDescent="0.3">
      <c r="C3" s="4" t="s">
        <v>21</v>
      </c>
    </row>
    <row r="4" spans="1:3" x14ac:dyDescent="0.3">
      <c r="B4" s="4" t="s">
        <v>22</v>
      </c>
      <c r="C4" s="4" t="s">
        <v>23</v>
      </c>
    </row>
    <row r="5" spans="1:3" x14ac:dyDescent="0.3">
      <c r="A5" t="s">
        <v>24</v>
      </c>
      <c r="B5" s="4" t="s">
        <v>25</v>
      </c>
      <c r="C5" s="4" t="s">
        <v>26</v>
      </c>
    </row>
    <row r="7" spans="1:3" x14ac:dyDescent="0.3">
      <c r="A7" t="s">
        <v>27</v>
      </c>
      <c r="B7" s="4" t="s">
        <v>28</v>
      </c>
      <c r="C7" s="4" t="s">
        <v>28</v>
      </c>
    </row>
    <row r="8" spans="1:3" x14ac:dyDescent="0.3">
      <c r="A8" t="s">
        <v>29</v>
      </c>
      <c r="B8" s="4" t="s">
        <v>28</v>
      </c>
      <c r="C8" s="4" t="s">
        <v>28</v>
      </c>
    </row>
    <row r="9" spans="1:3" x14ac:dyDescent="0.3">
      <c r="A9" t="s">
        <v>30</v>
      </c>
      <c r="B9" s="4" t="s">
        <v>28</v>
      </c>
      <c r="C9" s="17" t="s">
        <v>31</v>
      </c>
    </row>
    <row r="10" spans="1:3" x14ac:dyDescent="0.3">
      <c r="B10"/>
    </row>
    <row r="11" spans="1:3" x14ac:dyDescent="0.3">
      <c r="A11" t="s">
        <v>32</v>
      </c>
      <c r="B11" s="4" t="s">
        <v>28</v>
      </c>
      <c r="C11" s="4" t="s">
        <v>28</v>
      </c>
    </row>
    <row r="12" spans="1:3" x14ac:dyDescent="0.3">
      <c r="A12" t="s">
        <v>33</v>
      </c>
      <c r="B12" s="4" t="s">
        <v>28</v>
      </c>
      <c r="C12" s="4" t="s">
        <v>28</v>
      </c>
    </row>
    <row r="13" spans="1:3" x14ac:dyDescent="0.3">
      <c r="A13" t="s">
        <v>34</v>
      </c>
      <c r="B13" s="4" t="s">
        <v>28</v>
      </c>
      <c r="C13" s="4" t="s">
        <v>28</v>
      </c>
    </row>
    <row r="14" spans="1:3" x14ac:dyDescent="0.3">
      <c r="A14" t="s">
        <v>35</v>
      </c>
      <c r="B14" s="4" t="s">
        <v>28</v>
      </c>
      <c r="C14" s="4" t="s">
        <v>28</v>
      </c>
    </row>
    <row r="15" spans="1:3" x14ac:dyDescent="0.3">
      <c r="A15" t="s">
        <v>36</v>
      </c>
      <c r="B15" s="4" t="s">
        <v>28</v>
      </c>
      <c r="C15" s="4" t="s">
        <v>28</v>
      </c>
    </row>
    <row r="16" spans="1:3" x14ac:dyDescent="0.3">
      <c r="B16"/>
      <c r="C16"/>
    </row>
    <row r="17" spans="1:3" x14ac:dyDescent="0.3">
      <c r="A17" t="s">
        <v>37</v>
      </c>
      <c r="B17" s="4" t="s">
        <v>28</v>
      </c>
      <c r="C17" s="4" t="s">
        <v>28</v>
      </c>
    </row>
    <row r="19" spans="1:3" x14ac:dyDescent="0.3">
      <c r="A19" t="s">
        <v>38</v>
      </c>
    </row>
    <row r="20" spans="1:3" x14ac:dyDescent="0.3">
      <c r="A20" t="s">
        <v>39</v>
      </c>
    </row>
    <row r="23" spans="1:3" x14ac:dyDescent="0.3">
      <c r="A23" s="18" t="s">
        <v>40</v>
      </c>
    </row>
    <row r="25" spans="1:3" x14ac:dyDescent="0.3">
      <c r="A25" t="s">
        <v>41</v>
      </c>
    </row>
    <row r="26" spans="1:3" x14ac:dyDescent="0.3">
      <c r="A26" t="s">
        <v>42</v>
      </c>
    </row>
    <row r="27" spans="1:3" x14ac:dyDescent="0.3">
      <c r="A27" t="s">
        <v>43</v>
      </c>
    </row>
    <row r="29" spans="1:3" x14ac:dyDescent="0.3">
      <c r="A29" s="34" t="s">
        <v>44</v>
      </c>
    </row>
  </sheetData>
  <hyperlinks>
    <hyperlink ref="A29" location="CONTENTS!A1" display="Return to Contents" xr:uid="{B170A4A9-F03A-4DAD-883E-B5D9A0B98346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BAAA6-4D9F-42C0-9D47-09AABC66333C}">
  <dimension ref="A1:B181"/>
  <sheetViews>
    <sheetView zoomScale="80" zoomScaleNormal="80" workbookViewId="0">
      <pane ySplit="6" topLeftCell="A7" activePane="bottomLeft" state="frozen"/>
      <selection pane="bottomLeft" activeCell="T27" sqref="T27"/>
    </sheetView>
  </sheetViews>
  <sheetFormatPr defaultRowHeight="14.4" x14ac:dyDescent="0.3"/>
  <cols>
    <col min="1" max="1" width="10.6640625" bestFit="1" customWidth="1"/>
    <col min="2" max="2" width="13.5546875" customWidth="1"/>
  </cols>
  <sheetData>
    <row r="1" spans="1:2" x14ac:dyDescent="0.3">
      <c r="A1" s="1" t="s">
        <v>45</v>
      </c>
    </row>
    <row r="3" spans="1:2" x14ac:dyDescent="0.3">
      <c r="A3" s="34" t="s">
        <v>44</v>
      </c>
    </row>
    <row r="5" spans="1:2" x14ac:dyDescent="0.3">
      <c r="A5" t="s">
        <v>46</v>
      </c>
    </row>
    <row r="6" spans="1:2" x14ac:dyDescent="0.3">
      <c r="A6" t="s">
        <v>47</v>
      </c>
      <c r="B6" s="10">
        <v>45565</v>
      </c>
    </row>
    <row r="8" spans="1:2" x14ac:dyDescent="0.3">
      <c r="A8" s="32">
        <v>40543</v>
      </c>
      <c r="B8" s="33">
        <v>0.11408773757409474</v>
      </c>
    </row>
    <row r="9" spans="1:2" x14ac:dyDescent="0.3">
      <c r="A9" s="32">
        <f>EOMONTH(A8,1)</f>
        <v>40574</v>
      </c>
      <c r="B9" s="33">
        <v>0.10591029429618293</v>
      </c>
    </row>
    <row r="10" spans="1:2" x14ac:dyDescent="0.3">
      <c r="A10" s="32">
        <f t="shared" ref="A10:A73" si="0">EOMONTH(A9,1)</f>
        <v>40602</v>
      </c>
      <c r="B10" s="33">
        <v>9.5057682109697783E-2</v>
      </c>
    </row>
    <row r="11" spans="1:2" x14ac:dyDescent="0.3">
      <c r="A11" s="32">
        <f t="shared" si="0"/>
        <v>40633</v>
      </c>
      <c r="B11" s="33">
        <v>7.102976892802082E-2</v>
      </c>
    </row>
    <row r="12" spans="1:2" x14ac:dyDescent="0.3">
      <c r="A12" s="32">
        <f t="shared" si="0"/>
        <v>40663</v>
      </c>
      <c r="B12" s="33">
        <v>5.250976691373177E-2</v>
      </c>
    </row>
    <row r="13" spans="1:2" x14ac:dyDescent="0.3">
      <c r="A13" s="32">
        <f t="shared" si="0"/>
        <v>40694</v>
      </c>
      <c r="B13" s="33">
        <v>3.7129183030228718E-2</v>
      </c>
    </row>
    <row r="14" spans="1:2" x14ac:dyDescent="0.3">
      <c r="A14" s="32">
        <f t="shared" si="0"/>
        <v>40724</v>
      </c>
      <c r="B14" s="33">
        <v>3.9517991158974475E-2</v>
      </c>
    </row>
    <row r="15" spans="1:2" x14ac:dyDescent="0.3">
      <c r="A15" s="32">
        <f t="shared" si="0"/>
        <v>40755</v>
      </c>
      <c r="B15" s="33">
        <v>5.2962935391945853E-2</v>
      </c>
    </row>
    <row r="16" spans="1:2" x14ac:dyDescent="0.3">
      <c r="A16" s="32">
        <f t="shared" si="0"/>
        <v>40786</v>
      </c>
      <c r="B16" s="33">
        <v>8.6095018181498117E-2</v>
      </c>
    </row>
    <row r="17" spans="1:2" x14ac:dyDescent="0.3">
      <c r="A17" s="32">
        <f t="shared" si="0"/>
        <v>40816</v>
      </c>
      <c r="B17" s="33">
        <v>7.8430140135128834E-2</v>
      </c>
    </row>
    <row r="18" spans="1:2" x14ac:dyDescent="0.3">
      <c r="A18" s="32">
        <f t="shared" si="0"/>
        <v>40847</v>
      </c>
      <c r="B18" s="33">
        <v>7.6300407273829363E-2</v>
      </c>
    </row>
    <row r="19" spans="1:2" x14ac:dyDescent="0.3">
      <c r="A19" s="32">
        <f t="shared" si="0"/>
        <v>40877</v>
      </c>
      <c r="B19" s="33">
        <v>7.0718480270156148E-2</v>
      </c>
    </row>
    <row r="20" spans="1:2" x14ac:dyDescent="0.3">
      <c r="A20" s="32">
        <f t="shared" si="0"/>
        <v>40908</v>
      </c>
      <c r="B20" s="33">
        <v>5.542712916477166E-2</v>
      </c>
    </row>
    <row r="21" spans="1:2" x14ac:dyDescent="0.3">
      <c r="A21" s="32">
        <f t="shared" si="0"/>
        <v>40939</v>
      </c>
      <c r="B21" s="33">
        <v>5.02191375187242E-2</v>
      </c>
    </row>
    <row r="22" spans="1:2" x14ac:dyDescent="0.3">
      <c r="A22" s="32">
        <f t="shared" si="0"/>
        <v>40968</v>
      </c>
      <c r="B22" s="33">
        <v>5.6434060609349634E-2</v>
      </c>
    </row>
    <row r="23" spans="1:2" x14ac:dyDescent="0.3">
      <c r="A23" s="32">
        <f t="shared" si="0"/>
        <v>40999</v>
      </c>
      <c r="B23" s="33">
        <v>5.6525645429680083E-2</v>
      </c>
    </row>
    <row r="24" spans="1:2" x14ac:dyDescent="0.3">
      <c r="A24" s="32">
        <f t="shared" si="0"/>
        <v>41029</v>
      </c>
      <c r="B24" s="33">
        <v>5.4731403111678789E-2</v>
      </c>
    </row>
    <row r="25" spans="1:2" x14ac:dyDescent="0.3">
      <c r="A25" s="32">
        <f t="shared" si="0"/>
        <v>41060</v>
      </c>
      <c r="B25" s="33">
        <v>7.1499781189682698E-2</v>
      </c>
    </row>
    <row r="26" spans="1:2" x14ac:dyDescent="0.3">
      <c r="A26" s="32">
        <f t="shared" si="0"/>
        <v>41090</v>
      </c>
      <c r="B26" s="33">
        <v>6.6990517756716272E-2</v>
      </c>
    </row>
    <row r="27" spans="1:2" x14ac:dyDescent="0.3">
      <c r="A27" s="32">
        <f t="shared" si="0"/>
        <v>41121</v>
      </c>
      <c r="B27" s="33">
        <v>7.2725112219409915E-2</v>
      </c>
    </row>
    <row r="28" spans="1:2" x14ac:dyDescent="0.3">
      <c r="A28" s="32">
        <f t="shared" si="0"/>
        <v>41152</v>
      </c>
      <c r="B28" s="33">
        <v>8.4998035903477431E-2</v>
      </c>
    </row>
    <row r="29" spans="1:2" x14ac:dyDescent="0.3">
      <c r="A29" s="32">
        <f t="shared" si="0"/>
        <v>41182</v>
      </c>
      <c r="B29" s="33">
        <v>8.0785229764142263E-2</v>
      </c>
    </row>
    <row r="30" spans="1:2" x14ac:dyDescent="0.3">
      <c r="A30" s="32">
        <f t="shared" si="0"/>
        <v>41213</v>
      </c>
      <c r="B30" s="33">
        <v>7.806482709543161E-2</v>
      </c>
    </row>
    <row r="31" spans="1:2" x14ac:dyDescent="0.3">
      <c r="A31" s="32">
        <f t="shared" si="0"/>
        <v>41243</v>
      </c>
      <c r="B31" s="33">
        <v>8.1610602278197497E-2</v>
      </c>
    </row>
    <row r="32" spans="1:2" x14ac:dyDescent="0.3">
      <c r="A32" s="32">
        <f t="shared" si="0"/>
        <v>41274</v>
      </c>
      <c r="B32" s="33">
        <v>8.3013309753989573E-2</v>
      </c>
    </row>
    <row r="33" spans="1:2" x14ac:dyDescent="0.3">
      <c r="A33" s="32">
        <f t="shared" si="0"/>
        <v>41305</v>
      </c>
      <c r="B33" s="33">
        <v>8.0568693843819927E-2</v>
      </c>
    </row>
    <row r="34" spans="1:2" x14ac:dyDescent="0.3">
      <c r="A34" s="32">
        <f t="shared" si="0"/>
        <v>41333</v>
      </c>
      <c r="B34" s="33">
        <v>8.4150290910268932E-2</v>
      </c>
    </row>
    <row r="35" spans="1:2" x14ac:dyDescent="0.3">
      <c r="A35" s="32">
        <f t="shared" si="0"/>
        <v>41364</v>
      </c>
      <c r="B35" s="33">
        <v>9.2591158728920986E-2</v>
      </c>
    </row>
    <row r="36" spans="1:2" x14ac:dyDescent="0.3">
      <c r="A36" s="32">
        <f t="shared" si="0"/>
        <v>41394</v>
      </c>
      <c r="B36" s="33">
        <v>9.5929092409560157E-2</v>
      </c>
    </row>
    <row r="37" spans="1:2" x14ac:dyDescent="0.3">
      <c r="A37" s="32">
        <f t="shared" si="0"/>
        <v>41425</v>
      </c>
      <c r="B37" s="33">
        <v>8.617109387007682E-2</v>
      </c>
    </row>
    <row r="38" spans="1:2" x14ac:dyDescent="0.3">
      <c r="A38" s="32">
        <f t="shared" si="0"/>
        <v>41455</v>
      </c>
      <c r="B38" s="33">
        <v>8.7710933821564252E-2</v>
      </c>
    </row>
    <row r="39" spans="1:2" x14ac:dyDescent="0.3">
      <c r="A39" s="32">
        <f t="shared" si="0"/>
        <v>41486</v>
      </c>
      <c r="B39" s="33">
        <v>8.7642856052531526E-2</v>
      </c>
    </row>
    <row r="40" spans="1:2" x14ac:dyDescent="0.3">
      <c r="A40" s="32">
        <f t="shared" si="0"/>
        <v>41517</v>
      </c>
      <c r="B40" s="33">
        <v>8.1079479173560287E-2</v>
      </c>
    </row>
    <row r="41" spans="1:2" x14ac:dyDescent="0.3">
      <c r="A41" s="32">
        <f t="shared" si="0"/>
        <v>41547</v>
      </c>
      <c r="B41" s="33">
        <v>8.9474870298870357E-2</v>
      </c>
    </row>
    <row r="42" spans="1:2" x14ac:dyDescent="0.3">
      <c r="A42" s="32">
        <f t="shared" si="0"/>
        <v>41578</v>
      </c>
      <c r="B42" s="33">
        <v>9.0634534638335484E-2</v>
      </c>
    </row>
    <row r="43" spans="1:2" x14ac:dyDescent="0.3">
      <c r="A43" s="32">
        <f t="shared" si="0"/>
        <v>41608</v>
      </c>
      <c r="B43" s="33">
        <v>8.8935590421552968E-2</v>
      </c>
    </row>
    <row r="44" spans="1:2" x14ac:dyDescent="0.3">
      <c r="A44" s="32">
        <f t="shared" si="0"/>
        <v>41639</v>
      </c>
      <c r="B44" s="33">
        <v>9.862198006302525E-2</v>
      </c>
    </row>
    <row r="45" spans="1:2" x14ac:dyDescent="0.3">
      <c r="A45" s="32">
        <f t="shared" si="0"/>
        <v>41670</v>
      </c>
      <c r="B45" s="33">
        <v>0.10490679612621334</v>
      </c>
    </row>
    <row r="46" spans="1:2" x14ac:dyDescent="0.3">
      <c r="A46" s="32">
        <f t="shared" si="0"/>
        <v>41698</v>
      </c>
      <c r="B46" s="33">
        <v>0.10186827179996283</v>
      </c>
    </row>
    <row r="47" spans="1:2" x14ac:dyDescent="0.3">
      <c r="A47" s="32">
        <f t="shared" si="0"/>
        <v>41729</v>
      </c>
      <c r="B47" s="33">
        <v>9.7322223212024772E-2</v>
      </c>
    </row>
    <row r="48" spans="1:2" x14ac:dyDescent="0.3">
      <c r="A48" s="32">
        <f t="shared" si="0"/>
        <v>41759</v>
      </c>
      <c r="B48" s="33">
        <v>9.9062076199840643E-2</v>
      </c>
    </row>
    <row r="49" spans="1:2" x14ac:dyDescent="0.3">
      <c r="A49" s="32">
        <f t="shared" si="0"/>
        <v>41790</v>
      </c>
      <c r="B49" s="33">
        <v>9.8275927507964322E-2</v>
      </c>
    </row>
    <row r="50" spans="1:2" x14ac:dyDescent="0.3">
      <c r="A50" s="32">
        <f t="shared" si="0"/>
        <v>41820</v>
      </c>
      <c r="B50" s="33">
        <v>9.5546298824368714E-2</v>
      </c>
    </row>
    <row r="51" spans="1:2" x14ac:dyDescent="0.3">
      <c r="A51" s="32">
        <f t="shared" si="0"/>
        <v>41851</v>
      </c>
      <c r="B51" s="33">
        <v>0.11560319959359155</v>
      </c>
    </row>
    <row r="52" spans="1:2" x14ac:dyDescent="0.3">
      <c r="A52" s="32">
        <f t="shared" si="0"/>
        <v>41882</v>
      </c>
      <c r="B52" s="33">
        <v>0.11573067784577451</v>
      </c>
    </row>
    <row r="53" spans="1:2" x14ac:dyDescent="0.3">
      <c r="A53" s="32">
        <f t="shared" si="0"/>
        <v>41912</v>
      </c>
      <c r="B53" s="33">
        <v>0.11196237865517689</v>
      </c>
    </row>
    <row r="54" spans="1:2" x14ac:dyDescent="0.3">
      <c r="A54" s="32">
        <f t="shared" si="0"/>
        <v>41943</v>
      </c>
      <c r="B54" s="33">
        <v>0.1206649021954953</v>
      </c>
    </row>
    <row r="55" spans="1:2" x14ac:dyDescent="0.3">
      <c r="A55" s="32">
        <f t="shared" si="0"/>
        <v>41973</v>
      </c>
      <c r="B55" s="33">
        <v>0.12295793037489555</v>
      </c>
    </row>
    <row r="56" spans="1:2" x14ac:dyDescent="0.3">
      <c r="A56" s="32">
        <f t="shared" si="0"/>
        <v>42004</v>
      </c>
      <c r="B56" s="33">
        <v>0.10980837772459706</v>
      </c>
    </row>
    <row r="57" spans="1:2" x14ac:dyDescent="0.3">
      <c r="A57" s="32">
        <f t="shared" si="0"/>
        <v>42035</v>
      </c>
      <c r="B57" s="33">
        <v>0.10762862773856918</v>
      </c>
    </row>
    <row r="58" spans="1:2" x14ac:dyDescent="0.3">
      <c r="A58" s="32">
        <f t="shared" si="0"/>
        <v>42063</v>
      </c>
      <c r="B58" s="33">
        <v>0.10758683171853201</v>
      </c>
    </row>
    <row r="59" spans="1:2" x14ac:dyDescent="0.3">
      <c r="A59" s="32">
        <f t="shared" si="0"/>
        <v>42094</v>
      </c>
      <c r="B59" s="33">
        <v>0.10017781961845262</v>
      </c>
    </row>
    <row r="60" spans="1:2" x14ac:dyDescent="0.3">
      <c r="A60" s="32">
        <f t="shared" si="0"/>
        <v>42124</v>
      </c>
      <c r="B60" s="33">
        <v>9.6324186564821002E-2</v>
      </c>
    </row>
    <row r="61" spans="1:2" x14ac:dyDescent="0.3">
      <c r="A61" s="32">
        <f t="shared" si="0"/>
        <v>42155</v>
      </c>
      <c r="B61" s="33">
        <v>9.9023950161212682E-2</v>
      </c>
    </row>
    <row r="62" spans="1:2" x14ac:dyDescent="0.3">
      <c r="A62" s="32">
        <f t="shared" si="0"/>
        <v>42185</v>
      </c>
      <c r="B62" s="33">
        <v>0.1008597021170643</v>
      </c>
    </row>
    <row r="63" spans="1:2" x14ac:dyDescent="0.3">
      <c r="A63" s="32">
        <f t="shared" si="0"/>
        <v>42216</v>
      </c>
      <c r="B63" s="33">
        <v>8.2386822092563872E-2</v>
      </c>
    </row>
    <row r="64" spans="1:2" x14ac:dyDescent="0.3">
      <c r="A64" s="32">
        <f t="shared" si="0"/>
        <v>42247</v>
      </c>
      <c r="B64" s="33">
        <v>7.9651058985330092E-2</v>
      </c>
    </row>
    <row r="65" spans="1:2" x14ac:dyDescent="0.3">
      <c r="A65" s="32">
        <f t="shared" si="0"/>
        <v>42277</v>
      </c>
      <c r="B65" s="33">
        <v>8.4537362450105347E-2</v>
      </c>
    </row>
    <row r="66" spans="1:2" x14ac:dyDescent="0.3">
      <c r="A66" s="32">
        <f t="shared" si="0"/>
        <v>42308</v>
      </c>
      <c r="B66" s="33">
        <v>7.5501073526209606E-2</v>
      </c>
    </row>
    <row r="67" spans="1:2" x14ac:dyDescent="0.3">
      <c r="A67" s="32">
        <f t="shared" si="0"/>
        <v>42338</v>
      </c>
      <c r="B67" s="33">
        <v>7.2533800336249676E-2</v>
      </c>
    </row>
    <row r="68" spans="1:2" x14ac:dyDescent="0.3">
      <c r="A68" s="32">
        <f t="shared" si="0"/>
        <v>42369</v>
      </c>
      <c r="B68" s="33">
        <v>6.1676406044394616E-2</v>
      </c>
    </row>
    <row r="69" spans="1:2" x14ac:dyDescent="0.3">
      <c r="A69" s="32">
        <f t="shared" si="0"/>
        <v>42400</v>
      </c>
      <c r="B69" s="33">
        <v>6.7910629253359778E-2</v>
      </c>
    </row>
    <row r="70" spans="1:2" x14ac:dyDescent="0.3">
      <c r="A70" s="32">
        <f t="shared" si="0"/>
        <v>42429</v>
      </c>
      <c r="B70" s="33">
        <v>6.6658185141883042E-2</v>
      </c>
    </row>
    <row r="71" spans="1:2" x14ac:dyDescent="0.3">
      <c r="A71" s="32">
        <f t="shared" si="0"/>
        <v>42460</v>
      </c>
      <c r="B71" s="33">
        <v>7.6605820839436678E-2</v>
      </c>
    </row>
    <row r="72" spans="1:2" x14ac:dyDescent="0.3">
      <c r="A72" s="32">
        <f t="shared" si="0"/>
        <v>42490</v>
      </c>
      <c r="B72" s="33">
        <v>8.1092930210326042E-2</v>
      </c>
    </row>
    <row r="73" spans="1:2" x14ac:dyDescent="0.3">
      <c r="A73" s="32">
        <f t="shared" si="0"/>
        <v>42521</v>
      </c>
      <c r="B73" s="33">
        <v>7.9483632871186094E-2</v>
      </c>
    </row>
    <row r="74" spans="1:2" x14ac:dyDescent="0.3">
      <c r="A74" s="32">
        <f t="shared" ref="A74:A137" si="1">EOMONTH(A73,1)</f>
        <v>42551</v>
      </c>
      <c r="B74" s="33">
        <v>8.4336186005637748E-2</v>
      </c>
    </row>
    <row r="75" spans="1:2" x14ac:dyDescent="0.3">
      <c r="A75" s="32">
        <f t="shared" si="1"/>
        <v>42582</v>
      </c>
      <c r="B75" s="33">
        <v>8.3296768577355573E-2</v>
      </c>
    </row>
    <row r="76" spans="1:2" x14ac:dyDescent="0.3">
      <c r="A76" s="32">
        <f t="shared" si="1"/>
        <v>42613</v>
      </c>
      <c r="B76" s="33">
        <v>8.981075111662884E-2</v>
      </c>
    </row>
    <row r="77" spans="1:2" x14ac:dyDescent="0.3">
      <c r="A77" s="32">
        <f t="shared" si="1"/>
        <v>42643</v>
      </c>
      <c r="B77" s="33">
        <v>9.1610601931118918E-2</v>
      </c>
    </row>
    <row r="78" spans="1:2" x14ac:dyDescent="0.3">
      <c r="A78" s="32">
        <f t="shared" si="1"/>
        <v>42674</v>
      </c>
      <c r="B78" s="33">
        <v>9.4069963456837824E-2</v>
      </c>
    </row>
    <row r="79" spans="1:2" x14ac:dyDescent="0.3">
      <c r="A79" s="32">
        <f t="shared" si="1"/>
        <v>42704</v>
      </c>
      <c r="B79" s="33">
        <v>9.2195315201988315E-2</v>
      </c>
    </row>
    <row r="80" spans="1:2" x14ac:dyDescent="0.3">
      <c r="A80" s="32">
        <f t="shared" si="1"/>
        <v>42735</v>
      </c>
      <c r="B80" s="33">
        <v>0.10262302698171011</v>
      </c>
    </row>
    <row r="81" spans="1:2" x14ac:dyDescent="0.3">
      <c r="A81" s="32">
        <f t="shared" si="1"/>
        <v>42766</v>
      </c>
      <c r="B81" s="33">
        <v>9.6130651571495473E-2</v>
      </c>
    </row>
    <row r="82" spans="1:2" x14ac:dyDescent="0.3">
      <c r="A82" s="32">
        <f t="shared" si="1"/>
        <v>42794</v>
      </c>
      <c r="B82" s="33">
        <v>9.9743327807173321E-2</v>
      </c>
    </row>
    <row r="83" spans="1:2" x14ac:dyDescent="0.3">
      <c r="A83" s="32">
        <f t="shared" si="1"/>
        <v>42825</v>
      </c>
      <c r="B83" s="33">
        <v>9.7601272623979884E-2</v>
      </c>
    </row>
    <row r="84" spans="1:2" x14ac:dyDescent="0.3">
      <c r="A84" s="32">
        <f t="shared" si="1"/>
        <v>42855</v>
      </c>
      <c r="B84" s="33">
        <v>9.8505426386430894E-2</v>
      </c>
    </row>
    <row r="85" spans="1:2" x14ac:dyDescent="0.3">
      <c r="A85" s="32">
        <f t="shared" si="1"/>
        <v>42886</v>
      </c>
      <c r="B85" s="33">
        <v>0.10046930323627357</v>
      </c>
    </row>
    <row r="86" spans="1:2" x14ac:dyDescent="0.3">
      <c r="A86" s="32">
        <f t="shared" si="1"/>
        <v>42916</v>
      </c>
      <c r="B86" s="33">
        <v>9.9987510415876946E-2</v>
      </c>
    </row>
    <row r="87" spans="1:2" x14ac:dyDescent="0.3">
      <c r="A87" s="32">
        <f t="shared" si="1"/>
        <v>42947</v>
      </c>
      <c r="B87" s="33">
        <v>0.10095116581644814</v>
      </c>
    </row>
    <row r="88" spans="1:2" x14ac:dyDescent="0.3">
      <c r="A88" s="32">
        <f t="shared" si="1"/>
        <v>42978</v>
      </c>
      <c r="B88" s="33">
        <v>9.6407879651832618E-2</v>
      </c>
    </row>
    <row r="89" spans="1:2" x14ac:dyDescent="0.3">
      <c r="A89" s="32">
        <f t="shared" si="1"/>
        <v>43008</v>
      </c>
      <c r="B89" s="33">
        <v>9.5795503474511934E-2</v>
      </c>
    </row>
    <row r="90" spans="1:2" x14ac:dyDescent="0.3">
      <c r="A90" s="32">
        <f t="shared" si="1"/>
        <v>43039</v>
      </c>
      <c r="B90" s="33">
        <v>9.4159859736937079E-2</v>
      </c>
    </row>
    <row r="91" spans="1:2" x14ac:dyDescent="0.3">
      <c r="A91" s="32">
        <f t="shared" si="1"/>
        <v>43069</v>
      </c>
      <c r="B91" s="33">
        <v>0.10087299174674325</v>
      </c>
    </row>
    <row r="92" spans="1:2" x14ac:dyDescent="0.3">
      <c r="A92" s="32">
        <f t="shared" si="1"/>
        <v>43100</v>
      </c>
      <c r="B92" s="33">
        <v>0.10457495648102166</v>
      </c>
    </row>
    <row r="93" spans="1:2" x14ac:dyDescent="0.3">
      <c r="A93" s="32">
        <f t="shared" si="1"/>
        <v>43131</v>
      </c>
      <c r="B93" s="33">
        <v>0.10442359856735051</v>
      </c>
    </row>
    <row r="94" spans="1:2" x14ac:dyDescent="0.3">
      <c r="A94" s="32">
        <f t="shared" si="1"/>
        <v>43159</v>
      </c>
      <c r="B94" s="33">
        <v>0.10248535472582931</v>
      </c>
    </row>
    <row r="95" spans="1:2" x14ac:dyDescent="0.3">
      <c r="A95" s="32">
        <f t="shared" si="1"/>
        <v>43190</v>
      </c>
      <c r="B95" s="33">
        <v>0.10261880342746554</v>
      </c>
    </row>
    <row r="96" spans="1:2" x14ac:dyDescent="0.3">
      <c r="A96" s="32">
        <f t="shared" si="1"/>
        <v>43220</v>
      </c>
      <c r="B96" s="33">
        <v>0.10050740757991639</v>
      </c>
    </row>
    <row r="97" spans="1:2" x14ac:dyDescent="0.3">
      <c r="A97" s="32">
        <f t="shared" si="1"/>
        <v>43251</v>
      </c>
      <c r="B97" s="33">
        <v>0.10180142902006328</v>
      </c>
    </row>
    <row r="98" spans="1:2" x14ac:dyDescent="0.3">
      <c r="A98" s="32">
        <f t="shared" si="1"/>
        <v>43281</v>
      </c>
      <c r="B98" s="33">
        <v>0.10074781644553954</v>
      </c>
    </row>
    <row r="99" spans="1:2" x14ac:dyDescent="0.3">
      <c r="A99" s="32">
        <f t="shared" si="1"/>
        <v>43312</v>
      </c>
      <c r="B99" s="33">
        <v>9.9548385383876781E-2</v>
      </c>
    </row>
    <row r="100" spans="1:2" x14ac:dyDescent="0.3">
      <c r="A100" s="32">
        <f t="shared" si="1"/>
        <v>43343</v>
      </c>
      <c r="B100" s="33">
        <v>0.1031022554756833</v>
      </c>
    </row>
    <row r="101" spans="1:2" x14ac:dyDescent="0.3">
      <c r="A101" s="32">
        <f t="shared" si="1"/>
        <v>43373</v>
      </c>
      <c r="B101" s="33">
        <v>0.10757405046056356</v>
      </c>
    </row>
    <row r="102" spans="1:2" x14ac:dyDescent="0.3">
      <c r="A102" s="32">
        <f t="shared" si="1"/>
        <v>43404</v>
      </c>
      <c r="B102" s="33">
        <v>0.10619650224630917</v>
      </c>
    </row>
    <row r="103" spans="1:2" x14ac:dyDescent="0.3">
      <c r="A103" s="32">
        <f t="shared" si="1"/>
        <v>43434</v>
      </c>
      <c r="B103" s="33">
        <v>0.10329958743976286</v>
      </c>
    </row>
    <row r="104" spans="1:2" x14ac:dyDescent="0.3">
      <c r="A104" s="32">
        <f t="shared" si="1"/>
        <v>43465</v>
      </c>
      <c r="B104" s="33">
        <v>0.10219540843703045</v>
      </c>
    </row>
    <row r="105" spans="1:2" x14ac:dyDescent="0.3">
      <c r="A105" s="32">
        <f t="shared" si="1"/>
        <v>43496</v>
      </c>
      <c r="B105" s="33">
        <v>0.10050318207769005</v>
      </c>
    </row>
    <row r="106" spans="1:2" x14ac:dyDescent="0.3">
      <c r="A106" s="32">
        <f t="shared" si="1"/>
        <v>43524</v>
      </c>
      <c r="B106" s="33">
        <v>0.10061242877717613</v>
      </c>
    </row>
    <row r="107" spans="1:2" x14ac:dyDescent="0.3">
      <c r="A107" s="32">
        <f t="shared" si="1"/>
        <v>43555</v>
      </c>
      <c r="B107" s="33">
        <v>9.4042758824920858E-2</v>
      </c>
    </row>
    <row r="108" spans="1:2" x14ac:dyDescent="0.3">
      <c r="A108" s="32">
        <f t="shared" si="1"/>
        <v>43585</v>
      </c>
      <c r="B108" s="33">
        <v>9.290901998886314E-2</v>
      </c>
    </row>
    <row r="109" spans="1:2" x14ac:dyDescent="0.3">
      <c r="A109" s="32">
        <f t="shared" si="1"/>
        <v>43616</v>
      </c>
      <c r="B109" s="33">
        <v>8.9468469067670364E-2</v>
      </c>
    </row>
    <row r="110" spans="1:2" x14ac:dyDescent="0.3">
      <c r="A110" s="32">
        <f t="shared" si="1"/>
        <v>43646</v>
      </c>
      <c r="B110" s="33">
        <v>8.8562893944919674E-2</v>
      </c>
    </row>
    <row r="111" spans="1:2" x14ac:dyDescent="0.3">
      <c r="A111" s="32">
        <f t="shared" si="1"/>
        <v>43677</v>
      </c>
      <c r="B111" s="33">
        <v>8.7337595048039285E-2</v>
      </c>
    </row>
    <row r="112" spans="1:2" x14ac:dyDescent="0.3">
      <c r="A112" s="32">
        <f t="shared" si="1"/>
        <v>43708</v>
      </c>
      <c r="B112" s="33">
        <v>8.509092513191141E-2</v>
      </c>
    </row>
    <row r="113" spans="1:2" x14ac:dyDescent="0.3">
      <c r="A113" s="32">
        <f t="shared" si="1"/>
        <v>43738</v>
      </c>
      <c r="B113" s="33">
        <v>8.0560795894540016E-2</v>
      </c>
    </row>
    <row r="114" spans="1:2" x14ac:dyDescent="0.3">
      <c r="A114" s="32">
        <f t="shared" si="1"/>
        <v>43769</v>
      </c>
      <c r="B114" s="33">
        <v>7.9892816527938004E-2</v>
      </c>
    </row>
    <row r="115" spans="1:2" x14ac:dyDescent="0.3">
      <c r="A115" s="32">
        <f t="shared" si="1"/>
        <v>43799</v>
      </c>
      <c r="B115" s="33">
        <v>7.9567998689368258E-2</v>
      </c>
    </row>
    <row r="116" spans="1:2" x14ac:dyDescent="0.3">
      <c r="A116" s="32">
        <f t="shared" si="1"/>
        <v>43830</v>
      </c>
      <c r="B116" s="33">
        <v>7.3945638321528895E-2</v>
      </c>
    </row>
    <row r="117" spans="1:2" x14ac:dyDescent="0.3">
      <c r="A117" s="32">
        <f t="shared" si="1"/>
        <v>43861</v>
      </c>
      <c r="B117" s="33">
        <v>7.3356009044306614E-2</v>
      </c>
    </row>
    <row r="118" spans="1:2" x14ac:dyDescent="0.3">
      <c r="A118" s="32">
        <f t="shared" si="1"/>
        <v>43890</v>
      </c>
      <c r="B118" s="33">
        <v>7.1945403165762478E-2</v>
      </c>
    </row>
    <row r="119" spans="1:2" x14ac:dyDescent="0.3">
      <c r="A119" s="32">
        <f t="shared" si="1"/>
        <v>43921</v>
      </c>
      <c r="B119" s="33">
        <v>6.8312368078032648E-2</v>
      </c>
    </row>
    <row r="120" spans="1:2" x14ac:dyDescent="0.3">
      <c r="A120" s="32">
        <f t="shared" si="1"/>
        <v>43951</v>
      </c>
      <c r="B120" s="33">
        <v>6.8061609981693971E-2</v>
      </c>
    </row>
    <row r="121" spans="1:2" x14ac:dyDescent="0.3">
      <c r="A121" s="32">
        <f t="shared" si="1"/>
        <v>43982</v>
      </c>
      <c r="B121" s="33">
        <v>6.7734819184250172E-2</v>
      </c>
    </row>
    <row r="122" spans="1:2" x14ac:dyDescent="0.3">
      <c r="A122" s="32">
        <f t="shared" si="1"/>
        <v>44012</v>
      </c>
      <c r="B122" s="33">
        <v>6.5232248626059253E-2</v>
      </c>
    </row>
    <row r="123" spans="1:2" x14ac:dyDescent="0.3">
      <c r="A123" s="32">
        <f t="shared" si="1"/>
        <v>44043</v>
      </c>
      <c r="B123" s="33">
        <v>6.5515129311440212E-2</v>
      </c>
    </row>
    <row r="124" spans="1:2" x14ac:dyDescent="0.3">
      <c r="A124" s="32">
        <f t="shared" si="1"/>
        <v>44074</v>
      </c>
      <c r="B124" s="33">
        <v>6.4478191345976876E-2</v>
      </c>
    </row>
    <row r="125" spans="1:2" x14ac:dyDescent="0.3">
      <c r="A125" s="32">
        <f t="shared" si="1"/>
        <v>44104</v>
      </c>
      <c r="B125" s="33">
        <v>5.5226242511134949E-2</v>
      </c>
    </row>
    <row r="126" spans="1:2" x14ac:dyDescent="0.3">
      <c r="A126" s="32">
        <f t="shared" si="1"/>
        <v>44135</v>
      </c>
      <c r="B126" s="33">
        <v>5.7392186825291347E-2</v>
      </c>
    </row>
    <row r="127" spans="1:2" x14ac:dyDescent="0.3">
      <c r="A127" s="32">
        <f t="shared" si="1"/>
        <v>44165</v>
      </c>
      <c r="B127" s="33">
        <v>5.6411500285646898E-2</v>
      </c>
    </row>
    <row r="128" spans="1:2" x14ac:dyDescent="0.3">
      <c r="A128" s="32">
        <f t="shared" si="1"/>
        <v>44196</v>
      </c>
      <c r="B128" s="33">
        <v>6.0080322149252963E-2</v>
      </c>
    </row>
    <row r="129" spans="1:2" x14ac:dyDescent="0.3">
      <c r="A129" s="32">
        <f t="shared" si="1"/>
        <v>44227</v>
      </c>
      <c r="B129" s="33">
        <v>6.0594086426807969E-2</v>
      </c>
    </row>
    <row r="130" spans="1:2" x14ac:dyDescent="0.3">
      <c r="A130" s="32">
        <f t="shared" si="1"/>
        <v>44255</v>
      </c>
      <c r="B130" s="33">
        <v>5.9920497254386307E-2</v>
      </c>
    </row>
    <row r="131" spans="1:2" x14ac:dyDescent="0.3">
      <c r="A131" s="32">
        <f t="shared" si="1"/>
        <v>44286</v>
      </c>
      <c r="B131" s="33">
        <v>6.8468970768984949E-2</v>
      </c>
    </row>
    <row r="132" spans="1:2" x14ac:dyDescent="0.3">
      <c r="A132" s="32">
        <f t="shared" si="1"/>
        <v>44316</v>
      </c>
      <c r="B132" s="33">
        <v>6.8362676813066958E-2</v>
      </c>
    </row>
    <row r="133" spans="1:2" x14ac:dyDescent="0.3">
      <c r="A133" s="32">
        <f t="shared" si="1"/>
        <v>44347</v>
      </c>
      <c r="B133" s="33">
        <v>6.8226787790945931E-2</v>
      </c>
    </row>
    <row r="134" spans="1:2" x14ac:dyDescent="0.3">
      <c r="A134" s="32">
        <f t="shared" si="1"/>
        <v>44377</v>
      </c>
      <c r="B134" s="33">
        <v>7.243603748113836E-2</v>
      </c>
    </row>
    <row r="135" spans="1:2" x14ac:dyDescent="0.3">
      <c r="A135" s="32">
        <f t="shared" si="1"/>
        <v>44408</v>
      </c>
      <c r="B135" s="33">
        <v>7.2951089321853457E-2</v>
      </c>
    </row>
    <row r="136" spans="1:2" x14ac:dyDescent="0.3">
      <c r="A136" s="32">
        <f t="shared" si="1"/>
        <v>44439</v>
      </c>
      <c r="B136" s="33">
        <v>7.2141599052402361E-2</v>
      </c>
    </row>
    <row r="137" spans="1:2" x14ac:dyDescent="0.3">
      <c r="A137" s="32">
        <f t="shared" si="1"/>
        <v>44469</v>
      </c>
      <c r="B137" s="33">
        <v>8.2677833712865301E-2</v>
      </c>
    </row>
    <row r="138" spans="1:2" x14ac:dyDescent="0.3">
      <c r="A138" s="32">
        <f t="shared" ref="A138:A173" si="2">EOMONTH(A137,1)</f>
        <v>44500</v>
      </c>
      <c r="B138" s="33">
        <v>8.0142046864236649E-2</v>
      </c>
    </row>
    <row r="139" spans="1:2" x14ac:dyDescent="0.3">
      <c r="A139" s="32">
        <f t="shared" si="2"/>
        <v>44530</v>
      </c>
      <c r="B139" s="33">
        <v>7.9688999569901497E-2</v>
      </c>
    </row>
    <row r="140" spans="1:2" x14ac:dyDescent="0.3">
      <c r="A140" s="32">
        <f t="shared" si="2"/>
        <v>44561</v>
      </c>
      <c r="B140" s="33">
        <v>7.7605449516239933E-2</v>
      </c>
    </row>
    <row r="141" spans="1:2" x14ac:dyDescent="0.3">
      <c r="A141" s="32">
        <f t="shared" si="2"/>
        <v>44592</v>
      </c>
      <c r="B141" s="33">
        <v>7.6469258408839336E-2</v>
      </c>
    </row>
    <row r="142" spans="1:2" x14ac:dyDescent="0.3">
      <c r="A142" s="32">
        <f t="shared" si="2"/>
        <v>44620</v>
      </c>
      <c r="B142" s="33">
        <v>7.5700575854572349E-2</v>
      </c>
    </row>
    <row r="143" spans="1:2" x14ac:dyDescent="0.3">
      <c r="A143" s="32">
        <f t="shared" si="2"/>
        <v>44651</v>
      </c>
      <c r="B143" s="33">
        <v>7.5997640677614386E-2</v>
      </c>
    </row>
    <row r="144" spans="1:2" x14ac:dyDescent="0.3">
      <c r="A144" s="32">
        <f t="shared" si="2"/>
        <v>44681</v>
      </c>
      <c r="B144" s="33">
        <v>7.6333788908513167E-2</v>
      </c>
    </row>
    <row r="145" spans="1:2" x14ac:dyDescent="0.3">
      <c r="A145" s="32">
        <f t="shared" si="2"/>
        <v>44712</v>
      </c>
      <c r="B145" s="33">
        <v>7.6142314408418788E-2</v>
      </c>
    </row>
    <row r="146" spans="1:2" x14ac:dyDescent="0.3">
      <c r="A146" s="32">
        <f t="shared" si="2"/>
        <v>44742</v>
      </c>
      <c r="B146" s="33">
        <v>7.426507146899497E-2</v>
      </c>
    </row>
    <row r="147" spans="1:2" x14ac:dyDescent="0.3">
      <c r="A147" s="32">
        <f t="shared" si="2"/>
        <v>44773</v>
      </c>
      <c r="B147" s="33">
        <v>7.2689196705420178E-2</v>
      </c>
    </row>
    <row r="148" spans="1:2" x14ac:dyDescent="0.3">
      <c r="A148" s="32">
        <f t="shared" si="2"/>
        <v>44804</v>
      </c>
      <c r="B148" s="33">
        <v>7.3638886176664142E-2</v>
      </c>
    </row>
    <row r="149" spans="1:2" x14ac:dyDescent="0.3">
      <c r="A149" s="32">
        <f t="shared" si="2"/>
        <v>44834</v>
      </c>
      <c r="B149" s="33">
        <v>7.4778155493385512E-2</v>
      </c>
    </row>
    <row r="150" spans="1:2" x14ac:dyDescent="0.3">
      <c r="A150" s="32">
        <f t="shared" si="2"/>
        <v>44865</v>
      </c>
      <c r="B150" s="33">
        <v>7.4369740136426277E-2</v>
      </c>
    </row>
    <row r="151" spans="1:2" x14ac:dyDescent="0.3">
      <c r="A151" s="32">
        <f t="shared" si="2"/>
        <v>44895</v>
      </c>
      <c r="B151" s="33">
        <v>7.6426184267529784E-2</v>
      </c>
    </row>
    <row r="152" spans="1:2" x14ac:dyDescent="0.3">
      <c r="A152" s="32">
        <f t="shared" si="2"/>
        <v>44926</v>
      </c>
      <c r="B152" s="33">
        <v>7.6106400242157646E-2</v>
      </c>
    </row>
    <row r="153" spans="1:2" x14ac:dyDescent="0.3">
      <c r="A153" s="32">
        <f t="shared" si="2"/>
        <v>44957</v>
      </c>
      <c r="B153" s="33">
        <v>7.4846296141336754E-2</v>
      </c>
    </row>
    <row r="154" spans="1:2" x14ac:dyDescent="0.3">
      <c r="A154" s="32">
        <f t="shared" si="2"/>
        <v>44985</v>
      </c>
      <c r="B154" s="33">
        <v>7.7415807527797753E-2</v>
      </c>
    </row>
    <row r="155" spans="1:2" x14ac:dyDescent="0.3">
      <c r="A155" s="32">
        <f t="shared" si="2"/>
        <v>45016</v>
      </c>
      <c r="B155" s="33">
        <v>7.1503059981612216E-2</v>
      </c>
    </row>
    <row r="156" spans="1:2" x14ac:dyDescent="0.3">
      <c r="A156" s="32">
        <f t="shared" si="2"/>
        <v>45046</v>
      </c>
      <c r="B156" s="33">
        <v>7.113218557253842E-2</v>
      </c>
    </row>
    <row r="157" spans="1:2" x14ac:dyDescent="0.3">
      <c r="A157" s="32">
        <f t="shared" si="2"/>
        <v>45077</v>
      </c>
      <c r="B157" s="33">
        <v>7.4002643343567209E-2</v>
      </c>
    </row>
    <row r="158" spans="1:2" x14ac:dyDescent="0.3">
      <c r="A158" s="32">
        <f t="shared" si="2"/>
        <v>45107</v>
      </c>
      <c r="B158" s="33">
        <v>7.2847781152460822E-2</v>
      </c>
    </row>
    <row r="159" spans="1:2" x14ac:dyDescent="0.3">
      <c r="A159" s="32">
        <f t="shared" si="2"/>
        <v>45138</v>
      </c>
      <c r="B159" s="33">
        <v>7.2515687990847955E-2</v>
      </c>
    </row>
    <row r="160" spans="1:2" x14ac:dyDescent="0.3">
      <c r="A160" s="32">
        <f t="shared" si="2"/>
        <v>45169</v>
      </c>
      <c r="B160" s="33">
        <v>7.5346852515842277E-2</v>
      </c>
    </row>
    <row r="161" spans="1:2" x14ac:dyDescent="0.3">
      <c r="A161" s="32">
        <f t="shared" si="2"/>
        <v>45199</v>
      </c>
      <c r="B161" s="33">
        <v>6.3123588113390472E-2</v>
      </c>
    </row>
    <row r="162" spans="1:2" x14ac:dyDescent="0.3">
      <c r="A162" s="32">
        <f t="shared" si="2"/>
        <v>45230</v>
      </c>
      <c r="B162" s="33">
        <v>6.33912516478079E-2</v>
      </c>
    </row>
    <row r="163" spans="1:2" x14ac:dyDescent="0.3">
      <c r="A163" s="32">
        <f t="shared" si="2"/>
        <v>45260</v>
      </c>
      <c r="B163" s="33">
        <v>6.465133518546784E-2</v>
      </c>
    </row>
    <row r="164" spans="1:2" x14ac:dyDescent="0.3">
      <c r="A164" s="32">
        <f t="shared" si="2"/>
        <v>45291</v>
      </c>
      <c r="B164" s="33">
        <v>6.183671756611564E-2</v>
      </c>
    </row>
    <row r="165" spans="1:2" x14ac:dyDescent="0.3">
      <c r="A165" s="32">
        <f t="shared" si="2"/>
        <v>45322</v>
      </c>
      <c r="B165" s="33">
        <v>6.5485531865537627E-2</v>
      </c>
    </row>
    <row r="166" spans="1:2" x14ac:dyDescent="0.3">
      <c r="A166" s="32">
        <f t="shared" si="2"/>
        <v>45351</v>
      </c>
      <c r="B166" s="33">
        <v>6.6852329664901955E-2</v>
      </c>
    </row>
    <row r="167" spans="1:2" x14ac:dyDescent="0.3">
      <c r="A167" s="32">
        <f t="shared" si="2"/>
        <v>45382</v>
      </c>
      <c r="B167" s="33">
        <v>7.0007874857830998E-2</v>
      </c>
    </row>
    <row r="168" spans="1:2" x14ac:dyDescent="0.3">
      <c r="A168" s="32">
        <f t="shared" si="2"/>
        <v>45412</v>
      </c>
      <c r="B168" s="33">
        <v>6.9199834031720364E-2</v>
      </c>
    </row>
    <row r="169" spans="1:2" x14ac:dyDescent="0.3">
      <c r="A169" s="32">
        <f t="shared" si="2"/>
        <v>45443</v>
      </c>
      <c r="B169" s="33">
        <v>6.7852639357780076E-2</v>
      </c>
    </row>
    <row r="170" spans="1:2" x14ac:dyDescent="0.3">
      <c r="A170" s="32">
        <f t="shared" si="2"/>
        <v>45473</v>
      </c>
      <c r="B170" s="33">
        <v>6.0183036398201661E-2</v>
      </c>
    </row>
    <row r="171" spans="1:2" x14ac:dyDescent="0.3">
      <c r="A171" s="32">
        <f t="shared" si="2"/>
        <v>45504</v>
      </c>
      <c r="B171" s="33">
        <v>6.2775454848923218E-2</v>
      </c>
    </row>
    <row r="172" spans="1:2" x14ac:dyDescent="0.3">
      <c r="A172" s="32">
        <f t="shared" si="2"/>
        <v>45535</v>
      </c>
      <c r="B172" s="33">
        <v>6.3005115439970005E-2</v>
      </c>
    </row>
    <row r="173" spans="1:2" x14ac:dyDescent="0.3">
      <c r="A173" s="32">
        <f t="shared" si="2"/>
        <v>45565</v>
      </c>
      <c r="B173" s="33">
        <v>7.4984156127373192E-2</v>
      </c>
    </row>
    <row r="174" spans="1:2" x14ac:dyDescent="0.3">
      <c r="B174" s="33"/>
    </row>
    <row r="175" spans="1:2" x14ac:dyDescent="0.3">
      <c r="B175" s="33"/>
    </row>
    <row r="176" spans="1:2" x14ac:dyDescent="0.3">
      <c r="B176" s="33"/>
    </row>
    <row r="177" spans="2:2" x14ac:dyDescent="0.3">
      <c r="B177" s="33"/>
    </row>
    <row r="178" spans="2:2" x14ac:dyDescent="0.3">
      <c r="B178" s="33"/>
    </row>
    <row r="179" spans="2:2" x14ac:dyDescent="0.3">
      <c r="B179" s="33"/>
    </row>
    <row r="180" spans="2:2" x14ac:dyDescent="0.3">
      <c r="B180" s="33"/>
    </row>
    <row r="181" spans="2:2" x14ac:dyDescent="0.3">
      <c r="B181" s="33"/>
    </row>
  </sheetData>
  <hyperlinks>
    <hyperlink ref="A3" location="CONTENTS!A1" display="Return to Contents" xr:uid="{5D6247A6-9D4D-4E0C-846D-6E6B4F75F0E4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B2E35-0F3D-4908-885D-09B66C23C1C9}">
  <sheetPr>
    <pageSetUpPr fitToPage="1"/>
  </sheetPr>
  <dimension ref="A1:L42"/>
  <sheetViews>
    <sheetView zoomScaleNormal="100" workbookViewId="0">
      <selection activeCell="A3" sqref="A3"/>
    </sheetView>
  </sheetViews>
  <sheetFormatPr defaultRowHeight="14.4" x14ac:dyDescent="0.3"/>
  <cols>
    <col min="1" max="1" width="23.6640625" customWidth="1"/>
    <col min="2" max="3" width="16.6640625" customWidth="1"/>
    <col min="4" max="4" width="2.6640625" customWidth="1"/>
    <col min="5" max="6" width="16.6640625" customWidth="1"/>
    <col min="7" max="7" width="2.6640625" customWidth="1"/>
    <col min="8" max="9" width="16.6640625" customWidth="1"/>
    <col min="10" max="10" width="2.6640625" customWidth="1"/>
    <col min="11" max="11" width="18.5546875" customWidth="1"/>
    <col min="12" max="12" width="16.6640625" customWidth="1"/>
  </cols>
  <sheetData>
    <row r="1" spans="1:12" ht="18" thickBot="1" x14ac:dyDescent="0.4">
      <c r="A1" s="7" t="s">
        <v>48</v>
      </c>
      <c r="B1" s="7"/>
      <c r="C1" s="7"/>
      <c r="E1" s="34" t="s">
        <v>44</v>
      </c>
    </row>
    <row r="2" spans="1:12" ht="15" thickTop="1" x14ac:dyDescent="0.3"/>
    <row r="3" spans="1:12" x14ac:dyDescent="0.3">
      <c r="A3" s="1" t="s">
        <v>157</v>
      </c>
    </row>
    <row r="4" spans="1:12" x14ac:dyDescent="0.3">
      <c r="A4" t="s">
        <v>154</v>
      </c>
    </row>
    <row r="5" spans="1:12" x14ac:dyDescent="0.3">
      <c r="B5" s="42" t="s">
        <v>49</v>
      </c>
      <c r="C5" s="42"/>
      <c r="D5" s="2"/>
      <c r="E5" s="43" t="s">
        <v>50</v>
      </c>
      <c r="F5" s="43"/>
      <c r="G5" s="4"/>
      <c r="H5" s="43" t="s">
        <v>51</v>
      </c>
      <c r="I5" s="43"/>
      <c r="K5" s="43" t="s">
        <v>52</v>
      </c>
      <c r="L5" s="43"/>
    </row>
    <row r="6" spans="1:12" x14ac:dyDescent="0.3">
      <c r="B6" s="2" t="s">
        <v>53</v>
      </c>
      <c r="C6" s="2" t="s">
        <v>54</v>
      </c>
      <c r="E6" s="2" t="s">
        <v>53</v>
      </c>
      <c r="F6" s="2" t="s">
        <v>54</v>
      </c>
      <c r="H6" s="2" t="s">
        <v>53</v>
      </c>
      <c r="I6" s="2" t="s">
        <v>54</v>
      </c>
      <c r="K6" s="2" t="s">
        <v>53</v>
      </c>
      <c r="L6" s="2" t="s">
        <v>54</v>
      </c>
    </row>
    <row r="7" spans="1:12" x14ac:dyDescent="0.3">
      <c r="B7" s="4"/>
      <c r="C7" s="4"/>
      <c r="E7" s="4"/>
      <c r="F7" s="4"/>
    </row>
    <row r="8" spans="1:12" x14ac:dyDescent="0.3">
      <c r="A8" t="s">
        <v>155</v>
      </c>
      <c r="B8" s="8">
        <v>2.7816469234402848E-2</v>
      </c>
      <c r="C8" s="8">
        <v>2.5293600799412008E-2</v>
      </c>
      <c r="E8" s="8">
        <v>1.1509829946312174E-2</v>
      </c>
      <c r="F8" s="8">
        <v>4.6344218351806798E-2</v>
      </c>
      <c r="H8" s="8">
        <v>8.9555888280000162E-3</v>
      </c>
      <c r="I8" s="8">
        <v>4.6584292292000118E-2</v>
      </c>
      <c r="K8" s="8">
        <v>1.680091794199998E-2</v>
      </c>
      <c r="L8" s="8">
        <v>5.2385672753000101E-2</v>
      </c>
    </row>
    <row r="9" spans="1:12" x14ac:dyDescent="0.3">
      <c r="A9" s="11" t="s">
        <v>148</v>
      </c>
      <c r="B9" s="12">
        <v>2.2002855219746275E-2</v>
      </c>
      <c r="C9" s="12">
        <v>1.0647717736673723E-2</v>
      </c>
      <c r="D9" s="11"/>
      <c r="E9" s="12">
        <v>1.1368105921057792E-2</v>
      </c>
      <c r="F9" s="12">
        <v>1.095931266686101E-2</v>
      </c>
      <c r="G9" s="11"/>
      <c r="H9" s="12">
        <v>8.8412757499999831E-3</v>
      </c>
      <c r="I9" s="12">
        <v>7.4055398750003665E-3</v>
      </c>
      <c r="J9" s="11"/>
      <c r="K9" s="12">
        <v>1.6362061550000018E-2</v>
      </c>
      <c r="L9" s="12">
        <v>1.1721520370000071E-2</v>
      </c>
    </row>
    <row r="10" spans="1:12" x14ac:dyDescent="0.3">
      <c r="A10" t="s">
        <v>137</v>
      </c>
      <c r="B10" s="8">
        <v>2.5597130014963294E-2</v>
      </c>
      <c r="C10" s="8">
        <v>1.9523534603011816E-2</v>
      </c>
      <c r="E10" s="8">
        <v>1.1197186224820516E-2</v>
      </c>
      <c r="F10" s="8">
        <v>2.929220630847329E-3</v>
      </c>
      <c r="H10" s="8">
        <v>8.7239114570000047E-3</v>
      </c>
      <c r="I10" s="8">
        <v>9.9504561020000715E-3</v>
      </c>
      <c r="K10" s="8">
        <v>1.6215108380000034E-2</v>
      </c>
      <c r="L10" s="8">
        <v>1.4633626489999774E-2</v>
      </c>
    </row>
    <row r="11" spans="1:12" x14ac:dyDescent="0.3">
      <c r="A11" s="11" t="s">
        <v>135</v>
      </c>
      <c r="B11" s="12">
        <v>2.4296913073583868E-2</v>
      </c>
      <c r="C11" s="12">
        <v>1.7552349742184115E-2</v>
      </c>
      <c r="D11" s="11"/>
      <c r="E11" s="12">
        <v>1.144831553699834E-2</v>
      </c>
      <c r="F11" s="12">
        <v>4.590009770024972E-2</v>
      </c>
      <c r="G11" s="11"/>
      <c r="H11" s="12">
        <v>8.9369493299999714E-3</v>
      </c>
      <c r="I11" s="12">
        <v>5.2388994769999808E-2</v>
      </c>
      <c r="J11" s="11"/>
      <c r="K11" s="12">
        <v>1.6714880539999956E-2</v>
      </c>
      <c r="L11" s="12">
        <v>7.0391377048000026E-2</v>
      </c>
    </row>
    <row r="12" spans="1:12" x14ac:dyDescent="0.3">
      <c r="B12" s="2"/>
      <c r="C12" s="2"/>
      <c r="E12" s="2"/>
      <c r="F12" s="2"/>
      <c r="H12" s="2"/>
      <c r="I12" s="5"/>
      <c r="K12" s="5"/>
      <c r="L12" s="5"/>
    </row>
    <row r="13" spans="1:12" x14ac:dyDescent="0.3">
      <c r="A13" t="s">
        <v>138</v>
      </c>
      <c r="B13" s="2">
        <v>7.6691068204654558E-2</v>
      </c>
      <c r="C13" s="2">
        <v>5.6441131898265828E-2</v>
      </c>
      <c r="E13" s="2">
        <v>3.4268645930426549E-2</v>
      </c>
      <c r="F13" s="2">
        <v>6.0909994867455186E-2</v>
      </c>
      <c r="H13" s="2">
        <v>2.6764843848808811E-2</v>
      </c>
      <c r="I13" s="2">
        <v>6.4825926284646007E-2</v>
      </c>
      <c r="K13" s="2">
        <v>5.0063196662823044E-2</v>
      </c>
      <c r="L13" s="2">
        <v>8.0301965690817712E-2</v>
      </c>
    </row>
    <row r="14" spans="1:12" x14ac:dyDescent="0.3">
      <c r="A14" s="11" t="s">
        <v>136</v>
      </c>
      <c r="B14" s="12">
        <v>0.10038242088139022</v>
      </c>
      <c r="C14" s="12">
        <v>6.183671756611564E-2</v>
      </c>
      <c r="D14" s="11"/>
      <c r="E14" s="12">
        <v>4.4821961583075082E-2</v>
      </c>
      <c r="F14" s="12">
        <v>5.6206797235640149E-2</v>
      </c>
      <c r="G14" s="11"/>
      <c r="H14" s="12">
        <v>3.4826424498478295E-2</v>
      </c>
      <c r="I14" s="12">
        <v>5.3405211015035592E-2</v>
      </c>
      <c r="J14" s="11"/>
      <c r="K14" s="12">
        <v>6.791970425065201E-2</v>
      </c>
      <c r="L14" s="12">
        <v>0.13396142204029382</v>
      </c>
    </row>
    <row r="15" spans="1:12" x14ac:dyDescent="0.3">
      <c r="A15" t="s">
        <v>129</v>
      </c>
      <c r="B15" s="2">
        <v>8.3665285281194643E-2</v>
      </c>
      <c r="C15" s="2">
        <v>7.6106400242157646E-2</v>
      </c>
      <c r="E15" s="2">
        <v>3.8081839352557767E-2</v>
      </c>
      <c r="F15" s="2">
        <v>-8.977359428492715E-2</v>
      </c>
      <c r="H15" s="2">
        <v>2.9772468327715428E-2</v>
      </c>
      <c r="I15" s="2">
        <v>-0.10930018802429875</v>
      </c>
      <c r="K15" s="2">
        <v>5.4570416391454914E-2</v>
      </c>
      <c r="L15" s="2">
        <v>-8.8647265314542922E-2</v>
      </c>
    </row>
    <row r="16" spans="1:12" x14ac:dyDescent="0.3">
      <c r="A16" s="11" t="s">
        <v>55</v>
      </c>
      <c r="B16" s="12">
        <v>7.8171758213449585E-2</v>
      </c>
      <c r="C16" s="12">
        <v>7.7605449516239933E-2</v>
      </c>
      <c r="D16" s="11"/>
      <c r="E16" s="12">
        <v>3.8285114026829895E-2</v>
      </c>
      <c r="F16" s="12">
        <v>1.9045196042979828E-2</v>
      </c>
      <c r="G16" s="11"/>
      <c r="H16" s="12">
        <v>2.9663824091565826E-2</v>
      </c>
      <c r="I16" s="12">
        <v>-9.137028745718534E-3</v>
      </c>
      <c r="J16" s="11"/>
      <c r="K16" s="12">
        <v>5.6551635280785655E-2</v>
      </c>
      <c r="L16" s="12">
        <v>5.0045919627296431E-2</v>
      </c>
    </row>
    <row r="17" spans="1:12" x14ac:dyDescent="0.3">
      <c r="A17" t="s">
        <v>56</v>
      </c>
      <c r="B17" s="2">
        <v>7.5648020437356162E-2</v>
      </c>
      <c r="C17" s="2">
        <v>6.0080322149252963E-2</v>
      </c>
      <c r="E17" s="2">
        <v>4.0740307508395641E-2</v>
      </c>
      <c r="F17" s="2">
        <v>6.3339927397914497E-2</v>
      </c>
      <c r="H17" s="2">
        <v>3.2550666212143586E-2</v>
      </c>
      <c r="I17" s="2">
        <v>7.619522654915234E-2</v>
      </c>
      <c r="K17" s="2">
        <v>5.6083314050342961E-2</v>
      </c>
      <c r="L17" s="2">
        <v>5.0617993677136708E-2</v>
      </c>
    </row>
    <row r="18" spans="1:12" x14ac:dyDescent="0.3">
      <c r="A18" s="11" t="s">
        <v>57</v>
      </c>
      <c r="B18" s="12">
        <v>8.2840890756516725E-2</v>
      </c>
      <c r="C18" s="12">
        <v>7.3945638321528895E-2</v>
      </c>
      <c r="D18" s="11"/>
      <c r="E18" s="12">
        <v>4.3649587838818837E-2</v>
      </c>
      <c r="F18" s="12">
        <v>8.3902421571023345E-2</v>
      </c>
      <c r="G18" s="11"/>
      <c r="H18" s="12">
        <v>3.6913411280320767E-2</v>
      </c>
      <c r="I18" s="12">
        <v>8.2669248591352051E-2</v>
      </c>
      <c r="J18" s="11"/>
      <c r="K18" s="12">
        <v>5.533960321277908E-2</v>
      </c>
      <c r="L18" s="12">
        <v>0.13877304248759526</v>
      </c>
    </row>
    <row r="19" spans="1:12" x14ac:dyDescent="0.3">
      <c r="A19" t="s">
        <v>58</v>
      </c>
      <c r="B19" s="2">
        <v>0.1029062510788506</v>
      </c>
      <c r="C19" s="2">
        <v>0.10219540843703045</v>
      </c>
      <c r="E19" s="2">
        <v>4.356094993347092E-2</v>
      </c>
      <c r="F19" s="2">
        <v>2.6499830708706318E-2</v>
      </c>
      <c r="H19" s="2">
        <v>3.4003615489634299E-2</v>
      </c>
      <c r="I19" s="2">
        <v>1.0141567179658528E-2</v>
      </c>
      <c r="K19" s="2">
        <v>6.2787936479433967E-2</v>
      </c>
      <c r="L19" s="2">
        <v>-1.7685981376557192E-2</v>
      </c>
    </row>
    <row r="20" spans="1:12" x14ac:dyDescent="0.3">
      <c r="A20" s="11" t="s">
        <v>59</v>
      </c>
      <c r="B20" s="12">
        <v>0.10480861330199413</v>
      </c>
      <c r="C20" s="12">
        <v>0.10457495648102166</v>
      </c>
      <c r="D20" s="11"/>
      <c r="E20" s="12">
        <v>4.5234977744297286E-2</v>
      </c>
      <c r="F20" s="12">
        <v>5.6551631742574271E-2</v>
      </c>
      <c r="G20" s="11"/>
      <c r="H20" s="12">
        <v>3.3557059406699445E-2</v>
      </c>
      <c r="I20" s="12">
        <v>3.5148098963507124E-2</v>
      </c>
      <c r="J20" s="11"/>
      <c r="K20" s="12">
        <v>6.438288671374387E-2</v>
      </c>
      <c r="L20" s="12">
        <v>7.0266360562229346E-2</v>
      </c>
    </row>
    <row r="21" spans="1:12" x14ac:dyDescent="0.3">
      <c r="A21" t="s">
        <v>60</v>
      </c>
      <c r="B21" s="2">
        <v>9.6929648383601644E-2</v>
      </c>
      <c r="C21" s="2">
        <v>0.10262302698171011</v>
      </c>
      <c r="E21" s="2">
        <v>4.6743761327769674E-2</v>
      </c>
      <c r="F21" s="2">
        <v>2.8875653887561192E-2</v>
      </c>
      <c r="H21" s="2">
        <v>3.4866262376068706E-2</v>
      </c>
      <c r="I21" s="2">
        <v>3.503172619501016E-2</v>
      </c>
      <c r="K21" s="2">
        <v>7.1921935190753031E-2</v>
      </c>
      <c r="L21" s="2">
        <v>0.16520258242879104</v>
      </c>
    </row>
    <row r="22" spans="1:12" x14ac:dyDescent="0.3">
      <c r="B22" s="2"/>
      <c r="C22" s="2"/>
      <c r="E22" s="2"/>
      <c r="F22" s="2"/>
      <c r="H22" s="2"/>
      <c r="I22" s="2"/>
      <c r="K22" s="2"/>
      <c r="L22" s="2"/>
    </row>
    <row r="23" spans="1:12" x14ac:dyDescent="0.3">
      <c r="A23" t="s">
        <v>156</v>
      </c>
      <c r="B23" s="2"/>
      <c r="C23" s="2"/>
      <c r="E23" s="2"/>
      <c r="F23" s="2"/>
      <c r="H23" s="2"/>
      <c r="I23" s="2"/>
      <c r="K23" s="2"/>
      <c r="L23" s="2"/>
    </row>
    <row r="24" spans="1:12" x14ac:dyDescent="0.3">
      <c r="B24" s="2"/>
      <c r="C24" s="2"/>
      <c r="E24" s="2"/>
      <c r="F24" s="2"/>
      <c r="H24" s="2"/>
      <c r="I24" s="2"/>
      <c r="K24" s="2"/>
      <c r="L24" s="2"/>
    </row>
    <row r="25" spans="1:12" x14ac:dyDescent="0.3">
      <c r="A25" t="s">
        <v>61</v>
      </c>
      <c r="B25" s="2">
        <v>0.10233408972946821</v>
      </c>
      <c r="C25" s="2">
        <v>7.4984156127373192E-2</v>
      </c>
      <c r="E25" s="2">
        <v>4.7289895663686729E-2</v>
      </c>
      <c r="F25" s="2">
        <v>0.10960586728304267</v>
      </c>
      <c r="H25" s="2">
        <v>3.7103976443223892E-2</v>
      </c>
      <c r="I25" s="2">
        <v>0.12061108616773275</v>
      </c>
      <c r="K25" s="2">
        <v>7.0302094555343947E-2</v>
      </c>
      <c r="L25" s="2">
        <v>0.15634590868345555</v>
      </c>
    </row>
    <row r="26" spans="1:12" x14ac:dyDescent="0.3">
      <c r="A26" s="11" t="s">
        <v>62</v>
      </c>
      <c r="B26" s="12">
        <v>9.4318880448655301E-2</v>
      </c>
      <c r="C26" s="12">
        <v>7.0947585829318704E-2</v>
      </c>
      <c r="D26" s="11"/>
      <c r="E26" s="12">
        <v>4.020829376480993E-2</v>
      </c>
      <c r="F26" s="12">
        <v>7.547636349792386E-3</v>
      </c>
      <c r="G26" s="11"/>
      <c r="H26" s="12">
        <v>3.1016414016665203E-2</v>
      </c>
      <c r="I26" s="12">
        <v>-2.5028559411316431E-3</v>
      </c>
      <c r="J26" s="11"/>
      <c r="K26" s="12">
        <v>5.8656513918128844E-2</v>
      </c>
      <c r="L26" s="12">
        <v>3.9637905951458885E-2</v>
      </c>
    </row>
    <row r="27" spans="1:12" x14ac:dyDescent="0.3">
      <c r="A27" t="s">
        <v>63</v>
      </c>
      <c r="B27" s="2">
        <v>8.8005131362935016E-2</v>
      </c>
      <c r="C27" s="2">
        <v>7.0113629293037771E-2</v>
      </c>
      <c r="E27" s="2">
        <v>4.0843596843236331E-2</v>
      </c>
      <c r="F27" s="2">
        <v>2.0038395057381475E-2</v>
      </c>
      <c r="H27" s="2">
        <v>3.2217955675890475E-2</v>
      </c>
      <c r="I27" s="2">
        <v>1.2117374773692902E-2</v>
      </c>
      <c r="K27" s="2">
        <v>5.7976977757511185E-2</v>
      </c>
      <c r="L27" s="2">
        <v>4.7734903243473514E-2</v>
      </c>
    </row>
    <row r="28" spans="1:12" x14ac:dyDescent="0.3">
      <c r="A28" s="11" t="s">
        <v>130</v>
      </c>
      <c r="B28" s="12">
        <v>9.2901761973021066E-2</v>
      </c>
      <c r="C28" s="12">
        <v>8.0989121049222623E-2</v>
      </c>
      <c r="D28" s="11"/>
      <c r="E28" s="12">
        <v>4.4167552094248899E-2</v>
      </c>
      <c r="F28" s="12">
        <v>3.3872874663076979E-2</v>
      </c>
      <c r="G28" s="11"/>
      <c r="H28" s="12">
        <v>3.4419548242537609E-2</v>
      </c>
      <c r="I28" s="12">
        <v>2.4908444887093317E-2</v>
      </c>
      <c r="J28" s="11"/>
      <c r="K28" s="12">
        <v>6.0319535804297782E-2</v>
      </c>
      <c r="L28" s="12">
        <v>4.9565536457015558E-2</v>
      </c>
    </row>
    <row r="29" spans="1:12" x14ac:dyDescent="0.3">
      <c r="A29" t="s">
        <v>65</v>
      </c>
      <c r="B29" s="2">
        <v>8.9251005671934822E-2</v>
      </c>
      <c r="C29" s="2">
        <v>8.3798296249854243E-2</v>
      </c>
      <c r="E29" s="2">
        <v>4.9689820062021689E-2</v>
      </c>
      <c r="F29" s="2">
        <v>4.3376073933081072E-2</v>
      </c>
      <c r="H29" s="2">
        <v>4.3250366932887023E-2</v>
      </c>
      <c r="I29" s="2">
        <v>4.304976608202038E-2</v>
      </c>
      <c r="K29" s="2">
        <v>6.9370098888992732E-2</v>
      </c>
      <c r="L29" s="2">
        <v>6.3619706304590684E-2</v>
      </c>
    </row>
    <row r="30" spans="1:12" x14ac:dyDescent="0.3">
      <c r="A30" s="11" t="s">
        <v>66</v>
      </c>
      <c r="B30" s="13">
        <v>40179</v>
      </c>
      <c r="C30" s="13">
        <v>40179</v>
      </c>
      <c r="D30" s="11"/>
      <c r="E30" s="13">
        <v>40179</v>
      </c>
      <c r="F30" s="13">
        <v>40179</v>
      </c>
      <c r="G30" s="11"/>
      <c r="H30" s="13">
        <v>40179</v>
      </c>
      <c r="I30" s="13">
        <v>40179</v>
      </c>
      <c r="J30" s="11"/>
      <c r="K30" s="13">
        <v>40179</v>
      </c>
      <c r="L30" s="13">
        <v>40179</v>
      </c>
    </row>
    <row r="31" spans="1:12" x14ac:dyDescent="0.3">
      <c r="B31" s="2"/>
      <c r="C31" s="2"/>
      <c r="E31" s="2"/>
      <c r="F31" s="2"/>
      <c r="H31" s="2"/>
      <c r="I31" s="2"/>
      <c r="K31" s="2"/>
      <c r="L31" s="2"/>
    </row>
    <row r="32" spans="1:12" x14ac:dyDescent="0.3">
      <c r="A32" t="s">
        <v>67</v>
      </c>
      <c r="B32" s="2">
        <v>7.9288190917847119E-3</v>
      </c>
      <c r="C32" s="2">
        <v>1.8140760429692541E-2</v>
      </c>
      <c r="E32" s="2">
        <v>1.8189193166219622E-3</v>
      </c>
      <c r="F32" s="2">
        <v>3.6798284303738549E-2</v>
      </c>
      <c r="H32" s="2">
        <v>2.3241756859966253E-3</v>
      </c>
      <c r="I32" s="2">
        <v>4.1853863734025831E-2</v>
      </c>
      <c r="K32" s="2">
        <v>2.8245017902235824E-3</v>
      </c>
      <c r="L32" s="2">
        <v>7.043416378859696E-2</v>
      </c>
    </row>
    <row r="34" spans="1:1" x14ac:dyDescent="0.3">
      <c r="A34" t="s">
        <v>68</v>
      </c>
    </row>
    <row r="35" spans="1:1" x14ac:dyDescent="0.3">
      <c r="A35" t="s">
        <v>69</v>
      </c>
    </row>
    <row r="36" spans="1:1" x14ac:dyDescent="0.3">
      <c r="A36" t="s">
        <v>70</v>
      </c>
    </row>
    <row r="38" spans="1:1" x14ac:dyDescent="0.3">
      <c r="A38" t="s">
        <v>71</v>
      </c>
    </row>
    <row r="39" spans="1:1" x14ac:dyDescent="0.3">
      <c r="A39" t="s">
        <v>72</v>
      </c>
    </row>
    <row r="40" spans="1:1" x14ac:dyDescent="0.3">
      <c r="A40" t="s">
        <v>73</v>
      </c>
    </row>
    <row r="42" spans="1:1" x14ac:dyDescent="0.3">
      <c r="A42" t="s">
        <v>128</v>
      </c>
    </row>
  </sheetData>
  <sortState xmlns:xlrd2="http://schemas.microsoft.com/office/spreadsheetml/2017/richdata2" ref="A14:L21">
    <sortCondition descending="1" ref="A14:A21"/>
  </sortState>
  <mergeCells count="4">
    <mergeCell ref="B5:C5"/>
    <mergeCell ref="E5:F5"/>
    <mergeCell ref="H5:I5"/>
    <mergeCell ref="K5:L5"/>
  </mergeCells>
  <hyperlinks>
    <hyperlink ref="E1" location="CONTENTS!A1" display="Return to Contents" xr:uid="{A1F26F96-73D7-4DFF-ADAB-5E5A936473B0}"/>
  </hyperlinks>
  <pageMargins left="0.7" right="0.7" top="0.75" bottom="0.75" header="0.3" footer="0.3"/>
  <pageSetup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BCA5B-D8CA-4B48-83D2-D906766E609E}">
  <sheetPr>
    <pageSetUpPr fitToPage="1"/>
  </sheetPr>
  <dimension ref="A1:I38"/>
  <sheetViews>
    <sheetView workbookViewId="0">
      <selection activeCell="I8" sqref="I8"/>
    </sheetView>
  </sheetViews>
  <sheetFormatPr defaultRowHeight="14.4" x14ac:dyDescent="0.3"/>
  <cols>
    <col min="1" max="1" width="34.6640625" customWidth="1"/>
    <col min="2" max="3" width="16.6640625" customWidth="1"/>
    <col min="4" max="4" width="2.6640625" customWidth="1"/>
    <col min="5" max="6" width="16.6640625" customWidth="1"/>
    <col min="7" max="7" width="2.6640625" customWidth="1"/>
    <col min="8" max="9" width="16.6640625" customWidth="1"/>
    <col min="10" max="10" width="2.6640625" customWidth="1"/>
    <col min="11" max="12" width="16.6640625" customWidth="1"/>
  </cols>
  <sheetData>
    <row r="1" spans="1:9" ht="18" thickBot="1" x14ac:dyDescent="0.4">
      <c r="A1" s="7" t="s">
        <v>48</v>
      </c>
      <c r="B1" s="7"/>
      <c r="C1" s="7"/>
      <c r="E1" s="34" t="s">
        <v>44</v>
      </c>
    </row>
    <row r="2" spans="1:9" ht="15" thickTop="1" x14ac:dyDescent="0.3"/>
    <row r="3" spans="1:9" x14ac:dyDescent="0.3">
      <c r="A3" s="1" t="str">
        <f>'Index Performance'!A3</f>
        <v>Investment Performance Report for 3Q 2024</v>
      </c>
    </row>
    <row r="4" spans="1:9" x14ac:dyDescent="0.3">
      <c r="A4" t="str">
        <f>'Index Performance'!A4</f>
        <v>Generated on 12/22/2024</v>
      </c>
    </row>
    <row r="5" spans="1:9" x14ac:dyDescent="0.3">
      <c r="B5" s="42" t="s">
        <v>74</v>
      </c>
      <c r="C5" s="42"/>
      <c r="D5" s="2"/>
      <c r="E5" s="42" t="s">
        <v>75</v>
      </c>
      <c r="F5" s="42"/>
      <c r="G5" s="4"/>
      <c r="H5" s="43" t="s">
        <v>76</v>
      </c>
      <c r="I5" s="43"/>
    </row>
    <row r="6" spans="1:9" x14ac:dyDescent="0.3">
      <c r="B6" s="2" t="s">
        <v>53</v>
      </c>
      <c r="C6" s="2" t="s">
        <v>54</v>
      </c>
      <c r="E6" s="2" t="s">
        <v>53</v>
      </c>
      <c r="F6" s="2" t="s">
        <v>54</v>
      </c>
      <c r="H6" s="2" t="s">
        <v>53</v>
      </c>
      <c r="I6" s="2" t="s">
        <v>54</v>
      </c>
    </row>
    <row r="7" spans="1:9" x14ac:dyDescent="0.3">
      <c r="B7" s="4"/>
      <c r="C7" s="4"/>
      <c r="E7" s="4"/>
      <c r="F7" s="4"/>
    </row>
    <row r="8" spans="1:9" x14ac:dyDescent="0.3">
      <c r="A8" t="str">
        <f>'Index Performance'!A8</f>
        <v>3Q 2024</v>
      </c>
      <c r="B8" s="8">
        <f>'Index Performance'!B8</f>
        <v>2.7816469234402848E-2</v>
      </c>
      <c r="C8" s="8">
        <f>'Index Performance'!C8</f>
        <v>2.5293600799412008E-2</v>
      </c>
      <c r="E8" s="2">
        <v>2.9087615970495983E-2</v>
      </c>
      <c r="F8" s="2">
        <v>2.4795452559872144E-2</v>
      </c>
      <c r="H8" s="2">
        <v>2.460393004791803E-2</v>
      </c>
      <c r="I8" s="2">
        <v>2.6308199720352921E-2</v>
      </c>
    </row>
    <row r="9" spans="1:9" x14ac:dyDescent="0.3">
      <c r="A9" s="11" t="str">
        <f>'Index Performance'!A9</f>
        <v>2Q 2024</v>
      </c>
      <c r="B9" s="12">
        <f>'Index Performance'!B9</f>
        <v>2.2002855219746275E-2</v>
      </c>
      <c r="C9" s="12">
        <f>'Index Performance'!C9</f>
        <v>1.0647717736673723E-2</v>
      </c>
      <c r="D9" s="11"/>
      <c r="E9" s="12">
        <v>2.4433506774612829E-2</v>
      </c>
      <c r="F9" s="12">
        <v>1.8902535413631849E-2</v>
      </c>
      <c r="G9" s="11"/>
      <c r="H9" s="12">
        <v>1.610781380131714E-2</v>
      </c>
      <c r="I9" s="12">
        <v>-9.882438917349079E-3</v>
      </c>
    </row>
    <row r="10" spans="1:9" x14ac:dyDescent="0.3">
      <c r="A10" t="str">
        <f>'Index Performance'!A10</f>
        <v>1Q 2024</v>
      </c>
      <c r="B10" s="8">
        <f>'Index Performance'!B10</f>
        <v>2.5597130014963294E-2</v>
      </c>
      <c r="C10" s="8">
        <f>'Index Performance'!C10</f>
        <v>1.9523534603011816E-2</v>
      </c>
      <c r="E10" s="2">
        <v>2.6842261620145254E-2</v>
      </c>
      <c r="F10" s="2">
        <v>1.9254304252106946E-2</v>
      </c>
      <c r="H10" s="2">
        <v>2.2249887635476431E-2</v>
      </c>
      <c r="I10" s="2">
        <v>2.0091848600043649E-2</v>
      </c>
    </row>
    <row r="11" spans="1:9" x14ac:dyDescent="0.3">
      <c r="A11" s="11" t="str">
        <f>'Index Performance'!A11</f>
        <v>4Q 2023</v>
      </c>
      <c r="B11" s="12">
        <f>'Index Performance'!B11</f>
        <v>2.4296913073583868E-2</v>
      </c>
      <c r="C11" s="12">
        <f>'Index Performance'!C11</f>
        <v>1.7552349742184115E-2</v>
      </c>
      <c r="D11" s="11"/>
      <c r="E11" s="12">
        <v>2.6361215685304477E-2</v>
      </c>
      <c r="F11" s="12">
        <v>1.9100601119328431E-2</v>
      </c>
      <c r="G11" s="11"/>
      <c r="H11" s="12">
        <v>1.8567204129838113E-2</v>
      </c>
      <c r="I11" s="12">
        <v>1.3227947348391833E-2</v>
      </c>
    </row>
    <row r="12" spans="1:9" x14ac:dyDescent="0.3">
      <c r="B12" s="2"/>
      <c r="C12" s="2"/>
      <c r="E12" s="2"/>
      <c r="F12" s="2"/>
      <c r="H12" s="2"/>
      <c r="I12" s="5"/>
    </row>
    <row r="13" spans="1:9" x14ac:dyDescent="0.3">
      <c r="A13" t="str">
        <f>'Index Performance'!A13</f>
        <v>YTD 2024</v>
      </c>
      <c r="B13" s="2">
        <f>'Index Performance'!B13</f>
        <v>7.6691068204654558E-2</v>
      </c>
      <c r="C13" s="2">
        <f>'Index Performance'!C13</f>
        <v>5.6441131898265828E-2</v>
      </c>
      <c r="E13" s="2">
        <v>8.1954312625640152E-2</v>
      </c>
      <c r="F13" s="2">
        <v>6.4271387934469404E-2</v>
      </c>
      <c r="H13" s="2">
        <v>6.3531573573135935E-2</v>
      </c>
      <c r="I13" s="2">
        <v>3.6582420462303089E-2</v>
      </c>
    </row>
    <row r="14" spans="1:9" x14ac:dyDescent="0.3">
      <c r="A14" s="11" t="str">
        <f>'Index Performance'!A14</f>
        <v>CY 2023</v>
      </c>
      <c r="B14" s="12">
        <f>'Index Performance'!B14</f>
        <v>0.10038242088139022</v>
      </c>
      <c r="C14" s="12">
        <f>'Index Performance'!C14</f>
        <v>6.183671756611564E-2</v>
      </c>
      <c r="D14" s="11"/>
      <c r="E14" s="12">
        <v>0.10871926415859323</v>
      </c>
      <c r="F14" s="12">
        <v>6.1383278076422743E-2</v>
      </c>
      <c r="G14" s="11"/>
      <c r="H14" s="12">
        <v>7.6649443568149442E-2</v>
      </c>
      <c r="I14" s="12">
        <v>6.3523325957723031E-2</v>
      </c>
    </row>
    <row r="15" spans="1:9" x14ac:dyDescent="0.3">
      <c r="A15" t="str">
        <f>'Index Performance'!A15</f>
        <v>CY 2022</v>
      </c>
      <c r="B15" s="2">
        <f>'Index Performance'!B15</f>
        <v>8.3665285281194643E-2</v>
      </c>
      <c r="C15" s="2">
        <f>'Index Performance'!C15</f>
        <v>7.6106400242157646E-2</v>
      </c>
      <c r="E15" s="2">
        <v>8.8708901114068137E-2</v>
      </c>
      <c r="F15" s="2">
        <v>7.9600462691224561E-2</v>
      </c>
      <c r="H15" s="2">
        <v>6.4101496654559387E-2</v>
      </c>
      <c r="I15" s="2">
        <v>6.2000535582541705E-2</v>
      </c>
    </row>
    <row r="16" spans="1:9" x14ac:dyDescent="0.3">
      <c r="A16" s="11" t="str">
        <f>'Index Performance'!A16</f>
        <v>CY 2021</v>
      </c>
      <c r="B16" s="12">
        <f>'Index Performance'!B16</f>
        <v>7.8171758213449585E-2</v>
      </c>
      <c r="C16" s="12">
        <f>'Index Performance'!C16</f>
        <v>7.7605449516239933E-2</v>
      </c>
      <c r="D16" s="11"/>
      <c r="E16" s="12">
        <v>8.165664235238379E-2</v>
      </c>
      <c r="F16" s="12">
        <v>8.1891006527513799E-2</v>
      </c>
      <c r="G16" s="11"/>
      <c r="H16" s="12">
        <v>6.5607136305236194E-2</v>
      </c>
      <c r="I16" s="12">
        <v>6.070551942849467E-2</v>
      </c>
    </row>
    <row r="17" spans="1:9" x14ac:dyDescent="0.3">
      <c r="A17" t="str">
        <f>'Index Performance'!A17</f>
        <v>CY 2020</v>
      </c>
      <c r="B17" s="2">
        <f>'Index Performance'!B17</f>
        <v>7.5648020437356162E-2</v>
      </c>
      <c r="C17" s="2">
        <f>'Index Performance'!C17</f>
        <v>6.0080322149252963E-2</v>
      </c>
      <c r="E17" s="2">
        <v>7.9083690755493444E-2</v>
      </c>
      <c r="F17" s="2">
        <v>5.8691117674494642E-2</v>
      </c>
      <c r="H17" s="2">
        <v>6.4946385038410756E-2</v>
      </c>
      <c r="I17" s="2">
        <v>6.4706793021986897E-2</v>
      </c>
    </row>
    <row r="18" spans="1:9" x14ac:dyDescent="0.3">
      <c r="A18" s="11" t="str">
        <f>'Index Performance'!A18</f>
        <v>CY 2019</v>
      </c>
      <c r="B18" s="12">
        <f>'Index Performance'!B18</f>
        <v>8.2840890756516725E-2</v>
      </c>
      <c r="C18" s="12">
        <f>'Index Performance'!C18</f>
        <v>7.3945638321528895E-2</v>
      </c>
      <c r="D18" s="11"/>
      <c r="E18" s="12">
        <v>8.3010785115229774E-2</v>
      </c>
      <c r="F18" s="12">
        <v>7.1312239549109258E-2</v>
      </c>
      <c r="G18" s="11"/>
      <c r="H18" s="12">
        <v>8.3359825372258015E-2</v>
      </c>
      <c r="I18" s="12">
        <v>8.6788541386319196E-2</v>
      </c>
    </row>
    <row r="19" spans="1:9" x14ac:dyDescent="0.3">
      <c r="A19" t="str">
        <f>'Index Performance'!A19</f>
        <v>CY 2018</v>
      </c>
      <c r="B19" s="2">
        <f>'Index Performance'!B19</f>
        <v>0.1029062510788506</v>
      </c>
      <c r="C19" s="2">
        <f>'Index Performance'!C19</f>
        <v>0.10219540843703045</v>
      </c>
      <c r="E19" s="2">
        <v>0.1048452335268367</v>
      </c>
      <c r="F19" s="2">
        <v>0.10430823684701362</v>
      </c>
      <c r="H19" s="2">
        <v>9.3287621902335041E-2</v>
      </c>
      <c r="I19" s="2">
        <v>9.1889124076073525E-2</v>
      </c>
    </row>
    <row r="20" spans="1:9" x14ac:dyDescent="0.3">
      <c r="A20" s="11" t="str">
        <f>'Index Performance'!A20</f>
        <v>CY 2017</v>
      </c>
      <c r="B20" s="12">
        <f>'Index Performance'!B20</f>
        <v>0.10480861330199413</v>
      </c>
      <c r="C20" s="12">
        <f>'Index Performance'!C20</f>
        <v>0.10457495648102166</v>
      </c>
      <c r="D20" s="11"/>
      <c r="E20" s="12">
        <v>0.10443612151974746</v>
      </c>
      <c r="F20" s="12">
        <v>0.10074861840675831</v>
      </c>
      <c r="G20" s="11"/>
      <c r="H20" s="12">
        <v>0.10688678687101184</v>
      </c>
      <c r="I20" s="12">
        <v>0.12830659002207789</v>
      </c>
    </row>
    <row r="21" spans="1:9" x14ac:dyDescent="0.3">
      <c r="A21" t="str">
        <f>'Index Performance'!A21</f>
        <v>CY 2016</v>
      </c>
      <c r="B21" s="2">
        <f>'Index Performance'!B21</f>
        <v>9.6929648383601644E-2</v>
      </c>
      <c r="C21" s="2">
        <f>'Index Performance'!C21</f>
        <v>0.10262302698171011</v>
      </c>
      <c r="E21" s="2">
        <v>9.7754446143747217E-2</v>
      </c>
      <c r="F21" s="2">
        <v>0.10399343139244843</v>
      </c>
      <c r="H21" s="2" t="s">
        <v>77</v>
      </c>
      <c r="I21" s="2" t="s">
        <v>77</v>
      </c>
    </row>
    <row r="22" spans="1:9" x14ac:dyDescent="0.3">
      <c r="B22" s="2"/>
      <c r="C22" s="2"/>
      <c r="E22" s="2"/>
      <c r="F22" s="2"/>
      <c r="H22" s="2"/>
      <c r="I22" s="2"/>
    </row>
    <row r="23" spans="1:9" x14ac:dyDescent="0.3">
      <c r="A23" t="str">
        <f>'Index Performance'!A23</f>
        <v>Returns for periods ending 09/30/2024</v>
      </c>
      <c r="B23" s="2"/>
      <c r="C23" s="2"/>
      <c r="E23" s="2"/>
      <c r="F23" s="2"/>
      <c r="H23" s="2"/>
      <c r="I23" s="2"/>
    </row>
    <row r="24" spans="1:9" x14ac:dyDescent="0.3">
      <c r="B24" s="2"/>
      <c r="C24" s="2"/>
      <c r="E24" s="2"/>
      <c r="F24" s="2"/>
      <c r="H24" s="2"/>
      <c r="I24" s="2"/>
    </row>
    <row r="25" spans="1:9" x14ac:dyDescent="0.3">
      <c r="A25" t="s">
        <v>61</v>
      </c>
      <c r="B25" s="2">
        <f>'Index Performance'!B25</f>
        <v>0.10233408972946821</v>
      </c>
      <c r="C25" s="2">
        <f>'Index Performance'!C25</f>
        <v>7.4984156127373192E-2</v>
      </c>
      <c r="E25" s="2">
        <v>0.10988090494641573</v>
      </c>
      <c r="F25" s="2">
        <v>8.4599611198119762E-2</v>
      </c>
      <c r="H25" s="2">
        <v>8.2939170013159966E-2</v>
      </c>
      <c r="I25" s="2">
        <v>5.0294278142447135E-2</v>
      </c>
    </row>
    <row r="26" spans="1:9" x14ac:dyDescent="0.3">
      <c r="A26" s="11" t="s">
        <v>62</v>
      </c>
      <c r="B26" s="12">
        <f>'Index Performance'!B26</f>
        <v>9.4318880448655301E-2</v>
      </c>
      <c r="C26" s="12">
        <f>'Index Performance'!C26</f>
        <v>7.0947585829318704E-2</v>
      </c>
      <c r="D26" s="11"/>
      <c r="E26" s="12">
        <v>0.10058912820542235</v>
      </c>
      <c r="F26" s="12">
        <v>7.4937118786309487E-2</v>
      </c>
      <c r="G26" s="11"/>
      <c r="H26" s="12">
        <v>7.5135603218113259E-2</v>
      </c>
      <c r="I26" s="12">
        <v>5.8353428744636116E-2</v>
      </c>
    </row>
    <row r="27" spans="1:9" x14ac:dyDescent="0.3">
      <c r="A27" t="s">
        <v>63</v>
      </c>
      <c r="B27" s="2">
        <f>'Index Performance'!B27</f>
        <v>8.8005131362935016E-2</v>
      </c>
      <c r="C27" s="2">
        <f>'Index Performance'!C27</f>
        <v>7.0113629293037771E-2</v>
      </c>
      <c r="E27" s="2">
        <v>9.3028590617716678E-2</v>
      </c>
      <c r="F27" s="2">
        <v>7.2663955617664033E-2</v>
      </c>
      <c r="H27" s="2">
        <v>7.2156454700695566E-2</v>
      </c>
      <c r="I27" s="2">
        <v>6.1876619938024735E-2</v>
      </c>
    </row>
    <row r="28" spans="1:9" x14ac:dyDescent="0.3">
      <c r="A28" s="11" t="s">
        <v>64</v>
      </c>
      <c r="B28" s="12">
        <f>'Index Performance'!B28</f>
        <v>9.2901761973021066E-2</v>
      </c>
      <c r="C28" s="12">
        <f>'Index Performance'!C28</f>
        <v>8.0989121049222623E-2</v>
      </c>
      <c r="D28" s="11"/>
      <c r="E28" s="12">
        <v>9.5599585884939151E-2</v>
      </c>
      <c r="F28" s="12">
        <v>8.1745573650209291E-2</v>
      </c>
      <c r="G28" s="11"/>
      <c r="H28" s="12" t="s">
        <v>77</v>
      </c>
      <c r="I28" s="12" t="s">
        <v>77</v>
      </c>
    </row>
    <row r="29" spans="1:9" x14ac:dyDescent="0.3">
      <c r="A29" t="s">
        <v>65</v>
      </c>
      <c r="B29" s="2">
        <f>'Index Performance'!B29</f>
        <v>8.9251005671934822E-2</v>
      </c>
      <c r="C29" s="2">
        <f>'Index Performance'!C29</f>
        <v>8.3798296249854243E-2</v>
      </c>
      <c r="E29" s="2">
        <v>9.085396450775432E-2</v>
      </c>
      <c r="F29" s="2">
        <v>8.3909573068592813E-2</v>
      </c>
      <c r="H29" s="2">
        <v>8.2329794506213458E-2</v>
      </c>
      <c r="I29" s="2">
        <v>7.7310734545211979E-2</v>
      </c>
    </row>
    <row r="30" spans="1:9" x14ac:dyDescent="0.3">
      <c r="A30" s="11" t="s">
        <v>66</v>
      </c>
      <c r="B30" s="13">
        <f>'Index Performance'!B30</f>
        <v>40179</v>
      </c>
      <c r="C30" s="13">
        <f>'Index Performance'!C30</f>
        <v>40179</v>
      </c>
      <c r="D30" s="11"/>
      <c r="E30" s="13">
        <v>40179</v>
      </c>
      <c r="F30" s="13">
        <v>40179</v>
      </c>
      <c r="G30" s="11"/>
      <c r="H30" s="13">
        <v>42491</v>
      </c>
      <c r="I30" s="13">
        <v>42491</v>
      </c>
    </row>
    <row r="31" spans="1:9" x14ac:dyDescent="0.3">
      <c r="B31" s="2"/>
      <c r="C31" s="2"/>
      <c r="E31" s="2"/>
      <c r="F31" s="2"/>
      <c r="H31" s="2"/>
      <c r="I31" s="2"/>
    </row>
    <row r="32" spans="1:9" x14ac:dyDescent="0.3">
      <c r="A32" t="s">
        <v>67</v>
      </c>
      <c r="B32" s="2">
        <f>'Index Performance'!B32</f>
        <v>7.9288190917847119E-3</v>
      </c>
      <c r="C32" s="2">
        <f>'Index Performance'!C32</f>
        <v>1.8140760429692541E-2</v>
      </c>
      <c r="E32" s="2">
        <v>8.6406821847075516E-3</v>
      </c>
      <c r="F32" s="2">
        <v>1.8598387796851981E-2</v>
      </c>
      <c r="H32" s="2">
        <v>6.2901700169193222E-3</v>
      </c>
      <c r="I32" s="2">
        <v>1.5303373193398206E-2</v>
      </c>
    </row>
    <row r="34" spans="1:1" x14ac:dyDescent="0.3">
      <c r="A34" t="s">
        <v>68</v>
      </c>
    </row>
    <row r="35" spans="1:1" x14ac:dyDescent="0.3">
      <c r="A35" t="s">
        <v>69</v>
      </c>
    </row>
    <row r="36" spans="1:1" x14ac:dyDescent="0.3">
      <c r="A36" t="s">
        <v>70</v>
      </c>
    </row>
    <row r="38" spans="1:1" x14ac:dyDescent="0.3">
      <c r="A38" t="s">
        <v>78</v>
      </c>
    </row>
  </sheetData>
  <mergeCells count="3">
    <mergeCell ref="B5:C5"/>
    <mergeCell ref="E5:F5"/>
    <mergeCell ref="H5:I5"/>
  </mergeCells>
  <hyperlinks>
    <hyperlink ref="E1" location="CONTENTS!A1" display="Return to Contents" xr:uid="{7BE6E947-F545-45C9-B100-B2ED84356059}"/>
  </hyperlinks>
  <pageMargins left="0.7" right="0.7" top="0.75" bottom="0.75" header="0.3" footer="0.3"/>
  <pageSetup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EDDE4-0D29-4698-9C07-A2444C160AB1}">
  <sheetPr>
    <pageSetUpPr fitToPage="1"/>
  </sheetPr>
  <dimension ref="A1:I38"/>
  <sheetViews>
    <sheetView topLeftCell="A3" workbookViewId="0">
      <selection activeCell="I8" sqref="I8"/>
    </sheetView>
  </sheetViews>
  <sheetFormatPr defaultRowHeight="14.4" x14ac:dyDescent="0.3"/>
  <cols>
    <col min="1" max="1" width="34.6640625" customWidth="1"/>
    <col min="2" max="3" width="16.6640625" customWidth="1"/>
    <col min="4" max="4" width="2.6640625" customWidth="1"/>
    <col min="5" max="6" width="16.6640625" customWidth="1"/>
    <col min="7" max="7" width="2.6640625" customWidth="1"/>
    <col min="8" max="9" width="16.6640625" customWidth="1"/>
    <col min="10" max="10" width="2.6640625" customWidth="1"/>
    <col min="11" max="12" width="16.6640625" customWidth="1"/>
  </cols>
  <sheetData>
    <row r="1" spans="1:9" ht="18" thickBot="1" x14ac:dyDescent="0.4">
      <c r="A1" s="7" t="s">
        <v>48</v>
      </c>
      <c r="B1" s="7"/>
      <c r="C1" s="7"/>
      <c r="D1" s="7"/>
      <c r="E1" s="34" t="s">
        <v>44</v>
      </c>
    </row>
    <row r="2" spans="1:9" ht="15" thickTop="1" x14ac:dyDescent="0.3"/>
    <row r="3" spans="1:9" x14ac:dyDescent="0.3">
      <c r="A3" s="1" t="str">
        <f>'Index Performance'!A3</f>
        <v>Investment Performance Report for 3Q 2024</v>
      </c>
    </row>
    <row r="4" spans="1:9" x14ac:dyDescent="0.3">
      <c r="A4" t="str">
        <f>'Index Performance'!A4</f>
        <v>Generated on 12/22/2024</v>
      </c>
    </row>
    <row r="5" spans="1:9" x14ac:dyDescent="0.3">
      <c r="B5" s="42" t="s">
        <v>74</v>
      </c>
      <c r="C5" s="42"/>
      <c r="D5" s="2"/>
      <c r="E5" s="43" t="s">
        <v>79</v>
      </c>
      <c r="F5" s="43"/>
      <c r="G5" s="4"/>
      <c r="H5" s="43" t="s">
        <v>80</v>
      </c>
      <c r="I5" s="43"/>
    </row>
    <row r="6" spans="1:9" x14ac:dyDescent="0.3">
      <c r="B6" s="2" t="s">
        <v>53</v>
      </c>
      <c r="C6" s="2" t="s">
        <v>54</v>
      </c>
      <c r="E6" s="2" t="s">
        <v>53</v>
      </c>
      <c r="F6" s="2" t="s">
        <v>54</v>
      </c>
      <c r="H6" s="2" t="s">
        <v>53</v>
      </c>
      <c r="I6" s="2" t="s">
        <v>54</v>
      </c>
    </row>
    <row r="7" spans="1:9" x14ac:dyDescent="0.3">
      <c r="B7" s="4"/>
      <c r="C7" s="4"/>
      <c r="E7" s="4"/>
      <c r="F7" s="4"/>
    </row>
    <row r="8" spans="1:9" x14ac:dyDescent="0.3">
      <c r="A8" t="str">
        <f>'Index Performance'!A8</f>
        <v>3Q 2024</v>
      </c>
      <c r="B8" s="8">
        <f>'Index Performance'!B8</f>
        <v>2.7816469234402848E-2</v>
      </c>
      <c r="C8" s="8">
        <f>'Index Performance'!C8</f>
        <v>2.5293600799412008E-2</v>
      </c>
      <c r="E8" s="2">
        <v>2.8851271713071593E-2</v>
      </c>
      <c r="F8" s="2">
        <v>2.3262961927554171E-2</v>
      </c>
      <c r="H8" s="2">
        <v>2.2527821261132404E-2</v>
      </c>
      <c r="I8" s="2">
        <v>3.5826565730895155E-2</v>
      </c>
    </row>
    <row r="9" spans="1:9" x14ac:dyDescent="0.3">
      <c r="A9" s="11" t="str">
        <f>'Index Performance'!A9</f>
        <v>2Q 2024</v>
      </c>
      <c r="B9" s="12">
        <f>'Index Performance'!B9</f>
        <v>2.2002855219746275E-2</v>
      </c>
      <c r="C9" s="12">
        <f>'Index Performance'!C9</f>
        <v>1.0647717736673723E-2</v>
      </c>
      <c r="D9" s="11"/>
      <c r="E9" s="12">
        <v>2.2577554396704069E-2</v>
      </c>
      <c r="F9" s="12">
        <v>1.2312932110623676E-2</v>
      </c>
      <c r="G9" s="11"/>
      <c r="H9" s="12">
        <v>1.950271549641518E-2</v>
      </c>
      <c r="I9" s="12">
        <v>2.9466307064778263E-3</v>
      </c>
    </row>
    <row r="10" spans="1:9" x14ac:dyDescent="0.3">
      <c r="A10" t="str">
        <f>'Index Performance'!A10</f>
        <v>1Q 2024</v>
      </c>
      <c r="B10" s="8">
        <f>'Index Performance'!B10</f>
        <v>2.5597130014963294E-2</v>
      </c>
      <c r="C10" s="8">
        <f>'Index Performance'!C10</f>
        <v>1.9523534603011816E-2</v>
      </c>
      <c r="E10" s="2">
        <v>2.6163491784762707E-2</v>
      </c>
      <c r="F10" s="2">
        <v>2.0344153364794781E-2</v>
      </c>
      <c r="H10" s="2">
        <v>2.2734461722723535E-2</v>
      </c>
      <c r="I10" s="2">
        <v>1.5801319767169586E-2</v>
      </c>
    </row>
    <row r="11" spans="1:9" x14ac:dyDescent="0.3">
      <c r="A11" s="11" t="str">
        <f>'Index Performance'!A11</f>
        <v>4Q 2023</v>
      </c>
      <c r="B11" s="12">
        <f>'Index Performance'!B11</f>
        <v>2.4296913073583868E-2</v>
      </c>
      <c r="C11" s="12">
        <f>'Index Performance'!C11</f>
        <v>1.7552349742184115E-2</v>
      </c>
      <c r="D11" s="11"/>
      <c r="E11" s="12">
        <v>2.5681106450974513E-2</v>
      </c>
      <c r="F11" s="12">
        <v>2.1550735459730186E-2</v>
      </c>
      <c r="G11" s="11"/>
      <c r="H11" s="12">
        <v>1.939252647152033E-2</v>
      </c>
      <c r="I11" s="12">
        <v>3.2517478460807325E-3</v>
      </c>
    </row>
    <row r="12" spans="1:9" x14ac:dyDescent="0.3">
      <c r="B12" s="2"/>
      <c r="C12" s="2"/>
      <c r="E12" s="2"/>
      <c r="F12" s="2"/>
      <c r="H12" s="2"/>
      <c r="I12" s="5"/>
    </row>
    <row r="13" spans="1:9" x14ac:dyDescent="0.3">
      <c r="A13" t="str">
        <f>'Index Performance'!A13</f>
        <v>YTD 2024</v>
      </c>
      <c r="B13" s="2">
        <f>'Index Performance'!B13</f>
        <v>7.6691068204654558E-2</v>
      </c>
      <c r="C13" s="2">
        <f>'Index Performance'!C13</f>
        <v>5.6441131898265828E-2</v>
      </c>
      <c r="E13" s="2">
        <v>7.9001064703525234E-2</v>
      </c>
      <c r="F13" s="2">
        <v>5.6936071401361588E-2</v>
      </c>
      <c r="H13" s="2">
        <v>6.5496566511532753E-2</v>
      </c>
      <c r="I13" s="2">
        <v>5.5294419646866988E-2</v>
      </c>
    </row>
    <row r="14" spans="1:9" x14ac:dyDescent="0.3">
      <c r="A14" s="11" t="str">
        <f>'Index Performance'!A14</f>
        <v>CY 2023</v>
      </c>
      <c r="B14" s="12">
        <f>'Index Performance'!B14</f>
        <v>0.10038242088139022</v>
      </c>
      <c r="C14" s="12">
        <f>'Index Performance'!C14</f>
        <v>6.183671756611564E-2</v>
      </c>
      <c r="D14" s="11"/>
      <c r="E14" s="12">
        <v>0.10668805668963328</v>
      </c>
      <c r="F14" s="12">
        <v>7.0809772933766224E-2</v>
      </c>
      <c r="G14" s="11"/>
      <c r="H14" s="12">
        <v>7.7643701764717243E-2</v>
      </c>
      <c r="I14" s="12">
        <v>2.987066360795998E-2</v>
      </c>
    </row>
    <row r="15" spans="1:9" x14ac:dyDescent="0.3">
      <c r="A15" t="str">
        <f>'Index Performance'!A15</f>
        <v>CY 2022</v>
      </c>
      <c r="B15" s="2">
        <f>'Index Performance'!B15</f>
        <v>8.3665285281194643E-2</v>
      </c>
      <c r="C15" s="2">
        <f>'Index Performance'!C15</f>
        <v>7.6106400242157646E-2</v>
      </c>
      <c r="E15" s="2">
        <v>8.5144050530235951E-2</v>
      </c>
      <c r="F15" s="2">
        <v>7.9548207983014763E-2</v>
      </c>
      <c r="H15" s="2">
        <v>7.8509683331590516E-2</v>
      </c>
      <c r="I15" s="2">
        <v>6.4509768993304295E-2</v>
      </c>
    </row>
    <row r="16" spans="1:9" x14ac:dyDescent="0.3">
      <c r="A16" s="11" t="str">
        <f>'Index Performance'!A16</f>
        <v>CY 2021</v>
      </c>
      <c r="B16" s="12">
        <f>'Index Performance'!B16</f>
        <v>7.8171758213449585E-2</v>
      </c>
      <c r="C16" s="12">
        <f>'Index Performance'!C16</f>
        <v>7.7605449516239933E-2</v>
      </c>
      <c r="D16" s="11"/>
      <c r="E16" s="12">
        <v>7.6621818908570602E-2</v>
      </c>
      <c r="F16" s="12">
        <v>7.6921441835571924E-2</v>
      </c>
      <c r="G16" s="11"/>
      <c r="H16" s="12">
        <v>7.8010277816660187E-2</v>
      </c>
      <c r="I16" s="12">
        <v>7.4558118328669876E-2</v>
      </c>
    </row>
    <row r="17" spans="1:9" x14ac:dyDescent="0.3">
      <c r="A17" t="str">
        <f>'Index Performance'!A17</f>
        <v>CY 2020</v>
      </c>
      <c r="B17" s="2">
        <f>'Index Performance'!B17</f>
        <v>7.5648020437356162E-2</v>
      </c>
      <c r="C17" s="2">
        <f>'Index Performance'!C17</f>
        <v>6.0080322149252963E-2</v>
      </c>
      <c r="E17" s="2">
        <v>7.3360306517665702E-2</v>
      </c>
      <c r="F17" s="2">
        <v>6.137471694934038E-2</v>
      </c>
      <c r="H17" s="2">
        <v>7.6393026578939996E-2</v>
      </c>
      <c r="I17" s="2">
        <v>4.7639664295343165E-2</v>
      </c>
    </row>
    <row r="18" spans="1:9" x14ac:dyDescent="0.3">
      <c r="A18" s="11" t="str">
        <f>'Index Performance'!A18</f>
        <v>CY 2019</v>
      </c>
      <c r="B18" s="12">
        <f>'Index Performance'!B18</f>
        <v>8.2840890756516725E-2</v>
      </c>
      <c r="C18" s="12">
        <f>'Index Performance'!C18</f>
        <v>7.3945638321528895E-2</v>
      </c>
      <c r="D18" s="11"/>
      <c r="E18" s="12">
        <v>8.495225520461254E-2</v>
      </c>
      <c r="F18" s="12">
        <v>7.2782596033128533E-2</v>
      </c>
      <c r="G18" s="11"/>
      <c r="H18" s="12">
        <v>7.3037758502907307E-2</v>
      </c>
      <c r="I18" s="12">
        <v>7.0418311298371616E-2</v>
      </c>
    </row>
    <row r="19" spans="1:9" x14ac:dyDescent="0.3">
      <c r="A19" t="str">
        <f>'Index Performance'!A19</f>
        <v>CY 2018</v>
      </c>
      <c r="B19" s="2">
        <f>'Index Performance'!B19</f>
        <v>0.1029062510788506</v>
      </c>
      <c r="C19" s="2">
        <f>'Index Performance'!C19</f>
        <v>0.10219540843703045</v>
      </c>
      <c r="E19" s="2">
        <v>0.10396848115243017</v>
      </c>
      <c r="F19" s="2">
        <v>0.10795136501852998</v>
      </c>
      <c r="H19" s="2">
        <v>9.7319757337690091E-2</v>
      </c>
      <c r="I19" s="2">
        <v>8.7037727043339119E-2</v>
      </c>
    </row>
    <row r="20" spans="1:9" x14ac:dyDescent="0.3">
      <c r="A20" s="11" t="str">
        <f>'Index Performance'!A20</f>
        <v>CY 2017</v>
      </c>
      <c r="B20" s="12">
        <f>'Index Performance'!B20</f>
        <v>0.10480861330199413</v>
      </c>
      <c r="C20" s="12">
        <f>'Index Performance'!C20</f>
        <v>0.10457495648102166</v>
      </c>
      <c r="D20" s="11"/>
      <c r="E20" s="12">
        <v>0.11048147031485321</v>
      </c>
      <c r="F20" s="12">
        <v>0.11592623704839267</v>
      </c>
      <c r="G20" s="11"/>
      <c r="H20" s="12">
        <v>9.3222760984618971E-2</v>
      </c>
      <c r="I20" s="12">
        <v>8.4208721933638042E-2</v>
      </c>
    </row>
    <row r="21" spans="1:9" x14ac:dyDescent="0.3">
      <c r="A21" t="str">
        <f>'Index Performance'!A21</f>
        <v>CY 2016</v>
      </c>
      <c r="B21" s="2">
        <f>'Index Performance'!B21</f>
        <v>9.6929648383601644E-2</v>
      </c>
      <c r="C21" s="2">
        <f>'Index Performance'!C21</f>
        <v>0.10262302698171011</v>
      </c>
      <c r="E21" s="2">
        <v>9.9093909877266392E-2</v>
      </c>
      <c r="F21" s="2">
        <v>0.10187059052060521</v>
      </c>
      <c r="H21" s="2">
        <v>9.39285643012059E-2</v>
      </c>
      <c r="I21" s="2">
        <v>0.10399452517506114</v>
      </c>
    </row>
    <row r="22" spans="1:9" x14ac:dyDescent="0.3">
      <c r="B22" s="2"/>
      <c r="C22" s="2"/>
      <c r="E22" s="2"/>
      <c r="F22" s="2"/>
      <c r="H22" s="2"/>
      <c r="I22" s="2"/>
    </row>
    <row r="23" spans="1:9" x14ac:dyDescent="0.3">
      <c r="A23" t="str">
        <f>'Index Performance'!A23</f>
        <v>Returns for periods ending 09/30/2024</v>
      </c>
      <c r="B23" s="2"/>
      <c r="C23" s="2"/>
      <c r="E23" s="2"/>
      <c r="F23" s="2"/>
      <c r="H23" s="2"/>
      <c r="I23" s="2"/>
    </row>
    <row r="24" spans="1:9" x14ac:dyDescent="0.3">
      <c r="B24" s="2"/>
      <c r="C24" s="2"/>
      <c r="E24" s="2"/>
      <c r="F24" s="2"/>
      <c r="H24" s="2"/>
      <c r="I24" s="2"/>
    </row>
    <row r="25" spans="1:9" x14ac:dyDescent="0.3">
      <c r="A25" t="s">
        <v>61</v>
      </c>
      <c r="B25" s="2">
        <f>'Index Performance'!B25</f>
        <v>0.10233408972946821</v>
      </c>
      <c r="C25" s="2">
        <f>'Index Performance'!C25</f>
        <v>7.4984156127373192E-2</v>
      </c>
      <c r="E25" s="2">
        <v>0.10638470220096244</v>
      </c>
      <c r="F25" s="2">
        <v>7.971382107397873E-2</v>
      </c>
      <c r="H25" s="2">
        <v>8.510207130213264E-2</v>
      </c>
      <c r="I25" s="2">
        <v>5.872597100293464E-2</v>
      </c>
    </row>
    <row r="26" spans="1:9" x14ac:dyDescent="0.3">
      <c r="A26" s="11" t="s">
        <v>62</v>
      </c>
      <c r="B26" s="12">
        <f>'Index Performance'!B26</f>
        <v>9.4318880448655301E-2</v>
      </c>
      <c r="C26" s="12">
        <f>'Index Performance'!C26</f>
        <v>7.0947585829318704E-2</v>
      </c>
      <c r="D26" s="11"/>
      <c r="E26" s="12">
        <v>9.7738675833772673E-2</v>
      </c>
      <c r="F26" s="12">
        <v>7.5233235625453698E-2</v>
      </c>
      <c r="G26" s="11"/>
      <c r="H26" s="12">
        <v>8.0795055605593191E-2</v>
      </c>
      <c r="I26" s="12">
        <v>5.5708924713212982E-2</v>
      </c>
    </row>
    <row r="27" spans="1:9" x14ac:dyDescent="0.3">
      <c r="A27" t="s">
        <v>63</v>
      </c>
      <c r="B27" s="2">
        <f>'Index Performance'!B27</f>
        <v>8.8005131362935016E-2</v>
      </c>
      <c r="C27" s="2">
        <f>'Index Performance'!C27</f>
        <v>7.0113629293037771E-2</v>
      </c>
      <c r="E27" s="2">
        <v>8.9465813564998817E-2</v>
      </c>
      <c r="F27" s="2">
        <v>7.3000238013498198E-2</v>
      </c>
      <c r="H27" s="2">
        <v>7.9268107967962936E-2</v>
      </c>
      <c r="I27" s="2">
        <v>5.7211293444058287E-2</v>
      </c>
    </row>
    <row r="28" spans="1:9" x14ac:dyDescent="0.3">
      <c r="A28" s="11" t="s">
        <v>64</v>
      </c>
      <c r="B28" s="12">
        <f>'Index Performance'!B28</f>
        <v>9.2901761973021066E-2</v>
      </c>
      <c r="C28" s="12">
        <f>'Index Performance'!C28</f>
        <v>8.0989121049222623E-2</v>
      </c>
      <c r="D28" s="11"/>
      <c r="E28" s="12">
        <v>9.4513926433365231E-2</v>
      </c>
      <c r="F28" s="12">
        <v>8.3530312673935958E-2</v>
      </c>
      <c r="G28" s="11"/>
      <c r="H28" s="12">
        <v>8.6258891916084712E-2</v>
      </c>
      <c r="I28" s="12">
        <v>7.1887129485570744E-2</v>
      </c>
    </row>
    <row r="29" spans="1:9" x14ac:dyDescent="0.3">
      <c r="A29" t="s">
        <v>65</v>
      </c>
      <c r="B29" s="2">
        <f>'Index Performance'!B29</f>
        <v>8.9251005671934822E-2</v>
      </c>
      <c r="C29" s="2">
        <f>'Index Performance'!C29</f>
        <v>8.3798296249854243E-2</v>
      </c>
      <c r="E29" s="2">
        <v>8.4268022357125744E-2</v>
      </c>
      <c r="F29" s="2">
        <v>7.8628258764985581E-2</v>
      </c>
      <c r="H29" s="2">
        <v>9.1906459621005396E-2</v>
      </c>
      <c r="I29" s="2">
        <v>8.5652267177131591E-2</v>
      </c>
    </row>
    <row r="30" spans="1:9" x14ac:dyDescent="0.3">
      <c r="A30" s="11" t="s">
        <v>66</v>
      </c>
      <c r="B30" s="13">
        <f>'Index Performance'!B30</f>
        <v>40179</v>
      </c>
      <c r="C30" s="13">
        <f>'Index Performance'!C30</f>
        <v>40179</v>
      </c>
      <c r="D30" s="11"/>
      <c r="E30" s="13">
        <v>40179</v>
      </c>
      <c r="F30" s="13">
        <v>40179</v>
      </c>
      <c r="G30" s="11"/>
      <c r="H30" s="13">
        <v>40179</v>
      </c>
      <c r="I30" s="13">
        <v>40179</v>
      </c>
    </row>
    <row r="31" spans="1:9" x14ac:dyDescent="0.3">
      <c r="B31" s="2"/>
      <c r="C31" s="2"/>
      <c r="E31" s="2"/>
      <c r="F31" s="2"/>
      <c r="H31" s="2"/>
      <c r="I31" s="2"/>
    </row>
    <row r="32" spans="1:9" x14ac:dyDescent="0.3">
      <c r="A32" t="s">
        <v>67</v>
      </c>
      <c r="B32" s="2">
        <f>'Index Performance'!B32</f>
        <v>7.9288190917847119E-3</v>
      </c>
      <c r="C32" s="2">
        <f>'Index Performance'!C32</f>
        <v>1.8140760429692541E-2</v>
      </c>
      <c r="E32" s="2">
        <v>1.1525217913790823E-2</v>
      </c>
      <c r="F32" s="2">
        <v>2.1028406123440507E-2</v>
      </c>
      <c r="H32" s="2">
        <v>6.6883986894719551E-3</v>
      </c>
      <c r="I32" s="2">
        <v>2.9300584836879855E-2</v>
      </c>
    </row>
    <row r="34" spans="1:1" x14ac:dyDescent="0.3">
      <c r="A34" t="s">
        <v>68</v>
      </c>
    </row>
    <row r="35" spans="1:1" x14ac:dyDescent="0.3">
      <c r="A35" t="s">
        <v>69</v>
      </c>
    </row>
    <row r="36" spans="1:1" x14ac:dyDescent="0.3">
      <c r="A36" t="s">
        <v>70</v>
      </c>
    </row>
    <row r="38" spans="1:1" x14ac:dyDescent="0.3">
      <c r="A38" t="s">
        <v>78</v>
      </c>
    </row>
  </sheetData>
  <mergeCells count="3">
    <mergeCell ref="E5:F5"/>
    <mergeCell ref="H5:I5"/>
    <mergeCell ref="B5:C5"/>
  </mergeCells>
  <hyperlinks>
    <hyperlink ref="E1" location="CONTENTS!A1" display="Return to Contents" xr:uid="{AE4383BD-8C6D-44F3-9CD9-EF6D46964904}"/>
  </hyperlinks>
  <pageMargins left="0.7" right="0.7" top="0.75" bottom="0.75" header="0.3" footer="0.3"/>
  <pageSetup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2F40B-55DC-4FA4-9AE1-317BD4863197}">
  <sheetPr>
    <pageSetUpPr fitToPage="1"/>
  </sheetPr>
  <dimension ref="A1:O38"/>
  <sheetViews>
    <sheetView workbookViewId="0">
      <selection activeCell="L8" sqref="L8"/>
    </sheetView>
  </sheetViews>
  <sheetFormatPr defaultRowHeight="14.4" x14ac:dyDescent="0.3"/>
  <cols>
    <col min="1" max="1" width="34.6640625" customWidth="1"/>
    <col min="2" max="3" width="16.6640625" customWidth="1"/>
    <col min="4" max="4" width="2.6640625" customWidth="1"/>
    <col min="5" max="6" width="16.6640625" customWidth="1"/>
    <col min="7" max="7" width="2.6640625" customWidth="1"/>
    <col min="8" max="9" width="16.6640625" customWidth="1"/>
    <col min="10" max="10" width="2.6640625" customWidth="1"/>
    <col min="11" max="12" width="16.6640625" customWidth="1"/>
    <col min="13" max="13" width="2.6640625" customWidth="1"/>
    <col min="14" max="15" width="16.6640625" customWidth="1"/>
    <col min="16" max="16" width="2.6640625" customWidth="1"/>
    <col min="17" max="18" width="16.6640625" customWidth="1"/>
  </cols>
  <sheetData>
    <row r="1" spans="1:15" ht="18" thickBot="1" x14ac:dyDescent="0.4">
      <c r="A1" s="7" t="s">
        <v>48</v>
      </c>
      <c r="B1" s="7"/>
      <c r="C1" s="7"/>
      <c r="D1" s="7"/>
      <c r="E1" s="34" t="s">
        <v>44</v>
      </c>
    </row>
    <row r="2" spans="1:15" ht="15" thickTop="1" x14ac:dyDescent="0.3"/>
    <row r="3" spans="1:15" x14ac:dyDescent="0.3">
      <c r="A3" s="1" t="str">
        <f>'Index Performance'!A3</f>
        <v>Investment Performance Report for 3Q 2024</v>
      </c>
    </row>
    <row r="4" spans="1:15" x14ac:dyDescent="0.3">
      <c r="A4" t="str">
        <f>'Index Performance'!A4</f>
        <v>Generated on 12/22/2024</v>
      </c>
    </row>
    <row r="5" spans="1:15" x14ac:dyDescent="0.3">
      <c r="B5" s="42" t="s">
        <v>75</v>
      </c>
      <c r="C5" s="42"/>
      <c r="D5" s="2"/>
      <c r="E5" s="42" t="s">
        <v>81</v>
      </c>
      <c r="F5" s="42"/>
      <c r="G5" s="4"/>
      <c r="H5" s="42" t="s">
        <v>82</v>
      </c>
      <c r="I5" s="42"/>
      <c r="K5" s="43" t="s">
        <v>139</v>
      </c>
      <c r="L5" s="43"/>
      <c r="N5" s="43" t="s">
        <v>147</v>
      </c>
      <c r="O5" s="43"/>
    </row>
    <row r="6" spans="1:15" x14ac:dyDescent="0.3">
      <c r="B6" s="2" t="s">
        <v>53</v>
      </c>
      <c r="C6" s="2" t="s">
        <v>54</v>
      </c>
      <c r="E6" s="2" t="s">
        <v>53</v>
      </c>
      <c r="F6" s="2" t="s">
        <v>54</v>
      </c>
      <c r="H6" s="2" t="s">
        <v>53</v>
      </c>
      <c r="I6" s="2" t="s">
        <v>54</v>
      </c>
      <c r="K6" s="2" t="s">
        <v>53</v>
      </c>
      <c r="L6" s="2" t="s">
        <v>54</v>
      </c>
      <c r="N6" s="2" t="s">
        <v>53</v>
      </c>
      <c r="O6" s="2" t="s">
        <v>54</v>
      </c>
    </row>
    <row r="7" spans="1:15" x14ac:dyDescent="0.3">
      <c r="B7" s="4"/>
      <c r="C7" s="4"/>
      <c r="E7" s="4"/>
      <c r="F7" s="4"/>
    </row>
    <row r="8" spans="1:15" x14ac:dyDescent="0.3">
      <c r="A8" t="str">
        <f>'Index Performance'!A8</f>
        <v>3Q 2024</v>
      </c>
      <c r="B8" s="2">
        <f>'G-L 2 Broad Categories'!E8</f>
        <v>2.9087615970495983E-2</v>
      </c>
      <c r="C8" s="2">
        <f>'G-L 2 Broad Categories'!F8</f>
        <v>2.4795452559872144E-2</v>
      </c>
      <c r="E8" s="2">
        <v>2.8363112926822042E-2</v>
      </c>
      <c r="F8" s="2">
        <v>2.3348888326957917E-2</v>
      </c>
      <c r="H8" s="2">
        <v>3.0056546627829608E-2</v>
      </c>
      <c r="I8" s="2">
        <v>2.4003682839164098E-2</v>
      </c>
      <c r="J8" s="5"/>
      <c r="K8" s="2">
        <v>2.7936458538373152E-2</v>
      </c>
      <c r="L8" s="2">
        <v>2.3425176104872936E-2</v>
      </c>
      <c r="N8" s="2">
        <v>2.6828559232659623E-2</v>
      </c>
      <c r="O8" s="2">
        <v>7.2149551744519869E-2</v>
      </c>
    </row>
    <row r="9" spans="1:15" x14ac:dyDescent="0.3">
      <c r="A9" s="11" t="str">
        <f>'Index Performance'!A9</f>
        <v>2Q 2024</v>
      </c>
      <c r="B9" s="12">
        <f>'G-L 2 Broad Categories'!E9</f>
        <v>2.4433506774612829E-2</v>
      </c>
      <c r="C9" s="12">
        <f>'G-L 2 Broad Categories'!F9</f>
        <v>1.8902535413631849E-2</v>
      </c>
      <c r="D9" s="11"/>
      <c r="E9" s="12">
        <v>2.6039767206246643E-2</v>
      </c>
      <c r="F9" s="12">
        <v>2.2725918646513854E-2</v>
      </c>
      <c r="G9" s="11"/>
      <c r="H9" s="12">
        <v>2.2710769264688808E-2</v>
      </c>
      <c r="I9" s="12">
        <v>2.1414378490876018E-2</v>
      </c>
      <c r="J9" s="14"/>
      <c r="K9" s="12">
        <v>2.5962801904288124E-2</v>
      </c>
      <c r="L9" s="12">
        <v>-2.0856484171449807E-3</v>
      </c>
      <c r="M9" s="14"/>
      <c r="N9" s="12">
        <v>2.2425999722094959E-2</v>
      </c>
      <c r="O9" s="12">
        <v>7.2619894734176071E-3</v>
      </c>
    </row>
    <row r="10" spans="1:15" x14ac:dyDescent="0.3">
      <c r="A10" t="str">
        <f>'Index Performance'!A10</f>
        <v>1Q 2024</v>
      </c>
      <c r="B10" s="2">
        <f>'G-L 2 Broad Categories'!E10</f>
        <v>2.6842261620145254E-2</v>
      </c>
      <c r="C10" s="2">
        <f>'G-L 2 Broad Categories'!F10</f>
        <v>1.9254304252106946E-2</v>
      </c>
      <c r="E10" s="2">
        <v>2.8268534410557405E-2</v>
      </c>
      <c r="F10" s="2">
        <v>9.1403204727864562E-3</v>
      </c>
      <c r="H10" s="2">
        <v>2.5097604912108239E-2</v>
      </c>
      <c r="I10" s="2">
        <v>2.2450677017223697E-2</v>
      </c>
      <c r="J10" s="5"/>
      <c r="K10" s="2">
        <v>2.7550454178227528E-2</v>
      </c>
      <c r="L10" s="2">
        <v>3.822060672691685E-2</v>
      </c>
      <c r="M10" s="5"/>
      <c r="N10" s="2">
        <v>2.5943052131063873E-2</v>
      </c>
      <c r="O10" s="2">
        <v>4.1225149642380554E-2</v>
      </c>
    </row>
    <row r="11" spans="1:15" x14ac:dyDescent="0.3">
      <c r="A11" s="11" t="str">
        <f>'Index Performance'!A11</f>
        <v>4Q 2023</v>
      </c>
      <c r="B11" s="12">
        <f>'G-L 2 Broad Categories'!E11</f>
        <v>2.6361215685304477E-2</v>
      </c>
      <c r="C11" s="12">
        <f>'G-L 2 Broad Categories'!F11</f>
        <v>1.9100601119328431E-2</v>
      </c>
      <c r="D11" s="11"/>
      <c r="E11" s="12">
        <v>2.5949711026466857E-2</v>
      </c>
      <c r="F11" s="12">
        <v>1.3320598396287187E-2</v>
      </c>
      <c r="G11" s="11"/>
      <c r="H11" s="12">
        <v>2.6812724024823223E-2</v>
      </c>
      <c r="I11" s="12">
        <v>2.0208558898173967E-2</v>
      </c>
      <c r="J11" s="14"/>
      <c r="K11" s="12">
        <v>2.7716689327516537E-2</v>
      </c>
      <c r="L11" s="12">
        <v>4.9447764448579345E-2</v>
      </c>
      <c r="M11" s="14"/>
      <c r="N11" s="12">
        <v>2.2240886432096214E-2</v>
      </c>
      <c r="O11" s="12">
        <v>-1.9118980091008653E-2</v>
      </c>
    </row>
    <row r="12" spans="1:15" x14ac:dyDescent="0.3">
      <c r="B12" s="2"/>
      <c r="C12" s="2"/>
      <c r="E12" s="2"/>
      <c r="F12" s="2"/>
      <c r="H12" s="2"/>
      <c r="I12" s="5"/>
      <c r="J12" s="5"/>
      <c r="K12" s="5"/>
      <c r="L12" s="5"/>
      <c r="M12" s="5"/>
      <c r="N12" s="5"/>
      <c r="O12" s="5"/>
    </row>
    <row r="13" spans="1:15" x14ac:dyDescent="0.3">
      <c r="A13" t="str">
        <f>'Index Performance'!A13</f>
        <v>YTD 2024</v>
      </c>
      <c r="B13" s="2">
        <f>'G-L 2 Broad Categories'!E13</f>
        <v>8.1954312625640152E-2</v>
      </c>
      <c r="C13" s="2">
        <f>'G-L 2 Broad Categories'!F13</f>
        <v>6.4271387934469404E-2</v>
      </c>
      <c r="E13" s="2">
        <v>8.3819143747255409E-2</v>
      </c>
      <c r="F13" s="2">
        <v>5.6171740966293848E-2</v>
      </c>
      <c r="H13" s="2">
        <v>7.9707675241032408E-2</v>
      </c>
      <c r="I13" s="2">
        <v>6.941396870809502E-2</v>
      </c>
      <c r="J13" s="5"/>
      <c r="K13" s="2">
        <v>8.3449284478858007E-2</v>
      </c>
      <c r="L13" s="2">
        <v>6.0325020096662962E-2</v>
      </c>
      <c r="M13" s="5"/>
      <c r="N13" s="2">
        <v>7.7430998206951762E-2</v>
      </c>
      <c r="O13" s="2">
        <v>0.12445599270333085</v>
      </c>
    </row>
    <row r="14" spans="1:15" x14ac:dyDescent="0.3">
      <c r="A14" s="11" t="str">
        <f>'Index Performance'!A14</f>
        <v>CY 2023</v>
      </c>
      <c r="B14" s="12">
        <f>'G-L 2 Broad Categories'!E14</f>
        <v>0.10871926415859323</v>
      </c>
      <c r="C14" s="12">
        <f>'G-L 2 Broad Categories'!F14</f>
        <v>6.1383278076422743E-2</v>
      </c>
      <c r="D14" s="11"/>
      <c r="E14" s="12">
        <v>0.1050196556039391</v>
      </c>
      <c r="F14" s="12">
        <v>5.0253787341626888E-2</v>
      </c>
      <c r="G14" s="11"/>
      <c r="H14" s="12">
        <v>0.11439680761184644</v>
      </c>
      <c r="I14" s="12">
        <v>8.3867827773746795E-2</v>
      </c>
      <c r="J14" s="14"/>
      <c r="K14" s="15">
        <v>0.10773695829348949</v>
      </c>
      <c r="L14" s="15">
        <v>5.4750015184984901E-2</v>
      </c>
      <c r="M14" s="14"/>
      <c r="N14" s="15">
        <v>7.8222650167034807E-2</v>
      </c>
      <c r="O14" s="15">
        <v>-0.11469147389068857</v>
      </c>
    </row>
    <row r="15" spans="1:15" x14ac:dyDescent="0.3">
      <c r="A15" t="str">
        <f>'Index Performance'!A15</f>
        <v>CY 2022</v>
      </c>
      <c r="B15" s="2">
        <f>'G-L 2 Broad Categories'!E15</f>
        <v>8.8708901114068137E-2</v>
      </c>
      <c r="C15" s="2">
        <f>'G-L 2 Broad Categories'!F15</f>
        <v>7.9600462691224561E-2</v>
      </c>
      <c r="E15" s="2">
        <v>8.9320719290879674E-2</v>
      </c>
      <c r="F15" s="2">
        <v>8.1433398105539734E-2</v>
      </c>
      <c r="H15" s="2">
        <v>8.9427767867778729E-2</v>
      </c>
      <c r="I15" s="2">
        <v>8.0340542256488234E-2</v>
      </c>
      <c r="J15" s="5"/>
      <c r="K15" s="2">
        <v>8.5238081184476594E-2</v>
      </c>
      <c r="L15" s="2">
        <v>6.4583425404018513E-2</v>
      </c>
      <c r="M15" s="5"/>
      <c r="N15" s="2">
        <v>8.5492188916771295E-2</v>
      </c>
      <c r="O15" s="2">
        <v>9.5332733132587277E-2</v>
      </c>
    </row>
    <row r="16" spans="1:15" x14ac:dyDescent="0.3">
      <c r="A16" s="11" t="str">
        <f>'Index Performance'!A16</f>
        <v>CY 2021</v>
      </c>
      <c r="B16" s="12">
        <f>'G-L 2 Broad Categories'!E16</f>
        <v>8.165664235238379E-2</v>
      </c>
      <c r="C16" s="12">
        <f>'G-L 2 Broad Categories'!F16</f>
        <v>8.1891006527513799E-2</v>
      </c>
      <c r="D16" s="11"/>
      <c r="E16" s="12">
        <v>7.724777428450591E-2</v>
      </c>
      <c r="F16" s="12">
        <v>7.7017685203896402E-2</v>
      </c>
      <c r="G16" s="11"/>
      <c r="H16" s="12">
        <v>8.4181103257754061E-2</v>
      </c>
      <c r="I16" s="12">
        <v>8.6117604137220694E-2</v>
      </c>
      <c r="J16" s="14"/>
      <c r="K16" s="12">
        <v>7.4244400329516402E-2</v>
      </c>
      <c r="L16" s="12">
        <v>6.2029885966371712E-2</v>
      </c>
      <c r="M16" s="14"/>
      <c r="N16" s="12">
        <v>9.3653231059623726E-2</v>
      </c>
      <c r="O16" s="12">
        <v>9.7941194762511063E-2</v>
      </c>
    </row>
    <row r="17" spans="1:15" x14ac:dyDescent="0.3">
      <c r="A17" t="str">
        <f>'Index Performance'!A17</f>
        <v>CY 2020</v>
      </c>
      <c r="B17" s="2">
        <f>'G-L 2 Broad Categories'!E17</f>
        <v>7.9083690755493444E-2</v>
      </c>
      <c r="C17" s="2">
        <f>'G-L 2 Broad Categories'!F17</f>
        <v>5.8691117674494642E-2</v>
      </c>
      <c r="E17" s="2">
        <v>7.1814788077871131E-2</v>
      </c>
      <c r="F17" s="2">
        <v>3.1147194414328672E-2</v>
      </c>
      <c r="H17" s="2">
        <v>8.2932059814817022E-2</v>
      </c>
      <c r="I17" s="2">
        <v>6.4462874377790191E-2</v>
      </c>
      <c r="J17" s="5"/>
      <c r="K17" s="2">
        <v>7.122150698009172E-2</v>
      </c>
      <c r="L17" s="2">
        <v>0.10961593748607812</v>
      </c>
      <c r="M17" s="5"/>
      <c r="N17" s="2">
        <v>9.4106435357522611E-2</v>
      </c>
      <c r="O17" s="2">
        <v>0.13974153628040487</v>
      </c>
    </row>
    <row r="18" spans="1:15" x14ac:dyDescent="0.3">
      <c r="A18" s="11" t="str">
        <f>'Index Performance'!A18</f>
        <v>CY 2019</v>
      </c>
      <c r="B18" s="12">
        <f>'G-L 2 Broad Categories'!E18</f>
        <v>8.3010785115229774E-2</v>
      </c>
      <c r="C18" s="12">
        <f>'G-L 2 Broad Categories'!F18</f>
        <v>7.1312239549109258E-2</v>
      </c>
      <c r="D18" s="11"/>
      <c r="E18" s="12">
        <v>7.72398938136548E-2</v>
      </c>
      <c r="F18" s="12">
        <v>4.456468754866072E-2</v>
      </c>
      <c r="G18" s="11"/>
      <c r="H18" s="12">
        <v>8.8033319586748524E-2</v>
      </c>
      <c r="I18" s="12">
        <v>8.7069036563105495E-2</v>
      </c>
      <c r="J18" s="14"/>
      <c r="K18" s="12">
        <v>6.9014616415002908E-2</v>
      </c>
      <c r="L18" s="12">
        <v>7.5756321525305648E-2</v>
      </c>
      <c r="M18" s="14"/>
      <c r="N18" s="12">
        <v>8.825365057662593E-2</v>
      </c>
      <c r="O18" s="12">
        <v>9.861189247306279E-2</v>
      </c>
    </row>
    <row r="19" spans="1:15" x14ac:dyDescent="0.3">
      <c r="A19" t="str">
        <f>'Index Performance'!A19</f>
        <v>CY 2018</v>
      </c>
      <c r="B19" s="2">
        <f>'G-L 2 Broad Categories'!E19</f>
        <v>0.1048452335268367</v>
      </c>
      <c r="C19" s="2">
        <f>'G-L 2 Broad Categories'!F19</f>
        <v>0.10430823684701362</v>
      </c>
      <c r="E19" s="2">
        <v>0.10911438645059751</v>
      </c>
      <c r="F19" s="2">
        <v>0.11412577722839568</v>
      </c>
      <c r="H19" s="2">
        <v>0.10808311702184964</v>
      </c>
      <c r="I19" s="2">
        <v>0.10992467695197417</v>
      </c>
      <c r="J19" s="5"/>
      <c r="K19" s="2" t="s">
        <v>77</v>
      </c>
      <c r="L19" s="2" t="s">
        <v>77</v>
      </c>
      <c r="M19" s="5"/>
      <c r="N19" s="2">
        <v>9.1635604599906342E-2</v>
      </c>
      <c r="O19" s="2">
        <v>6.8735033555696212E-2</v>
      </c>
    </row>
    <row r="20" spans="1:15" x14ac:dyDescent="0.3">
      <c r="A20" s="11" t="str">
        <f>'Index Performance'!A20</f>
        <v>CY 2017</v>
      </c>
      <c r="B20" s="12">
        <f>'G-L 2 Broad Categories'!E20</f>
        <v>0.10443612151974746</v>
      </c>
      <c r="C20" s="12">
        <f>'G-L 2 Broad Categories'!F20</f>
        <v>0.10074861840675831</v>
      </c>
      <c r="D20" s="11"/>
      <c r="E20" s="12">
        <v>9.3099799409036885E-2</v>
      </c>
      <c r="F20" s="12">
        <v>9.1191918574746511E-2</v>
      </c>
      <c r="G20" s="11"/>
      <c r="H20" s="12">
        <v>0.11656139841135241</v>
      </c>
      <c r="I20" s="12">
        <v>0.11601504764217863</v>
      </c>
      <c r="J20" s="14"/>
      <c r="K20" s="12" t="s">
        <v>77</v>
      </c>
      <c r="L20" s="12" t="s">
        <v>77</v>
      </c>
      <c r="M20" s="14"/>
      <c r="N20" s="12">
        <v>0.13024597410174923</v>
      </c>
      <c r="O20" s="12">
        <v>0.10128722727657302</v>
      </c>
    </row>
    <row r="21" spans="1:15" x14ac:dyDescent="0.3">
      <c r="A21" t="str">
        <f>'Index Performance'!A21</f>
        <v>CY 2016</v>
      </c>
      <c r="B21" s="2">
        <f>'G-L 2 Broad Categories'!E21</f>
        <v>9.7754446143747217E-2</v>
      </c>
      <c r="C21" s="2">
        <f>'G-L 2 Broad Categories'!F21</f>
        <v>0.10399343139244843</v>
      </c>
      <c r="E21" s="2">
        <v>9.5893853178850075E-2</v>
      </c>
      <c r="F21" s="2">
        <v>0.10653765328086817</v>
      </c>
      <c r="H21" s="2">
        <v>0.11697570336659432</v>
      </c>
      <c r="I21" s="2">
        <v>0.11697564852978615</v>
      </c>
      <c r="J21" s="5"/>
      <c r="K21" s="2" t="s">
        <v>77</v>
      </c>
      <c r="L21" s="2" t="s">
        <v>77</v>
      </c>
      <c r="M21" s="5"/>
      <c r="N21" s="2">
        <v>0.13340052162968133</v>
      </c>
      <c r="O21" s="2">
        <v>0.13883369317971828</v>
      </c>
    </row>
    <row r="22" spans="1:15" x14ac:dyDescent="0.3">
      <c r="B22" s="2"/>
      <c r="C22" s="2"/>
      <c r="E22" s="2"/>
      <c r="F22" s="2"/>
      <c r="H22" s="2"/>
      <c r="I22" s="2"/>
      <c r="J22" s="5"/>
      <c r="K22" s="2"/>
      <c r="L22" s="2"/>
      <c r="M22" s="5"/>
      <c r="N22" s="2"/>
      <c r="O22" s="2"/>
    </row>
    <row r="23" spans="1:15" x14ac:dyDescent="0.3">
      <c r="A23" t="str">
        <f>'Index Performance'!A23</f>
        <v>Returns for periods ending 09/30/2024</v>
      </c>
      <c r="B23" s="2"/>
      <c r="C23" s="2"/>
      <c r="E23" s="2"/>
      <c r="F23" s="2"/>
      <c r="H23" s="2"/>
      <c r="I23" s="2"/>
      <c r="J23" s="5"/>
      <c r="K23" s="2"/>
      <c r="L23" s="2"/>
      <c r="M23" s="5"/>
      <c r="N23" s="2"/>
      <c r="O23" s="2"/>
    </row>
    <row r="24" spans="1:15" x14ac:dyDescent="0.3">
      <c r="B24" s="2"/>
      <c r="C24" s="2"/>
      <c r="E24" s="2"/>
      <c r="F24" s="2"/>
      <c r="H24" s="2"/>
      <c r="I24" s="2"/>
      <c r="J24" s="5"/>
      <c r="K24" s="2"/>
      <c r="L24" s="2"/>
      <c r="M24" s="5"/>
      <c r="N24" s="2"/>
      <c r="O24" s="2"/>
    </row>
    <row r="25" spans="1:15" x14ac:dyDescent="0.3">
      <c r="A25" t="s">
        <v>61</v>
      </c>
      <c r="B25" s="2">
        <f>'G-L 2 Broad Categories'!E25</f>
        <v>0.10988090494641573</v>
      </c>
      <c r="C25" s="2">
        <f>'G-L 2 Broad Categories'!F25</f>
        <v>8.4599611198119762E-2</v>
      </c>
      <c r="E25" s="2">
        <v>0.11088537592550012</v>
      </c>
      <c r="F25" s="2">
        <v>7.0240580565213095E-2</v>
      </c>
      <c r="H25" s="2">
        <v>0.10813117651560057</v>
      </c>
      <c r="I25" s="2">
        <v>9.1025283881262631E-2</v>
      </c>
      <c r="J25" s="5"/>
      <c r="K25" s="2">
        <v>0.11529235436868761</v>
      </c>
      <c r="L25" s="2">
        <v>0.11275572192933803</v>
      </c>
      <c r="M25" s="5"/>
      <c r="N25" s="2">
        <v>9.8191482925902351E-2</v>
      </c>
      <c r="O25" s="2">
        <v>0.10295754096562049</v>
      </c>
    </row>
    <row r="26" spans="1:15" x14ac:dyDescent="0.3">
      <c r="A26" s="11" t="s">
        <v>62</v>
      </c>
      <c r="B26" s="12">
        <f>'G-L 2 Broad Categories'!E26</f>
        <v>0.10058912820542235</v>
      </c>
      <c r="C26" s="12">
        <f>'G-L 2 Broad Categories'!F26</f>
        <v>7.4937118786309487E-2</v>
      </c>
      <c r="D26" s="11"/>
      <c r="E26" s="12">
        <v>0.10042372959929881</v>
      </c>
      <c r="F26" s="12">
        <v>6.8872665792335086E-2</v>
      </c>
      <c r="G26" s="11"/>
      <c r="H26" s="12">
        <v>0.1016578279374188</v>
      </c>
      <c r="I26" s="12">
        <v>8.4626618616592708E-2</v>
      </c>
      <c r="J26" s="14"/>
      <c r="K26" s="12">
        <v>9.913638139138399E-2</v>
      </c>
      <c r="L26" s="12">
        <v>6.3369345201464977E-2</v>
      </c>
      <c r="M26" s="14"/>
      <c r="N26" s="12">
        <v>8.862128428035404E-2</v>
      </c>
      <c r="O26" s="12">
        <v>4.0171564524257075E-2</v>
      </c>
    </row>
    <row r="27" spans="1:15" x14ac:dyDescent="0.3">
      <c r="A27" t="s">
        <v>63</v>
      </c>
      <c r="B27" s="2">
        <f>'G-L 2 Broad Categories'!E27</f>
        <v>9.3028590617716678E-2</v>
      </c>
      <c r="C27" s="2">
        <f>'G-L 2 Broad Categories'!F27</f>
        <v>7.2663955617664033E-2</v>
      </c>
      <c r="E27" s="2">
        <v>8.9506235735952969E-2</v>
      </c>
      <c r="F27" s="2">
        <v>6.1008786798261605E-2</v>
      </c>
      <c r="H27" s="2">
        <v>9.5064442559281231E-2</v>
      </c>
      <c r="I27" s="2">
        <v>8.1332957778633252E-2</v>
      </c>
      <c r="J27" s="5"/>
      <c r="K27" s="2">
        <v>9.1758804014542186E-2</v>
      </c>
      <c r="L27" s="2">
        <v>7.4622125386395455E-2</v>
      </c>
      <c r="M27" s="5"/>
      <c r="N27" s="2">
        <v>9.4193844556118261E-2</v>
      </c>
      <c r="O27" s="2">
        <v>6.8166712319783551E-2</v>
      </c>
    </row>
    <row r="28" spans="1:15" x14ac:dyDescent="0.3">
      <c r="A28" s="11" t="s">
        <v>64</v>
      </c>
      <c r="B28" s="12">
        <f>'G-L 2 Broad Categories'!E28</f>
        <v>9.5599585884939151E-2</v>
      </c>
      <c r="C28" s="12">
        <f>'G-L 2 Broad Categories'!F28</f>
        <v>8.1745573650209291E-2</v>
      </c>
      <c r="D28" s="11"/>
      <c r="E28" s="12">
        <v>9.266821225780067E-2</v>
      </c>
      <c r="F28" s="12">
        <v>7.3136142472929988E-2</v>
      </c>
      <c r="G28" s="11"/>
      <c r="H28" s="12" t="s">
        <v>77</v>
      </c>
      <c r="I28" s="12" t="s">
        <v>77</v>
      </c>
      <c r="J28" s="14"/>
      <c r="K28" s="12" t="s">
        <v>77</v>
      </c>
      <c r="L28" s="12" t="s">
        <v>77</v>
      </c>
      <c r="M28" s="14"/>
      <c r="N28" s="12">
        <v>0.10779310092702846</v>
      </c>
      <c r="O28" s="12">
        <v>8.8442277444392037E-2</v>
      </c>
    </row>
    <row r="29" spans="1:15" x14ac:dyDescent="0.3">
      <c r="A29" t="s">
        <v>65</v>
      </c>
      <c r="B29" s="2">
        <f>'G-L 2 Broad Categories'!E29</f>
        <v>9.085396450775432E-2</v>
      </c>
      <c r="C29" s="2">
        <f>'G-L 2 Broad Categories'!F29</f>
        <v>8.3909573068592813E-2</v>
      </c>
      <c r="E29" s="2">
        <v>8.891860410221479E-2</v>
      </c>
      <c r="F29" s="2">
        <v>7.7504048208628884E-2</v>
      </c>
      <c r="H29" s="2">
        <v>0.10691732932615526</v>
      </c>
      <c r="I29" s="2">
        <v>9.7661101928179228E-2</v>
      </c>
      <c r="K29" s="2">
        <v>8.8860134839047117E-2</v>
      </c>
      <c r="L29" s="2">
        <v>7.5529876905697346E-2</v>
      </c>
      <c r="N29" s="2">
        <v>0.13512518518691646</v>
      </c>
      <c r="O29" s="2">
        <v>0.12294797877114672</v>
      </c>
    </row>
    <row r="30" spans="1:15" x14ac:dyDescent="0.3">
      <c r="A30" s="11" t="s">
        <v>66</v>
      </c>
      <c r="B30" s="13">
        <f>'G-L 2 Broad Categories'!E30</f>
        <v>40179</v>
      </c>
      <c r="C30" s="13">
        <f>'G-L 2 Broad Categories'!F30</f>
        <v>40179</v>
      </c>
      <c r="D30" s="11"/>
      <c r="E30" s="13">
        <v>40179</v>
      </c>
      <c r="F30" s="13">
        <v>40179</v>
      </c>
      <c r="G30" s="11"/>
      <c r="H30" s="13">
        <v>41944</v>
      </c>
      <c r="I30" s="13">
        <v>41944</v>
      </c>
      <c r="J30" s="11"/>
      <c r="K30" s="16">
        <v>43221</v>
      </c>
      <c r="L30" s="16">
        <v>43221</v>
      </c>
      <c r="M30" s="11"/>
      <c r="N30" s="16">
        <v>40179</v>
      </c>
      <c r="O30" s="16">
        <v>40179</v>
      </c>
    </row>
    <row r="31" spans="1:15" x14ac:dyDescent="0.3">
      <c r="B31" s="2"/>
      <c r="C31" s="2"/>
      <c r="E31" s="2"/>
      <c r="F31" s="2"/>
      <c r="H31" s="2"/>
      <c r="I31" s="2"/>
      <c r="J31" s="5"/>
      <c r="K31" s="2"/>
      <c r="L31" s="2"/>
      <c r="M31" s="5"/>
      <c r="N31" s="2"/>
      <c r="O31" s="2"/>
    </row>
    <row r="32" spans="1:15" x14ac:dyDescent="0.3">
      <c r="A32" t="s">
        <v>67</v>
      </c>
      <c r="B32" s="2">
        <f>'G-L 2 Broad Categories'!E32</f>
        <v>8.6406821847075516E-3</v>
      </c>
      <c r="C32" s="2">
        <f>'G-L 2 Broad Categories'!F32</f>
        <v>1.8598387796851981E-2</v>
      </c>
      <c r="E32" s="2">
        <v>8.5880830517505689E-3</v>
      </c>
      <c r="F32" s="2">
        <v>1.9705523767362683E-2</v>
      </c>
      <c r="H32" s="2">
        <v>1.6219244577801863E-2</v>
      </c>
      <c r="I32" s="2">
        <v>1.6693285303025177E-2</v>
      </c>
      <c r="J32" s="5"/>
      <c r="K32" s="2">
        <v>7.9352206539368923E-3</v>
      </c>
      <c r="L32" s="2">
        <v>2.6082686651554908E-2</v>
      </c>
      <c r="N32" s="2">
        <v>6.988266363114895E-2</v>
      </c>
      <c r="O32" s="2">
        <v>9.7432278173315873E-2</v>
      </c>
    </row>
    <row r="34" spans="1:1" x14ac:dyDescent="0.3">
      <c r="A34" t="s">
        <v>68</v>
      </c>
    </row>
    <row r="35" spans="1:1" x14ac:dyDescent="0.3">
      <c r="A35" t="s">
        <v>69</v>
      </c>
    </row>
    <row r="36" spans="1:1" x14ac:dyDescent="0.3">
      <c r="A36" t="s">
        <v>70</v>
      </c>
    </row>
    <row r="38" spans="1:1" x14ac:dyDescent="0.3">
      <c r="A38" t="s">
        <v>78</v>
      </c>
    </row>
  </sheetData>
  <mergeCells count="5">
    <mergeCell ref="B5:C5"/>
    <mergeCell ref="E5:F5"/>
    <mergeCell ref="H5:I5"/>
    <mergeCell ref="K5:L5"/>
    <mergeCell ref="N5:O5"/>
  </mergeCells>
  <hyperlinks>
    <hyperlink ref="E1" location="CONTENTS!A1" display="Return to Contents" xr:uid="{57B043D9-E9C1-462F-B478-41BABE685D17}"/>
  </hyperlinks>
  <pageMargins left="0.7" right="0.7" top="0.75" bottom="0.75" header="0.3" footer="0.3"/>
  <pageSetup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31F63-AB64-4BDE-BE3D-E6EE428023E5}">
  <sheetPr>
    <pageSetUpPr fitToPage="1"/>
  </sheetPr>
  <dimension ref="A1:X38"/>
  <sheetViews>
    <sheetView zoomScale="90" zoomScaleNormal="90" workbookViewId="0">
      <selection activeCell="A8" sqref="A8"/>
    </sheetView>
  </sheetViews>
  <sheetFormatPr defaultRowHeight="14.4" x14ac:dyDescent="0.3"/>
  <cols>
    <col min="1" max="1" width="34.6640625" customWidth="1"/>
    <col min="2" max="2" width="16.6640625" customWidth="1"/>
    <col min="3" max="3" width="20.109375" customWidth="1"/>
    <col min="4" max="4" width="3.33203125" customWidth="1"/>
    <col min="5" max="6" width="16.6640625" customWidth="1"/>
    <col min="7" max="7" width="2.6640625" customWidth="1"/>
    <col min="8" max="9" width="16.6640625" customWidth="1"/>
    <col min="10" max="10" width="2.6640625" customWidth="1"/>
    <col min="11" max="12" width="16.6640625" customWidth="1"/>
    <col min="13" max="13" width="2.6640625" customWidth="1"/>
    <col min="14" max="15" width="16.6640625" customWidth="1"/>
    <col min="16" max="16" width="2.6640625" customWidth="1"/>
    <col min="17" max="18" width="16.6640625" customWidth="1"/>
    <col min="19" max="19" width="2.6640625" customWidth="1"/>
    <col min="20" max="21" width="16.6640625" customWidth="1"/>
    <col min="22" max="22" width="2.6640625" customWidth="1"/>
    <col min="23" max="24" width="16.6640625" customWidth="1"/>
    <col min="25" max="25" width="2.6640625" customWidth="1"/>
    <col min="26" max="27" width="16.6640625" customWidth="1"/>
  </cols>
  <sheetData>
    <row r="1" spans="1:24" ht="18" thickBot="1" x14ac:dyDescent="0.4">
      <c r="A1" s="7" t="s">
        <v>48</v>
      </c>
      <c r="B1" s="7"/>
      <c r="C1" s="7"/>
      <c r="D1" s="7"/>
      <c r="E1" s="39" t="s">
        <v>44</v>
      </c>
    </row>
    <row r="2" spans="1:24" ht="15" thickTop="1" x14ac:dyDescent="0.3"/>
    <row r="3" spans="1:24" x14ac:dyDescent="0.3">
      <c r="A3" s="1" t="str">
        <f>'Index Performance'!A3</f>
        <v>Investment Performance Report for 3Q 2024</v>
      </c>
    </row>
    <row r="4" spans="1:24" x14ac:dyDescent="0.3">
      <c r="A4" t="str">
        <f>'Index Performance'!A4</f>
        <v>Generated on 12/22/2024</v>
      </c>
    </row>
    <row r="5" spans="1:24" x14ac:dyDescent="0.3">
      <c r="B5" s="42" t="s">
        <v>74</v>
      </c>
      <c r="C5" s="42"/>
      <c r="D5" s="2"/>
      <c r="E5" s="43" t="s">
        <v>83</v>
      </c>
      <c r="F5" s="43"/>
      <c r="G5" s="4"/>
      <c r="H5" s="43" t="s">
        <v>84</v>
      </c>
      <c r="I5" s="43"/>
      <c r="K5" s="43" t="s">
        <v>85</v>
      </c>
      <c r="L5" s="43"/>
      <c r="N5" s="43" t="s">
        <v>87</v>
      </c>
      <c r="O5" s="43"/>
      <c r="Q5" s="43" t="s">
        <v>86</v>
      </c>
      <c r="R5" s="43"/>
      <c r="T5" s="43" t="s">
        <v>140</v>
      </c>
      <c r="U5" s="43"/>
      <c r="W5" s="43" t="s">
        <v>141</v>
      </c>
      <c r="X5" s="43"/>
    </row>
    <row r="6" spans="1:24" x14ac:dyDescent="0.3">
      <c r="B6" s="2" t="s">
        <v>53</v>
      </c>
      <c r="C6" s="2" t="s">
        <v>54</v>
      </c>
      <c r="E6" s="2" t="s">
        <v>53</v>
      </c>
      <c r="F6" s="2" t="s">
        <v>54</v>
      </c>
      <c r="G6" s="2"/>
      <c r="H6" s="2" t="s">
        <v>53</v>
      </c>
      <c r="I6" s="2" t="s">
        <v>54</v>
      </c>
      <c r="K6" s="2" t="s">
        <v>53</v>
      </c>
      <c r="L6" s="2" t="s">
        <v>54</v>
      </c>
      <c r="N6" s="2" t="s">
        <v>53</v>
      </c>
      <c r="O6" s="2" t="s">
        <v>54</v>
      </c>
      <c r="Q6" s="2" t="s">
        <v>53</v>
      </c>
      <c r="R6" s="2" t="s">
        <v>54</v>
      </c>
      <c r="T6" s="2" t="s">
        <v>53</v>
      </c>
      <c r="U6" s="2" t="s">
        <v>54</v>
      </c>
      <c r="W6" s="2" t="s">
        <v>53</v>
      </c>
      <c r="X6" s="2" t="s">
        <v>54</v>
      </c>
    </row>
    <row r="7" spans="1:24" x14ac:dyDescent="0.3">
      <c r="B7" s="4"/>
      <c r="C7" s="4"/>
      <c r="E7" s="4"/>
      <c r="F7" s="4"/>
      <c r="G7" s="4"/>
    </row>
    <row r="8" spans="1:24" x14ac:dyDescent="0.3">
      <c r="A8" t="str">
        <f>'Index Performance'!A8</f>
        <v>3Q 2024</v>
      </c>
      <c r="B8" s="8">
        <f>'Index Performance'!B8</f>
        <v>2.7816469234402848E-2</v>
      </c>
      <c r="C8" s="8">
        <f>'Index Performance'!C8</f>
        <v>2.5293600799412008E-2</v>
      </c>
      <c r="E8" s="8">
        <v>2.4102174917721281E-2</v>
      </c>
      <c r="F8" s="8">
        <v>2.3949491429767988E-2</v>
      </c>
      <c r="G8" s="8"/>
      <c r="H8" s="8">
        <v>2.6226963284602382E-2</v>
      </c>
      <c r="I8" s="8">
        <v>2.1606562213770442E-2</v>
      </c>
      <c r="J8" s="5"/>
      <c r="K8" s="8">
        <v>1.6757328500404688E-2</v>
      </c>
      <c r="L8" s="8">
        <v>1.7081165248063135E-2</v>
      </c>
      <c r="N8" s="8">
        <v>2.8382933401702479E-2</v>
      </c>
      <c r="O8" s="8">
        <v>2.6998802783613218E-2</v>
      </c>
      <c r="Q8" s="8">
        <v>3.1430521231656391E-2</v>
      </c>
      <c r="R8" s="8">
        <v>2.720214710044444E-2</v>
      </c>
      <c r="S8" s="5"/>
      <c r="T8" s="8">
        <v>2.754567152976E-2</v>
      </c>
      <c r="U8" s="8">
        <v>2.1722432396007685E-2</v>
      </c>
      <c r="V8" s="5"/>
      <c r="W8" s="8">
        <v>3.2264653200744536E-2</v>
      </c>
      <c r="X8" s="8">
        <v>2.7637366981008604E-2</v>
      </c>
    </row>
    <row r="9" spans="1:24" x14ac:dyDescent="0.3">
      <c r="A9" s="11" t="str">
        <f>'Index Performance'!A9</f>
        <v>2Q 2024</v>
      </c>
      <c r="B9" s="12">
        <f>'Index Performance'!B9</f>
        <v>2.2002855219746275E-2</v>
      </c>
      <c r="C9" s="12">
        <f>'Index Performance'!C9</f>
        <v>1.0647717736673723E-2</v>
      </c>
      <c r="D9" s="11"/>
      <c r="E9" s="12">
        <v>2.1354948282665327E-2</v>
      </c>
      <c r="F9" s="12">
        <v>2.5981292886942953E-3</v>
      </c>
      <c r="G9" s="14"/>
      <c r="H9" s="12">
        <v>1.9270455961186587E-2</v>
      </c>
      <c r="I9" s="12">
        <v>1.8135805581606323E-2</v>
      </c>
      <c r="J9" s="14"/>
      <c r="K9" s="12">
        <v>2.3853043339205685E-2</v>
      </c>
      <c r="L9" s="12">
        <v>2.3108615485376571E-2</v>
      </c>
      <c r="M9" s="11"/>
      <c r="N9" s="12">
        <v>2.5014272752755768E-2</v>
      </c>
      <c r="O9" s="12">
        <v>-7.0242293671574085E-4</v>
      </c>
      <c r="P9" s="11"/>
      <c r="Q9" s="12">
        <v>1.5743812496920511E-2</v>
      </c>
      <c r="R9" s="12">
        <v>2.4177549021913158E-3</v>
      </c>
      <c r="S9" s="14"/>
      <c r="T9" s="12">
        <v>2.1817834916306445E-2</v>
      </c>
      <c r="U9" s="12">
        <v>1.9420844616475641E-2</v>
      </c>
      <c r="V9" s="14"/>
      <c r="W9" s="12">
        <v>2.8250894534741638E-2</v>
      </c>
      <c r="X9" s="12">
        <v>2.5028655396734045E-2</v>
      </c>
    </row>
    <row r="10" spans="1:24" x14ac:dyDescent="0.3">
      <c r="A10" t="str">
        <f>'Index Performance'!A10</f>
        <v>1Q 2024</v>
      </c>
      <c r="B10" s="8">
        <f>'Index Performance'!B10</f>
        <v>2.5597130014963294E-2</v>
      </c>
      <c r="C10" s="8">
        <f>'Index Performance'!C10</f>
        <v>1.9523534603011816E-2</v>
      </c>
      <c r="E10" s="2">
        <v>2.5145137571785211E-2</v>
      </c>
      <c r="F10" s="2">
        <v>1.3294793314061693E-2</v>
      </c>
      <c r="G10" s="5"/>
      <c r="H10" s="2">
        <v>2.3529721006786179E-2</v>
      </c>
      <c r="I10" s="2">
        <v>1.5970297205580852E-2</v>
      </c>
      <c r="J10" s="5"/>
      <c r="K10" s="2">
        <v>3.6986144111349713E-2</v>
      </c>
      <c r="L10" s="2">
        <v>3.7171092126994099E-2</v>
      </c>
      <c r="N10" s="8">
        <v>2.4755842178789355E-2</v>
      </c>
      <c r="O10" s="8">
        <v>2.4505791842688973E-2</v>
      </c>
      <c r="Q10" s="2">
        <v>2.1524322738498122E-2</v>
      </c>
      <c r="R10" s="2">
        <v>2.0852441498432794E-2</v>
      </c>
      <c r="S10" s="5"/>
      <c r="T10" s="8">
        <v>2.1292484848198196E-2</v>
      </c>
      <c r="U10" s="8">
        <v>1.1641088809023925E-2</v>
      </c>
      <c r="V10" s="5"/>
      <c r="W10" s="8">
        <v>3.2610534065302635E-2</v>
      </c>
      <c r="X10" s="8">
        <v>3.2575910906976757E-2</v>
      </c>
    </row>
    <row r="11" spans="1:24" x14ac:dyDescent="0.3">
      <c r="A11" s="11" t="str">
        <f>'Index Performance'!A11</f>
        <v>4Q 2023</v>
      </c>
      <c r="B11" s="12">
        <f>'Index Performance'!B11</f>
        <v>2.4296913073583868E-2</v>
      </c>
      <c r="C11" s="12">
        <f>'Index Performance'!C11</f>
        <v>1.7552349742184115E-2</v>
      </c>
      <c r="D11" s="11"/>
      <c r="E11" s="12">
        <v>2.0587070796515689E-2</v>
      </c>
      <c r="F11" s="12">
        <v>3.0413622137352991E-3</v>
      </c>
      <c r="G11" s="14"/>
      <c r="H11" s="12">
        <v>2.5137606139049098E-2</v>
      </c>
      <c r="I11" s="12">
        <v>2.4190590184817395E-2</v>
      </c>
      <c r="J11" s="14"/>
      <c r="K11" s="12">
        <v>1.6943681952089767E-2</v>
      </c>
      <c r="L11" s="12">
        <v>1.7120621191423879E-2</v>
      </c>
      <c r="M11" s="11"/>
      <c r="N11" s="12">
        <v>2.5606784946690844E-2</v>
      </c>
      <c r="O11" s="12">
        <v>2.3821341709062693E-2</v>
      </c>
      <c r="P11" s="11"/>
      <c r="Q11" s="12">
        <v>2.1508958323301883E-2</v>
      </c>
      <c r="R11" s="12">
        <v>2.3219437888099215E-2</v>
      </c>
      <c r="S11" s="14"/>
      <c r="T11" s="12">
        <v>2.0500726288176358E-2</v>
      </c>
      <c r="U11" s="12">
        <v>-1.6629524749860569E-2</v>
      </c>
      <c r="V11" s="14"/>
      <c r="W11" s="12">
        <v>3.1662558031565181E-2</v>
      </c>
      <c r="X11" s="12">
        <v>2.7467769072254233E-2</v>
      </c>
    </row>
    <row r="12" spans="1:24" x14ac:dyDescent="0.3">
      <c r="B12" s="2"/>
      <c r="C12" s="2"/>
      <c r="E12" s="2"/>
      <c r="F12" s="2"/>
      <c r="G12" s="2"/>
      <c r="H12" s="5"/>
      <c r="I12" s="2"/>
      <c r="J12" s="5"/>
      <c r="K12" s="5"/>
      <c r="L12" s="5"/>
      <c r="N12" s="8"/>
      <c r="O12" s="8"/>
      <c r="Q12" s="5"/>
      <c r="R12" s="5"/>
      <c r="S12" s="5"/>
      <c r="T12" s="8"/>
      <c r="U12" s="8"/>
      <c r="V12" s="5"/>
      <c r="W12" s="8"/>
      <c r="X12" s="8"/>
    </row>
    <row r="13" spans="1:24" x14ac:dyDescent="0.3">
      <c r="A13" t="str">
        <f>'Index Performance'!A13</f>
        <v>YTD 2024</v>
      </c>
      <c r="B13" s="2">
        <f>'Index Performance'!B13</f>
        <v>7.6691068204654558E-2</v>
      </c>
      <c r="C13" s="2">
        <f>'Index Performance'!C13</f>
        <v>5.6441131898265828E-2</v>
      </c>
      <c r="E13" s="2">
        <v>7.1270056923837588E-2</v>
      </c>
      <c r="F13" s="2">
        <v>4.0258410291648117E-2</v>
      </c>
      <c r="G13" s="6"/>
      <c r="H13" s="2">
        <v>7.0236990892808562E-2</v>
      </c>
      <c r="I13" s="2">
        <v>5.6745472837373079E-2</v>
      </c>
      <c r="J13" s="5"/>
      <c r="K13" s="2">
        <v>7.9507680568738359E-2</v>
      </c>
      <c r="L13" s="2">
        <v>7.9264165233191131E-2</v>
      </c>
      <c r="N13" s="8">
        <v>7.9441163761172232E-2</v>
      </c>
      <c r="O13" s="8">
        <v>5.1427155979982597E-2</v>
      </c>
      <c r="Q13" s="2">
        <v>6.9759932402234617E-2</v>
      </c>
      <c r="R13" s="2">
        <v>5.115713032523872E-2</v>
      </c>
      <c r="S13" s="5"/>
      <c r="T13" s="8">
        <v>7.1771823982638816E-2</v>
      </c>
      <c r="U13" s="8">
        <v>5.3690097350028942E-2</v>
      </c>
      <c r="V13" s="5"/>
      <c r="W13" s="8">
        <v>9.5931278158734409E-2</v>
      </c>
      <c r="X13" s="8">
        <v>8.7671836680683457E-2</v>
      </c>
    </row>
    <row r="14" spans="1:24" x14ac:dyDescent="0.3">
      <c r="A14" s="11" t="str">
        <f>'Index Performance'!A14</f>
        <v>CY 2023</v>
      </c>
      <c r="B14" s="12">
        <f>'Index Performance'!B14</f>
        <v>0.10038242088139022</v>
      </c>
      <c r="C14" s="12">
        <f>'Index Performance'!C14</f>
        <v>6.183671756611564E-2</v>
      </c>
      <c r="D14" s="11"/>
      <c r="E14" s="12">
        <v>9.0819082262726919E-2</v>
      </c>
      <c r="F14" s="12">
        <v>-1.1825307468334212E-2</v>
      </c>
      <c r="G14" s="12"/>
      <c r="H14" s="15">
        <v>9.5487996263538044E-2</v>
      </c>
      <c r="I14" s="12">
        <v>9.0839290175899423E-2</v>
      </c>
      <c r="J14" s="14"/>
      <c r="K14" s="15">
        <v>6.9270704258825783E-2</v>
      </c>
      <c r="L14" s="15">
        <v>6.7307617481132898E-2</v>
      </c>
      <c r="M14" s="11"/>
      <c r="N14" s="12">
        <v>0.10858445609295012</v>
      </c>
      <c r="O14" s="12">
        <v>0.10188666761062004</v>
      </c>
      <c r="P14" s="11"/>
      <c r="Q14" s="15">
        <v>0.10952870794120542</v>
      </c>
      <c r="R14" s="15">
        <v>0.11039664273232952</v>
      </c>
      <c r="S14" s="14"/>
      <c r="T14" s="12">
        <v>9.537799637558346E-2</v>
      </c>
      <c r="U14" s="12">
        <v>-3.7652641042212887E-3</v>
      </c>
      <c r="V14" s="14"/>
      <c r="W14" s="12">
        <v>0.13292757189479795</v>
      </c>
      <c r="X14" s="12">
        <v>9.6345641630504852E-2</v>
      </c>
    </row>
    <row r="15" spans="1:24" x14ac:dyDescent="0.3">
      <c r="A15" t="str">
        <f>'Index Performance'!A15</f>
        <v>CY 2022</v>
      </c>
      <c r="B15" s="2">
        <f>'Index Performance'!B15</f>
        <v>8.3665285281194643E-2</v>
      </c>
      <c r="C15" s="2">
        <f>'Index Performance'!C15</f>
        <v>7.6106400242157646E-2</v>
      </c>
      <c r="E15" s="2">
        <v>8.0587556754207992E-2</v>
      </c>
      <c r="F15" s="2">
        <v>6.4611891974342583E-2</v>
      </c>
      <c r="G15" s="2"/>
      <c r="H15" s="2">
        <v>7.8787782918717408E-2</v>
      </c>
      <c r="I15" s="2">
        <v>7.6019936102977859E-2</v>
      </c>
      <c r="J15" s="5"/>
      <c r="K15" s="2">
        <v>6.9135056104619466E-2</v>
      </c>
      <c r="L15" s="2">
        <v>7.217688339364714E-2</v>
      </c>
      <c r="N15" s="8">
        <v>9.0896201436142438E-2</v>
      </c>
      <c r="O15" s="8">
        <v>8.6679686108281029E-2</v>
      </c>
      <c r="Q15" s="2">
        <v>9.7822388168284494E-2</v>
      </c>
      <c r="R15" s="2">
        <v>9.1172963147124975E-2</v>
      </c>
      <c r="S15" s="5"/>
      <c r="T15" s="8">
        <v>7.361226593245572E-2</v>
      </c>
      <c r="U15" s="8">
        <v>7.6326428451005013E-2</v>
      </c>
      <c r="V15" s="5"/>
      <c r="W15" s="8">
        <v>0.10868126798174194</v>
      </c>
      <c r="X15" s="8">
        <v>9.8651775831163357E-2</v>
      </c>
    </row>
    <row r="16" spans="1:24" x14ac:dyDescent="0.3">
      <c r="A16" s="11" t="str">
        <f>'Index Performance'!A16</f>
        <v>CY 2021</v>
      </c>
      <c r="B16" s="12">
        <f>'Index Performance'!B16</f>
        <v>7.8171758213449585E-2</v>
      </c>
      <c r="C16" s="12">
        <f>'Index Performance'!C16</f>
        <v>7.7605449516239933E-2</v>
      </c>
      <c r="D16" s="11"/>
      <c r="E16" s="12">
        <v>7.137630255105841E-2</v>
      </c>
      <c r="F16" s="12">
        <v>6.6332067182412136E-2</v>
      </c>
      <c r="G16" s="12"/>
      <c r="H16" s="12">
        <v>8.2646878268709215E-2</v>
      </c>
      <c r="I16" s="12">
        <v>8.4277580181206346E-2</v>
      </c>
      <c r="J16" s="14"/>
      <c r="K16" s="12">
        <v>6.7483763752110501E-2</v>
      </c>
      <c r="L16" s="12">
        <v>6.8642500557543507E-2</v>
      </c>
      <c r="M16" s="11"/>
      <c r="N16" s="12">
        <v>7.4640407568610401E-2</v>
      </c>
      <c r="O16" s="12">
        <v>7.5028360080807044E-2</v>
      </c>
      <c r="P16" s="11"/>
      <c r="Q16" s="12">
        <v>9.2399884104011648E-2</v>
      </c>
      <c r="R16" s="12">
        <v>9.6669051282567864E-2</v>
      </c>
      <c r="S16" s="14"/>
      <c r="T16" s="12">
        <v>8.9695183825626384E-2</v>
      </c>
      <c r="U16" s="12">
        <v>9.159898307298775E-2</v>
      </c>
      <c r="V16" s="14"/>
      <c r="W16" s="12">
        <v>8.9115918702638783E-2</v>
      </c>
      <c r="X16" s="12">
        <v>8.8109583287860449E-2</v>
      </c>
    </row>
    <row r="17" spans="1:24" x14ac:dyDescent="0.3">
      <c r="A17" t="str">
        <f>'Index Performance'!A17</f>
        <v>CY 2020</v>
      </c>
      <c r="B17" s="2">
        <f>'Index Performance'!B17</f>
        <v>7.5648020437356162E-2</v>
      </c>
      <c r="C17" s="2">
        <f>'Index Performance'!C17</f>
        <v>6.0080322149252963E-2</v>
      </c>
      <c r="E17" s="2">
        <v>6.9778276946261916E-2</v>
      </c>
      <c r="F17" s="2">
        <v>7.5148763372272054E-2</v>
      </c>
      <c r="G17" s="2"/>
      <c r="H17" s="2">
        <v>8.6860802185179539E-2</v>
      </c>
      <c r="I17" s="2">
        <v>8.7553813953127113E-2</v>
      </c>
      <c r="J17" s="5"/>
      <c r="K17" s="2">
        <v>6.0523235099907778E-2</v>
      </c>
      <c r="L17" s="2">
        <v>4.5753020149687629E-2</v>
      </c>
      <c r="N17" s="8">
        <v>6.880703756257199E-2</v>
      </c>
      <c r="O17" s="8">
        <v>6.9272067073735677E-2</v>
      </c>
      <c r="Q17" s="2">
        <v>7.9121824304540275E-2</v>
      </c>
      <c r="R17" s="2">
        <v>-6.2061759002870365E-2</v>
      </c>
      <c r="S17" s="5"/>
      <c r="T17" s="8">
        <v>8.536057571942951E-2</v>
      </c>
      <c r="U17" s="8">
        <v>7.8232312769881185E-2</v>
      </c>
      <c r="V17" s="5"/>
      <c r="W17" s="8">
        <v>9.4230110371000056E-2</v>
      </c>
      <c r="X17" s="8">
        <v>9.4449957644739735E-2</v>
      </c>
    </row>
    <row r="18" spans="1:24" x14ac:dyDescent="0.3">
      <c r="A18" s="11" t="str">
        <f>'Index Performance'!A18</f>
        <v>CY 2019</v>
      </c>
      <c r="B18" s="12">
        <f>'Index Performance'!B18</f>
        <v>8.2840890756516725E-2</v>
      </c>
      <c r="C18" s="12">
        <f>'Index Performance'!C18</f>
        <v>7.3945638321528895E-2</v>
      </c>
      <c r="D18" s="11"/>
      <c r="E18" s="12">
        <v>7.7844076830076894E-2</v>
      </c>
      <c r="F18" s="12">
        <v>7.7732919485970386E-2</v>
      </c>
      <c r="G18" s="12"/>
      <c r="H18" s="12">
        <v>9.3863929191265322E-2</v>
      </c>
      <c r="I18" s="12">
        <v>9.6553820726639428E-2</v>
      </c>
      <c r="J18" s="14"/>
      <c r="K18" s="12">
        <v>7.4848321746767185E-2</v>
      </c>
      <c r="L18" s="12">
        <v>3.0432904622620383E-2</v>
      </c>
      <c r="M18" s="11"/>
      <c r="N18" s="12">
        <v>8.2091167824343614E-2</v>
      </c>
      <c r="O18" s="12">
        <v>8.1897556478166544E-2</v>
      </c>
      <c r="P18" s="11"/>
      <c r="Q18" s="12">
        <v>9.7479929099358625E-2</v>
      </c>
      <c r="R18" s="12">
        <v>5.7334370306519E-2</v>
      </c>
      <c r="S18" s="14"/>
      <c r="T18" s="12">
        <v>7.4441015612344688E-2</v>
      </c>
      <c r="U18" s="12">
        <v>7.1584651378203246E-2</v>
      </c>
      <c r="V18" s="14"/>
      <c r="W18" s="12">
        <v>7.5837345165425757E-2</v>
      </c>
      <c r="X18" s="12">
        <v>6.2363472247453089E-2</v>
      </c>
    </row>
    <row r="19" spans="1:24" x14ac:dyDescent="0.3">
      <c r="A19" t="str">
        <f>'Index Performance'!A19</f>
        <v>CY 2018</v>
      </c>
      <c r="B19" s="2">
        <f>'Index Performance'!B19</f>
        <v>0.1029062510788506</v>
      </c>
      <c r="C19" s="2">
        <f>'Index Performance'!C19</f>
        <v>0.10219540843703045</v>
      </c>
      <c r="E19" s="2">
        <v>9.6442359487548257E-2</v>
      </c>
      <c r="F19" s="2">
        <v>9.3865161866123259E-2</v>
      </c>
      <c r="G19" s="2"/>
      <c r="H19" s="2">
        <v>0.10706067552155872</v>
      </c>
      <c r="I19" s="2">
        <v>0.10314893580113793</v>
      </c>
      <c r="J19" s="5"/>
      <c r="K19" s="2">
        <v>0.11713349864863863</v>
      </c>
      <c r="L19" s="2">
        <v>0.11826343983372789</v>
      </c>
      <c r="N19" s="8">
        <v>0.11761379294262531</v>
      </c>
      <c r="O19" s="8">
        <v>0.10967484639742442</v>
      </c>
      <c r="Q19" s="2">
        <v>0.11384103020528104</v>
      </c>
      <c r="R19" s="2">
        <v>0.12361670330161734</v>
      </c>
      <c r="S19" s="5"/>
      <c r="T19" s="8" t="s">
        <v>77</v>
      </c>
      <c r="U19" s="8" t="s">
        <v>77</v>
      </c>
      <c r="V19" s="5"/>
      <c r="W19" s="8" t="s">
        <v>77</v>
      </c>
      <c r="X19" s="8" t="s">
        <v>77</v>
      </c>
    </row>
    <row r="20" spans="1:24" x14ac:dyDescent="0.3">
      <c r="A20" s="11" t="str">
        <f>'Index Performance'!A20</f>
        <v>CY 2017</v>
      </c>
      <c r="B20" s="12">
        <f>'Index Performance'!B20</f>
        <v>0.10480861330199413</v>
      </c>
      <c r="C20" s="12">
        <f>'Index Performance'!C20</f>
        <v>0.10457495648102166</v>
      </c>
      <c r="D20" s="11"/>
      <c r="E20" s="12">
        <v>9.8178090424255099E-2</v>
      </c>
      <c r="F20" s="12">
        <v>9.2145301580930372E-2</v>
      </c>
      <c r="G20" s="14"/>
      <c r="H20" s="12">
        <v>0.12549804940295434</v>
      </c>
      <c r="I20" s="12">
        <v>0.13458076723647183</v>
      </c>
      <c r="J20" s="14"/>
      <c r="K20" s="12">
        <v>9.713913373096833E-2</v>
      </c>
      <c r="L20" s="12">
        <v>9.7746902985103246E-2</v>
      </c>
      <c r="M20" s="11"/>
      <c r="N20" s="12" t="s">
        <v>77</v>
      </c>
      <c r="O20" s="12" t="s">
        <v>77</v>
      </c>
      <c r="P20" s="11"/>
      <c r="Q20" s="12">
        <v>0.11067113488287759</v>
      </c>
      <c r="R20" s="12">
        <v>0.11267566406898655</v>
      </c>
      <c r="S20" s="14"/>
      <c r="T20" s="12" t="s">
        <v>77</v>
      </c>
      <c r="U20" s="12" t="s">
        <v>77</v>
      </c>
      <c r="V20" s="14"/>
      <c r="W20" s="12" t="s">
        <v>77</v>
      </c>
      <c r="X20" s="12" t="s">
        <v>77</v>
      </c>
    </row>
    <row r="21" spans="1:24" x14ac:dyDescent="0.3">
      <c r="A21" t="str">
        <f>'Index Performance'!A21</f>
        <v>CY 2016</v>
      </c>
      <c r="B21" s="2">
        <f>'Index Performance'!B21</f>
        <v>9.6929648383601644E-2</v>
      </c>
      <c r="C21" s="2">
        <f>'Index Performance'!C21</f>
        <v>0.10262302698171011</v>
      </c>
      <c r="E21" s="2">
        <v>8.8825583351032328E-2</v>
      </c>
      <c r="F21" s="2">
        <v>8.394029037928008E-2</v>
      </c>
      <c r="G21" s="5"/>
      <c r="H21" s="2">
        <v>0.1077814323430943</v>
      </c>
      <c r="I21" s="2">
        <v>0.13405175827107541</v>
      </c>
      <c r="J21" s="5"/>
      <c r="K21" s="2">
        <v>0.11300906937687373</v>
      </c>
      <c r="L21" s="2">
        <v>0.1105104398886616</v>
      </c>
      <c r="N21" s="8" t="s">
        <v>77</v>
      </c>
      <c r="O21" s="8" t="s">
        <v>77</v>
      </c>
      <c r="Q21" s="2">
        <v>9.312016121437712E-2</v>
      </c>
      <c r="R21" s="2">
        <v>0.10023921796970359</v>
      </c>
      <c r="S21" s="5"/>
      <c r="T21" s="8" t="s">
        <v>77</v>
      </c>
      <c r="U21" s="8" t="s">
        <v>77</v>
      </c>
      <c r="V21" s="5"/>
      <c r="W21" s="8" t="s">
        <v>77</v>
      </c>
      <c r="X21" s="8" t="s">
        <v>77</v>
      </c>
    </row>
    <row r="22" spans="1:24" x14ac:dyDescent="0.3">
      <c r="B22" s="2"/>
      <c r="C22" s="2"/>
      <c r="E22" s="2"/>
      <c r="F22" s="2"/>
      <c r="G22" s="5"/>
      <c r="H22" s="2"/>
      <c r="I22" s="2"/>
      <c r="J22" s="5"/>
      <c r="K22" s="2"/>
      <c r="L22" s="2"/>
      <c r="N22" s="8"/>
      <c r="O22" s="8"/>
      <c r="Q22" s="2"/>
      <c r="R22" s="2"/>
      <c r="S22" s="5"/>
      <c r="T22" s="8"/>
      <c r="U22" s="8"/>
      <c r="V22" s="5"/>
      <c r="W22" s="8"/>
      <c r="X22" s="8"/>
    </row>
    <row r="23" spans="1:24" x14ac:dyDescent="0.3">
      <c r="A23" t="str">
        <f>'Index Performance'!A23</f>
        <v>Returns for periods ending 09/30/2024</v>
      </c>
      <c r="B23" s="2"/>
      <c r="C23" s="2"/>
      <c r="E23" s="2"/>
      <c r="F23" s="2"/>
      <c r="G23" s="2"/>
      <c r="H23" s="2"/>
      <c r="I23" s="2"/>
      <c r="J23" s="5"/>
      <c r="K23" s="2"/>
      <c r="L23" s="2"/>
      <c r="N23" s="8"/>
      <c r="O23" s="8"/>
      <c r="Q23" s="2"/>
      <c r="R23" s="2"/>
      <c r="S23" s="5"/>
      <c r="T23" s="8"/>
      <c r="U23" s="8"/>
      <c r="V23" s="5"/>
      <c r="W23" s="8"/>
      <c r="X23" s="8"/>
    </row>
    <row r="24" spans="1:24" x14ac:dyDescent="0.3">
      <c r="B24" s="2"/>
      <c r="C24" s="2"/>
      <c r="E24" s="2"/>
      <c r="F24" s="2"/>
      <c r="G24" s="2"/>
      <c r="H24" s="2"/>
      <c r="I24" s="2"/>
      <c r="J24" s="5"/>
      <c r="K24" s="2"/>
      <c r="L24" s="2"/>
      <c r="N24" s="8"/>
      <c r="O24" s="8"/>
      <c r="Q24" s="2"/>
      <c r="R24" s="2"/>
      <c r="S24" s="5"/>
      <c r="T24" s="8"/>
      <c r="U24" s="8"/>
      <c r="V24" s="5"/>
      <c r="W24" s="8"/>
      <c r="X24" s="8"/>
    </row>
    <row r="25" spans="1:24" x14ac:dyDescent="0.3">
      <c r="A25" t="s">
        <v>61</v>
      </c>
      <c r="B25" s="2">
        <f>'Index Performance'!B25</f>
        <v>0.10233408972946821</v>
      </c>
      <c r="C25" s="2">
        <f>'Index Performance'!C25</f>
        <v>7.4984156127373192E-2</v>
      </c>
      <c r="E25" s="2">
        <v>9.20738857784522E-2</v>
      </c>
      <c r="F25" s="2">
        <v>4.3422212913229341E-2</v>
      </c>
      <c r="G25" s="2"/>
      <c r="H25" s="2">
        <v>9.7073671294360342E-2</v>
      </c>
      <c r="I25" s="2">
        <v>8.2308769500442969E-2</v>
      </c>
      <c r="J25" s="5"/>
      <c r="K25" s="2">
        <v>9.7812583401654232E-2</v>
      </c>
      <c r="L25" s="2">
        <v>9.7741838171627071E-2</v>
      </c>
      <c r="N25" s="8">
        <v>0.10694034381558357</v>
      </c>
      <c r="O25" s="8">
        <v>7.6473561544769808E-2</v>
      </c>
      <c r="Q25" s="2">
        <v>9.2888677143028189E-2</v>
      </c>
      <c r="R25" s="2">
        <v>7.5564408023458318E-2</v>
      </c>
      <c r="S25" s="5"/>
      <c r="T25" s="8">
        <v>9.1079018947553242E-2</v>
      </c>
      <c r="U25" s="8">
        <v>3.6167731797463576E-2</v>
      </c>
      <c r="V25" s="5"/>
      <c r="W25" s="8">
        <v>0.13022885438556989</v>
      </c>
      <c r="X25" s="8">
        <v>0.11754775551702301</v>
      </c>
    </row>
    <row r="26" spans="1:24" x14ac:dyDescent="0.3">
      <c r="A26" s="11" t="s">
        <v>62</v>
      </c>
      <c r="B26" s="12">
        <f>'Index Performance'!B26</f>
        <v>9.4318880448655301E-2</v>
      </c>
      <c r="C26" s="12">
        <f>'Index Performance'!C26</f>
        <v>7.0947585829318704E-2</v>
      </c>
      <c r="D26" s="11"/>
      <c r="E26" s="12">
        <v>8.8678322464634515E-2</v>
      </c>
      <c r="F26" s="12">
        <v>3.5555453633557166E-2</v>
      </c>
      <c r="G26" s="12"/>
      <c r="H26" s="12">
        <v>8.8418656294380685E-2</v>
      </c>
      <c r="I26" s="12">
        <v>8.1017974850791097E-2</v>
      </c>
      <c r="J26" s="14"/>
      <c r="K26" s="12">
        <v>7.8798822955460243E-2</v>
      </c>
      <c r="L26" s="12">
        <v>7.8962224219053523E-2</v>
      </c>
      <c r="M26" s="11"/>
      <c r="N26" s="12">
        <v>0.10020336222686155</v>
      </c>
      <c r="O26" s="12">
        <v>8.6141772348563794E-2</v>
      </c>
      <c r="P26" s="11"/>
      <c r="Q26" s="12">
        <v>0.10181877934397657</v>
      </c>
      <c r="R26" s="12">
        <v>9.2879221307589965E-2</v>
      </c>
      <c r="S26" s="14"/>
      <c r="T26" s="12">
        <v>8.6272264997220238E-2</v>
      </c>
      <c r="U26" s="12">
        <v>4.6420991650475862E-2</v>
      </c>
      <c r="V26" s="14"/>
      <c r="W26" s="12">
        <v>0.12049624340137356</v>
      </c>
      <c r="X26" s="12">
        <v>0.10182163286082346</v>
      </c>
    </row>
    <row r="27" spans="1:24" x14ac:dyDescent="0.3">
      <c r="A27" t="s">
        <v>63</v>
      </c>
      <c r="B27" s="2">
        <f>'Index Performance'!B27</f>
        <v>8.8005131362935016E-2</v>
      </c>
      <c r="C27" s="2">
        <f>'Index Performance'!C27</f>
        <v>7.0113629293037771E-2</v>
      </c>
      <c r="E27" s="2">
        <v>8.3772267664425762E-2</v>
      </c>
      <c r="F27" s="2">
        <v>5.0389397962160576E-2</v>
      </c>
      <c r="G27" s="2"/>
      <c r="H27" s="2">
        <v>8.8360631446593244E-2</v>
      </c>
      <c r="I27" s="2">
        <v>8.4105516054135299E-2</v>
      </c>
      <c r="J27" s="5"/>
      <c r="K27" s="2">
        <v>7.2699614541535229E-2</v>
      </c>
      <c r="L27" s="2">
        <v>7.042661898806335E-2</v>
      </c>
      <c r="N27" s="8">
        <v>8.9551967602842356E-2</v>
      </c>
      <c r="O27" s="8">
        <v>8.0708005036668862E-2</v>
      </c>
      <c r="Q27" s="2">
        <v>8.9338149392648905E-2</v>
      </c>
      <c r="R27" s="2">
        <v>5.5819393670504036E-2</v>
      </c>
      <c r="S27" s="5"/>
      <c r="T27" s="8">
        <v>8.9387809986602187E-2</v>
      </c>
      <c r="U27" s="8">
        <v>6.2249248531737855E-2</v>
      </c>
      <c r="V27" s="5"/>
      <c r="W27" s="8">
        <v>0.10884143759392773</v>
      </c>
      <c r="X27" s="8">
        <v>9.4381167649141728E-2</v>
      </c>
    </row>
    <row r="28" spans="1:24" x14ac:dyDescent="0.3">
      <c r="A28" s="11" t="s">
        <v>64</v>
      </c>
      <c r="B28" s="12">
        <f>'Index Performance'!B28</f>
        <v>9.2901761973021066E-2</v>
      </c>
      <c r="C28" s="12">
        <f>'Index Performance'!C28</f>
        <v>8.0989121049222623E-2</v>
      </c>
      <c r="D28" s="11"/>
      <c r="E28" s="12">
        <v>9.2505739568944617E-2</v>
      </c>
      <c r="F28" s="12">
        <v>7.1543519685911328E-2</v>
      </c>
      <c r="G28" s="12"/>
      <c r="H28" s="12" t="s">
        <v>77</v>
      </c>
      <c r="I28" s="12" t="s">
        <v>77</v>
      </c>
      <c r="J28" s="14"/>
      <c r="K28" s="12">
        <v>8.474389664447135E-2</v>
      </c>
      <c r="L28" s="12">
        <v>7.8967330494229548E-2</v>
      </c>
      <c r="M28" s="11"/>
      <c r="N28" s="12" t="s">
        <v>77</v>
      </c>
      <c r="O28" s="12" t="s">
        <v>77</v>
      </c>
      <c r="P28" s="11"/>
      <c r="Q28" s="12">
        <v>9.6918050230360611E-2</v>
      </c>
      <c r="R28" s="12">
        <v>7.4629807125549785E-2</v>
      </c>
      <c r="S28" s="14"/>
      <c r="T28" s="12" t="s">
        <v>77</v>
      </c>
      <c r="U28" s="12" t="s">
        <v>77</v>
      </c>
      <c r="V28" s="14"/>
      <c r="W28" s="12" t="s">
        <v>77</v>
      </c>
      <c r="X28" s="12" t="s">
        <v>77</v>
      </c>
    </row>
    <row r="29" spans="1:24" x14ac:dyDescent="0.3">
      <c r="A29" t="s">
        <v>65</v>
      </c>
      <c r="B29" s="2">
        <f>'Index Performance'!B29</f>
        <v>8.9251005671934822E-2</v>
      </c>
      <c r="C29" s="2">
        <f>'Index Performance'!C29</f>
        <v>8.3798296249854243E-2</v>
      </c>
      <c r="E29" s="2">
        <v>9.1713657612402744E-2</v>
      </c>
      <c r="F29" s="2">
        <v>7.350018280072157E-2</v>
      </c>
      <c r="G29" s="2"/>
      <c r="H29" s="2">
        <v>9.5087357082780086E-2</v>
      </c>
      <c r="I29" s="2">
        <v>9.330488210892729E-2</v>
      </c>
      <c r="J29" s="5"/>
      <c r="K29" s="2">
        <v>8.3325180374032706E-2</v>
      </c>
      <c r="L29" s="2">
        <v>7.6834888935729762E-2</v>
      </c>
      <c r="N29" s="8">
        <v>9.5054873481543359E-2</v>
      </c>
      <c r="O29" s="8">
        <v>8.7071992622733241E-2</v>
      </c>
      <c r="Q29" s="2">
        <v>9.9805066445858459E-2</v>
      </c>
      <c r="R29" s="2">
        <v>8.0146740517057058E-2</v>
      </c>
      <c r="S29" s="5"/>
      <c r="T29" s="8">
        <v>9.0419871823747514E-2</v>
      </c>
      <c r="U29" s="8">
        <v>6.8748889993965667E-2</v>
      </c>
      <c r="V29" s="5"/>
      <c r="W29" s="8">
        <v>0.10220871391418265</v>
      </c>
      <c r="X29" s="8">
        <v>9.1290145980585935E-2</v>
      </c>
    </row>
    <row r="30" spans="1:24" x14ac:dyDescent="0.3">
      <c r="A30" s="11" t="s">
        <v>66</v>
      </c>
      <c r="B30" s="13">
        <f>'Index Performance'!B30</f>
        <v>40179</v>
      </c>
      <c r="C30" s="13">
        <f>'Index Performance'!C30</f>
        <v>40179</v>
      </c>
      <c r="D30" s="11"/>
      <c r="E30" s="13">
        <v>41183</v>
      </c>
      <c r="F30" s="13">
        <v>41183</v>
      </c>
      <c r="G30" s="12"/>
      <c r="H30" s="13">
        <v>41944</v>
      </c>
      <c r="I30" s="13">
        <v>41944</v>
      </c>
      <c r="J30" s="14"/>
      <c r="K30" s="13">
        <v>41426</v>
      </c>
      <c r="L30" s="13">
        <v>41426</v>
      </c>
      <c r="M30" s="11"/>
      <c r="N30" s="13">
        <v>43070</v>
      </c>
      <c r="O30" s="13">
        <v>43070</v>
      </c>
      <c r="P30" s="11"/>
      <c r="Q30" s="13">
        <v>41244</v>
      </c>
      <c r="R30" s="13">
        <v>41244</v>
      </c>
      <c r="S30" s="14"/>
      <c r="T30" s="13">
        <v>43160</v>
      </c>
      <c r="U30" s="13">
        <v>43160</v>
      </c>
      <c r="V30" s="14"/>
      <c r="W30" s="13">
        <v>43252</v>
      </c>
      <c r="X30" s="13">
        <v>43252</v>
      </c>
    </row>
    <row r="31" spans="1:24" x14ac:dyDescent="0.3">
      <c r="B31" s="2"/>
      <c r="C31" s="2"/>
      <c r="E31" s="2"/>
      <c r="F31" s="2"/>
      <c r="G31" s="2"/>
      <c r="H31" s="2"/>
      <c r="I31" s="2"/>
      <c r="J31" s="5"/>
      <c r="K31" s="2"/>
      <c r="L31" s="2"/>
      <c r="Q31" s="2"/>
      <c r="R31" s="2"/>
      <c r="S31" s="5"/>
      <c r="V31" s="5"/>
    </row>
    <row r="32" spans="1:24" x14ac:dyDescent="0.3">
      <c r="A32" t="s">
        <v>67</v>
      </c>
      <c r="B32" s="2">
        <f>'Index Performance'!B32</f>
        <v>7.9288190917847119E-3</v>
      </c>
      <c r="C32" s="2">
        <f>'Index Performance'!C32</f>
        <v>1.8140760429692541E-2</v>
      </c>
      <c r="E32" s="2">
        <v>6.6016231929420955E-3</v>
      </c>
      <c r="F32" s="2">
        <v>2.0031519660473965E-2</v>
      </c>
      <c r="G32" s="2"/>
      <c r="H32" s="2">
        <v>1.1009859907191385E-2</v>
      </c>
      <c r="I32" s="2">
        <v>1.8191367146500506E-2</v>
      </c>
      <c r="J32" s="5"/>
      <c r="K32" s="2">
        <v>8.889524994745903E-3</v>
      </c>
      <c r="L32" s="2">
        <v>1.7441980172290799E-2</v>
      </c>
      <c r="N32" s="3">
        <v>9.8000497625330991E-3</v>
      </c>
      <c r="O32" s="3">
        <v>1.3335812204666187E-2</v>
      </c>
      <c r="Q32" s="2">
        <v>1.3286316619157055E-2</v>
      </c>
      <c r="R32" s="2">
        <v>3.3803216028740757E-2</v>
      </c>
      <c r="S32" s="5"/>
      <c r="T32" s="3">
        <v>1.36626425008212E-2</v>
      </c>
      <c r="U32" s="3">
        <v>2.917766425282297E-2</v>
      </c>
      <c r="V32" s="5"/>
      <c r="W32" s="3">
        <v>1.1103644178713592E-2</v>
      </c>
      <c r="X32" s="3">
        <v>1.4052154073311073E-2</v>
      </c>
    </row>
    <row r="34" spans="1:1" x14ac:dyDescent="0.3">
      <c r="A34" t="s">
        <v>68</v>
      </c>
    </row>
    <row r="35" spans="1:1" x14ac:dyDescent="0.3">
      <c r="A35" t="s">
        <v>69</v>
      </c>
    </row>
    <row r="36" spans="1:1" x14ac:dyDescent="0.3">
      <c r="A36" t="s">
        <v>70</v>
      </c>
    </row>
    <row r="38" spans="1:1" x14ac:dyDescent="0.3">
      <c r="A38" t="s">
        <v>78</v>
      </c>
    </row>
  </sheetData>
  <mergeCells count="8">
    <mergeCell ref="W5:X5"/>
    <mergeCell ref="T5:U5"/>
    <mergeCell ref="Q5:R5"/>
    <mergeCell ref="B5:C5"/>
    <mergeCell ref="E5:F5"/>
    <mergeCell ref="H5:I5"/>
    <mergeCell ref="K5:L5"/>
    <mergeCell ref="N5:O5"/>
  </mergeCells>
  <hyperlinks>
    <hyperlink ref="E1" location="CONTENTS!A1" display="Return to Contents" xr:uid="{50FDE695-06B4-4604-A562-8F91C283163F}"/>
  </hyperlinks>
  <pageMargins left="0.7" right="0.7" top="0.75" bottom="0.75" header="0.3" footer="0.3"/>
  <pageSetup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0D7A7-2A26-4D25-AE28-34D8F8E2746C}">
  <sheetPr>
    <pageSetUpPr fitToPage="1"/>
  </sheetPr>
  <dimension ref="A1:L43"/>
  <sheetViews>
    <sheetView workbookViewId="0">
      <selection activeCell="L8" sqref="L8"/>
    </sheetView>
  </sheetViews>
  <sheetFormatPr defaultRowHeight="14.4" x14ac:dyDescent="0.3"/>
  <cols>
    <col min="1" max="1" width="34.6640625" customWidth="1"/>
    <col min="2" max="3" width="16.6640625" customWidth="1"/>
    <col min="4" max="4" width="2.6640625" customWidth="1"/>
    <col min="5" max="6" width="16.6640625" customWidth="1"/>
    <col min="7" max="7" width="2.6640625" customWidth="1"/>
    <col min="8" max="9" width="16.6640625" customWidth="1"/>
    <col min="10" max="10" width="2.6640625" customWidth="1"/>
    <col min="11" max="12" width="16.6640625" customWidth="1"/>
    <col min="13" max="13" width="2.6640625" customWidth="1"/>
    <col min="14" max="15" width="16.6640625" customWidth="1"/>
    <col min="16" max="16" width="2.6640625" customWidth="1"/>
  </cols>
  <sheetData>
    <row r="1" spans="1:12" ht="18" thickBot="1" x14ac:dyDescent="0.4">
      <c r="A1" s="7" t="s">
        <v>48</v>
      </c>
      <c r="B1" s="7"/>
      <c r="C1" s="7"/>
      <c r="E1" s="34" t="s">
        <v>44</v>
      </c>
    </row>
    <row r="2" spans="1:12" ht="15" thickTop="1" x14ac:dyDescent="0.3"/>
    <row r="3" spans="1:12" x14ac:dyDescent="0.3">
      <c r="A3" s="1" t="str">
        <f>'Index Performance'!A3</f>
        <v>Investment Performance Report for 3Q 2024</v>
      </c>
    </row>
    <row r="4" spans="1:12" x14ac:dyDescent="0.3">
      <c r="A4" t="str">
        <f>'Index Performance'!A4</f>
        <v>Generated on 12/22/2024</v>
      </c>
    </row>
    <row r="5" spans="1:12" x14ac:dyDescent="0.3">
      <c r="B5" s="42" t="s">
        <v>74</v>
      </c>
      <c r="C5" s="42"/>
      <c r="D5" s="2"/>
      <c r="E5" s="43" t="s">
        <v>88</v>
      </c>
      <c r="F5" s="43"/>
      <c r="H5" s="43" t="s">
        <v>142</v>
      </c>
      <c r="I5" s="43"/>
      <c r="K5" s="43" t="s">
        <v>131</v>
      </c>
      <c r="L5" s="43"/>
    </row>
    <row r="6" spans="1:12" x14ac:dyDescent="0.3">
      <c r="B6" s="2" t="s">
        <v>53</v>
      </c>
      <c r="C6" s="2" t="s">
        <v>54</v>
      </c>
      <c r="E6" s="2" t="s">
        <v>53</v>
      </c>
      <c r="F6" s="2" t="s">
        <v>54</v>
      </c>
      <c r="H6" s="2" t="s">
        <v>53</v>
      </c>
      <c r="I6" s="2" t="s">
        <v>54</v>
      </c>
      <c r="K6" s="2" t="s">
        <v>53</v>
      </c>
      <c r="L6" s="2" t="s">
        <v>54</v>
      </c>
    </row>
    <row r="7" spans="1:12" x14ac:dyDescent="0.3">
      <c r="B7" s="4"/>
      <c r="C7" s="4"/>
      <c r="E7" s="4"/>
      <c r="F7" s="4"/>
    </row>
    <row r="8" spans="1:12" x14ac:dyDescent="0.3">
      <c r="A8" t="str">
        <f>'Index Performance'!A8</f>
        <v>3Q 2024</v>
      </c>
      <c r="B8" s="8">
        <f>'Index Performance'!B8</f>
        <v>2.7816469234402848E-2</v>
      </c>
      <c r="C8" s="8">
        <f>'Index Performance'!C8</f>
        <v>2.5293600799412008E-2</v>
      </c>
      <c r="E8" s="8">
        <v>2.5652446779912807E-2</v>
      </c>
      <c r="F8" s="8">
        <v>1.8424957585507329E-2</v>
      </c>
      <c r="H8" s="8">
        <v>2.8353364055434715E-2</v>
      </c>
      <c r="I8" s="8">
        <v>2.2694314584280617E-2</v>
      </c>
      <c r="J8" s="5"/>
      <c r="K8" s="8">
        <v>2.4524743817294064E-2</v>
      </c>
      <c r="L8" s="8">
        <v>2.4394770428056267E-2</v>
      </c>
    </row>
    <row r="9" spans="1:12" x14ac:dyDescent="0.3">
      <c r="A9" s="11" t="str">
        <f>'Index Performance'!A9</f>
        <v>2Q 2024</v>
      </c>
      <c r="B9" s="12">
        <f>'Index Performance'!B9</f>
        <v>2.2002855219746275E-2</v>
      </c>
      <c r="C9" s="12">
        <f>'Index Performance'!C9</f>
        <v>1.0647717736673723E-2</v>
      </c>
      <c r="D9" s="11"/>
      <c r="E9" s="12">
        <v>2.3663476774253192E-2</v>
      </c>
      <c r="F9" s="12">
        <v>1.8712347622753533E-2</v>
      </c>
      <c r="G9" s="11"/>
      <c r="H9" s="12">
        <v>2.5613213076192003E-2</v>
      </c>
      <c r="I9" s="12">
        <v>1.0258680074022752E-2</v>
      </c>
      <c r="J9" s="14"/>
      <c r="K9" s="12">
        <v>1.3650386375603937E-2</v>
      </c>
      <c r="L9" s="12">
        <v>3.7130158175837646E-3</v>
      </c>
    </row>
    <row r="10" spans="1:12" x14ac:dyDescent="0.3">
      <c r="A10" t="str">
        <f>'Index Performance'!A10</f>
        <v>1Q 2024</v>
      </c>
      <c r="B10" s="8">
        <f>'Index Performance'!B10</f>
        <v>2.5597130014963294E-2</v>
      </c>
      <c r="C10" s="8">
        <f>'Index Performance'!C10</f>
        <v>1.9523534603011816E-2</v>
      </c>
      <c r="E10" s="2">
        <v>2.5579395312235589E-2</v>
      </c>
      <c r="F10" s="2">
        <v>7.5247448685691332E-3</v>
      </c>
      <c r="H10" s="2">
        <v>2.648515425480065E-2</v>
      </c>
      <c r="I10" s="2">
        <v>2.2698389641232275E-2</v>
      </c>
      <c r="J10" s="5"/>
      <c r="K10" s="8">
        <v>2.3851111347089719E-2</v>
      </c>
      <c r="L10" s="8">
        <v>2.1905819444377084E-2</v>
      </c>
    </row>
    <row r="11" spans="1:12" x14ac:dyDescent="0.3">
      <c r="A11" s="11" t="str">
        <f>'Index Performance'!A11</f>
        <v>4Q 2023</v>
      </c>
      <c r="B11" s="12">
        <f>'Index Performance'!B11</f>
        <v>2.4296913073583868E-2</v>
      </c>
      <c r="C11" s="12">
        <f>'Index Performance'!C11</f>
        <v>1.7552349742184115E-2</v>
      </c>
      <c r="D11" s="11"/>
      <c r="E11" s="12">
        <v>2.1231785168418168E-2</v>
      </c>
      <c r="F11" s="12">
        <v>9.7234961756809124E-3</v>
      </c>
      <c r="G11" s="11"/>
      <c r="H11" s="12">
        <v>2.7468203449127614E-2</v>
      </c>
      <c r="I11" s="12">
        <v>2.4184068246797308E-2</v>
      </c>
      <c r="J11" s="14"/>
      <c r="K11" s="12">
        <v>1.8721486130211091E-2</v>
      </c>
      <c r="L11" s="12">
        <v>9.9080676341749552E-3</v>
      </c>
    </row>
    <row r="12" spans="1:12" x14ac:dyDescent="0.3">
      <c r="B12" s="2"/>
      <c r="C12" s="2"/>
      <c r="E12" s="5"/>
      <c r="F12" s="2"/>
      <c r="H12" s="5"/>
      <c r="I12" s="5"/>
      <c r="J12" s="5"/>
      <c r="K12" s="2"/>
      <c r="L12" s="2"/>
    </row>
    <row r="13" spans="1:12" x14ac:dyDescent="0.3">
      <c r="A13" t="str">
        <f>'Index Performance'!A13</f>
        <v>YTD 2024</v>
      </c>
      <c r="B13" s="2">
        <f>'Index Performance'!B13</f>
        <v>7.6691068204654558E-2</v>
      </c>
      <c r="C13" s="2">
        <f>'Index Performance'!C13</f>
        <v>5.6441131898265828E-2</v>
      </c>
      <c r="E13" s="2">
        <v>7.5750038119855839E-2</v>
      </c>
      <c r="F13" s="2">
        <v>4.528886737287996E-2</v>
      </c>
      <c r="H13" s="2">
        <v>8.1974156109892352E-2</v>
      </c>
      <c r="I13" s="2">
        <v>5.6637462421321949E-2</v>
      </c>
      <c r="J13" s="5"/>
      <c r="K13" s="2">
        <v>6.295555457157935E-2</v>
      </c>
      <c r="L13" s="2">
        <v>5.0721892137965074E-2</v>
      </c>
    </row>
    <row r="14" spans="1:12" x14ac:dyDescent="0.3">
      <c r="A14" s="11" t="str">
        <f>'Index Performance'!A14</f>
        <v>CY 2023</v>
      </c>
      <c r="B14" s="12">
        <f>'Index Performance'!B14</f>
        <v>0.10038242088139022</v>
      </c>
      <c r="C14" s="12">
        <f>'Index Performance'!C14</f>
        <v>6.183671756611564E-2</v>
      </c>
      <c r="D14" s="11"/>
      <c r="E14" s="15">
        <v>8.8685884238056206E-2</v>
      </c>
      <c r="F14" s="12">
        <v>6.6920292498285905E-2</v>
      </c>
      <c r="G14" s="11"/>
      <c r="H14" s="15">
        <v>0.11078822565604114</v>
      </c>
      <c r="I14" s="15">
        <v>6.6624748453511184E-2</v>
      </c>
      <c r="J14" s="14"/>
      <c r="K14" s="12">
        <v>8.6500223738648074E-2</v>
      </c>
      <c r="L14" s="12">
        <v>3.1094656063357373E-2</v>
      </c>
    </row>
    <row r="15" spans="1:12" x14ac:dyDescent="0.3">
      <c r="A15" t="str">
        <f>'Index Performance'!A15</f>
        <v>CY 2022</v>
      </c>
      <c r="B15" s="2">
        <f>'Index Performance'!B15</f>
        <v>8.3665285281194643E-2</v>
      </c>
      <c r="C15" s="2">
        <f>'Index Performance'!C15</f>
        <v>7.6106400242157646E-2</v>
      </c>
      <c r="E15" s="2">
        <v>7.6657750073715336E-2</v>
      </c>
      <c r="F15" s="2">
        <v>7.2575458995166597E-2</v>
      </c>
      <c r="H15" s="2">
        <v>8.8775042810789684E-2</v>
      </c>
      <c r="I15" s="2">
        <v>7.7687410438515014E-2</v>
      </c>
      <c r="J15" s="5"/>
      <c r="K15" s="2">
        <v>7.8635481245987668E-2</v>
      </c>
      <c r="L15" s="2">
        <v>7.7844588345375776E-2</v>
      </c>
    </row>
    <row r="16" spans="1:12" x14ac:dyDescent="0.3">
      <c r="A16" s="11" t="str">
        <f>'Index Performance'!A16</f>
        <v>CY 2021</v>
      </c>
      <c r="B16" s="12">
        <f>'Index Performance'!B16</f>
        <v>7.8171758213449585E-2</v>
      </c>
      <c r="C16" s="12">
        <f>'Index Performance'!C16</f>
        <v>7.7605449516239933E-2</v>
      </c>
      <c r="D16" s="11"/>
      <c r="E16" s="12">
        <v>7.4170568364856568E-2</v>
      </c>
      <c r="F16" s="12">
        <v>7.3858147081532266E-2</v>
      </c>
      <c r="G16" s="11"/>
      <c r="H16" s="12">
        <v>7.9805280050400898E-2</v>
      </c>
      <c r="I16" s="12">
        <v>8.157299453909328E-2</v>
      </c>
      <c r="J16" s="14"/>
      <c r="K16" s="12">
        <v>7.9369536658677631E-2</v>
      </c>
      <c r="L16" s="12">
        <v>7.8264352083884381E-2</v>
      </c>
    </row>
    <row r="17" spans="1:12" x14ac:dyDescent="0.3">
      <c r="A17" t="str">
        <f>'Index Performance'!A17</f>
        <v>CY 2020</v>
      </c>
      <c r="B17" s="2">
        <f>'Index Performance'!B17</f>
        <v>7.5648020437356162E-2</v>
      </c>
      <c r="C17" s="2">
        <f>'Index Performance'!C17</f>
        <v>6.0080322149252963E-2</v>
      </c>
      <c r="E17" s="2">
        <v>6.9891963716535221E-2</v>
      </c>
      <c r="F17" s="2">
        <v>1.8995739841133785E-2</v>
      </c>
      <c r="H17" s="2">
        <v>7.8924882069226446E-2</v>
      </c>
      <c r="I17" s="2">
        <v>6.9915278544068649E-2</v>
      </c>
      <c r="J17" s="5"/>
      <c r="K17" s="2">
        <v>7.4756118321292572E-2</v>
      </c>
      <c r="L17" s="2">
        <v>6.8890774638173058E-2</v>
      </c>
    </row>
    <row r="18" spans="1:12" x14ac:dyDescent="0.3">
      <c r="A18" s="11" t="str">
        <f>'Index Performance'!A18</f>
        <v>CY 2019</v>
      </c>
      <c r="B18" s="12">
        <f>'Index Performance'!B18</f>
        <v>8.2840890756516725E-2</v>
      </c>
      <c r="C18" s="12">
        <f>'Index Performance'!C18</f>
        <v>7.3945638321528895E-2</v>
      </c>
      <c r="D18" s="11"/>
      <c r="E18" s="12">
        <v>7.0952086613231949E-2</v>
      </c>
      <c r="F18" s="12">
        <v>5.15325986469235E-2</v>
      </c>
      <c r="G18" s="11"/>
      <c r="H18" s="12">
        <v>8.109343200855991E-2</v>
      </c>
      <c r="I18" s="12">
        <v>8.291427699191245E-2</v>
      </c>
      <c r="J18" s="14"/>
      <c r="K18" s="12">
        <v>9.6847762771857804E-2</v>
      </c>
      <c r="L18" s="12">
        <v>8.3124764557373165E-2</v>
      </c>
    </row>
    <row r="19" spans="1:12" x14ac:dyDescent="0.3">
      <c r="A19" t="str">
        <f>'Index Performance'!A19</f>
        <v>CY 2018</v>
      </c>
      <c r="B19" s="2">
        <f>'Index Performance'!B19</f>
        <v>0.1029062510788506</v>
      </c>
      <c r="C19" s="2">
        <f>'Index Performance'!C19</f>
        <v>0.10219540843703045</v>
      </c>
      <c r="E19" s="2">
        <v>9.9474815999253785E-2</v>
      </c>
      <c r="F19" s="2">
        <v>0.10928890147767856</v>
      </c>
      <c r="H19" s="2">
        <v>9.4704375021901918E-2</v>
      </c>
      <c r="I19" s="2">
        <v>9.1490153295173071E-2</v>
      </c>
      <c r="J19" s="5"/>
      <c r="K19" s="2">
        <v>0.11393539191950916</v>
      </c>
      <c r="L19" s="2">
        <v>0.11409034282909225</v>
      </c>
    </row>
    <row r="20" spans="1:12" x14ac:dyDescent="0.3">
      <c r="A20" s="11" t="str">
        <f>'Index Performance'!A20</f>
        <v>CY 2017</v>
      </c>
      <c r="B20" s="12">
        <f>'Index Performance'!B20</f>
        <v>0.10480861330199413</v>
      </c>
      <c r="C20" s="12">
        <f>'Index Performance'!C20</f>
        <v>0.10457495648102166</v>
      </c>
      <c r="D20" s="11"/>
      <c r="E20" s="12">
        <v>7.5572325075912591E-2</v>
      </c>
      <c r="F20" s="12">
        <v>7.860672594125484E-2</v>
      </c>
      <c r="G20" s="11"/>
      <c r="H20" s="12" t="s">
        <v>77</v>
      </c>
      <c r="I20" s="12" t="s">
        <v>77</v>
      </c>
      <c r="J20" s="14"/>
      <c r="K20" s="12">
        <v>0.12306555361553646</v>
      </c>
      <c r="L20" s="12">
        <v>0.12967618595010255</v>
      </c>
    </row>
    <row r="21" spans="1:12" x14ac:dyDescent="0.3">
      <c r="A21" t="str">
        <f>'Index Performance'!A21</f>
        <v>CY 2016</v>
      </c>
      <c r="B21" s="2">
        <f>'Index Performance'!B21</f>
        <v>9.6929648383601644E-2</v>
      </c>
      <c r="C21" s="2">
        <f>'Index Performance'!C21</f>
        <v>0.10262302698171011</v>
      </c>
      <c r="E21" s="2">
        <v>8.389180382555933E-2</v>
      </c>
      <c r="F21" s="2">
        <v>0.10012592700301659</v>
      </c>
      <c r="H21" s="2" t="s">
        <v>77</v>
      </c>
      <c r="I21" s="2" t="s">
        <v>77</v>
      </c>
      <c r="J21" s="5"/>
      <c r="K21" s="2">
        <v>0.11312643119155809</v>
      </c>
      <c r="L21" s="2">
        <v>0.11135404117310221</v>
      </c>
    </row>
    <row r="22" spans="1:12" x14ac:dyDescent="0.3">
      <c r="B22" s="2"/>
      <c r="C22" s="2"/>
      <c r="E22" s="2"/>
      <c r="F22" s="2"/>
      <c r="H22" s="2"/>
      <c r="I22" s="2"/>
      <c r="J22" s="5"/>
      <c r="K22" s="2"/>
      <c r="L22" s="2"/>
    </row>
    <row r="23" spans="1:12" x14ac:dyDescent="0.3">
      <c r="A23" t="str">
        <f>'Index Performance'!A23</f>
        <v>Returns for periods ending 09/30/2024</v>
      </c>
      <c r="B23" s="2"/>
      <c r="C23" s="2"/>
      <c r="E23" s="2"/>
      <c r="F23" s="2"/>
      <c r="H23" s="2"/>
      <c r="I23" s="2"/>
      <c r="J23" s="5"/>
      <c r="K23" s="2"/>
      <c r="L23" s="2"/>
    </row>
    <row r="24" spans="1:12" x14ac:dyDescent="0.3">
      <c r="B24" s="2"/>
      <c r="C24" s="2"/>
      <c r="E24" s="2"/>
      <c r="F24" s="2"/>
      <c r="H24" s="2"/>
      <c r="I24" s="2"/>
      <c r="J24" s="5"/>
      <c r="K24" s="2"/>
      <c r="L24" s="2"/>
    </row>
    <row r="25" spans="1:12" x14ac:dyDescent="0.3">
      <c r="A25" t="s">
        <v>61</v>
      </c>
      <c r="B25" s="2">
        <f>'Index Performance'!B25</f>
        <v>0.10233408972946821</v>
      </c>
      <c r="C25" s="2">
        <f>'Index Performance'!C25</f>
        <v>7.4984156127373192E-2</v>
      </c>
      <c r="E25" s="2">
        <v>9.7718378494240116E-2</v>
      </c>
      <c r="F25" s="2">
        <v>5.5452729677262225E-2</v>
      </c>
      <c r="H25" s="2">
        <v>0.11142482814485523</v>
      </c>
      <c r="I25" s="2">
        <v>8.2191254924641965E-2</v>
      </c>
      <c r="J25" s="5"/>
      <c r="K25" s="2">
        <v>8.2300808594432631E-2</v>
      </c>
      <c r="L25" s="2">
        <v>6.1132515709976243E-2</v>
      </c>
    </row>
    <row r="26" spans="1:12" x14ac:dyDescent="0.3">
      <c r="A26" s="11" t="s">
        <v>62</v>
      </c>
      <c r="B26" s="12">
        <f>'Index Performance'!B26</f>
        <v>9.4318880448655301E-2</v>
      </c>
      <c r="C26" s="12">
        <f>'Index Performance'!C26</f>
        <v>7.0947585829318704E-2</v>
      </c>
      <c r="D26" s="11"/>
      <c r="E26" s="12">
        <v>8.7347091197953586E-2</v>
      </c>
      <c r="F26" s="12">
        <v>6.7290994324486819E-2</v>
      </c>
      <c r="G26" s="11"/>
      <c r="H26" s="12">
        <v>0.10171368325456143</v>
      </c>
      <c r="I26" s="12">
        <v>7.3745599344223312E-2</v>
      </c>
      <c r="J26" s="14"/>
      <c r="K26" s="12">
        <v>8.38137835364621E-2</v>
      </c>
      <c r="L26" s="12">
        <v>5.9410522459681925E-2</v>
      </c>
    </row>
    <row r="27" spans="1:12" x14ac:dyDescent="0.3">
      <c r="A27" t="s">
        <v>63</v>
      </c>
      <c r="B27" s="2">
        <f>'Index Performance'!B27</f>
        <v>8.8005131362935016E-2</v>
      </c>
      <c r="C27" s="2">
        <f>'Index Performance'!C27</f>
        <v>7.0113629293037771E-2</v>
      </c>
      <c r="E27" s="2">
        <v>8.0060841591075391E-2</v>
      </c>
      <c r="F27" s="2">
        <v>5.6800952865116106E-2</v>
      </c>
      <c r="H27" s="2">
        <v>9.3883998337463151E-2</v>
      </c>
      <c r="I27" s="2">
        <v>7.4775062847761031E-2</v>
      </c>
      <c r="J27" s="5"/>
      <c r="K27" s="2">
        <v>8.2717908687324884E-2</v>
      </c>
      <c r="L27" s="2">
        <v>6.6260391943714581E-2</v>
      </c>
    </row>
    <row r="28" spans="1:12" x14ac:dyDescent="0.3">
      <c r="A28" s="11" t="s">
        <v>64</v>
      </c>
      <c r="B28" s="12">
        <f>'Index Performance'!B28</f>
        <v>9.2901761973021066E-2</v>
      </c>
      <c r="C28" s="12">
        <f>'Index Performance'!C28</f>
        <v>8.0989121049222623E-2</v>
      </c>
      <c r="D28" s="11"/>
      <c r="E28" s="12">
        <v>8.1517253580760299E-2</v>
      </c>
      <c r="F28" s="12">
        <v>6.8169866815780411E-2</v>
      </c>
      <c r="G28" s="11"/>
      <c r="H28" s="12" t="s">
        <v>77</v>
      </c>
      <c r="I28" s="12" t="s">
        <v>77</v>
      </c>
      <c r="J28" s="14"/>
      <c r="K28" s="12">
        <v>0.1004056242089305</v>
      </c>
      <c r="L28" s="12">
        <v>8.8561118526961247E-2</v>
      </c>
    </row>
    <row r="29" spans="1:12" x14ac:dyDescent="0.3">
      <c r="A29" t="s">
        <v>65</v>
      </c>
      <c r="B29" s="2">
        <f>'Index Performance'!B29</f>
        <v>8.9251005671934822E-2</v>
      </c>
      <c r="C29" s="2">
        <f>'Index Performance'!C29</f>
        <v>8.3798296249854243E-2</v>
      </c>
      <c r="E29" s="2">
        <v>7.9608053091989595E-2</v>
      </c>
      <c r="F29" s="2">
        <v>7.3174986340690751E-2</v>
      </c>
      <c r="H29" s="2">
        <v>9.2886645076836097E-2</v>
      </c>
      <c r="I29" s="2">
        <v>7.381725182071297E-2</v>
      </c>
      <c r="J29" s="5"/>
      <c r="K29" s="2">
        <v>0.10589042109469117</v>
      </c>
      <c r="L29" s="2">
        <v>9.5595625523283267E-2</v>
      </c>
    </row>
    <row r="30" spans="1:12" x14ac:dyDescent="0.3">
      <c r="A30" s="11" t="s">
        <v>66</v>
      </c>
      <c r="B30" s="13">
        <f>'Index Performance'!B30</f>
        <v>40179</v>
      </c>
      <c r="C30" s="13">
        <f>'Index Performance'!C30</f>
        <v>40179</v>
      </c>
      <c r="D30" s="11"/>
      <c r="E30" s="13">
        <v>40179</v>
      </c>
      <c r="F30" s="13">
        <v>40179</v>
      </c>
      <c r="G30" s="11"/>
      <c r="H30" s="13">
        <v>42887</v>
      </c>
      <c r="I30" s="13">
        <v>42887</v>
      </c>
      <c r="J30" s="14"/>
      <c r="K30" s="13">
        <v>40878</v>
      </c>
      <c r="L30" s="13">
        <v>40878</v>
      </c>
    </row>
    <row r="31" spans="1:12" x14ac:dyDescent="0.3">
      <c r="B31" s="2"/>
      <c r="C31" s="2"/>
      <c r="E31" s="2"/>
      <c r="F31" s="2"/>
      <c r="H31" s="2"/>
      <c r="I31" s="2"/>
      <c r="J31" s="5"/>
      <c r="K31" s="2"/>
      <c r="L31" s="2"/>
    </row>
    <row r="32" spans="1:12" x14ac:dyDescent="0.3">
      <c r="A32" t="s">
        <v>67</v>
      </c>
      <c r="B32" s="2">
        <f>'Index Performance'!B32</f>
        <v>7.9288190917847119E-3</v>
      </c>
      <c r="C32" s="2">
        <f>'Index Performance'!C32</f>
        <v>1.8140760429692541E-2</v>
      </c>
      <c r="E32" s="2">
        <v>1.0118235488557427E-2</v>
      </c>
      <c r="F32" s="2">
        <v>2.5045762595000399E-2</v>
      </c>
      <c r="H32" s="2">
        <v>6.5127635096155273E-3</v>
      </c>
      <c r="I32" s="2">
        <v>1.9713906822180591E-2</v>
      </c>
      <c r="J32" s="5"/>
      <c r="K32" s="2">
        <v>8.5080853577632915E-3</v>
      </c>
      <c r="L32" s="2">
        <v>1.5049167565286412E-2</v>
      </c>
    </row>
    <row r="34" spans="1:1" x14ac:dyDescent="0.3">
      <c r="A34" t="s">
        <v>89</v>
      </c>
    </row>
    <row r="36" spans="1:1" x14ac:dyDescent="0.3">
      <c r="A36" t="s">
        <v>145</v>
      </c>
    </row>
    <row r="37" spans="1:1" x14ac:dyDescent="0.3">
      <c r="A37" t="s">
        <v>132</v>
      </c>
    </row>
    <row r="39" spans="1:1" x14ac:dyDescent="0.3">
      <c r="A39" t="s">
        <v>68</v>
      </c>
    </row>
    <row r="40" spans="1:1" x14ac:dyDescent="0.3">
      <c r="A40" t="s">
        <v>69</v>
      </c>
    </row>
    <row r="41" spans="1:1" x14ac:dyDescent="0.3">
      <c r="A41" t="s">
        <v>70</v>
      </c>
    </row>
    <row r="43" spans="1:1" x14ac:dyDescent="0.3">
      <c r="A43" t="s">
        <v>78</v>
      </c>
    </row>
  </sheetData>
  <mergeCells count="4">
    <mergeCell ref="B5:C5"/>
    <mergeCell ref="E5:F5"/>
    <mergeCell ref="H5:I5"/>
    <mergeCell ref="K5:L5"/>
  </mergeCells>
  <hyperlinks>
    <hyperlink ref="E1" location="CONTENTS!A1" display="Return to Contents" xr:uid="{8A557673-DD69-4148-AD3E-CD438093925C}"/>
  </hyperlinks>
  <pageMargins left="0.7" right="0.7" top="0.75" bottom="0.75" header="0.3" footer="0.3"/>
  <pageSetup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495580B468F346A4C463B2EA7BEAA1" ma:contentTypeVersion="18" ma:contentTypeDescription="Create a new document." ma:contentTypeScope="" ma:versionID="31c47808f21479a45d19849ec77ae3f0">
  <xsd:schema xmlns:xsd="http://www.w3.org/2001/XMLSchema" xmlns:xs="http://www.w3.org/2001/XMLSchema" xmlns:p="http://schemas.microsoft.com/office/2006/metadata/properties" xmlns:ns2="38d1cc01-ac6f-41c2-9aa5-887b22cd2b02" xmlns:ns3="260f0ded-529c-47ef-9161-d699068475d3" targetNamespace="http://schemas.microsoft.com/office/2006/metadata/properties" ma:root="true" ma:fieldsID="b1dfda766e3555dc867ad8c1cb625889" ns2:_="" ns3:_="">
    <xsd:import namespace="38d1cc01-ac6f-41c2-9aa5-887b22cd2b02"/>
    <xsd:import namespace="260f0ded-529c-47ef-9161-d699068475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d1cc01-ac6f-41c2-9aa5-887b22cd2b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7bb9fbf-0e89-45b0-a3cf-cdefa6d17a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f0ded-529c-47ef-9161-d699068475d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de4c1a1-25f6-4c82-a6c5-d390927796a4}" ma:internalName="TaxCatchAll" ma:showField="CatchAllData" ma:web="260f0ded-529c-47ef-9161-d699068475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0f0ded-529c-47ef-9161-d699068475d3" xsi:nil="true"/>
    <lcf76f155ced4ddcb4097134ff3c332f xmlns="38d1cc01-ac6f-41c2-9aa5-887b22cd2b0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4BE7D4E-ACCA-45AF-9E73-6FCE5D001769}"/>
</file>

<file path=customXml/itemProps2.xml><?xml version="1.0" encoding="utf-8"?>
<ds:datastoreItem xmlns:ds="http://schemas.openxmlformats.org/officeDocument/2006/customXml" ds:itemID="{5712E392-51F9-4DB8-8E0C-5446C5EAF5E8}"/>
</file>

<file path=customXml/itemProps3.xml><?xml version="1.0" encoding="utf-8"?>
<ds:datastoreItem xmlns:ds="http://schemas.openxmlformats.org/officeDocument/2006/customXml" ds:itemID="{0C0E449B-735C-434B-AB8D-A4F666918E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G-L 2 Segments</vt:lpstr>
      <vt:lpstr>rolling 12-month returns</vt:lpstr>
      <vt:lpstr>Index Performance</vt:lpstr>
      <vt:lpstr>G-L 2 Broad Categories</vt:lpstr>
      <vt:lpstr>G-L 2 Payment Types</vt:lpstr>
      <vt:lpstr>G-L 2 Subordinate Debt</vt:lpstr>
      <vt:lpstr>G-L 2 Property Sectors</vt:lpstr>
      <vt:lpstr>G-L 2 Asset Strategies</vt:lpstr>
      <vt:lpstr>G-L 2 Capital Sources</vt:lpstr>
      <vt:lpstr>Return Components</vt:lpstr>
      <vt:lpstr>Profile</vt:lpstr>
      <vt:lpstr>Snapshot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Giliberto</dc:creator>
  <cp:keywords/>
  <dc:description/>
  <cp:lastModifiedBy>Alex Michaelis</cp:lastModifiedBy>
  <cp:revision/>
  <cp:lastPrinted>2024-09-22T12:13:14Z</cp:lastPrinted>
  <dcterms:created xsi:type="dcterms:W3CDTF">2020-06-14T13:10:41Z</dcterms:created>
  <dcterms:modified xsi:type="dcterms:W3CDTF">2024-12-23T22:36:14Z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0x01010022495580B468F346A4C463B2EA7BEAA1</vt:lpwstr>
  </property>
</Properties>
</file>