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hnblevycompany780.sharepoint.com/Shared Documents1/Employee/Julia/My Documents/Research/G-L 2/Results/Q3-2025/"/>
    </mc:Choice>
  </mc:AlternateContent>
  <xr:revisionPtr revIDLastSave="217" documentId="14_{3049BC6B-5148-4816-AA4E-E8EA1505D759}" xr6:coauthVersionLast="47" xr6:coauthVersionMax="47" xr10:uidLastSave="{0CB881CA-9A75-465C-859D-1A1DFA6C737D}"/>
  <bookViews>
    <workbookView xWindow="-38520" yWindow="-120" windowWidth="38640" windowHeight="21240" tabRatio="769" activeTab="11" xr2:uid="{4DDAF8D6-065D-4712-B28F-4DEDD769F38B}"/>
  </bookViews>
  <sheets>
    <sheet name="CONTENTS" sheetId="13" r:id="rId1"/>
    <sheet name="G-L 2 Segments" sheetId="14" r:id="rId2"/>
    <sheet name="rolling 12-month returns" sheetId="17" r:id="rId3"/>
    <sheet name="Index Performance" sheetId="5" r:id="rId4"/>
    <sheet name="G-L 2 Broad Categories" sheetId="10" r:id="rId5"/>
    <sheet name="G-L 2 Payment Types" sheetId="2" r:id="rId6"/>
    <sheet name="G-L 2 Subordinate Debt" sheetId="4" r:id="rId7"/>
    <sheet name="G-L 2 Property Sectors" sheetId="6" r:id="rId8"/>
    <sheet name="G-L 2 Asset Strategies" sheetId="9" r:id="rId9"/>
    <sheet name="G-L 2 Capital Sources" sheetId="12" r:id="rId10"/>
    <sheet name="Return Components" sheetId="16" r:id="rId11"/>
    <sheet name="Profile" sheetId="18" r:id="rId12"/>
    <sheet name="Snapshot" sheetId="1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83" i="17" l="1"/>
  <c r="A184" i="17" s="1"/>
  <c r="A185" i="17" s="1"/>
  <c r="B8" i="10"/>
  <c r="C8" i="10"/>
  <c r="B9" i="10"/>
  <c r="C9" i="10"/>
  <c r="B10" i="10"/>
  <c r="C10" i="10"/>
  <c r="B11" i="10"/>
  <c r="C11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B21" i="10"/>
  <c r="C21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2" i="10"/>
  <c r="C32" i="10"/>
  <c r="A180" i="17"/>
  <c r="A181" i="17"/>
  <c r="A182" i="17" s="1"/>
  <c r="A177" i="17" l="1"/>
  <c r="A178" i="17" s="1"/>
  <c r="A179" i="17" s="1"/>
  <c r="A174" i="17"/>
  <c r="A175" i="17" s="1"/>
  <c r="A176" i="17" s="1"/>
  <c r="A171" i="17" l="1"/>
  <c r="A172" i="17" s="1"/>
  <c r="A173" i="17" s="1"/>
  <c r="B15" i="19"/>
  <c r="D24" i="19"/>
  <c r="D19" i="19"/>
  <c r="E19" i="19"/>
  <c r="D20" i="19"/>
  <c r="E20" i="19"/>
  <c r="D21" i="19"/>
  <c r="E21" i="19"/>
  <c r="D22" i="19"/>
  <c r="E22" i="19"/>
  <c r="E18" i="19"/>
  <c r="D18" i="19"/>
  <c r="E17" i="19"/>
  <c r="D17" i="19"/>
  <c r="C22" i="19"/>
  <c r="C19" i="19"/>
  <c r="C20" i="19"/>
  <c r="C21" i="19"/>
  <c r="C18" i="19"/>
  <c r="E16" i="19"/>
  <c r="D16" i="19"/>
  <c r="C17" i="19"/>
  <c r="A13" i="19"/>
  <c r="A12" i="19"/>
  <c r="A169" i="17" l="1"/>
  <c r="A170" i="17" s="1"/>
  <c r="A10" i="17" l="1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9" i="17"/>
  <c r="K33" i="18"/>
  <c r="J33" i="18"/>
  <c r="K32" i="18"/>
  <c r="J32" i="18"/>
  <c r="K31" i="18"/>
  <c r="J31" i="18"/>
  <c r="K30" i="18"/>
  <c r="J30" i="18"/>
  <c r="K29" i="18"/>
  <c r="J29" i="18"/>
  <c r="K28" i="18"/>
  <c r="J28" i="18"/>
  <c r="K27" i="18"/>
  <c r="J27" i="18"/>
  <c r="K26" i="18"/>
  <c r="J26" i="18"/>
  <c r="B8" i="12" l="1"/>
  <c r="C8" i="12"/>
  <c r="B9" i="12"/>
  <c r="C9" i="12"/>
  <c r="B10" i="12"/>
  <c r="C10" i="12"/>
  <c r="B11" i="12"/>
  <c r="C11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B21" i="12"/>
  <c r="C21" i="12"/>
  <c r="B25" i="12"/>
  <c r="C25" i="12"/>
  <c r="B26" i="12"/>
  <c r="C26" i="12"/>
  <c r="B27" i="12"/>
  <c r="C27" i="12"/>
  <c r="B28" i="12"/>
  <c r="C28" i="12"/>
  <c r="B29" i="12"/>
  <c r="C29" i="12"/>
  <c r="B30" i="12"/>
  <c r="C30" i="12"/>
  <c r="B32" i="12"/>
  <c r="C32" i="12"/>
  <c r="C32" i="4" l="1"/>
  <c r="B32" i="4"/>
  <c r="C30" i="4"/>
  <c r="B30" i="4"/>
  <c r="C29" i="4"/>
  <c r="B29" i="4"/>
  <c r="C28" i="4"/>
  <c r="B28" i="4"/>
  <c r="C27" i="4"/>
  <c r="B27" i="4"/>
  <c r="C26" i="4"/>
  <c r="B26" i="4"/>
  <c r="C25" i="4"/>
  <c r="B25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1" i="4"/>
  <c r="B11" i="4"/>
  <c r="C10" i="4"/>
  <c r="B10" i="4"/>
  <c r="C9" i="4"/>
  <c r="B9" i="4"/>
  <c r="C8" i="4"/>
  <c r="B8" i="4"/>
  <c r="K24" i="18" l="1"/>
  <c r="J24" i="18"/>
  <c r="K23" i="18"/>
  <c r="J23" i="18"/>
  <c r="K22" i="18"/>
  <c r="J22" i="18"/>
  <c r="K21" i="18"/>
  <c r="J21" i="18"/>
  <c r="K19" i="18"/>
  <c r="J19" i="18"/>
  <c r="K17" i="18"/>
  <c r="J17" i="18"/>
  <c r="K18" i="18"/>
  <c r="J18" i="18"/>
  <c r="K15" i="18"/>
  <c r="J15" i="18"/>
  <c r="K13" i="18"/>
  <c r="J13" i="18"/>
  <c r="K12" i="18"/>
  <c r="J12" i="18"/>
  <c r="K11" i="18"/>
  <c r="J11" i="18"/>
  <c r="K10" i="18"/>
  <c r="J10" i="18"/>
  <c r="K7" i="18"/>
  <c r="J7" i="18"/>
  <c r="C32" i="9"/>
  <c r="B32" i="9"/>
  <c r="C30" i="9"/>
  <c r="B30" i="9"/>
  <c r="C29" i="9"/>
  <c r="B29" i="9"/>
  <c r="C28" i="9"/>
  <c r="B28" i="9"/>
  <c r="C27" i="9"/>
  <c r="B27" i="9"/>
  <c r="C26" i="9"/>
  <c r="B26" i="9"/>
  <c r="C25" i="9"/>
  <c r="B25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1" i="9"/>
  <c r="B11" i="9"/>
  <c r="C10" i="9"/>
  <c r="B10" i="9"/>
  <c r="C9" i="9"/>
  <c r="B9" i="9"/>
  <c r="C8" i="9"/>
  <c r="B8" i="9"/>
  <c r="C32" i="6"/>
  <c r="B32" i="6"/>
  <c r="C30" i="6"/>
  <c r="B30" i="6"/>
  <c r="C29" i="6"/>
  <c r="B29" i="6"/>
  <c r="C28" i="6"/>
  <c r="B28" i="6"/>
  <c r="C27" i="6"/>
  <c r="B27" i="6"/>
  <c r="C26" i="6"/>
  <c r="B26" i="6"/>
  <c r="C25" i="6"/>
  <c r="B25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1" i="6"/>
  <c r="B11" i="6"/>
  <c r="C10" i="6"/>
  <c r="B10" i="6"/>
  <c r="C9" i="6"/>
  <c r="B9" i="6"/>
  <c r="C8" i="6"/>
  <c r="B8" i="6"/>
  <c r="C32" i="2"/>
  <c r="B32" i="2"/>
  <c r="C30" i="2"/>
  <c r="B30" i="2"/>
  <c r="C29" i="2"/>
  <c r="B29" i="2"/>
  <c r="C28" i="2"/>
  <c r="B28" i="2"/>
  <c r="C27" i="2"/>
  <c r="B27" i="2"/>
  <c r="C26" i="2"/>
  <c r="B26" i="2"/>
  <c r="C25" i="2"/>
  <c r="B25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1" i="2"/>
  <c r="B11" i="2"/>
  <c r="C10" i="2"/>
  <c r="B10" i="2"/>
  <c r="C9" i="2"/>
  <c r="B9" i="2"/>
  <c r="C8" i="2"/>
  <c r="B8" i="2"/>
  <c r="A23" i="12"/>
  <c r="A21" i="12"/>
  <c r="A20" i="12"/>
  <c r="A19" i="12"/>
  <c r="A18" i="12"/>
  <c r="A17" i="12"/>
  <c r="A16" i="12"/>
  <c r="A15" i="12"/>
  <c r="A14" i="12"/>
  <c r="A13" i="12"/>
  <c r="A11" i="12"/>
  <c r="A10" i="12"/>
  <c r="A9" i="12"/>
  <c r="A8" i="12"/>
  <c r="A4" i="12"/>
  <c r="A3" i="12"/>
  <c r="A23" i="9"/>
  <c r="A21" i="9"/>
  <c r="A20" i="9"/>
  <c r="A19" i="9"/>
  <c r="A18" i="9"/>
  <c r="A17" i="9"/>
  <c r="A16" i="9"/>
  <c r="A15" i="9"/>
  <c r="A14" i="9"/>
  <c r="A13" i="9"/>
  <c r="A11" i="9"/>
  <c r="A10" i="9"/>
  <c r="A9" i="9"/>
  <c r="A8" i="9"/>
  <c r="A4" i="9"/>
  <c r="A3" i="9"/>
  <c r="A23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4" i="6"/>
  <c r="A3" i="6"/>
  <c r="A23" i="4"/>
  <c r="A21" i="4"/>
  <c r="A20" i="4"/>
  <c r="A19" i="4"/>
  <c r="A18" i="4"/>
  <c r="A17" i="4"/>
  <c r="A16" i="4"/>
  <c r="A15" i="4"/>
  <c r="A14" i="4"/>
  <c r="A13" i="4"/>
  <c r="A11" i="4"/>
  <c r="A10" i="4"/>
  <c r="A9" i="4"/>
  <c r="A8" i="4"/>
  <c r="A4" i="4"/>
  <c r="A3" i="4"/>
  <c r="A23" i="2"/>
  <c r="A21" i="2"/>
  <c r="A20" i="2"/>
  <c r="A19" i="2"/>
  <c r="A18" i="2"/>
  <c r="A17" i="2"/>
  <c r="A16" i="2"/>
  <c r="A15" i="2"/>
  <c r="A14" i="2"/>
  <c r="A13" i="2"/>
  <c r="A11" i="2"/>
  <c r="A10" i="2"/>
  <c r="A9" i="2"/>
  <c r="A8" i="2"/>
  <c r="A4" i="2"/>
  <c r="A3" i="2"/>
  <c r="A23" i="10"/>
  <c r="A21" i="10"/>
  <c r="A20" i="10"/>
  <c r="A19" i="10"/>
  <c r="A18" i="10"/>
  <c r="A17" i="10"/>
  <c r="A16" i="10"/>
  <c r="A15" i="10"/>
  <c r="A14" i="10"/>
  <c r="A13" i="10"/>
  <c r="A11" i="10"/>
  <c r="A10" i="10"/>
  <c r="A9" i="10"/>
  <c r="A8" i="10"/>
  <c r="A4" i="10"/>
  <c r="A3" i="10"/>
  <c r="J9" i="18" l="1"/>
  <c r="K9" i="18"/>
</calcChain>
</file>

<file path=xl/sharedStrings.xml><?xml version="1.0" encoding="utf-8"?>
<sst xmlns="http://schemas.openxmlformats.org/spreadsheetml/2006/main" count="402" uniqueCount="158">
  <si>
    <t>G-L 2 returns are based on net asset value (NAV).</t>
  </si>
  <si>
    <t>Leverage is used to "manufacture mezzanine" from senior whole loans.</t>
  </si>
  <si>
    <t>No other investments in G-L 2 have leverage.</t>
  </si>
  <si>
    <t>A number of loans have all data needed to generate investment returns,</t>
  </si>
  <si>
    <t>but have not yet provided attribute data, such as payment or property type.</t>
  </si>
  <si>
    <t>Consequently, on some exhibits, e.g., payment type, all reported sub-category returns are less</t>
  </si>
  <si>
    <t>than the reported index total. G-L is seeking to fill in such missing information.</t>
  </si>
  <si>
    <t>Contents</t>
  </si>
  <si>
    <t>Click on links below to go to sections of this report package</t>
  </si>
  <si>
    <t>Segments (shows composition of index and availability of sub-indices)</t>
  </si>
  <si>
    <t>Rolling 12-month Returns and Chart</t>
  </si>
  <si>
    <t>Index Performance (G-L 2 and other fixed-income indices)</t>
  </si>
  <si>
    <t>G-L 2 Broad Categories (overall index, subordinate debt, senior debt)</t>
  </si>
  <si>
    <t>G-L 2 Payment Type Breakout</t>
  </si>
  <si>
    <t>Subordinate Debt Components</t>
  </si>
  <si>
    <t>Property Type Results</t>
  </si>
  <si>
    <t>Asset Strategy Type Results</t>
  </si>
  <si>
    <t>G-L 2 Capital Sources</t>
  </si>
  <si>
    <t>G-L 2 Index Profile</t>
  </si>
  <si>
    <t>Historical Component Detail</t>
  </si>
  <si>
    <t>G-L 2 Segments</t>
  </si>
  <si>
    <t>Segment</t>
  </si>
  <si>
    <t>Included in</t>
  </si>
  <si>
    <t>Returns</t>
  </si>
  <si>
    <t>Loan Type or Segment</t>
  </si>
  <si>
    <t>G-L 2 Index?</t>
  </si>
  <si>
    <t>Reported?</t>
  </si>
  <si>
    <t>Fixed-rate</t>
  </si>
  <si>
    <t>Yes</t>
  </si>
  <si>
    <t>Floating-rate</t>
  </si>
  <si>
    <t>Hybrid / Blended Rate</t>
  </si>
  <si>
    <t>No</t>
  </si>
  <si>
    <t>Subordinate Investments:</t>
  </si>
  <si>
    <t xml:space="preserve">   Mezzanine Loans</t>
  </si>
  <si>
    <t xml:space="preserve">   Leveraged Whole Loans</t>
  </si>
  <si>
    <t xml:space="preserve">   Sub Tranche of Whole Loan (1)</t>
  </si>
  <si>
    <t xml:space="preserve">   Other (2)</t>
  </si>
  <si>
    <t>Unleveraged Senior Loans (3)</t>
  </si>
  <si>
    <t>If a segment is not reported on its own, it is due to limited data and/or confidentiality restrictions.</t>
  </si>
  <si>
    <t>These considerations also affect inception dates from which returns are reported</t>
  </si>
  <si>
    <t>Notes:</t>
  </si>
  <si>
    <t>(1) B notes and other, possibly unspecified, subordinate tranches of whole loans</t>
  </si>
  <si>
    <t>(2) Second mortgages and preferred equity</t>
  </si>
  <si>
    <t>(3) Senior loans that are not eligible for G-L 1. Most are floating-rate or hybrid loans</t>
  </si>
  <si>
    <t>Return to Contents</t>
  </si>
  <si>
    <t>Giliberto-Levy High Yield Commercial Real Estate Debt Index (G-L 2)</t>
  </si>
  <si>
    <t>G-L 2 rolling 12-month total returns for all loans</t>
  </si>
  <si>
    <t>as of</t>
  </si>
  <si>
    <t>Giliberto-Levy High-Yield Commercial Real Estate Debt Index (G-L 2)</t>
  </si>
  <si>
    <t>G-L 2</t>
  </si>
  <si>
    <t>G-L 1 *</t>
  </si>
  <si>
    <t>Investment-Grade CMBS **</t>
  </si>
  <si>
    <t>Corporate Intermediate High-Yield ***</t>
  </si>
  <si>
    <t>Income</t>
  </si>
  <si>
    <t>Total</t>
  </si>
  <si>
    <t>CY 2021</t>
  </si>
  <si>
    <t>CY 2020</t>
  </si>
  <si>
    <t>CY 2019</t>
  </si>
  <si>
    <t>CY 2018</t>
  </si>
  <si>
    <t>CY 2017</t>
  </si>
  <si>
    <t>1 year</t>
  </si>
  <si>
    <t>3 years</t>
  </si>
  <si>
    <t>5 years</t>
  </si>
  <si>
    <t>10 Years</t>
  </si>
  <si>
    <t>Since inception</t>
  </si>
  <si>
    <t>Return inception date</t>
  </si>
  <si>
    <t>Volatility (annualized)</t>
  </si>
  <si>
    <t>CY: Calendar year</t>
  </si>
  <si>
    <t>ND: No or insufficient data</t>
  </si>
  <si>
    <t>YTD: Year to date</t>
  </si>
  <si>
    <t>* G-L 1 is the Giliberto-Levy Commercial Mortgage Index, which includes only senior whole loans with fixed rates</t>
  </si>
  <si>
    <t>** Investment-grade CMBS index</t>
  </si>
  <si>
    <t>*** Corporate high-yield Intermediate-term bond index</t>
  </si>
  <si>
    <t>All Loans</t>
  </si>
  <si>
    <t>All Subordinate Loans</t>
  </si>
  <si>
    <t>Senior Loans</t>
  </si>
  <si>
    <t>ND</t>
  </si>
  <si>
    <t>Source: Giliberto-Levy</t>
  </si>
  <si>
    <t>Floating Rate</t>
  </si>
  <si>
    <t>Fixed Rate</t>
  </si>
  <si>
    <t>Mezzanine Loans</t>
  </si>
  <si>
    <t>Leveraged Whole Loans</t>
  </si>
  <si>
    <t>Office</t>
  </si>
  <si>
    <t>Multifamily</t>
  </si>
  <si>
    <t>Retail</t>
  </si>
  <si>
    <t>Lodging</t>
  </si>
  <si>
    <t>Industrial</t>
  </si>
  <si>
    <t>Stabilized</t>
  </si>
  <si>
    <t>Participants designated asset strategies being pursued by borrowers.</t>
  </si>
  <si>
    <t>Open-End Funds</t>
  </si>
  <si>
    <t>Separate Accounts</t>
  </si>
  <si>
    <t>Other (1)</t>
  </si>
  <si>
    <t>G-L 2 Profile: Active Loans</t>
  </si>
  <si>
    <t>Change</t>
  </si>
  <si>
    <t>Amount ($)</t>
  </si>
  <si>
    <t>Count</t>
  </si>
  <si>
    <t>All investments</t>
  </si>
  <si>
    <t>Subordinate Positions</t>
  </si>
  <si>
    <t>Totals</t>
  </si>
  <si>
    <t xml:space="preserve">to </t>
  </si>
  <si>
    <t>All</t>
  </si>
  <si>
    <t>Stabilized Asset</t>
  </si>
  <si>
    <t>Bridge / Transitional</t>
  </si>
  <si>
    <t>Return Components (reporting basis: leveraged whole loans amounts are net of leverage)</t>
  </si>
  <si>
    <t>Loan</t>
  </si>
  <si>
    <t>Cash</t>
  </si>
  <si>
    <t>Accrued</t>
  </si>
  <si>
    <t>Other</t>
  </si>
  <si>
    <t>Cash Principal</t>
  </si>
  <si>
    <t>Start</t>
  </si>
  <si>
    <t>End</t>
  </si>
  <si>
    <t>Net</t>
  </si>
  <si>
    <t>Capital</t>
  </si>
  <si>
    <t>Interest *</t>
  </si>
  <si>
    <t>Interest</t>
  </si>
  <si>
    <t>Expenses</t>
  </si>
  <si>
    <t>Fundings</t>
  </si>
  <si>
    <t>Received</t>
  </si>
  <si>
    <t>Value</t>
  </si>
  <si>
    <t>Principal</t>
  </si>
  <si>
    <t>Expense</t>
  </si>
  <si>
    <t>Year</t>
  </si>
  <si>
    <t>Month</t>
  </si>
  <si>
    <t>* Cash interest may include  amounts due to yield or spread maintenance if reported as interest by participants.</t>
  </si>
  <si>
    <t>Sources: Bloomberg Indices; Giliberto-Levy</t>
  </si>
  <si>
    <t>CY 2022</t>
  </si>
  <si>
    <t>10 years</t>
  </si>
  <si>
    <t>Value-Add (2)</t>
  </si>
  <si>
    <t xml:space="preserve">  (2) Value Add includes activities such as ground-up development</t>
  </si>
  <si>
    <t>Blend/hybrid or Not Categorized</t>
  </si>
  <si>
    <t>Not Categorized</t>
  </si>
  <si>
    <t>CY 2023</t>
  </si>
  <si>
    <t>B-Notes and Similar</t>
  </si>
  <si>
    <t>Mixed-Use</t>
  </si>
  <si>
    <t>Misc. Other</t>
  </si>
  <si>
    <t>Bridge / Transitional (1)</t>
  </si>
  <si>
    <t>Closed-End Funds</t>
  </si>
  <si>
    <t>(1) Other includes lender balance sheets and unknown</t>
  </si>
  <si>
    <t xml:space="preserve">  (1) Bridge / Transitional includes activies such as re-leasing to stabilized occupancy</t>
  </si>
  <si>
    <t>Net Asset Value</t>
  </si>
  <si>
    <t>Other Subordinate Investments</t>
  </si>
  <si>
    <t>Value-Add</t>
  </si>
  <si>
    <t>Unpaid Principal Balance</t>
  </si>
  <si>
    <t>Other *</t>
  </si>
  <si>
    <t>* Second mortgages, preferred equity and not categorized</t>
  </si>
  <si>
    <t>4Q 2024</t>
  </si>
  <si>
    <t>CY 2024</t>
  </si>
  <si>
    <t>1Q 2025</t>
  </si>
  <si>
    <t>YTD 2025</t>
  </si>
  <si>
    <t>Unpaid Principal Balances as reported</t>
  </si>
  <si>
    <t>2Q 2025</t>
  </si>
  <si>
    <t>Investment Performance Report for 3Q 2025</t>
  </si>
  <si>
    <t>Generated on 12/18/2025</t>
  </si>
  <si>
    <t>3Q 2025</t>
  </si>
  <si>
    <t>Returns for periods ending 09/30/2025</t>
  </si>
  <si>
    <t>As of 9/30/2025</t>
  </si>
  <si>
    <t>3Q 2025 G-L 2 Performance Report</t>
  </si>
  <si>
    <t>As of 7/1/2025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</si>
</sst>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[$-409]mmm\-yy;@"/>
    <numFmt numFmtId="167" formatCode="0.0%"/>
    <numFmt numFmtId="168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43" fontId="1" fillId="0" borderId="0" applyFont="0" applyFill="0" applyBorder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0" fontId="0" fillId="0" borderId="0" xfId="1" applyNumberFormat="1" applyFont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2" fillId="0" borderId="1" xfId="2"/>
    <xf numFmtId="10" fontId="0" fillId="0" borderId="0" xfId="1" applyNumberFormat="1" applyFont="1" applyFill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0" fillId="2" borderId="0" xfId="0" applyFill="1"/>
    <xf numFmtId="10" fontId="0" fillId="2" borderId="0" xfId="1" applyNumberFormat="1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0" fontId="0" fillId="2" borderId="0" xfId="0" applyNumberFormat="1" applyFill="1"/>
    <xf numFmtId="10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0" fillId="0" borderId="0" xfId="3" applyFont="1"/>
    <xf numFmtId="43" fontId="0" fillId="0" borderId="0" xfId="3" applyFont="1" applyAlignment="1">
      <alignment horizontal="center"/>
    </xf>
    <xf numFmtId="165" fontId="0" fillId="0" borderId="0" xfId="3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3" applyNumberFormat="1" applyFont="1"/>
    <xf numFmtId="166" fontId="0" fillId="0" borderId="0" xfId="0" applyNumberFormat="1"/>
    <xf numFmtId="167" fontId="0" fillId="0" borderId="0" xfId="1" applyNumberFormat="1" applyFont="1"/>
    <xf numFmtId="0" fontId="7" fillId="0" borderId="0" xfId="5"/>
    <xf numFmtId="0" fontId="7" fillId="0" borderId="0" xfId="5" applyAlignment="1">
      <alignment horizontal="center"/>
    </xf>
    <xf numFmtId="0" fontId="6" fillId="0" borderId="6" xfId="4" applyAlignment="1">
      <alignment horizontal="center"/>
    </xf>
    <xf numFmtId="0" fontId="2" fillId="0" borderId="1" xfId="2" applyAlignment="1">
      <alignment horizontal="center"/>
    </xf>
    <xf numFmtId="0" fontId="0" fillId="0" borderId="0" xfId="0" applyAlignment="1">
      <alignment horizontal="left"/>
    </xf>
    <xf numFmtId="0" fontId="7" fillId="0" borderId="0" xfId="5" applyBorder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10" fontId="0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3" applyFont="1" applyBorder="1" applyAlignment="1">
      <alignment horizontal="center"/>
    </xf>
    <xf numFmtId="168" fontId="0" fillId="0" borderId="0" xfId="0" applyNumberFormat="1" applyAlignment="1">
      <alignment horizontal="center"/>
    </xf>
  </cellXfs>
  <cellStyles count="6">
    <cellStyle name="Comma" xfId="3" builtinId="3"/>
    <cellStyle name="Heading 1" xfId="4" builtinId="16"/>
    <cellStyle name="Heading 2" xfId="2" builtinId="17"/>
    <cellStyle name="Hyperlink" xfId="5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5277766444984E-2"/>
          <c:y val="3.6444802306964896E-2"/>
          <c:w val="0.91472644934927172"/>
          <c:h val="0.85563174698287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'rolling 12-month returns'!$A$8:$A$185</c:f>
              <c:numCache>
                <c:formatCode>[$-409]mmm\-yy;@</c:formatCode>
                <c:ptCount val="178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42063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44135</c:v>
                </c:pt>
                <c:pt idx="119">
                  <c:v>44165</c:v>
                </c:pt>
                <c:pt idx="120">
                  <c:v>44196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</c:numCache>
            </c:numRef>
          </c:cat>
          <c:val>
            <c:numRef>
              <c:f>'rolling 12-month returns'!$B$8:$B$185</c:f>
              <c:numCache>
                <c:formatCode>0.0%</c:formatCode>
                <c:ptCount val="178"/>
                <c:pt idx="0">
                  <c:v>0.11408773757409474</c:v>
                </c:pt>
                <c:pt idx="1">
                  <c:v>0.10591029429618293</c:v>
                </c:pt>
                <c:pt idx="2">
                  <c:v>9.5057682109697783E-2</c:v>
                </c:pt>
                <c:pt idx="3">
                  <c:v>7.102976892802082E-2</c:v>
                </c:pt>
                <c:pt idx="4">
                  <c:v>5.250976691373177E-2</c:v>
                </c:pt>
                <c:pt idx="5">
                  <c:v>3.7129183030228718E-2</c:v>
                </c:pt>
                <c:pt idx="6">
                  <c:v>3.9517991158974475E-2</c:v>
                </c:pt>
                <c:pt idx="7">
                  <c:v>5.2977659204466176E-2</c:v>
                </c:pt>
                <c:pt idx="8">
                  <c:v>8.6470412416031817E-2</c:v>
                </c:pt>
                <c:pt idx="9">
                  <c:v>7.8926780799037699E-2</c:v>
                </c:pt>
                <c:pt idx="10">
                  <c:v>7.7007430527272325E-2</c:v>
                </c:pt>
                <c:pt idx="11">
                  <c:v>7.1532759366383258E-2</c:v>
                </c:pt>
                <c:pt idx="12">
                  <c:v>5.6192136086137934E-2</c:v>
                </c:pt>
                <c:pt idx="13">
                  <c:v>5.1294935742495218E-2</c:v>
                </c:pt>
                <c:pt idx="14">
                  <c:v>5.8335783599736457E-2</c:v>
                </c:pt>
                <c:pt idx="15">
                  <c:v>5.8667980736130332E-2</c:v>
                </c:pt>
                <c:pt idx="16">
                  <c:v>5.7389956567572398E-2</c:v>
                </c:pt>
                <c:pt idx="17">
                  <c:v>7.3967913061196322E-2</c:v>
                </c:pt>
                <c:pt idx="18">
                  <c:v>6.9852848712371296E-2</c:v>
                </c:pt>
                <c:pt idx="19">
                  <c:v>7.6161601105763532E-2</c:v>
                </c:pt>
                <c:pt idx="20">
                  <c:v>8.81140445843831E-2</c:v>
                </c:pt>
                <c:pt idx="21">
                  <c:v>8.4416590773226829E-2</c:v>
                </c:pt>
                <c:pt idx="22">
                  <c:v>8.1948768449009446E-2</c:v>
                </c:pt>
                <c:pt idx="23">
                  <c:v>8.5454179977997313E-2</c:v>
                </c:pt>
                <c:pt idx="24">
                  <c:v>8.6693208092861074E-2</c:v>
                </c:pt>
                <c:pt idx="25">
                  <c:v>8.4447349248512937E-2</c:v>
                </c:pt>
                <c:pt idx="26">
                  <c:v>8.7363965814292177E-2</c:v>
                </c:pt>
                <c:pt idx="27">
                  <c:v>9.5943831765338272E-2</c:v>
                </c:pt>
                <c:pt idx="28">
                  <c:v>9.9153746594644598E-2</c:v>
                </c:pt>
                <c:pt idx="29">
                  <c:v>9.0088009774108357E-2</c:v>
                </c:pt>
                <c:pt idx="30">
                  <c:v>9.1897518551927071E-2</c:v>
                </c:pt>
                <c:pt idx="31">
                  <c:v>9.1377111996880922E-2</c:v>
                </c:pt>
                <c:pt idx="32">
                  <c:v>6.9585420361078842E-2</c:v>
                </c:pt>
                <c:pt idx="33">
                  <c:v>7.7910134826650213E-2</c:v>
                </c:pt>
                <c:pt idx="34">
                  <c:v>7.9053774244974617E-2</c:v>
                </c:pt>
                <c:pt idx="35">
                  <c:v>7.7935016896544251E-2</c:v>
                </c:pt>
                <c:pt idx="36">
                  <c:v>8.6798404360172832E-2</c:v>
                </c:pt>
                <c:pt idx="37">
                  <c:v>9.2653111431636681E-2</c:v>
                </c:pt>
                <c:pt idx="38">
                  <c:v>9.0146403490253491E-2</c:v>
                </c:pt>
                <c:pt idx="39">
                  <c:v>8.6029468049748203E-2</c:v>
                </c:pt>
                <c:pt idx="40">
                  <c:v>8.7723788961600047E-2</c:v>
                </c:pt>
                <c:pt idx="41">
                  <c:v>8.7374907512118405E-2</c:v>
                </c:pt>
                <c:pt idx="42">
                  <c:v>7.8654370513467908E-2</c:v>
                </c:pt>
                <c:pt idx="43">
                  <c:v>9.5925476058793979E-2</c:v>
                </c:pt>
                <c:pt idx="44">
                  <c:v>0.11246548018000024</c:v>
                </c:pt>
                <c:pt idx="45">
                  <c:v>0.11768259018423466</c:v>
                </c:pt>
                <c:pt idx="46">
                  <c:v>0.12463035342091144</c:v>
                </c:pt>
                <c:pt idx="47">
                  <c:v>0.12681624016650073</c:v>
                </c:pt>
                <c:pt idx="48">
                  <c:v>9.2890965455865615E-2</c:v>
                </c:pt>
                <c:pt idx="49">
                  <c:v>9.1197408660735446E-2</c:v>
                </c:pt>
                <c:pt idx="50">
                  <c:v>9.0913683733014006E-2</c:v>
                </c:pt>
                <c:pt idx="51">
                  <c:v>8.5099593028282072E-2</c:v>
                </c:pt>
                <c:pt idx="52">
                  <c:v>8.2193124353556968E-2</c:v>
                </c:pt>
                <c:pt idx="53">
                  <c:v>9.1826029778393714E-2</c:v>
                </c:pt>
                <c:pt idx="54">
                  <c:v>0.10066399032135198</c:v>
                </c:pt>
                <c:pt idx="55">
                  <c:v>8.6044158896735112E-2</c:v>
                </c:pt>
                <c:pt idx="56">
                  <c:v>8.45314394377088E-2</c:v>
                </c:pt>
                <c:pt idx="57">
                  <c:v>2.9717924771478499E-2</c:v>
                </c:pt>
                <c:pt idx="58">
                  <c:v>2.3821635732351298E-2</c:v>
                </c:pt>
                <c:pt idx="59">
                  <c:v>2.1782773068040218E-2</c:v>
                </c:pt>
                <c:pt idx="60">
                  <c:v>6.5538582335813222E-2</c:v>
                </c:pt>
                <c:pt idx="61">
                  <c:v>7.0327431867974299E-2</c:v>
                </c:pt>
                <c:pt idx="62">
                  <c:v>6.9891813356758314E-2</c:v>
                </c:pt>
                <c:pt idx="63">
                  <c:v>9.3377141898861371E-2</c:v>
                </c:pt>
                <c:pt idx="64">
                  <c:v>9.6953627494995365E-2</c:v>
                </c:pt>
                <c:pt idx="65">
                  <c:v>8.8181627374371185E-2</c:v>
                </c:pt>
                <c:pt idx="66">
                  <c:v>9.1679098422634775E-2</c:v>
                </c:pt>
                <c:pt idx="67">
                  <c:v>8.9855253940440249E-2</c:v>
                </c:pt>
                <c:pt idx="68">
                  <c:v>9.4370182666914548E-2</c:v>
                </c:pt>
                <c:pt idx="69">
                  <c:v>0.14909279796394426</c:v>
                </c:pt>
                <c:pt idx="70">
                  <c:v>0.15163115524332671</c:v>
                </c:pt>
                <c:pt idx="71">
                  <c:v>0.15064288297723416</c:v>
                </c:pt>
                <c:pt idx="72">
                  <c:v>0.11489419558001468</c:v>
                </c:pt>
                <c:pt idx="73">
                  <c:v>0.11006675052273907</c:v>
                </c:pt>
                <c:pt idx="74">
                  <c:v>0.11274774099444151</c:v>
                </c:pt>
                <c:pt idx="75">
                  <c:v>9.581540938974098E-2</c:v>
                </c:pt>
                <c:pt idx="76">
                  <c:v>9.8246548752027874E-2</c:v>
                </c:pt>
                <c:pt idx="77">
                  <c:v>0.10010721132961176</c:v>
                </c:pt>
                <c:pt idx="78">
                  <c:v>0.10370141079242745</c:v>
                </c:pt>
                <c:pt idx="79">
                  <c:v>0.1047103677489476</c:v>
                </c:pt>
                <c:pt idx="80">
                  <c:v>0.10342413696858666</c:v>
                </c:pt>
                <c:pt idx="81">
                  <c:v>0.12419483445924095</c:v>
                </c:pt>
                <c:pt idx="82">
                  <c:v>0.12271722797591766</c:v>
                </c:pt>
                <c:pt idx="83">
                  <c:v>0.12751969114465456</c:v>
                </c:pt>
                <c:pt idx="84">
                  <c:v>0.1395648458514942</c:v>
                </c:pt>
                <c:pt idx="85">
                  <c:v>0.14086285485768002</c:v>
                </c:pt>
                <c:pt idx="86">
                  <c:v>0.13998014199975217</c:v>
                </c:pt>
                <c:pt idx="87">
                  <c:v>0.14288373539538402</c:v>
                </c:pt>
                <c:pt idx="88">
                  <c:v>0.14178961091575415</c:v>
                </c:pt>
                <c:pt idx="89">
                  <c:v>0.14302388021886281</c:v>
                </c:pt>
                <c:pt idx="90">
                  <c:v>0.12305640213458546</c:v>
                </c:pt>
                <c:pt idx="91">
                  <c:v>0.12276795521126993</c:v>
                </c:pt>
                <c:pt idx="92">
                  <c:v>0.12361821661303152</c:v>
                </c:pt>
                <c:pt idx="93">
                  <c:v>0.11122612124748099</c:v>
                </c:pt>
                <c:pt idx="94">
                  <c:v>0.10398749088687231</c:v>
                </c:pt>
                <c:pt idx="95">
                  <c:v>0.10184782776469681</c:v>
                </c:pt>
                <c:pt idx="96">
                  <c:v>9.378672148230871E-2</c:v>
                </c:pt>
                <c:pt idx="97">
                  <c:v>9.2106499267279762E-2</c:v>
                </c:pt>
                <c:pt idx="98">
                  <c:v>9.23403775387861E-2</c:v>
                </c:pt>
                <c:pt idx="99">
                  <c:v>8.8533948542876439E-2</c:v>
                </c:pt>
                <c:pt idx="100">
                  <c:v>8.6465023508361272E-2</c:v>
                </c:pt>
                <c:pt idx="101">
                  <c:v>8.3674517349080935E-2</c:v>
                </c:pt>
                <c:pt idx="102">
                  <c:v>9.997609673358987E-2</c:v>
                </c:pt>
                <c:pt idx="103">
                  <c:v>9.8815180154038895E-2</c:v>
                </c:pt>
                <c:pt idx="104">
                  <c:v>9.7271912635181979E-2</c:v>
                </c:pt>
                <c:pt idx="105">
                  <c:v>8.5133798334878774E-2</c:v>
                </c:pt>
                <c:pt idx="106">
                  <c:v>9.1606909863445773E-2</c:v>
                </c:pt>
                <c:pt idx="107">
                  <c:v>9.0842577812441538E-2</c:v>
                </c:pt>
                <c:pt idx="108">
                  <c:v>9.4828548616644248E-2</c:v>
                </c:pt>
                <c:pt idx="109">
                  <c:v>9.3506014986526553E-2</c:v>
                </c:pt>
                <c:pt idx="110">
                  <c:v>9.2719085291223191E-2</c:v>
                </c:pt>
                <c:pt idx="111">
                  <c:v>8.6836273101908112E-2</c:v>
                </c:pt>
                <c:pt idx="112">
                  <c:v>8.5911520954093268E-2</c:v>
                </c:pt>
                <c:pt idx="113">
                  <c:v>8.5147531369010654E-2</c:v>
                </c:pt>
                <c:pt idx="114">
                  <c:v>8.3577263405674618E-2</c:v>
                </c:pt>
                <c:pt idx="115">
                  <c:v>8.3465363954096095E-2</c:v>
                </c:pt>
                <c:pt idx="116">
                  <c:v>8.201674005123305E-2</c:v>
                </c:pt>
                <c:pt idx="117">
                  <c:v>8.3317712502811725E-2</c:v>
                </c:pt>
                <c:pt idx="118">
                  <c:v>8.1466796325864621E-2</c:v>
                </c:pt>
                <c:pt idx="119">
                  <c:v>8.0663954338580313E-2</c:v>
                </c:pt>
                <c:pt idx="120">
                  <c:v>8.3542522655246421E-2</c:v>
                </c:pt>
                <c:pt idx="121">
                  <c:v>8.3492989184330346E-2</c:v>
                </c:pt>
                <c:pt idx="122">
                  <c:v>8.1951764196169119E-2</c:v>
                </c:pt>
                <c:pt idx="123">
                  <c:v>9.034406488471447E-2</c:v>
                </c:pt>
                <c:pt idx="124">
                  <c:v>9.0450244152365356E-2</c:v>
                </c:pt>
                <c:pt idx="125">
                  <c:v>9.0347375778261574E-2</c:v>
                </c:pt>
                <c:pt idx="126">
                  <c:v>9.2530521705542323E-2</c:v>
                </c:pt>
                <c:pt idx="127">
                  <c:v>8.9800765878845779E-2</c:v>
                </c:pt>
                <c:pt idx="128">
                  <c:v>9.2491557136376468E-2</c:v>
                </c:pt>
                <c:pt idx="129">
                  <c:v>0.10169831000851826</c:v>
                </c:pt>
                <c:pt idx="130">
                  <c:v>0.10210212025339427</c:v>
                </c:pt>
                <c:pt idx="131">
                  <c:v>0.10222362203057922</c:v>
                </c:pt>
                <c:pt idx="132">
                  <c:v>8.9316610272975216E-2</c:v>
                </c:pt>
                <c:pt idx="133">
                  <c:v>8.8811034993858673E-2</c:v>
                </c:pt>
                <c:pt idx="134">
                  <c:v>8.8551454086341463E-2</c:v>
                </c:pt>
                <c:pt idx="135">
                  <c:v>8.4226995888273315E-2</c:v>
                </c:pt>
                <c:pt idx="136">
                  <c:v>8.2832997445549283E-2</c:v>
                </c:pt>
                <c:pt idx="137">
                  <c:v>8.2731913374828547E-2</c:v>
                </c:pt>
                <c:pt idx="138">
                  <c:v>8.0960359921004921E-2</c:v>
                </c:pt>
                <c:pt idx="139">
                  <c:v>8.334082024273437E-2</c:v>
                </c:pt>
                <c:pt idx="140">
                  <c:v>8.1294014649989865E-2</c:v>
                </c:pt>
                <c:pt idx="141">
                  <c:v>8.2268050561234984E-2</c:v>
                </c:pt>
                <c:pt idx="142">
                  <c:v>8.1889776440597695E-2</c:v>
                </c:pt>
                <c:pt idx="143">
                  <c:v>8.3711988019906647E-2</c:v>
                </c:pt>
                <c:pt idx="144">
                  <c:v>8.9990437989367678E-2</c:v>
                </c:pt>
                <c:pt idx="145">
                  <c:v>9.0009945939159453E-2</c:v>
                </c:pt>
                <c:pt idx="146">
                  <c:v>9.2454358812651627E-2</c:v>
                </c:pt>
                <c:pt idx="147">
                  <c:v>9.086298799081316E-2</c:v>
                </c:pt>
                <c:pt idx="148">
                  <c:v>9.3266855170036855E-2</c:v>
                </c:pt>
                <c:pt idx="149">
                  <c:v>9.6859852383887945E-2</c:v>
                </c:pt>
                <c:pt idx="150">
                  <c:v>9.3922160970027146E-2</c:v>
                </c:pt>
                <c:pt idx="151">
                  <c:v>9.4901249421646572E-2</c:v>
                </c:pt>
                <c:pt idx="152">
                  <c:v>9.7805228666457467E-2</c:v>
                </c:pt>
                <c:pt idx="153">
                  <c:v>8.2036960159484362E-2</c:v>
                </c:pt>
                <c:pt idx="154">
                  <c:v>8.2692581196905035E-2</c:v>
                </c:pt>
                <c:pt idx="155">
                  <c:v>8.4386416718932766E-2</c:v>
                </c:pt>
                <c:pt idx="156">
                  <c:v>8.8475192650200984E-2</c:v>
                </c:pt>
                <c:pt idx="157">
                  <c:v>9.1345317035520734E-2</c:v>
                </c:pt>
                <c:pt idx="158">
                  <c:v>9.2598199843747508E-2</c:v>
                </c:pt>
                <c:pt idx="159">
                  <c:v>9.0047521456613877E-2</c:v>
                </c:pt>
                <c:pt idx="160">
                  <c:v>8.9344174934878673E-2</c:v>
                </c:pt>
                <c:pt idx="161">
                  <c:v>8.8675575850316379E-2</c:v>
                </c:pt>
                <c:pt idx="162">
                  <c:v>8.8001730502835107E-2</c:v>
                </c:pt>
                <c:pt idx="163">
                  <c:v>8.7311724879645114E-2</c:v>
                </c:pt>
                <c:pt idx="164">
                  <c:v>8.5455959399194592E-2</c:v>
                </c:pt>
                <c:pt idx="165">
                  <c:v>7.8671038677542438E-2</c:v>
                </c:pt>
                <c:pt idx="166">
                  <c:v>7.924498554898074E-2</c:v>
                </c:pt>
                <c:pt idx="167">
                  <c:v>7.7432051312806172E-2</c:v>
                </c:pt>
                <c:pt idx="168">
                  <c:v>7.9303161734124217E-2</c:v>
                </c:pt>
                <c:pt idx="169">
                  <c:v>7.9152248414769089E-2</c:v>
                </c:pt>
                <c:pt idx="170">
                  <c:v>7.7315287116378473E-2</c:v>
                </c:pt>
                <c:pt idx="171">
                  <c:v>7.2090843581408048E-2</c:v>
                </c:pt>
                <c:pt idx="172">
                  <c:v>7.1411416055604304E-2</c:v>
                </c:pt>
                <c:pt idx="173">
                  <c:v>6.6663228585015943E-2</c:v>
                </c:pt>
                <c:pt idx="174">
                  <c:v>7.2758410677484564E-2</c:v>
                </c:pt>
                <c:pt idx="175">
                  <c:v>7.3983583823648669E-2</c:v>
                </c:pt>
                <c:pt idx="176">
                  <c:v>7.5096564327221893E-2</c:v>
                </c:pt>
                <c:pt idx="177">
                  <c:v>8.2741905116929138E-2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A-4409-9C41-835AE787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990456"/>
        <c:axId val="541791064"/>
      </c:lineChart>
      <c:dateAx>
        <c:axId val="5289904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791064"/>
        <c:crosses val="autoZero"/>
        <c:auto val="1"/>
        <c:lblOffset val="100"/>
        <c:baseTimeUnit val="months"/>
        <c:majorUnit val="6"/>
        <c:majorTimeUnit val="months"/>
      </c:dateAx>
      <c:valAx>
        <c:axId val="54179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9904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Loan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BC-4708-9B7A-4FD3C1D37A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BC-4708-9B7A-4FD3C1D37A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BC-4708-9B7A-4FD3C1D37A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BC-4708-9B7A-4FD3C1D37A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BC-4708-9B7A-4FD3C1D37A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(Profile!$C$10:$C$13,Profile!$C$15)</c:f>
              <c:strCache>
                <c:ptCount val="5"/>
                <c:pt idx="0">
                  <c:v>Mezzanine Loans</c:v>
                </c:pt>
                <c:pt idx="1">
                  <c:v>Leveraged Whole Loans</c:v>
                </c:pt>
                <c:pt idx="2">
                  <c:v>B-Notes and Similar</c:v>
                </c:pt>
                <c:pt idx="3">
                  <c:v>Other *</c:v>
                </c:pt>
                <c:pt idx="4">
                  <c:v>Senior Loans</c:v>
                </c:pt>
              </c:strCache>
            </c:strRef>
          </c:cat>
          <c:val>
            <c:numRef>
              <c:f>(Profile!$G$10:$G$13,Profile!$G$15)</c:f>
              <c:numCache>
                <c:formatCode>_(* #,##0_);_(* \(#,##0\);_(* "-"??_);_(@_)</c:formatCode>
                <c:ptCount val="5"/>
                <c:pt idx="0">
                  <c:v>6798671556.1499977</c:v>
                </c:pt>
                <c:pt idx="1">
                  <c:v>13826270656.530005</c:v>
                </c:pt>
                <c:pt idx="2">
                  <c:v>1263084548.8500001</c:v>
                </c:pt>
                <c:pt idx="3">
                  <c:v>2224202872.6200004</c:v>
                </c:pt>
                <c:pt idx="4">
                  <c:v>9242447488.8999977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BC-4708-9B7A-4FD3C1D3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20833333333336"/>
          <c:y val="0.25291848935549721"/>
          <c:w val="0.38131944444444443"/>
          <c:h val="0.54550524934383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Payment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2C-48A8-AFBE-B6CBF41F4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2C-48A8-AFBE-B6CBF41F4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2C-48A8-AFBE-B6CBF41F44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Profile!$C$17:$C$19</c:f>
              <c:strCache>
                <c:ptCount val="3"/>
                <c:pt idx="0">
                  <c:v>Fixed Rate</c:v>
                </c:pt>
                <c:pt idx="1">
                  <c:v>Floating Rate</c:v>
                </c:pt>
                <c:pt idx="2">
                  <c:v>Blend/hybrid or Not Categorized</c:v>
                </c:pt>
              </c:strCache>
            </c:strRef>
          </c:cat>
          <c:val>
            <c:numRef>
              <c:f>Profile!$G$17:$G$19</c:f>
              <c:numCache>
                <c:formatCode>_(* #,##0_);_(* \(#,##0\);_(* "-"??_);_(@_)</c:formatCode>
                <c:ptCount val="3"/>
                <c:pt idx="0">
                  <c:v>3370314500.0599999</c:v>
                </c:pt>
                <c:pt idx="1">
                  <c:v>27588345543.540012</c:v>
                </c:pt>
                <c:pt idx="2">
                  <c:v>2396017079.4499998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2C-48A8-AFBE-B6CBF41F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Asset Strategies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C7-4B16-97A3-14F3480CD8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C7-4B16-97A3-14F3480CD8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C7-4B16-97A3-14F3480CD8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C7-4B16-97A3-14F3480CD8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Profile!$C$21:$C$24</c:f>
              <c:strCache>
                <c:ptCount val="4"/>
                <c:pt idx="0">
                  <c:v>Stabilized Asset</c:v>
                </c:pt>
                <c:pt idx="1">
                  <c:v>Bridge / Transitional</c:v>
                </c:pt>
                <c:pt idx="2">
                  <c:v>Value-Add</c:v>
                </c:pt>
                <c:pt idx="3">
                  <c:v>Not Categorized</c:v>
                </c:pt>
              </c:strCache>
            </c:strRef>
          </c:cat>
          <c:val>
            <c:numRef>
              <c:f>Profile!$G$21:$G$24</c:f>
              <c:numCache>
                <c:formatCode>_(* #,##0_);_(* \(#,##0\);_(* "-"??_);_(@_)</c:formatCode>
                <c:ptCount val="4"/>
                <c:pt idx="0">
                  <c:v>12302390606.799995</c:v>
                </c:pt>
                <c:pt idx="1">
                  <c:v>11933536917.410004</c:v>
                </c:pt>
                <c:pt idx="2">
                  <c:v>4446287780.5100002</c:v>
                </c:pt>
                <c:pt idx="3">
                  <c:v>4672461818.329999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C7-4B16-97A3-14F3480C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Property Sectors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F6-4199-B283-7DBB2D26E4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6-4199-B283-7DBB2D26E4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6-4199-B283-7DBB2D26E4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F6-4199-B283-7DBB2D26E4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F6-4199-B283-7DBB2D26E43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F6-4199-B283-7DBB2D26E43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F6-4199-B283-7DBB2D26E43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F6-4199-B283-7DBB2D26E4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Profile!$C$26:$C$33</c:f>
              <c:strCache>
                <c:ptCount val="8"/>
                <c:pt idx="0">
                  <c:v>Office</c:v>
                </c:pt>
                <c:pt idx="1">
                  <c:v>Multifamily</c:v>
                </c:pt>
                <c:pt idx="2">
                  <c:v>Retail</c:v>
                </c:pt>
                <c:pt idx="3">
                  <c:v>Industrial</c:v>
                </c:pt>
                <c:pt idx="4">
                  <c:v>Lodging</c:v>
                </c:pt>
                <c:pt idx="5">
                  <c:v>Mixed-Use</c:v>
                </c:pt>
                <c:pt idx="6">
                  <c:v>Other</c:v>
                </c:pt>
                <c:pt idx="7">
                  <c:v>Not Categorized</c:v>
                </c:pt>
              </c:strCache>
            </c:strRef>
          </c:cat>
          <c:val>
            <c:numRef>
              <c:f>Profile!$G$26:$G$33</c:f>
              <c:numCache>
                <c:formatCode>_(* #,##0_);_(* \(#,##0\);_(* "-"??_);_(@_)</c:formatCode>
                <c:ptCount val="8"/>
                <c:pt idx="0">
                  <c:v>6375328166.6499968</c:v>
                </c:pt>
                <c:pt idx="1">
                  <c:v>12555605284.880001</c:v>
                </c:pt>
                <c:pt idx="2">
                  <c:v>370967469.56</c:v>
                </c:pt>
                <c:pt idx="3">
                  <c:v>6007286080.6700001</c:v>
                </c:pt>
                <c:pt idx="4">
                  <c:v>2526522205.7199993</c:v>
                </c:pt>
                <c:pt idx="5">
                  <c:v>1216603519.97</c:v>
                </c:pt>
                <c:pt idx="6">
                  <c:v>3267668305.0399995</c:v>
                </c:pt>
                <c:pt idx="7">
                  <c:v>1034696090.5599999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F6-4199-B283-7DBB2D26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25749125109356"/>
          <c:y val="0.16939340915718867"/>
          <c:w val="0.34274250874890638"/>
          <c:h val="0.78200021872265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2.jpe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39</xdr:row>
      <xdr:rowOff>0</xdr:rowOff>
    </xdr:from>
    <xdr:to>
      <xdr:col>0</xdr:col>
      <xdr:colOff>6248400</xdr:colOff>
      <xdr:row>48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C5B169-4040-4C34-B144-FFDF29FE1DEB}"/>
            </a:ext>
          </a:extLst>
        </xdr:cNvPr>
        <xdr:cNvSpPr txBox="1"/>
      </xdr:nvSpPr>
      <xdr:spPr>
        <a:xfrm>
          <a:off x="57150" y="5076825"/>
          <a:ext cx="6191250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1</xdr:col>
      <xdr:colOff>0</xdr:colOff>
      <xdr:row>10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810707-1A25-E529-5131-0C7C1063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6781800" cy="201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</xdr:row>
      <xdr:rowOff>0</xdr:rowOff>
    </xdr:from>
    <xdr:to>
      <xdr:col>3</xdr:col>
      <xdr:colOff>561976</xdr:colOff>
      <xdr:row>38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CAD41F-89C2-487E-84D7-A9B5AD7C7A01}"/>
            </a:ext>
          </a:extLst>
        </xdr:cNvPr>
        <xdr:cNvSpPr txBox="1"/>
      </xdr:nvSpPr>
      <xdr:spPr>
        <a:xfrm>
          <a:off x="1" y="5715000"/>
          <a:ext cx="5772150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605315</xdr:colOff>
      <xdr:row>7</xdr:row>
      <xdr:rowOff>1746</xdr:rowOff>
    </xdr:from>
    <xdr:to>
      <xdr:col>15</xdr:col>
      <xdr:colOff>36196</xdr:colOff>
      <xdr:row>36</xdr:row>
      <xdr:rowOff>1746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8895DA-577B-44FD-8FAC-0E55A5052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</xdr:row>
      <xdr:rowOff>57149</xdr:rowOff>
    </xdr:from>
    <xdr:to>
      <xdr:col>13</xdr:col>
      <xdr:colOff>1143000</xdr:colOff>
      <xdr:row>7</xdr:row>
      <xdr:rowOff>142874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DF2A76-137E-4738-A7CB-EEC91D566AF7}"/>
            </a:ext>
          </a:extLst>
        </xdr:cNvPr>
        <xdr:cNvSpPr txBox="1"/>
      </xdr:nvSpPr>
      <xdr:spPr>
        <a:xfrm>
          <a:off x="1914525" y="247649"/>
          <a:ext cx="12030075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42</xdr:row>
      <xdr:rowOff>133350</xdr:rowOff>
    </xdr:from>
    <xdr:to>
      <xdr:col>16</xdr:col>
      <xdr:colOff>428625</xdr:colOff>
      <xdr:row>49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2506E0-27DF-4D83-A865-C1EC13114959}"/>
            </a:ext>
          </a:extLst>
        </xdr:cNvPr>
        <xdr:cNvSpPr txBox="1"/>
      </xdr:nvSpPr>
      <xdr:spPr>
        <a:xfrm>
          <a:off x="714375" y="6610350"/>
          <a:ext cx="11563350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0</xdr:colOff>
      <xdr:row>40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E90797-20AD-4CB7-91E5-1E8BB779A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12</xdr:col>
      <xdr:colOff>0</xdr:colOff>
      <xdr:row>40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BAAAB7-54FB-46A6-B525-2BEA0C2E5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0</xdr:rowOff>
    </xdr:from>
    <xdr:to>
      <xdr:col>6</xdr:col>
      <xdr:colOff>1</xdr:colOff>
      <xdr:row>56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5A53AA-C5C4-4DAC-9AC1-96684008C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12</xdr:col>
      <xdr:colOff>0</xdr:colOff>
      <xdr:row>56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6F0DC2-C252-4A1C-B8A3-4C3F657CE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12</xdr:col>
      <xdr:colOff>476250</xdr:colOff>
      <xdr:row>9</xdr:row>
      <xdr:rowOff>184663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3C0B1F-3C57-770D-FAE2-EA080E919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7772400" cy="1889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EC11-4B7A-4C83-B425-F6EED3292C72}">
  <dimension ref="A14:A39"/>
  <sheetViews>
    <sheetView workbookViewId="0">
      <selection activeCell="A15" sqref="A15"/>
    </sheetView>
  </sheetViews>
  <sheetFormatPr defaultColWidth="0" defaultRowHeight="15" x14ac:dyDescent="0.25"/>
  <cols>
    <col min="1" max="1" width="101.85546875" customWidth="1"/>
    <col min="2" max="16384" width="9.140625" hidden="1"/>
  </cols>
  <sheetData>
    <row r="14" spans="1:1" ht="20.25" thickBot="1" x14ac:dyDescent="0.35">
      <c r="A14" s="36" t="s">
        <v>156</v>
      </c>
    </row>
    <row r="15" spans="1:1" ht="15.75" thickTop="1" x14ac:dyDescent="0.25"/>
    <row r="16" spans="1:1" x14ac:dyDescent="0.25">
      <c r="A16" s="4" t="s">
        <v>0</v>
      </c>
    </row>
    <row r="17" spans="1:1" x14ac:dyDescent="0.25">
      <c r="A17" s="4" t="s">
        <v>1</v>
      </c>
    </row>
    <row r="18" spans="1:1" x14ac:dyDescent="0.25">
      <c r="A18" s="4" t="s">
        <v>2</v>
      </c>
    </row>
    <row r="19" spans="1:1" x14ac:dyDescent="0.25">
      <c r="A19" s="4"/>
    </row>
    <row r="20" spans="1:1" x14ac:dyDescent="0.25">
      <c r="A20" s="4" t="s">
        <v>3</v>
      </c>
    </row>
    <row r="21" spans="1:1" x14ac:dyDescent="0.25">
      <c r="A21" s="4" t="s">
        <v>4</v>
      </c>
    </row>
    <row r="22" spans="1:1" x14ac:dyDescent="0.25">
      <c r="A22" s="4" t="s">
        <v>5</v>
      </c>
    </row>
    <row r="23" spans="1:1" x14ac:dyDescent="0.25">
      <c r="A23" s="4" t="s">
        <v>6</v>
      </c>
    </row>
    <row r="24" spans="1:1" x14ac:dyDescent="0.25">
      <c r="A24" s="4"/>
    </row>
    <row r="25" spans="1:1" ht="18" thickBot="1" x14ac:dyDescent="0.35">
      <c r="A25" s="37" t="s">
        <v>7</v>
      </c>
    </row>
    <row r="26" spans="1:1" ht="15.75" thickTop="1" x14ac:dyDescent="0.25">
      <c r="A26" s="4" t="s">
        <v>8</v>
      </c>
    </row>
    <row r="27" spans="1:1" x14ac:dyDescent="0.25">
      <c r="A27" s="4"/>
    </row>
    <row r="28" spans="1:1" x14ac:dyDescent="0.25">
      <c r="A28" s="35" t="s">
        <v>9</v>
      </c>
    </row>
    <row r="29" spans="1:1" x14ac:dyDescent="0.25">
      <c r="A29" s="35" t="s">
        <v>10</v>
      </c>
    </row>
    <row r="30" spans="1:1" x14ac:dyDescent="0.25">
      <c r="A30" s="35" t="s">
        <v>11</v>
      </c>
    </row>
    <row r="31" spans="1:1" x14ac:dyDescent="0.25">
      <c r="A31" s="35" t="s">
        <v>12</v>
      </c>
    </row>
    <row r="32" spans="1:1" x14ac:dyDescent="0.25">
      <c r="A32" s="35" t="s">
        <v>13</v>
      </c>
    </row>
    <row r="33" spans="1:1" x14ac:dyDescent="0.25">
      <c r="A33" s="35" t="s">
        <v>14</v>
      </c>
    </row>
    <row r="34" spans="1:1" x14ac:dyDescent="0.25">
      <c r="A34" s="35" t="s">
        <v>15</v>
      </c>
    </row>
    <row r="35" spans="1:1" x14ac:dyDescent="0.25">
      <c r="A35" s="35" t="s">
        <v>16</v>
      </c>
    </row>
    <row r="36" spans="1:1" x14ac:dyDescent="0.25">
      <c r="A36" s="35" t="s">
        <v>17</v>
      </c>
    </row>
    <row r="37" spans="1:1" x14ac:dyDescent="0.25">
      <c r="A37" s="35" t="s">
        <v>18</v>
      </c>
    </row>
    <row r="38" spans="1:1" x14ac:dyDescent="0.25">
      <c r="A38" s="35" t="s">
        <v>19</v>
      </c>
    </row>
    <row r="39" spans="1:1" x14ac:dyDescent="0.25">
      <c r="A39" s="4"/>
    </row>
  </sheetData>
  <hyperlinks>
    <hyperlink ref="A28" location="'G-L 2 Segments'!A1" display="Segments (shows composition of index and availability of sub-indices)" xr:uid="{04F02272-7AD7-4848-8E1C-1E2FE131EC36}"/>
    <hyperlink ref="A29" location="'rolling 12-month returns'!A1" display="Rolling 12-month Returns and Chart" xr:uid="{D2D14C21-A5D8-456D-960D-D785AEBCF518}"/>
    <hyperlink ref="A30" location="'Index Performance'!A1" display="Index Performance (G-L 2 and other fixed-income indices)" xr:uid="{EFCD436E-5668-41E2-8E1B-EAC7F95AE18C}"/>
    <hyperlink ref="A31" location="'G-L 2 Broad Categories'!A1" display="G-L 2 Broad Categories (overall index, subordinate debt, senior debt)" xr:uid="{784944BD-650F-4E74-AB76-E67A8CBC04B6}"/>
    <hyperlink ref="A32" location="'G-L 2 Payment Types'!A1" display="G-L 2 Payment Type Breakout" xr:uid="{4F069290-8F86-4C3A-8839-F9E76B39C7BA}"/>
    <hyperlink ref="A33" location="'G-L 2 Subordinate Debt'!A1" display="Subordinate Debt Components" xr:uid="{6DA3E916-574E-4D07-AC21-F3031C2A34CF}"/>
    <hyperlink ref="A34" location="'G-L 2 Property Sectors'!A1" display="Property Type Results" xr:uid="{4BE5788E-6656-4624-83B6-C1B8DFC158D5}"/>
    <hyperlink ref="A35" location="'G-L 2 Asset Strategies'!A1" display="Asset Strategy Type Results" xr:uid="{879B957F-4E41-4C50-9D96-E167F93EFAA7}"/>
    <hyperlink ref="A36" location="CONTENTS!A1" display="G-L 2 Capital Sources" xr:uid="{7E68795E-E938-46BD-A5FC-A4D095226396}"/>
    <hyperlink ref="A37" location="Profile!A1" display="G-L 2 Index Profile" xr:uid="{CAD5416F-E388-46FF-851A-1CC99B04505E}"/>
    <hyperlink ref="A38" location="'Return Components'!A1" display="Historical Component Detail" xr:uid="{539E376F-3AA1-4BA8-9924-85B1B2C315F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8205-CA07-4DCE-8B10-214BC0A41065}">
  <sheetPr>
    <pageSetUpPr fitToPage="1"/>
  </sheetPr>
  <dimension ref="A1:O40"/>
  <sheetViews>
    <sheetView workbookViewId="0">
      <selection activeCell="E8" sqref="E8:O32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  <col min="13" max="13" width="2.7109375" customWidth="1"/>
    <col min="14" max="15" width="16.7109375" customWidth="1"/>
  </cols>
  <sheetData>
    <row r="1" spans="1:15" ht="18" thickBot="1" x14ac:dyDescent="0.35">
      <c r="A1" s="7" t="s">
        <v>48</v>
      </c>
      <c r="B1" s="7"/>
      <c r="C1" s="7"/>
      <c r="E1" s="34" t="s">
        <v>44</v>
      </c>
    </row>
    <row r="2" spans="1:15" ht="15.75" thickTop="1" x14ac:dyDescent="0.25"/>
    <row r="3" spans="1:15" x14ac:dyDescent="0.25">
      <c r="A3" s="1" t="str">
        <f>'Index Performance'!A3</f>
        <v>Investment Performance Report for 3Q 2025</v>
      </c>
    </row>
    <row r="4" spans="1:15" x14ac:dyDescent="0.25">
      <c r="A4" t="str">
        <f>'Index Performance'!A4</f>
        <v>Generated on 12/18/2025</v>
      </c>
    </row>
    <row r="5" spans="1:15" x14ac:dyDescent="0.25">
      <c r="B5" s="42" t="s">
        <v>73</v>
      </c>
      <c r="C5" s="42"/>
      <c r="D5" s="2"/>
      <c r="E5" s="43" t="s">
        <v>89</v>
      </c>
      <c r="F5" s="43"/>
      <c r="G5" s="4"/>
      <c r="H5" s="43" t="s">
        <v>136</v>
      </c>
      <c r="I5" s="43"/>
      <c r="K5" s="43" t="s">
        <v>90</v>
      </c>
      <c r="L5" s="43"/>
      <c r="N5" s="43" t="s">
        <v>91</v>
      </c>
      <c r="O5" s="43"/>
    </row>
    <row r="6" spans="1:15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</row>
    <row r="7" spans="1:15" x14ac:dyDescent="0.25">
      <c r="B7" s="4"/>
      <c r="C7" s="4"/>
      <c r="E7" s="4"/>
      <c r="F7" s="4"/>
    </row>
    <row r="8" spans="1:15" x14ac:dyDescent="0.25">
      <c r="A8" t="str">
        <f>'Index Performance'!A8</f>
        <v>3Q 2025</v>
      </c>
      <c r="B8" s="8">
        <f>'Index Performance'!B8</f>
        <v>2.6813176586072723E-2</v>
      </c>
      <c r="C8" s="8">
        <f>'Index Performance'!C8</f>
        <v>1.8300487725984693E-2</v>
      </c>
      <c r="E8" s="8">
        <v>2.7306712333930186E-2</v>
      </c>
      <c r="F8" s="8">
        <v>1.9112758833615517E-2</v>
      </c>
      <c r="G8" s="8"/>
      <c r="H8" s="8">
        <v>3.6605481262484862E-2</v>
      </c>
      <c r="I8" s="8">
        <v>2.0226755486764336E-2</v>
      </c>
      <c r="J8" s="8"/>
      <c r="K8" s="8">
        <v>2.4829649539749084E-2</v>
      </c>
      <c r="L8" s="8">
        <v>2.2376272361074534E-2</v>
      </c>
      <c r="M8" s="8"/>
      <c r="N8" s="8">
        <v>2.0480229914040336E-2</v>
      </c>
      <c r="O8" s="8">
        <v>2.0480229914040082E-2</v>
      </c>
    </row>
    <row r="9" spans="1:15" x14ac:dyDescent="0.25">
      <c r="A9" s="11" t="str">
        <f>'Index Performance'!A9</f>
        <v>2Q 2025</v>
      </c>
      <c r="B9" s="12">
        <f>'Index Performance'!B9</f>
        <v>2.7191018059496835E-2</v>
      </c>
      <c r="C9" s="12">
        <f>'Index Performance'!C9</f>
        <v>2.2966141675017315E-2</v>
      </c>
      <c r="D9" s="11"/>
      <c r="E9" s="12">
        <v>2.9801194749747566E-2</v>
      </c>
      <c r="F9" s="12">
        <v>2.725521566952871E-2</v>
      </c>
      <c r="G9" s="12"/>
      <c r="H9" s="12">
        <v>3.4557033429299139E-2</v>
      </c>
      <c r="I9" s="12">
        <v>2.8449185638185437E-2</v>
      </c>
      <c r="J9" s="12"/>
      <c r="K9" s="12">
        <v>2.2850278105686045E-2</v>
      </c>
      <c r="L9" s="12">
        <v>9.8227521352753921E-3</v>
      </c>
      <c r="M9" s="12"/>
      <c r="N9" s="12">
        <v>1.824316980904727E-2</v>
      </c>
      <c r="O9" s="12">
        <v>1.1935121875964017E-2</v>
      </c>
    </row>
    <row r="10" spans="1:15" x14ac:dyDescent="0.25">
      <c r="A10" t="str">
        <f>'Index Performance'!A10</f>
        <v>1Q 2025</v>
      </c>
      <c r="B10" s="8">
        <f>'Index Performance'!B10</f>
        <v>2.7480626215313574E-2</v>
      </c>
      <c r="C10" s="8">
        <f>'Index Performance'!C10</f>
        <v>1.4143602309842684E-2</v>
      </c>
      <c r="E10" s="8">
        <v>2.5368382894215953E-2</v>
      </c>
      <c r="F10" s="8">
        <v>2.1700955637099506E-2</v>
      </c>
      <c r="G10" s="8"/>
      <c r="H10" s="8">
        <v>4.7133983507695723E-2</v>
      </c>
      <c r="I10" s="8">
        <v>1.2832283540779921E-2</v>
      </c>
      <c r="J10" s="8"/>
      <c r="K10" s="8">
        <v>2.319849023458858E-2</v>
      </c>
      <c r="L10" s="8">
        <v>6.6366037034804037E-6</v>
      </c>
      <c r="M10" s="8"/>
      <c r="N10" s="8">
        <v>1.8705388378578311E-2</v>
      </c>
      <c r="O10" s="8">
        <v>1.947501205330604E-2</v>
      </c>
    </row>
    <row r="11" spans="1:15" x14ac:dyDescent="0.25">
      <c r="A11" s="11" t="str">
        <f>'Index Performance'!A11</f>
        <v>4Q 2024</v>
      </c>
      <c r="B11" s="12">
        <f>'Index Performance'!B11</f>
        <v>3.0353653951223615E-2</v>
      </c>
      <c r="C11" s="12">
        <f>'Index Performance'!C11</f>
        <v>2.4916013921908897E-2</v>
      </c>
      <c r="D11" s="11"/>
      <c r="E11" s="12">
        <v>2.820460822407472E-2</v>
      </c>
      <c r="F11" s="12">
        <v>2.0416068294177636E-2</v>
      </c>
      <c r="G11" s="12"/>
      <c r="H11" s="12">
        <v>4.2829394845846067E-2</v>
      </c>
      <c r="I11" s="12">
        <v>3.2111483135873087E-2</v>
      </c>
      <c r="J11" s="12"/>
      <c r="K11" s="12">
        <v>2.6107559397751105E-2</v>
      </c>
      <c r="L11" s="12">
        <v>2.4743199154418249E-2</v>
      </c>
      <c r="M11" s="12"/>
      <c r="N11" s="12">
        <v>1.9673582877109158E-2</v>
      </c>
      <c r="O11" s="12">
        <v>2.1142100412019138E-2</v>
      </c>
    </row>
    <row r="12" spans="1:15" x14ac:dyDescent="0.25">
      <c r="B12" s="2"/>
      <c r="C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t="str">
        <f>'Index Performance'!A13</f>
        <v>YTD 2025</v>
      </c>
      <c r="B13" s="2">
        <f>'Index Performance'!B13</f>
        <v>8.2873139487832537E-2</v>
      </c>
      <c r="C13" s="2">
        <f>'Index Performance'!C13</f>
        <v>5.6420126536754545E-2</v>
      </c>
      <c r="E13" s="2">
        <v>8.4475987413409823E-2</v>
      </c>
      <c r="F13" s="2">
        <v>6.9607386375081015E-2</v>
      </c>
      <c r="G13" s="2"/>
      <c r="H13" s="2">
        <v>0.12026443538773283</v>
      </c>
      <c r="I13" s="2">
        <v>6.2715667007068543E-2</v>
      </c>
      <c r="J13" s="2"/>
      <c r="K13" s="2">
        <v>7.112263142448054E-2</v>
      </c>
      <c r="L13" s="2">
        <v>3.2425672828035657E-2</v>
      </c>
      <c r="M13" s="2"/>
      <c r="N13" s="2">
        <v>5.8432121173966504E-2</v>
      </c>
      <c r="O13" s="2">
        <v>5.2770847606080862E-2</v>
      </c>
    </row>
    <row r="14" spans="1:15" x14ac:dyDescent="0.25">
      <c r="A14" s="11" t="str">
        <f>'Index Performance'!A14</f>
        <v>CY 2024</v>
      </c>
      <c r="B14" s="12">
        <f>'Index Performance'!B14</f>
        <v>0.11598879448309524</v>
      </c>
      <c r="C14" s="12">
        <f>'Index Performance'!C14</f>
        <v>7.9303161734124217E-2</v>
      </c>
      <c r="D14" s="11"/>
      <c r="E14" s="12">
        <v>0.11213944016242269</v>
      </c>
      <c r="F14" s="12">
        <v>8.7115982227790711E-2</v>
      </c>
      <c r="G14" s="12"/>
      <c r="H14" s="12">
        <v>0.15258379100114725</v>
      </c>
      <c r="I14" s="12">
        <v>6.5637370797877681E-2</v>
      </c>
      <c r="J14" s="12"/>
      <c r="K14" s="12">
        <v>0.10328291144413032</v>
      </c>
      <c r="L14" s="12">
        <v>6.9834475593875789E-2</v>
      </c>
      <c r="M14" s="12"/>
      <c r="N14" s="12">
        <v>7.8247074571163977E-2</v>
      </c>
      <c r="O14" s="12">
        <v>7.7306656578879362E-2</v>
      </c>
    </row>
    <row r="15" spans="1:15" x14ac:dyDescent="0.25">
      <c r="A15" t="str">
        <f>'Index Performance'!A15</f>
        <v>CY 2023</v>
      </c>
      <c r="B15" s="2">
        <f>'Index Performance'!B15</f>
        <v>0.11493892412780202</v>
      </c>
      <c r="C15" s="2">
        <f>'Index Performance'!C15</f>
        <v>8.8475192650200984E-2</v>
      </c>
      <c r="E15" s="2">
        <v>0.11133626487480769</v>
      </c>
      <c r="F15" s="2">
        <v>7.8978467924550655E-2</v>
      </c>
      <c r="G15" s="2"/>
      <c r="H15" s="2">
        <v>0.16039935438524577</v>
      </c>
      <c r="I15" s="2">
        <v>0.15869287543533717</v>
      </c>
      <c r="J15" s="2"/>
      <c r="K15" s="2">
        <v>9.0512861713314949E-2</v>
      </c>
      <c r="L15" s="2">
        <v>4.6543475296636716E-2</v>
      </c>
      <c r="M15" s="2"/>
      <c r="N15" s="2">
        <v>7.4405837785821813E-2</v>
      </c>
      <c r="O15" s="2">
        <v>6.270705399000942E-2</v>
      </c>
    </row>
    <row r="16" spans="1:15" x14ac:dyDescent="0.25">
      <c r="A16" s="11" t="str">
        <f>'Index Performance'!A16</f>
        <v>CY 2022</v>
      </c>
      <c r="B16" s="12">
        <f>'Index Performance'!B16</f>
        <v>9.716556335350203E-2</v>
      </c>
      <c r="C16" s="12">
        <f>'Index Performance'!C16</f>
        <v>8.9990437989367678E-2</v>
      </c>
      <c r="D16" s="11"/>
      <c r="E16" s="12">
        <v>8.6983410313570139E-2</v>
      </c>
      <c r="F16" s="12">
        <v>7.1907771658122677E-2</v>
      </c>
      <c r="G16" s="12"/>
      <c r="H16" s="12">
        <v>0.15186179161243363</v>
      </c>
      <c r="I16" s="12">
        <v>0.14215057734423775</v>
      </c>
      <c r="J16" s="12"/>
      <c r="K16" s="12">
        <v>7.6516919664911753E-2</v>
      </c>
      <c r="L16" s="12">
        <v>7.1655006394718557E-2</v>
      </c>
      <c r="M16" s="12"/>
      <c r="N16" s="12">
        <v>6.9434942468057717E-2</v>
      </c>
      <c r="O16" s="12">
        <v>2.7196329241081507E-3</v>
      </c>
    </row>
    <row r="17" spans="1:15" x14ac:dyDescent="0.25">
      <c r="A17" t="str">
        <f>'Index Performance'!A17</f>
        <v>CY 2021</v>
      </c>
      <c r="B17" s="2">
        <f>'Index Performance'!B17</f>
        <v>8.6762715062263476E-2</v>
      </c>
      <c r="C17" s="2">
        <f>'Index Performance'!C17</f>
        <v>8.9316610272975216E-2</v>
      </c>
      <c r="E17" s="2">
        <v>8.1716240544303098E-2</v>
      </c>
      <c r="F17" s="2">
        <v>8.3818292017642904E-2</v>
      </c>
      <c r="G17" s="2"/>
      <c r="H17" s="2">
        <v>0.13241113054310746</v>
      </c>
      <c r="I17" s="2">
        <v>0.12555197529565176</v>
      </c>
      <c r="J17" s="2"/>
      <c r="K17" s="2">
        <v>7.3589100908390104E-2</v>
      </c>
      <c r="L17" s="2">
        <v>7.4316505154491175E-2</v>
      </c>
      <c r="M17" s="2"/>
      <c r="N17" s="2">
        <v>5.8078818831762836E-2</v>
      </c>
      <c r="O17" s="2">
        <v>3.3459102301885313E-2</v>
      </c>
    </row>
    <row r="18" spans="1:15" x14ac:dyDescent="0.25">
      <c r="A18" s="11" t="str">
        <f>'Index Performance'!A18</f>
        <v>CY 2020</v>
      </c>
      <c r="B18" s="12">
        <f>'Index Performance'!B18</f>
        <v>7.7545403795578907E-2</v>
      </c>
      <c r="C18" s="12">
        <f>'Index Performance'!C18</f>
        <v>8.3542522655246421E-2</v>
      </c>
      <c r="D18" s="11"/>
      <c r="E18" s="12">
        <v>7.6605245584486073E-2</v>
      </c>
      <c r="F18" s="12">
        <v>4.6739476559888971E-2</v>
      </c>
      <c r="G18" s="12"/>
      <c r="H18" s="12">
        <v>0.13038286150433651</v>
      </c>
      <c r="I18" s="12">
        <v>0.1667736664474273</v>
      </c>
      <c r="J18" s="12"/>
      <c r="K18" s="12">
        <v>7.0995621771317338E-2</v>
      </c>
      <c r="L18" s="12">
        <v>5.9284316436126527E-2</v>
      </c>
      <c r="M18" s="12"/>
      <c r="N18" s="12">
        <v>6.582490524839088E-2</v>
      </c>
      <c r="O18" s="12">
        <v>0.10079158946131939</v>
      </c>
    </row>
    <row r="19" spans="1:15" x14ac:dyDescent="0.25">
      <c r="A19" t="str">
        <f>'Index Performance'!A19</f>
        <v>CY 2019</v>
      </c>
      <c r="B19" s="2">
        <f>'Index Performance'!B19</f>
        <v>9.1478763267764232E-2</v>
      </c>
      <c r="C19" s="2">
        <f>'Index Performance'!C19</f>
        <v>9.4828548616644248E-2</v>
      </c>
      <c r="E19" s="2">
        <v>8.0149609304492664E-2</v>
      </c>
      <c r="F19" s="2">
        <v>7.9042903780045526E-2</v>
      </c>
      <c r="G19" s="2"/>
      <c r="H19" s="2">
        <v>0.14965958079061112</v>
      </c>
      <c r="I19" s="2">
        <v>0.13812751644810151</v>
      </c>
      <c r="J19" s="2"/>
      <c r="K19" s="2">
        <v>8.1466932931477096E-2</v>
      </c>
      <c r="L19" s="2">
        <v>7.2269939187325827E-2</v>
      </c>
      <c r="M19" s="2"/>
      <c r="N19" s="2">
        <v>5.7857796133834447E-2</v>
      </c>
      <c r="O19" s="2">
        <v>6.239035312763086E-2</v>
      </c>
    </row>
    <row r="20" spans="1:15" x14ac:dyDescent="0.25">
      <c r="A20" s="11" t="str">
        <f>'Index Performance'!A20</f>
        <v>CY 2018</v>
      </c>
      <c r="B20" s="12">
        <f>'Index Performance'!B20</f>
        <v>0.11262846334417322</v>
      </c>
      <c r="C20" s="12">
        <f>'Index Performance'!C20</f>
        <v>9.378672148230871E-2</v>
      </c>
      <c r="D20" s="11"/>
      <c r="E20" s="12">
        <v>9.3406292328408719E-2</v>
      </c>
      <c r="F20" s="12">
        <v>9.5236995489771603E-2</v>
      </c>
      <c r="G20" s="12"/>
      <c r="H20" s="12">
        <v>0.13671870302661571</v>
      </c>
      <c r="I20" s="12">
        <v>8.5680380109582455E-2</v>
      </c>
      <c r="J20" s="12"/>
      <c r="K20" s="12">
        <v>0.10085354920079807</v>
      </c>
      <c r="L20" s="12">
        <v>0.1011414374588735</v>
      </c>
      <c r="M20" s="12"/>
      <c r="N20" s="12">
        <v>5.7792367911437298E-2</v>
      </c>
      <c r="O20" s="12">
        <v>3.090237295113285E-2</v>
      </c>
    </row>
    <row r="21" spans="1:15" x14ac:dyDescent="0.25">
      <c r="A21" t="str">
        <f>'Index Performance'!A21</f>
        <v>CY 2017</v>
      </c>
      <c r="B21" s="2">
        <f>'Index Performance'!B21</f>
        <v>0.11497801037627157</v>
      </c>
      <c r="C21" s="2">
        <f>'Index Performance'!C21</f>
        <v>0.1395648458514942</v>
      </c>
      <c r="E21" s="2" t="s">
        <v>76</v>
      </c>
      <c r="F21" s="2" t="s">
        <v>76</v>
      </c>
      <c r="G21" s="2"/>
      <c r="H21" s="2">
        <v>0.13073265936231185</v>
      </c>
      <c r="I21" s="2">
        <v>0.16456576620539098</v>
      </c>
      <c r="J21" s="2"/>
      <c r="K21" s="2">
        <v>0.11256470606936865</v>
      </c>
      <c r="L21" s="2">
        <v>0.12752356362166117</v>
      </c>
      <c r="M21" s="2"/>
      <c r="N21" s="2">
        <v>4.0944477934907249E-2</v>
      </c>
      <c r="O21" s="2">
        <v>3.8976259869138996E-2</v>
      </c>
    </row>
    <row r="22" spans="1:15" x14ac:dyDescent="0.25">
      <c r="B22" s="2"/>
      <c r="C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t="str">
        <f>'Index Performance'!A23</f>
        <v>Returns for periods ending 09/30/2025</v>
      </c>
      <c r="B23" s="2"/>
      <c r="C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B24" s="2"/>
      <c r="C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t="s">
        <v>60</v>
      </c>
      <c r="B25" s="2">
        <f>'Index Performance'!B25</f>
        <v>0.11529166173628728</v>
      </c>
      <c r="C25" s="2">
        <f>'Index Performance'!C25</f>
        <v>8.2741905116929138E-2</v>
      </c>
      <c r="E25" s="2">
        <v>0.11440526316573481</v>
      </c>
      <c r="F25" s="2">
        <v>9.1444563823271485E-2</v>
      </c>
      <c r="G25" s="2"/>
      <c r="H25" s="2">
        <v>0.16695569962237738</v>
      </c>
      <c r="I25" s="2">
        <v>9.6841043226394197E-2</v>
      </c>
      <c r="J25" s="2"/>
      <c r="K25" s="2">
        <v>9.8989992255953854E-2</v>
      </c>
      <c r="L25" s="2">
        <v>5.7971186862953994E-2</v>
      </c>
      <c r="M25" s="2"/>
      <c r="N25" s="2">
        <v>7.9341081824222934E-2</v>
      </c>
      <c r="O25" s="2">
        <v>7.5028634577015252E-2</v>
      </c>
    </row>
    <row r="26" spans="1:15" x14ac:dyDescent="0.25">
      <c r="A26" s="11" t="s">
        <v>61</v>
      </c>
      <c r="B26" s="12">
        <f>'Index Performance'!B26</f>
        <v>0.11367459888395325</v>
      </c>
      <c r="C26" s="12">
        <f>'Index Performance'!C26</f>
        <v>8.1148507718924678E-2</v>
      </c>
      <c r="D26" s="11"/>
      <c r="E26" s="12">
        <v>0.11059533282864788</v>
      </c>
      <c r="F26" s="12">
        <v>8.4078451768275997E-2</v>
      </c>
      <c r="G26" s="12"/>
      <c r="H26" s="12">
        <v>0.15999799769359754</v>
      </c>
      <c r="I26" s="12">
        <v>0.10175030810159824</v>
      </c>
      <c r="J26" s="12"/>
      <c r="K26" s="12">
        <v>9.6441840322912628E-2</v>
      </c>
      <c r="L26" s="12">
        <v>5.6605978024702575E-2</v>
      </c>
      <c r="M26" s="12"/>
      <c r="N26" s="12">
        <v>7.6878150307894202E-2</v>
      </c>
      <c r="O26" s="12">
        <v>7.2337525645762346E-2</v>
      </c>
    </row>
    <row r="27" spans="1:15" x14ac:dyDescent="0.25">
      <c r="A27" t="s">
        <v>62</v>
      </c>
      <c r="B27" s="2">
        <f>'Index Performance'!B27</f>
        <v>0.10566121371354539</v>
      </c>
      <c r="C27" s="2">
        <f>'Index Performance'!C27</f>
        <v>8.5452232348521839E-2</v>
      </c>
      <c r="E27" s="2">
        <v>0.10056877846947723</v>
      </c>
      <c r="F27" s="2">
        <v>8.3020501903404709E-2</v>
      </c>
      <c r="G27" s="2"/>
      <c r="H27" s="2">
        <v>0.1554572479456644</v>
      </c>
      <c r="I27" s="2">
        <v>0.11553999102603596</v>
      </c>
      <c r="J27" s="2"/>
      <c r="K27" s="2">
        <v>8.8590970328228338E-2</v>
      </c>
      <c r="L27" s="2">
        <v>6.2394783981901902E-2</v>
      </c>
      <c r="M27" s="2"/>
      <c r="N27" s="2">
        <v>7.1851817741992591E-2</v>
      </c>
      <c r="O27" s="2">
        <v>5.7412439154417516E-2</v>
      </c>
    </row>
    <row r="28" spans="1:15" x14ac:dyDescent="0.25">
      <c r="A28" s="11" t="s">
        <v>63</v>
      </c>
      <c r="B28" s="12">
        <f>'Index Performance'!B28</f>
        <v>0.10764035030965534</v>
      </c>
      <c r="C28" s="12">
        <f>'Index Performance'!C28</f>
        <v>9.7815060766272E-2</v>
      </c>
      <c r="D28" s="11"/>
      <c r="E28" s="12" t="s">
        <v>76</v>
      </c>
      <c r="F28" s="12" t="s">
        <v>76</v>
      </c>
      <c r="G28" s="12"/>
      <c r="H28" s="12">
        <v>0.15534539798111574</v>
      </c>
      <c r="I28" s="12">
        <v>0.13315099866913616</v>
      </c>
      <c r="J28" s="12"/>
      <c r="K28" s="12">
        <v>9.7027964559459917E-2</v>
      </c>
      <c r="L28" s="12">
        <v>7.9575943951714079E-2</v>
      </c>
      <c r="M28" s="12"/>
      <c r="N28" s="12">
        <v>6.6230118713330552E-2</v>
      </c>
      <c r="O28" s="12">
        <v>5.7117060146608667E-2</v>
      </c>
    </row>
    <row r="29" spans="1:15" x14ac:dyDescent="0.25">
      <c r="A29" t="s">
        <v>64</v>
      </c>
      <c r="B29" s="2">
        <f>'Index Performance'!B29</f>
        <v>9.796023284973826E-2</v>
      </c>
      <c r="C29" s="2">
        <f>'Index Performance'!C29</f>
        <v>9.0808193804554183E-2</v>
      </c>
      <c r="E29" s="2">
        <v>9.7785081551431799E-2</v>
      </c>
      <c r="F29" s="2">
        <v>8.2064420088430845E-2</v>
      </c>
      <c r="G29" s="2"/>
      <c r="H29" s="2">
        <v>0.14096043561793661</v>
      </c>
      <c r="I29" s="2">
        <v>0.11497517421060066</v>
      </c>
      <c r="J29" s="2"/>
      <c r="K29" s="2">
        <v>0.10193260819012073</v>
      </c>
      <c r="L29" s="2">
        <v>8.5242338051729094E-2</v>
      </c>
      <c r="M29" s="2"/>
      <c r="N29" s="2">
        <v>6.5504929197254591E-2</v>
      </c>
      <c r="O29" s="2">
        <v>5.9802090959879539E-2</v>
      </c>
    </row>
    <row r="30" spans="1:15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42917</v>
      </c>
      <c r="F30" s="13">
        <v>42917</v>
      </c>
      <c r="G30" s="13"/>
      <c r="H30" s="13">
        <v>41183</v>
      </c>
      <c r="I30" s="13">
        <v>41183</v>
      </c>
      <c r="J30" s="13"/>
      <c r="K30" s="13">
        <v>41791</v>
      </c>
      <c r="L30" s="13">
        <v>41791</v>
      </c>
      <c r="M30" s="13"/>
      <c r="N30" s="13">
        <v>41183</v>
      </c>
      <c r="O30" s="13">
        <v>41183</v>
      </c>
    </row>
    <row r="31" spans="1:15" x14ac:dyDescent="0.25">
      <c r="B31" s="2"/>
      <c r="C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t="s">
        <v>66</v>
      </c>
      <c r="B32" s="2">
        <f>'Index Performance'!B32</f>
        <v>7.8877225852220945E-3</v>
      </c>
      <c r="C32" s="2">
        <f>'Index Performance'!C32</f>
        <v>2.4357433874942588E-2</v>
      </c>
      <c r="E32" s="2">
        <v>7.5063116430907654E-3</v>
      </c>
      <c r="F32" s="2">
        <v>1.1902077698166827E-2</v>
      </c>
      <c r="G32" s="2"/>
      <c r="H32" s="2">
        <v>7.6720759275924781E-3</v>
      </c>
      <c r="I32" s="2">
        <v>4.979718471567162E-2</v>
      </c>
      <c r="J32" s="2"/>
      <c r="K32" s="2">
        <v>8.495593796174445E-3</v>
      </c>
      <c r="L32" s="2">
        <v>1.5627783542719549E-2</v>
      </c>
      <c r="M32" s="2"/>
      <c r="N32" s="2">
        <v>9.8893639382053311E-3</v>
      </c>
      <c r="O32" s="2">
        <v>2.9597397327021355E-2</v>
      </c>
    </row>
    <row r="34" spans="1:1" x14ac:dyDescent="0.25">
      <c r="A34" t="s">
        <v>137</v>
      </c>
    </row>
    <row r="36" spans="1:1" x14ac:dyDescent="0.25">
      <c r="A36" t="s">
        <v>67</v>
      </c>
    </row>
    <row r="37" spans="1:1" x14ac:dyDescent="0.25">
      <c r="A37" t="s">
        <v>68</v>
      </c>
    </row>
    <row r="38" spans="1:1" x14ac:dyDescent="0.25">
      <c r="A38" t="s">
        <v>69</v>
      </c>
    </row>
    <row r="40" spans="1:1" x14ac:dyDescent="0.25">
      <c r="A40" t="s">
        <v>77</v>
      </c>
    </row>
  </sheetData>
  <mergeCells count="5">
    <mergeCell ref="B5:C5"/>
    <mergeCell ref="E5:F5"/>
    <mergeCell ref="H5:I5"/>
    <mergeCell ref="K5:L5"/>
    <mergeCell ref="N5:O5"/>
  </mergeCells>
  <hyperlinks>
    <hyperlink ref="E1" location="CONTENTS!A1" display="Return to Contents" xr:uid="{4740BAFB-6E3D-43BB-BA3D-96C0AD1AD42D}"/>
  </hyperlinks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CA18-740D-40A0-A811-4A8BAD468D30}">
  <dimension ref="A1:X203"/>
  <sheetViews>
    <sheetView zoomScale="80" zoomScaleNormal="80" workbookViewId="0">
      <pane xSplit="3" ySplit="13" topLeftCell="D167" activePane="bottomRight" state="frozen"/>
      <selection pane="topRight" activeCell="D1" sqref="D1"/>
      <selection pane="bottomLeft" activeCell="A14" sqref="A14"/>
      <selection pane="bottomRight" activeCell="A199" sqref="A199:XFD201"/>
    </sheetView>
  </sheetViews>
  <sheetFormatPr defaultRowHeight="15" x14ac:dyDescent="0.25"/>
  <cols>
    <col min="1" max="1" width="11.140625" bestFit="1" customWidth="1"/>
    <col min="3" max="3" width="1.85546875" customWidth="1"/>
    <col min="4" max="4" width="11.85546875" customWidth="1"/>
    <col min="5" max="5" width="16.42578125" customWidth="1"/>
    <col min="6" max="6" width="17.85546875" customWidth="1"/>
    <col min="7" max="7" width="18.5703125" customWidth="1"/>
    <col min="8" max="8" width="14.42578125" customWidth="1"/>
    <col min="9" max="9" width="17.28515625" customWidth="1"/>
    <col min="10" max="11" width="22.5703125" customWidth="1"/>
    <col min="12" max="12" width="22.42578125" customWidth="1"/>
    <col min="13" max="14" width="17.7109375" customWidth="1"/>
    <col min="15" max="15" width="4.7109375" customWidth="1"/>
    <col min="17" max="17" width="12" bestFit="1" customWidth="1"/>
    <col min="22" max="22" width="11" customWidth="1"/>
    <col min="23" max="23" width="10.5703125" customWidth="1"/>
    <col min="24" max="24" width="10.140625" bestFit="1" customWidth="1"/>
  </cols>
  <sheetData>
    <row r="1" spans="1:23" x14ac:dyDescent="0.25">
      <c r="E1" s="34" t="s">
        <v>44</v>
      </c>
    </row>
    <row r="9" spans="1:23" x14ac:dyDescent="0.25">
      <c r="E9" s="43" t="s">
        <v>103</v>
      </c>
      <c r="F9" s="43"/>
      <c r="G9" s="43"/>
      <c r="H9" s="43"/>
      <c r="I9" s="43"/>
      <c r="J9" s="43"/>
      <c r="K9" s="43"/>
      <c r="L9" s="43"/>
      <c r="M9" s="4"/>
      <c r="N9" s="4"/>
      <c r="P9" t="s">
        <v>23</v>
      </c>
    </row>
    <row r="10" spans="1:23" x14ac:dyDescent="0.25">
      <c r="D10" s="38" t="s">
        <v>104</v>
      </c>
      <c r="E10" t="s">
        <v>105</v>
      </c>
      <c r="F10" t="s">
        <v>106</v>
      </c>
      <c r="G10" t="s">
        <v>107</v>
      </c>
      <c r="J10" t="s">
        <v>108</v>
      </c>
      <c r="K10" t="s">
        <v>109</v>
      </c>
      <c r="L10" t="s">
        <v>110</v>
      </c>
      <c r="M10" t="s">
        <v>109</v>
      </c>
      <c r="N10" t="s">
        <v>110</v>
      </c>
      <c r="P10" t="s">
        <v>105</v>
      </c>
      <c r="Q10" t="s">
        <v>106</v>
      </c>
      <c r="R10" t="s">
        <v>107</v>
      </c>
      <c r="S10" t="s">
        <v>53</v>
      </c>
      <c r="U10" t="s">
        <v>111</v>
      </c>
      <c r="V10" t="s">
        <v>112</v>
      </c>
    </row>
    <row r="11" spans="1:23" x14ac:dyDescent="0.25">
      <c r="A11" t="s">
        <v>121</v>
      </c>
      <c r="B11" t="s">
        <v>122</v>
      </c>
      <c r="D11" s="38" t="s">
        <v>95</v>
      </c>
      <c r="E11" t="s">
        <v>113</v>
      </c>
      <c r="F11" t="s">
        <v>114</v>
      </c>
      <c r="G11" t="s">
        <v>53</v>
      </c>
      <c r="H11" t="s">
        <v>115</v>
      </c>
      <c r="I11" t="s">
        <v>116</v>
      </c>
      <c r="J11" t="s">
        <v>117</v>
      </c>
      <c r="K11" t="s">
        <v>139</v>
      </c>
      <c r="L11" t="s">
        <v>139</v>
      </c>
      <c r="M11" t="s">
        <v>119</v>
      </c>
      <c r="N11" t="s">
        <v>119</v>
      </c>
      <c r="P11" t="s">
        <v>114</v>
      </c>
      <c r="Q11" t="s">
        <v>114</v>
      </c>
      <c r="R11" t="s">
        <v>53</v>
      </c>
      <c r="S11" t="s">
        <v>54</v>
      </c>
      <c r="T11" t="s">
        <v>120</v>
      </c>
      <c r="U11" t="s">
        <v>53</v>
      </c>
      <c r="V11" t="s">
        <v>118</v>
      </c>
      <c r="W11" t="s">
        <v>54</v>
      </c>
    </row>
    <row r="13" spans="1:23" x14ac:dyDescent="0.25">
      <c r="A13">
        <v>2010</v>
      </c>
      <c r="B13">
        <v>1</v>
      </c>
      <c r="D13">
        <v>47</v>
      </c>
      <c r="E13" s="24">
        <v>6376141.3200000003</v>
      </c>
      <c r="F13" s="24">
        <v>0</v>
      </c>
      <c r="G13" s="24">
        <v>768529.55</v>
      </c>
      <c r="H13" s="24">
        <v>-5473.49</v>
      </c>
      <c r="I13" s="24">
        <v>-33505518.010000002</v>
      </c>
      <c r="J13" s="24">
        <v>34769778.909999996</v>
      </c>
      <c r="K13" s="24">
        <v>1989920150.3099999</v>
      </c>
      <c r="L13" s="24">
        <v>2018152011.5899999</v>
      </c>
      <c r="M13" s="24">
        <v>2223271757.8899999</v>
      </c>
      <c r="N13" s="24">
        <v>2222046316.0999999</v>
      </c>
      <c r="O13" s="24"/>
      <c r="P13" s="9">
        <v>3.1530000000000004E-3</v>
      </c>
      <c r="Q13" s="9">
        <v>0</v>
      </c>
      <c r="R13" s="9">
        <v>3.8000000000000002E-4</v>
      </c>
      <c r="S13" s="9">
        <v>3.5330000000000005E-3</v>
      </c>
      <c r="T13" s="9">
        <v>-2.9999999999999997E-6</v>
      </c>
      <c r="U13" s="9">
        <v>3.5300000000000006E-3</v>
      </c>
      <c r="V13" s="9">
        <v>1.4584999999999999E-2</v>
      </c>
      <c r="W13" s="9">
        <v>1.8115000000000003E-2</v>
      </c>
    </row>
    <row r="14" spans="1:23" x14ac:dyDescent="0.25">
      <c r="B14">
        <v>2</v>
      </c>
      <c r="D14">
        <v>47</v>
      </c>
      <c r="E14" s="24">
        <v>7062002.5999999996</v>
      </c>
      <c r="F14" s="24">
        <v>0</v>
      </c>
      <c r="G14" s="24">
        <v>504924.39</v>
      </c>
      <c r="H14" s="24">
        <v>-5446.28</v>
      </c>
      <c r="I14" s="24">
        <v>-55112069.270000003</v>
      </c>
      <c r="J14" s="24">
        <v>664907.42000000004</v>
      </c>
      <c r="K14" s="24">
        <v>2018152011.5899999</v>
      </c>
      <c r="L14" s="24">
        <v>2086161794.6700001</v>
      </c>
      <c r="M14" s="24">
        <v>2222046316.0999999</v>
      </c>
      <c r="N14" s="24">
        <v>2276532312.0700002</v>
      </c>
      <c r="O14" s="24"/>
      <c r="P14" s="9">
        <v>3.4989999999999999E-3</v>
      </c>
      <c r="Q14" s="9">
        <v>0</v>
      </c>
      <c r="R14" s="9">
        <v>2.5000000000000001E-4</v>
      </c>
      <c r="S14" s="9">
        <v>3.7489999999999997E-3</v>
      </c>
      <c r="T14" s="9">
        <v>-2.9999999999999997E-6</v>
      </c>
      <c r="U14" s="9">
        <v>3.7459999999999998E-3</v>
      </c>
      <c r="V14" s="9">
        <v>6.7200000000000003E-3</v>
      </c>
      <c r="W14" s="9">
        <v>1.0467000000000001E-2</v>
      </c>
    </row>
    <row r="15" spans="1:23" x14ac:dyDescent="0.25">
      <c r="B15">
        <v>3</v>
      </c>
      <c r="D15">
        <v>48</v>
      </c>
      <c r="E15" s="24">
        <v>10839053.41</v>
      </c>
      <c r="F15" s="24">
        <v>0</v>
      </c>
      <c r="G15" s="24">
        <v>298603.67</v>
      </c>
      <c r="H15" s="24">
        <v>-5045.96</v>
      </c>
      <c r="I15" s="24">
        <v>-14602872.720000001</v>
      </c>
      <c r="J15" s="24">
        <v>99575104.609999999</v>
      </c>
      <c r="K15" s="24">
        <v>2086161794.6700001</v>
      </c>
      <c r="L15" s="24">
        <v>2044426890.1800001</v>
      </c>
      <c r="M15" s="24">
        <v>2276532312.0700002</v>
      </c>
      <c r="N15" s="24">
        <v>2191593040.5599999</v>
      </c>
      <c r="O15" s="24"/>
      <c r="P15" s="9">
        <v>5.1959999999999992E-3</v>
      </c>
      <c r="Q15" s="9">
        <v>0</v>
      </c>
      <c r="R15" s="9">
        <v>1.4300000000000001E-4</v>
      </c>
      <c r="S15" s="9">
        <v>5.3389999999999991E-3</v>
      </c>
      <c r="T15" s="9">
        <v>-2.0000000000000003E-6</v>
      </c>
      <c r="U15" s="9">
        <v>5.3369999999999989E-3</v>
      </c>
      <c r="V15" s="9">
        <v>2.0726000000000001E-2</v>
      </c>
      <c r="W15" s="9">
        <v>2.6061999999999998E-2</v>
      </c>
    </row>
    <row r="16" spans="1:23" x14ac:dyDescent="0.25">
      <c r="B16">
        <v>4</v>
      </c>
      <c r="D16">
        <v>46</v>
      </c>
      <c r="E16" s="24">
        <v>6531263.6600000001</v>
      </c>
      <c r="F16" s="24">
        <v>0</v>
      </c>
      <c r="G16" s="24">
        <v>0</v>
      </c>
      <c r="H16" s="24">
        <v>-5454.49</v>
      </c>
      <c r="I16" s="24">
        <v>0</v>
      </c>
      <c r="J16" s="24">
        <v>1026897.69</v>
      </c>
      <c r="K16" s="24">
        <v>2044426890.1800001</v>
      </c>
      <c r="L16" s="24">
        <v>2081119757.75</v>
      </c>
      <c r="M16" s="24">
        <v>2191593040.5599999</v>
      </c>
      <c r="N16" s="24">
        <v>2190599118.3899999</v>
      </c>
      <c r="O16" s="24"/>
      <c r="P16" s="9">
        <v>3.1949999999999999E-3</v>
      </c>
      <c r="Q16" s="9">
        <v>0</v>
      </c>
      <c r="R16" s="9">
        <v>0</v>
      </c>
      <c r="S16" s="9">
        <v>3.1949999999999999E-3</v>
      </c>
      <c r="T16" s="9">
        <v>-2.9999999999999997E-6</v>
      </c>
      <c r="U16" s="9">
        <v>3.192E-3</v>
      </c>
      <c r="V16" s="9">
        <v>1.8450000000000001E-2</v>
      </c>
      <c r="W16" s="9">
        <v>2.1642000000000002E-2</v>
      </c>
    </row>
    <row r="17" spans="1:23" x14ac:dyDescent="0.25">
      <c r="B17">
        <v>5</v>
      </c>
      <c r="D17">
        <v>46</v>
      </c>
      <c r="E17" s="24">
        <v>6053523.1399999997</v>
      </c>
      <c r="F17" s="24">
        <v>0</v>
      </c>
      <c r="G17" s="24">
        <v>0</v>
      </c>
      <c r="H17" s="24">
        <v>-5303.15</v>
      </c>
      <c r="I17" s="24">
        <v>0</v>
      </c>
      <c r="J17" s="24">
        <v>55772175.380000003</v>
      </c>
      <c r="K17" s="24">
        <v>2081119757.75</v>
      </c>
      <c r="L17" s="24">
        <v>2049597583.3599999</v>
      </c>
      <c r="M17" s="24">
        <v>2190599118.3899999</v>
      </c>
      <c r="N17" s="24">
        <v>2134859942.6199999</v>
      </c>
      <c r="O17" s="24"/>
      <c r="P17" s="9">
        <v>2.9090000000000001E-3</v>
      </c>
      <c r="Q17" s="9">
        <v>0</v>
      </c>
      <c r="R17" s="9">
        <v>0</v>
      </c>
      <c r="S17" s="9">
        <v>2.9090000000000001E-3</v>
      </c>
      <c r="T17" s="9">
        <v>-2.9999999999999997E-6</v>
      </c>
      <c r="U17" s="9">
        <v>2.9060000000000002E-3</v>
      </c>
      <c r="V17" s="9">
        <v>1.1652000000000001E-2</v>
      </c>
      <c r="W17" s="9">
        <v>1.4559000000000001E-2</v>
      </c>
    </row>
    <row r="18" spans="1:23" x14ac:dyDescent="0.25">
      <c r="B18">
        <v>6</v>
      </c>
      <c r="D18">
        <v>42</v>
      </c>
      <c r="E18" s="24">
        <v>6227541.2300000004</v>
      </c>
      <c r="F18" s="24">
        <v>0</v>
      </c>
      <c r="G18" s="24">
        <v>0</v>
      </c>
      <c r="H18" s="24">
        <v>-5619.93</v>
      </c>
      <c r="I18" s="24">
        <v>0</v>
      </c>
      <c r="J18" s="24">
        <v>986127.35999999999</v>
      </c>
      <c r="K18" s="24">
        <v>2049597583.3599999</v>
      </c>
      <c r="L18" s="24">
        <v>2055480126.96</v>
      </c>
      <c r="M18" s="24">
        <v>2134859942.6199999</v>
      </c>
      <c r="N18" s="24">
        <v>2133906830.1500001</v>
      </c>
      <c r="O18" s="24"/>
      <c r="P18" s="9">
        <v>3.0380000000000003E-3</v>
      </c>
      <c r="Q18" s="9">
        <v>0</v>
      </c>
      <c r="R18" s="9">
        <v>0</v>
      </c>
      <c r="S18" s="9">
        <v>3.0380000000000003E-3</v>
      </c>
      <c r="T18" s="9">
        <v>-2.9999999999999997E-6</v>
      </c>
      <c r="U18" s="9">
        <v>3.0350000000000004E-3</v>
      </c>
      <c r="V18" s="9">
        <v>3.3510000000000002E-3</v>
      </c>
      <c r="W18" s="9">
        <v>6.3870000000000003E-3</v>
      </c>
    </row>
    <row r="19" spans="1:23" x14ac:dyDescent="0.25">
      <c r="B19">
        <v>7</v>
      </c>
      <c r="D19">
        <v>42</v>
      </c>
      <c r="E19" s="24">
        <v>5748436.5899999999</v>
      </c>
      <c r="F19" s="24">
        <v>0</v>
      </c>
      <c r="G19" s="24">
        <v>499927.08</v>
      </c>
      <c r="H19" s="24">
        <v>-4065.7</v>
      </c>
      <c r="I19" s="24">
        <v>0</v>
      </c>
      <c r="J19" s="24">
        <v>806997.98</v>
      </c>
      <c r="K19" s="24">
        <v>2055480126.96</v>
      </c>
      <c r="L19" s="24">
        <v>2024618737.52</v>
      </c>
      <c r="M19" s="24">
        <v>2133906830.1500001</v>
      </c>
      <c r="N19" s="24">
        <v>2133132871.26</v>
      </c>
      <c r="O19" s="24"/>
      <c r="P19" s="9">
        <v>2.797E-3</v>
      </c>
      <c r="Q19" s="9">
        <v>0</v>
      </c>
      <c r="R19" s="9">
        <v>2.43E-4</v>
      </c>
      <c r="S19" s="9">
        <v>3.0400000000000002E-3</v>
      </c>
      <c r="T19" s="9">
        <v>-2.0000000000000003E-6</v>
      </c>
      <c r="U19" s="9">
        <v>3.0380000000000003E-3</v>
      </c>
      <c r="V19" s="9">
        <v>-1.4622E-2</v>
      </c>
      <c r="W19" s="9">
        <v>-1.1584000000000001E-2</v>
      </c>
    </row>
    <row r="20" spans="1:23" x14ac:dyDescent="0.25">
      <c r="B20">
        <v>8</v>
      </c>
      <c r="D20">
        <v>43</v>
      </c>
      <c r="E20" s="24">
        <v>7608274.4800000004</v>
      </c>
      <c r="F20" s="24">
        <v>0</v>
      </c>
      <c r="G20" s="24">
        <v>13653.4</v>
      </c>
      <c r="H20" s="24">
        <v>-90928.43</v>
      </c>
      <c r="I20" s="24">
        <v>-35000000</v>
      </c>
      <c r="J20" s="24">
        <v>840159.15</v>
      </c>
      <c r="K20" s="24">
        <v>2024618737.52</v>
      </c>
      <c r="L20" s="24">
        <v>1991563536.3199999</v>
      </c>
      <c r="M20" s="24">
        <v>2133132871.26</v>
      </c>
      <c r="N20" s="24">
        <v>2167325766.6199999</v>
      </c>
      <c r="O20" s="24"/>
      <c r="P20" s="9">
        <v>3.7580000000000005E-3</v>
      </c>
      <c r="Q20" s="9">
        <v>0</v>
      </c>
      <c r="R20" s="9">
        <v>6.9999999999999999E-6</v>
      </c>
      <c r="S20" s="9">
        <v>3.7650000000000006E-3</v>
      </c>
      <c r="T20" s="9">
        <v>-4.4999999999999996E-5</v>
      </c>
      <c r="U20" s="9">
        <v>3.7200000000000006E-3</v>
      </c>
      <c r="V20" s="9">
        <v>-3.3198999999999999E-2</v>
      </c>
      <c r="W20" s="9">
        <v>-2.9479000000000002E-2</v>
      </c>
    </row>
    <row r="21" spans="1:23" x14ac:dyDescent="0.25">
      <c r="B21">
        <v>9</v>
      </c>
      <c r="D21">
        <v>43</v>
      </c>
      <c r="E21" s="24">
        <v>6761831.8099999996</v>
      </c>
      <c r="F21" s="24">
        <v>0</v>
      </c>
      <c r="G21" s="24">
        <v>0</v>
      </c>
      <c r="H21" s="24">
        <v>-14929.47</v>
      </c>
      <c r="I21" s="24">
        <v>0</v>
      </c>
      <c r="J21" s="24">
        <v>779235.98</v>
      </c>
      <c r="K21" s="24">
        <v>1991563536.3199999</v>
      </c>
      <c r="L21" s="24">
        <v>2000889412.53</v>
      </c>
      <c r="M21" s="24">
        <v>2167325766.6199999</v>
      </c>
      <c r="N21" s="24">
        <v>2166667217.8899999</v>
      </c>
      <c r="O21" s="24"/>
      <c r="P21" s="9">
        <v>3.3950000000000004E-3</v>
      </c>
      <c r="Q21" s="9">
        <v>0</v>
      </c>
      <c r="R21" s="9">
        <v>0</v>
      </c>
      <c r="S21" s="9">
        <v>3.3950000000000004E-3</v>
      </c>
      <c r="T21" s="9">
        <v>-6.9999999999999999E-6</v>
      </c>
      <c r="U21" s="9">
        <v>3.3880000000000004E-3</v>
      </c>
      <c r="V21" s="9">
        <v>5.0739999999999995E-3</v>
      </c>
      <c r="W21" s="9">
        <v>8.461999999999999E-3</v>
      </c>
    </row>
    <row r="22" spans="1:23" x14ac:dyDescent="0.25">
      <c r="B22">
        <v>10</v>
      </c>
      <c r="D22">
        <v>44</v>
      </c>
      <c r="E22" s="24">
        <v>6527445.3200000003</v>
      </c>
      <c r="F22" s="24">
        <v>1328.64</v>
      </c>
      <c r="G22" s="24">
        <v>150000</v>
      </c>
      <c r="H22" s="24">
        <v>-29630.12</v>
      </c>
      <c r="I22" s="24">
        <v>-1062913.25</v>
      </c>
      <c r="J22" s="24">
        <v>865734.77</v>
      </c>
      <c r="K22" s="24">
        <v>2000889412.53</v>
      </c>
      <c r="L22" s="24">
        <v>2015873042.4000001</v>
      </c>
      <c r="M22" s="24">
        <v>2166667217.8899999</v>
      </c>
      <c r="N22" s="24">
        <v>2166872342.1500001</v>
      </c>
      <c r="O22" s="24"/>
      <c r="P22" s="9">
        <v>3.2620000000000001E-3</v>
      </c>
      <c r="Q22" s="9">
        <v>1.0000000000000002E-6</v>
      </c>
      <c r="R22" s="9">
        <v>7.4999999999999993E-5</v>
      </c>
      <c r="S22" s="9">
        <v>3.3380000000000003E-3</v>
      </c>
      <c r="T22" s="9">
        <v>-1.5E-5</v>
      </c>
      <c r="U22" s="9">
        <v>3.3230000000000004E-3</v>
      </c>
      <c r="V22" s="9">
        <v>7.3889999999999997E-3</v>
      </c>
      <c r="W22" s="9">
        <v>1.0711999999999999E-2</v>
      </c>
    </row>
    <row r="23" spans="1:23" x14ac:dyDescent="0.25">
      <c r="B23">
        <v>11</v>
      </c>
      <c r="D23">
        <v>45</v>
      </c>
      <c r="E23" s="24">
        <v>6298981.6100000003</v>
      </c>
      <c r="F23" s="24">
        <v>13303.02</v>
      </c>
      <c r="G23" s="24">
        <v>0</v>
      </c>
      <c r="H23" s="24">
        <v>-4149.16</v>
      </c>
      <c r="I23" s="24">
        <v>-6000000</v>
      </c>
      <c r="J23" s="24">
        <v>11943281.449999999</v>
      </c>
      <c r="K23" s="24">
        <v>2015873042.4000001</v>
      </c>
      <c r="L23" s="24">
        <v>2023374619.53</v>
      </c>
      <c r="M23" s="24">
        <v>2166872342.1500001</v>
      </c>
      <c r="N23" s="24">
        <v>2160948988.79</v>
      </c>
      <c r="O23" s="24"/>
      <c r="P23" s="9">
        <v>3.1250000000000002E-3</v>
      </c>
      <c r="Q23" s="9">
        <v>6.9999999999999999E-6</v>
      </c>
      <c r="R23" s="9">
        <v>0</v>
      </c>
      <c r="S23" s="9">
        <v>3.1320000000000002E-3</v>
      </c>
      <c r="T23" s="9">
        <v>-2.0000000000000003E-6</v>
      </c>
      <c r="U23" s="9">
        <v>3.1300000000000004E-3</v>
      </c>
      <c r="V23" s="9">
        <v>6.6630000000000005E-3</v>
      </c>
      <c r="W23" s="9">
        <v>9.7920000000000004E-3</v>
      </c>
    </row>
    <row r="24" spans="1:23" x14ac:dyDescent="0.25">
      <c r="B24">
        <v>12</v>
      </c>
      <c r="D24">
        <v>50</v>
      </c>
      <c r="E24" s="24">
        <v>6099538.1200000001</v>
      </c>
      <c r="F24" s="24">
        <v>18733.71</v>
      </c>
      <c r="G24" s="24">
        <v>222096.12</v>
      </c>
      <c r="H24" s="24">
        <v>-3951.25</v>
      </c>
      <c r="I24" s="24">
        <v>-259189307.53999999</v>
      </c>
      <c r="J24" s="24">
        <v>264782713.94999999</v>
      </c>
      <c r="K24" s="24">
        <v>2023374619.53</v>
      </c>
      <c r="L24" s="24">
        <v>2061797186.9000001</v>
      </c>
      <c r="M24" s="24">
        <v>2160948988.79</v>
      </c>
      <c r="N24" s="24">
        <v>2155380949.1599998</v>
      </c>
      <c r="O24" s="24"/>
      <c r="P24" s="9">
        <v>3.0000000000000001E-3</v>
      </c>
      <c r="Q24" s="9">
        <v>9.0000000000000002E-6</v>
      </c>
      <c r="R24" s="9">
        <v>1.0999999999999999E-4</v>
      </c>
      <c r="S24" s="9">
        <v>3.1189999999999998E-3</v>
      </c>
      <c r="T24" s="9">
        <v>-2.0000000000000003E-6</v>
      </c>
      <c r="U24" s="9">
        <v>3.117E-3</v>
      </c>
      <c r="V24" s="9">
        <v>2.1642000000000002E-2</v>
      </c>
      <c r="W24" s="9">
        <v>2.4760000000000001E-2</v>
      </c>
    </row>
    <row r="25" spans="1:23" x14ac:dyDescent="0.25">
      <c r="A25">
        <v>2011</v>
      </c>
      <c r="B25">
        <v>1</v>
      </c>
      <c r="D25">
        <v>47</v>
      </c>
      <c r="E25" s="24">
        <v>6378676.9900000002</v>
      </c>
      <c r="F25" s="24">
        <v>25420.04</v>
      </c>
      <c r="G25" s="24">
        <v>3548</v>
      </c>
      <c r="H25" s="24">
        <v>-61392</v>
      </c>
      <c r="I25" s="24">
        <v>-1861213.62</v>
      </c>
      <c r="J25" s="24">
        <v>23383855.379999999</v>
      </c>
      <c r="K25" s="24">
        <v>2061797186.9000001</v>
      </c>
      <c r="L25" s="24">
        <v>2055898414.22</v>
      </c>
      <c r="M25" s="24">
        <v>2155380949.1599998</v>
      </c>
      <c r="N25" s="24">
        <v>2133888777.8</v>
      </c>
      <c r="O25" s="24"/>
      <c r="P25" s="9">
        <v>3.0930000000000003E-3</v>
      </c>
      <c r="Q25" s="9">
        <v>1.1999999999999999E-5</v>
      </c>
      <c r="R25" s="9">
        <v>2.0000000000000003E-6</v>
      </c>
      <c r="S25" s="9">
        <v>3.107E-3</v>
      </c>
      <c r="T25" s="9">
        <v>-3.0000000000000001E-5</v>
      </c>
      <c r="U25" s="9">
        <v>3.0769999999999999E-3</v>
      </c>
      <c r="V25" s="9">
        <v>7.5639999999999995E-3</v>
      </c>
      <c r="W25" s="9">
        <v>1.0642E-2</v>
      </c>
    </row>
    <row r="26" spans="1:23" x14ac:dyDescent="0.25">
      <c r="B26">
        <v>2</v>
      </c>
      <c r="D26">
        <v>46</v>
      </c>
      <c r="E26" s="24">
        <v>6616743.5999999996</v>
      </c>
      <c r="F26" s="24">
        <v>38234.82</v>
      </c>
      <c r="G26" s="24">
        <v>0</v>
      </c>
      <c r="H26" s="24">
        <v>-3722</v>
      </c>
      <c r="I26" s="24">
        <v>-8077406.1200000001</v>
      </c>
      <c r="J26" s="24">
        <v>130722117.79000001</v>
      </c>
      <c r="K26" s="24">
        <v>2055898414.22</v>
      </c>
      <c r="L26" s="24">
        <v>1927775312.1600001</v>
      </c>
      <c r="M26" s="24">
        <v>2133888777.8</v>
      </c>
      <c r="N26" s="24">
        <v>2011345809.3900001</v>
      </c>
      <c r="O26" s="24"/>
      <c r="P26" s="9">
        <v>3.2160000000000001E-3</v>
      </c>
      <c r="Q26" s="9">
        <v>1.9000000000000001E-5</v>
      </c>
      <c r="R26" s="9">
        <v>0</v>
      </c>
      <c r="S26" s="9">
        <v>3.235E-3</v>
      </c>
      <c r="T26" s="9">
        <v>-2.0000000000000003E-6</v>
      </c>
      <c r="U26" s="9">
        <v>3.2330000000000002E-3</v>
      </c>
      <c r="V26" s="9">
        <v>-2.6810000000000002E-3</v>
      </c>
      <c r="W26" s="9">
        <v>5.5100000000000006E-4</v>
      </c>
    </row>
    <row r="27" spans="1:23" x14ac:dyDescent="0.25">
      <c r="B27">
        <v>3</v>
      </c>
      <c r="D27">
        <v>42</v>
      </c>
      <c r="E27" s="24">
        <v>5423464.4900000002</v>
      </c>
      <c r="F27" s="24">
        <v>38712.75</v>
      </c>
      <c r="G27" s="24">
        <v>0</v>
      </c>
      <c r="H27" s="24">
        <v>-3279</v>
      </c>
      <c r="I27" s="24">
        <v>-3386561.15</v>
      </c>
      <c r="J27" s="24">
        <v>1330349.3400000001</v>
      </c>
      <c r="K27" s="24">
        <v>1927775312.1600001</v>
      </c>
      <c r="L27" s="24">
        <v>1931255108.0599999</v>
      </c>
      <c r="M27" s="24">
        <v>2011345809.3900001</v>
      </c>
      <c r="N27" s="24">
        <v>2013444143.7</v>
      </c>
      <c r="O27" s="24"/>
      <c r="P27" s="9">
        <v>2.8110000000000001E-3</v>
      </c>
      <c r="Q27" s="9">
        <v>2.0000000000000002E-5</v>
      </c>
      <c r="R27" s="9">
        <v>0</v>
      </c>
      <c r="S27" s="9">
        <v>2.8310000000000002E-3</v>
      </c>
      <c r="T27" s="9">
        <v>-2.0000000000000003E-6</v>
      </c>
      <c r="U27" s="9">
        <v>2.8290000000000004E-3</v>
      </c>
      <c r="V27" s="9">
        <v>7.18E-4</v>
      </c>
      <c r="W27" s="9">
        <v>3.5479999999999999E-3</v>
      </c>
    </row>
    <row r="28" spans="1:23" x14ac:dyDescent="0.25">
      <c r="B28">
        <v>4</v>
      </c>
      <c r="D28">
        <v>42</v>
      </c>
      <c r="E28" s="24">
        <v>5899302.0899999999</v>
      </c>
      <c r="F28" s="24">
        <v>39196.660000000003</v>
      </c>
      <c r="G28" s="24">
        <v>0</v>
      </c>
      <c r="H28" s="24">
        <v>-72415</v>
      </c>
      <c r="I28" s="24">
        <v>-1303551.68</v>
      </c>
      <c r="J28" s="24">
        <v>33401340.710000001</v>
      </c>
      <c r="K28" s="24">
        <v>1931255108.0599999</v>
      </c>
      <c r="L28" s="24">
        <v>1901009443.4000001</v>
      </c>
      <c r="M28" s="24">
        <v>2013444143.7</v>
      </c>
      <c r="N28" s="24">
        <v>1981388962.02</v>
      </c>
      <c r="O28" s="24"/>
      <c r="P28" s="9">
        <v>3.055E-3</v>
      </c>
      <c r="Q28" s="9">
        <v>2.0000000000000002E-5</v>
      </c>
      <c r="R28" s="9">
        <v>0</v>
      </c>
      <c r="S28" s="9">
        <v>3.075E-3</v>
      </c>
      <c r="T28" s="9">
        <v>-3.7000000000000005E-5</v>
      </c>
      <c r="U28" s="9">
        <v>3.0379999999999999E-3</v>
      </c>
      <c r="V28" s="9">
        <v>9.3899999999999995E-4</v>
      </c>
      <c r="W28" s="9">
        <v>3.9760000000000004E-3</v>
      </c>
    </row>
    <row r="29" spans="1:23" x14ac:dyDescent="0.25">
      <c r="B29">
        <v>5</v>
      </c>
      <c r="D29">
        <v>42</v>
      </c>
      <c r="E29" s="24">
        <v>5597031.7300000004</v>
      </c>
      <c r="F29" s="24">
        <v>39686.620000000003</v>
      </c>
      <c r="G29" s="24">
        <v>0</v>
      </c>
      <c r="H29" s="24">
        <v>-1023444</v>
      </c>
      <c r="I29" s="24">
        <v>-3656389.68</v>
      </c>
      <c r="J29" s="24">
        <v>182212380.59999999</v>
      </c>
      <c r="K29" s="24">
        <v>1901009443.4000001</v>
      </c>
      <c r="L29" s="24">
        <v>1717371745.7</v>
      </c>
      <c r="M29" s="24">
        <v>1981388962.02</v>
      </c>
      <c r="N29" s="24">
        <v>1802876069.3399999</v>
      </c>
      <c r="O29" s="24"/>
      <c r="P29" s="9">
        <v>2.9409999999999996E-3</v>
      </c>
      <c r="Q29" s="9">
        <v>2.0999999999999999E-5</v>
      </c>
      <c r="R29" s="9">
        <v>0</v>
      </c>
      <c r="S29" s="9">
        <v>2.9619999999999998E-3</v>
      </c>
      <c r="T29" s="9">
        <v>-5.3800000000000007E-4</v>
      </c>
      <c r="U29" s="9">
        <v>2.4239999999999999E-3</v>
      </c>
      <c r="V29" s="9">
        <v>-2.6910000000000002E-3</v>
      </c>
      <c r="W29" s="9">
        <v>-2.6700000000000004E-4</v>
      </c>
    </row>
    <row r="30" spans="1:23" x14ac:dyDescent="0.25">
      <c r="B30">
        <v>6</v>
      </c>
      <c r="D30">
        <v>40</v>
      </c>
      <c r="E30" s="24">
        <v>6360133.7999999998</v>
      </c>
      <c r="F30" s="24">
        <v>40182.699999999997</v>
      </c>
      <c r="G30" s="24">
        <v>0</v>
      </c>
      <c r="H30" s="24">
        <v>-707678</v>
      </c>
      <c r="I30" s="24">
        <v>-5920521.1100000003</v>
      </c>
      <c r="J30" s="24">
        <v>16657946.91</v>
      </c>
      <c r="K30" s="24">
        <v>1717371745.7</v>
      </c>
      <c r="L30" s="24">
        <v>1715949569.51</v>
      </c>
      <c r="M30" s="24">
        <v>1802876069.3399999</v>
      </c>
      <c r="N30" s="24">
        <v>1792182238.8099999</v>
      </c>
      <c r="O30" s="24"/>
      <c r="P30" s="9">
        <v>3.699E-3</v>
      </c>
      <c r="Q30" s="9">
        <v>2.3E-5</v>
      </c>
      <c r="R30" s="9">
        <v>0</v>
      </c>
      <c r="S30" s="9">
        <v>3.722E-3</v>
      </c>
      <c r="T30" s="9">
        <v>-4.1200000000000004E-4</v>
      </c>
      <c r="U30" s="9">
        <v>3.31E-3</v>
      </c>
      <c r="V30" s="9">
        <v>5.3940000000000004E-3</v>
      </c>
      <c r="W30" s="9">
        <v>8.7050000000000009E-3</v>
      </c>
    </row>
    <row r="31" spans="1:23" x14ac:dyDescent="0.25">
      <c r="B31">
        <v>7</v>
      </c>
      <c r="D31">
        <v>41</v>
      </c>
      <c r="E31" s="24">
        <v>5005173.7</v>
      </c>
      <c r="F31" s="24">
        <v>54584.99</v>
      </c>
      <c r="G31" s="24">
        <v>711927</v>
      </c>
      <c r="H31" s="24">
        <v>-59178.2</v>
      </c>
      <c r="I31" s="24">
        <v>-53078261.13000001</v>
      </c>
      <c r="J31" s="24">
        <v>59362952.880000003</v>
      </c>
      <c r="K31" s="24">
        <v>1715949569.51</v>
      </c>
      <c r="L31" s="24">
        <v>1706093903.6299999</v>
      </c>
      <c r="M31" s="24">
        <v>1792182238.8099999</v>
      </c>
      <c r="N31" s="24">
        <v>1815912895.79</v>
      </c>
      <c r="O31" s="24"/>
      <c r="P31" s="9">
        <v>2.9120000000000001E-3</v>
      </c>
      <c r="Q31" s="9">
        <v>3.2000000000000005E-5</v>
      </c>
      <c r="R31" s="9">
        <v>4.1399999999999998E-4</v>
      </c>
      <c r="S31" s="9">
        <v>3.3579999999999999E-3</v>
      </c>
      <c r="T31" s="9">
        <v>-3.4E-5</v>
      </c>
      <c r="U31" s="9">
        <v>3.3239999999999997E-3</v>
      </c>
      <c r="V31" s="9">
        <v>-2.1090000000000002E-3</v>
      </c>
      <c r="W31" s="9">
        <v>1.214E-3</v>
      </c>
    </row>
    <row r="32" spans="1:23" x14ac:dyDescent="0.25">
      <c r="B32">
        <v>8</v>
      </c>
      <c r="D32">
        <v>43</v>
      </c>
      <c r="E32" s="24">
        <v>5479927.8700000001</v>
      </c>
      <c r="F32" s="24">
        <v>22958.5</v>
      </c>
      <c r="G32" s="24">
        <v>0</v>
      </c>
      <c r="H32" s="24">
        <v>107543.01</v>
      </c>
      <c r="I32" s="24">
        <v>-103694212</v>
      </c>
      <c r="J32" s="24">
        <v>209841937.72</v>
      </c>
      <c r="K32" s="24">
        <v>1706093903.6299999</v>
      </c>
      <c r="L32" s="24">
        <v>1596731455.1299999</v>
      </c>
      <c r="M32" s="24">
        <v>1815912895.79</v>
      </c>
      <c r="N32" s="24">
        <v>1709773028.0999999</v>
      </c>
      <c r="O32" s="24"/>
      <c r="P32" s="9">
        <v>3.212E-3</v>
      </c>
      <c r="Q32" s="9">
        <v>1.2999999999999999E-5</v>
      </c>
      <c r="R32" s="9">
        <v>0</v>
      </c>
      <c r="S32" s="9">
        <v>3.225E-3</v>
      </c>
      <c r="T32" s="9">
        <v>6.3E-5</v>
      </c>
      <c r="U32" s="9">
        <v>3.2880000000000001E-3</v>
      </c>
      <c r="V32" s="9">
        <v>-1.8979999999999999E-3</v>
      </c>
      <c r="W32" s="9">
        <v>1.3910000000000001E-3</v>
      </c>
    </row>
    <row r="33" spans="1:23" x14ac:dyDescent="0.25">
      <c r="B33">
        <v>9</v>
      </c>
      <c r="D33">
        <v>41</v>
      </c>
      <c r="E33" s="24">
        <v>12986580.220000001</v>
      </c>
      <c r="F33" s="24">
        <v>23302.880000000001</v>
      </c>
      <c r="G33" s="24">
        <v>157429.98000000001</v>
      </c>
      <c r="H33" s="24">
        <v>-5335</v>
      </c>
      <c r="I33" s="24">
        <v>-3713150.64</v>
      </c>
      <c r="J33" s="24">
        <v>69807778.120000005</v>
      </c>
      <c r="K33" s="24">
        <v>1596731455.1299999</v>
      </c>
      <c r="L33" s="24">
        <v>1519830826.6500001</v>
      </c>
      <c r="M33" s="24">
        <v>1709773028.0999999</v>
      </c>
      <c r="N33" s="24">
        <v>1643706107.8199999</v>
      </c>
      <c r="O33" s="24"/>
      <c r="P33" s="9">
        <v>8.1289999999999991E-3</v>
      </c>
      <c r="Q33" s="9">
        <v>1.5E-5</v>
      </c>
      <c r="R33" s="9">
        <v>9.9000000000000008E-5</v>
      </c>
      <c r="S33" s="9">
        <v>8.2429999999999986E-3</v>
      </c>
      <c r="T33" s="9">
        <v>-2.9999999999999997E-6</v>
      </c>
      <c r="U33" s="9">
        <v>8.2399999999999991E-3</v>
      </c>
      <c r="V33" s="9">
        <v>-6.7779999999999993E-3</v>
      </c>
      <c r="W33" s="9">
        <v>1.4599999999999999E-3</v>
      </c>
    </row>
    <row r="34" spans="1:23" x14ac:dyDescent="0.25">
      <c r="B34">
        <v>10</v>
      </c>
      <c r="D34">
        <v>39</v>
      </c>
      <c r="E34" s="24">
        <v>5452121.2699999996</v>
      </c>
      <c r="F34" s="24">
        <v>28219.46</v>
      </c>
      <c r="G34" s="24">
        <v>286740</v>
      </c>
      <c r="H34" s="24">
        <v>-5108</v>
      </c>
      <c r="I34" s="24">
        <v>-6554129.2300000004</v>
      </c>
      <c r="J34" s="24">
        <v>846359.48</v>
      </c>
      <c r="K34" s="24">
        <v>1519830826.6500001</v>
      </c>
      <c r="L34" s="24">
        <v>1533361535.3399999</v>
      </c>
      <c r="M34" s="24">
        <v>1643706107.8199999</v>
      </c>
      <c r="N34" s="24">
        <v>1649444338.0599999</v>
      </c>
      <c r="O34" s="24"/>
      <c r="P34" s="9">
        <v>3.5859999999999998E-3</v>
      </c>
      <c r="Q34" s="9">
        <v>1.9000000000000001E-5</v>
      </c>
      <c r="R34" s="9">
        <v>1.8900000000000001E-4</v>
      </c>
      <c r="S34" s="9">
        <v>3.7939999999999996E-3</v>
      </c>
      <c r="T34" s="9">
        <v>-2.9999999999999997E-6</v>
      </c>
      <c r="U34" s="9">
        <v>3.7909999999999997E-3</v>
      </c>
      <c r="V34" s="9">
        <v>5.1229999999999999E-3</v>
      </c>
      <c r="W34" s="9">
        <v>8.914E-3</v>
      </c>
    </row>
    <row r="35" spans="1:23" x14ac:dyDescent="0.25">
      <c r="B35">
        <v>11</v>
      </c>
      <c r="D35">
        <v>39</v>
      </c>
      <c r="E35" s="24">
        <v>5553568.1299999999</v>
      </c>
      <c r="F35" s="24">
        <v>36991.129999999997</v>
      </c>
      <c r="G35" s="24">
        <v>0</v>
      </c>
      <c r="H35" s="24">
        <v>-5257</v>
      </c>
      <c r="I35" s="24">
        <v>-36706037.93</v>
      </c>
      <c r="J35" s="24">
        <v>20213812.710000001</v>
      </c>
      <c r="K35" s="24">
        <v>1533361535.3399999</v>
      </c>
      <c r="L35" s="24">
        <v>1551495733.3499999</v>
      </c>
      <c r="M35" s="24">
        <v>1649444338.0599999</v>
      </c>
      <c r="N35" s="24">
        <v>1636018444.53</v>
      </c>
      <c r="O35" s="24"/>
      <c r="P35" s="9">
        <v>3.5990000000000002E-3</v>
      </c>
      <c r="Q35" s="9">
        <v>2.3999999999999997E-5</v>
      </c>
      <c r="R35" s="9">
        <v>0</v>
      </c>
      <c r="S35" s="9">
        <v>3.6230000000000004E-3</v>
      </c>
      <c r="T35" s="9">
        <v>-2.9999999999999997E-6</v>
      </c>
      <c r="U35" s="9">
        <v>3.6200000000000004E-3</v>
      </c>
      <c r="V35" s="9">
        <v>1.0399999999999999E-3</v>
      </c>
      <c r="W35" s="9">
        <v>4.6589999999999999E-3</v>
      </c>
    </row>
    <row r="36" spans="1:23" x14ac:dyDescent="0.25">
      <c r="B36">
        <v>12</v>
      </c>
      <c r="D36">
        <v>40</v>
      </c>
      <c r="E36" s="24">
        <v>8687458.2300000004</v>
      </c>
      <c r="F36" s="24">
        <v>41015.120000000003</v>
      </c>
      <c r="G36" s="24">
        <v>97500</v>
      </c>
      <c r="H36" s="24">
        <v>-5102</v>
      </c>
      <c r="I36" s="24">
        <v>-34550130.380000003</v>
      </c>
      <c r="J36" s="24">
        <v>964467.68</v>
      </c>
      <c r="K36" s="24">
        <v>1551495733.3499999</v>
      </c>
      <c r="L36" s="24">
        <v>1592081630.8499999</v>
      </c>
      <c r="M36" s="24">
        <v>1636018444.53</v>
      </c>
      <c r="N36" s="24">
        <v>1669647365.27</v>
      </c>
      <c r="O36" s="24"/>
      <c r="P36" s="9">
        <v>5.555E-3</v>
      </c>
      <c r="Q36" s="9">
        <v>2.5999999999999998E-5</v>
      </c>
      <c r="R36" s="9">
        <v>6.2000000000000003E-5</v>
      </c>
      <c r="S36" s="9">
        <v>5.6430000000000004E-3</v>
      </c>
      <c r="T36" s="9">
        <v>-2.9999999999999997E-6</v>
      </c>
      <c r="U36" s="9">
        <v>5.64E-3</v>
      </c>
      <c r="V36" s="9">
        <v>4.4479999999999997E-3</v>
      </c>
      <c r="W36" s="9">
        <v>1.0088999999999999E-2</v>
      </c>
    </row>
    <row r="37" spans="1:23" x14ac:dyDescent="0.25">
      <c r="A37">
        <v>2012</v>
      </c>
      <c r="B37">
        <v>1</v>
      </c>
      <c r="D37">
        <v>41</v>
      </c>
      <c r="E37" s="24">
        <v>5429157.6500000004</v>
      </c>
      <c r="F37" s="24">
        <v>66275.33</v>
      </c>
      <c r="G37" s="24">
        <v>405000</v>
      </c>
      <c r="H37" s="24">
        <v>26244.67</v>
      </c>
      <c r="I37" s="24">
        <v>-6953193.870000001</v>
      </c>
      <c r="J37" s="24">
        <v>860732.72</v>
      </c>
      <c r="K37" s="24">
        <v>1571327174.8499999</v>
      </c>
      <c r="L37" s="24">
        <v>1580926291.1500001</v>
      </c>
      <c r="M37" s="24">
        <v>1650125593.55</v>
      </c>
      <c r="N37" s="24">
        <v>1681296317.3900001</v>
      </c>
      <c r="O37" s="24"/>
      <c r="P37" s="9">
        <v>3.4520000000000002E-3</v>
      </c>
      <c r="Q37" s="9">
        <v>4.1999999999999998E-5</v>
      </c>
      <c r="R37" s="9">
        <v>2.5799999999999998E-4</v>
      </c>
      <c r="S37" s="9">
        <v>3.7520000000000001E-3</v>
      </c>
      <c r="T37" s="9">
        <v>1.7E-5</v>
      </c>
      <c r="U37" s="9">
        <v>3.7690000000000002E-3</v>
      </c>
      <c r="V37" s="9">
        <v>2.1870000000000001E-3</v>
      </c>
      <c r="W37" s="9">
        <v>5.9560000000000004E-3</v>
      </c>
    </row>
    <row r="38" spans="1:23" x14ac:dyDescent="0.25">
      <c r="B38">
        <v>2</v>
      </c>
      <c r="D38">
        <v>44</v>
      </c>
      <c r="E38" s="24">
        <v>6246833.9699999997</v>
      </c>
      <c r="F38" s="24">
        <v>90719.37</v>
      </c>
      <c r="G38" s="24">
        <v>1504361.5</v>
      </c>
      <c r="H38" s="24">
        <v>-68234.36</v>
      </c>
      <c r="I38" s="24">
        <v>-76837873.849999994</v>
      </c>
      <c r="J38" s="24">
        <v>689151.24</v>
      </c>
      <c r="K38" s="24">
        <v>1580926291.1500001</v>
      </c>
      <c r="L38" s="24">
        <v>1660859984.3299999</v>
      </c>
      <c r="M38" s="24">
        <v>1681296317.3900001</v>
      </c>
      <c r="N38" s="24">
        <v>1792535963.45</v>
      </c>
      <c r="O38" s="24"/>
      <c r="P38" s="9">
        <v>3.9519999999999998E-3</v>
      </c>
      <c r="Q38" s="9">
        <v>5.7000000000000003E-5</v>
      </c>
      <c r="R38" s="9">
        <v>9.5200000000000005E-4</v>
      </c>
      <c r="S38" s="9">
        <v>4.9609999999999993E-3</v>
      </c>
      <c r="T38" s="9">
        <v>-4.3000000000000002E-5</v>
      </c>
      <c r="U38" s="9">
        <v>4.9179999999999996E-3</v>
      </c>
      <c r="V38" s="9">
        <v>2.3340000000000001E-3</v>
      </c>
      <c r="W38" s="9">
        <v>7.2519999999999998E-3</v>
      </c>
    </row>
    <row r="39" spans="1:23" x14ac:dyDescent="0.25">
      <c r="B39">
        <v>3</v>
      </c>
      <c r="D39">
        <v>44</v>
      </c>
      <c r="E39" s="24">
        <v>6253299.0300000003</v>
      </c>
      <c r="F39" s="24">
        <v>118674.85</v>
      </c>
      <c r="G39" s="24">
        <v>504361.5</v>
      </c>
      <c r="H39" s="24">
        <v>-4866.1499999999996</v>
      </c>
      <c r="I39" s="24">
        <v>-71882095.019999996</v>
      </c>
      <c r="J39" s="24">
        <v>3505180.11</v>
      </c>
      <c r="K39" s="24">
        <v>1660859984.3299999</v>
      </c>
      <c r="L39" s="24">
        <v>1729117894.5699999</v>
      </c>
      <c r="M39" s="24">
        <v>1792535963.45</v>
      </c>
      <c r="N39" s="24">
        <v>1801031757.29</v>
      </c>
      <c r="O39" s="24"/>
      <c r="P39" s="9">
        <v>3.6420000000000003E-3</v>
      </c>
      <c r="Q39" s="9">
        <v>6.8999999999999997E-5</v>
      </c>
      <c r="R39" s="9">
        <v>2.9399999999999999E-4</v>
      </c>
      <c r="S39" s="9">
        <v>4.0049999999999999E-3</v>
      </c>
      <c r="T39" s="9">
        <v>-2.9999999999999997E-6</v>
      </c>
      <c r="U39" s="9">
        <v>4.0019999999999995E-3</v>
      </c>
      <c r="V39" s="9">
        <v>-1.3799999999999999E-4</v>
      </c>
      <c r="W39" s="9">
        <v>3.8629999999999997E-3</v>
      </c>
    </row>
    <row r="40" spans="1:23" x14ac:dyDescent="0.25">
      <c r="B40">
        <v>4</v>
      </c>
      <c r="D40">
        <v>45</v>
      </c>
      <c r="E40" s="24">
        <v>8146460.0499999998</v>
      </c>
      <c r="F40" s="24">
        <v>149980.22</v>
      </c>
      <c r="G40" s="24">
        <v>0</v>
      </c>
      <c r="H40" s="24">
        <v>-5161.72</v>
      </c>
      <c r="I40" s="24">
        <v>-22067335.329999998</v>
      </c>
      <c r="J40" s="24">
        <v>3243609.48</v>
      </c>
      <c r="K40" s="24">
        <v>1729117894.5699999</v>
      </c>
      <c r="L40" s="24">
        <v>1744617255.21</v>
      </c>
      <c r="M40" s="24">
        <v>1801031757.29</v>
      </c>
      <c r="N40" s="24">
        <v>1820505667.3399999</v>
      </c>
      <c r="O40" s="24"/>
      <c r="P40" s="9">
        <v>4.6730000000000001E-3</v>
      </c>
      <c r="Q40" s="9">
        <v>8.6000000000000003E-5</v>
      </c>
      <c r="R40" s="9">
        <v>0</v>
      </c>
      <c r="S40" s="9">
        <v>4.7590000000000002E-3</v>
      </c>
      <c r="T40" s="9">
        <v>-2.9999999999999997E-6</v>
      </c>
      <c r="U40" s="9">
        <v>4.7559999999999998E-3</v>
      </c>
      <c r="V40" s="9">
        <v>-1.9919999999999998E-3</v>
      </c>
      <c r="W40" s="9">
        <v>2.764E-3</v>
      </c>
    </row>
    <row r="41" spans="1:23" x14ac:dyDescent="0.25">
      <c r="B41">
        <v>5</v>
      </c>
      <c r="D41">
        <v>46</v>
      </c>
      <c r="E41" s="24">
        <v>7469843.3999999994</v>
      </c>
      <c r="F41" s="24">
        <v>164837.04999999999</v>
      </c>
      <c r="G41" s="24">
        <v>0</v>
      </c>
      <c r="H41" s="24">
        <v>-4996.68</v>
      </c>
      <c r="I41" s="24">
        <v>-206641895.78999999</v>
      </c>
      <c r="J41" s="24">
        <v>200703637.53999999</v>
      </c>
      <c r="K41" s="24">
        <v>1744617255.21</v>
      </c>
      <c r="L41" s="24">
        <v>1769999802.3399999</v>
      </c>
      <c r="M41" s="24">
        <v>1820505667.3399999</v>
      </c>
      <c r="N41" s="24">
        <v>1827708966.72</v>
      </c>
      <c r="O41" s="24"/>
      <c r="P41" s="9">
        <v>4.2859999999999999E-3</v>
      </c>
      <c r="Q41" s="9">
        <v>9.4000000000000008E-5</v>
      </c>
      <c r="R41" s="9">
        <v>0</v>
      </c>
      <c r="S41" s="9">
        <v>4.3800000000000002E-3</v>
      </c>
      <c r="T41" s="9">
        <v>-2.9999999999999997E-6</v>
      </c>
      <c r="U41" s="9">
        <v>4.3769999999999998E-3</v>
      </c>
      <c r="V41" s="9">
        <v>1.103E-2</v>
      </c>
      <c r="W41" s="9">
        <v>1.5407000000000001E-2</v>
      </c>
    </row>
    <row r="42" spans="1:23" x14ac:dyDescent="0.25">
      <c r="B42">
        <v>6</v>
      </c>
      <c r="D42">
        <v>46</v>
      </c>
      <c r="E42" s="24">
        <v>8884170.4100000001</v>
      </c>
      <c r="F42" s="24">
        <v>179886.82</v>
      </c>
      <c r="G42" s="24">
        <v>0</v>
      </c>
      <c r="H42" s="24">
        <v>-5147.46</v>
      </c>
      <c r="I42" s="24">
        <v>-25124660.559999999</v>
      </c>
      <c r="J42" s="24">
        <v>62549028.369999997</v>
      </c>
      <c r="K42" s="24">
        <v>1769999802.3399999</v>
      </c>
      <c r="L42" s="24">
        <v>1732271353.9200001</v>
      </c>
      <c r="M42" s="24">
        <v>1827708966.72</v>
      </c>
      <c r="N42" s="24">
        <v>1792064689.8099999</v>
      </c>
      <c r="O42" s="24"/>
      <c r="P42" s="9">
        <v>5.0149999999999995E-3</v>
      </c>
      <c r="Q42" s="9">
        <v>1.0200000000000001E-4</v>
      </c>
      <c r="R42" s="9">
        <v>0</v>
      </c>
      <c r="S42" s="9">
        <v>5.1169999999999992E-3</v>
      </c>
      <c r="T42" s="9">
        <v>-2.9999999999999997E-6</v>
      </c>
      <c r="U42" s="9">
        <v>5.1139999999999988E-3</v>
      </c>
      <c r="V42" s="9">
        <v>-2.7300000000000002E-4</v>
      </c>
      <c r="W42" s="9">
        <v>4.8399999999999997E-3</v>
      </c>
    </row>
    <row r="43" spans="1:23" x14ac:dyDescent="0.25">
      <c r="B43">
        <v>7</v>
      </c>
      <c r="D43">
        <v>49</v>
      </c>
      <c r="E43" s="24">
        <v>7874884.9699999997</v>
      </c>
      <c r="F43" s="24">
        <v>207170.31</v>
      </c>
      <c r="G43" s="24">
        <v>986991.49</v>
      </c>
      <c r="H43" s="24">
        <v>-4989.53</v>
      </c>
      <c r="I43" s="24">
        <v>-146712883.75</v>
      </c>
      <c r="J43" s="24">
        <v>15101888.92</v>
      </c>
      <c r="K43" s="24">
        <v>1732271353.9200001</v>
      </c>
      <c r="L43" s="24">
        <v>1867540917.49</v>
      </c>
      <c r="M43" s="24">
        <v>1792064689.8099999</v>
      </c>
      <c r="N43" s="24">
        <v>1926683059.03</v>
      </c>
      <c r="O43" s="24"/>
      <c r="P43" s="9">
        <v>4.4809999999999997E-3</v>
      </c>
      <c r="Q43" s="9">
        <v>1.18E-4</v>
      </c>
      <c r="R43" s="9">
        <v>5.62E-4</v>
      </c>
      <c r="S43" s="9">
        <v>5.1609999999999998E-3</v>
      </c>
      <c r="T43" s="9">
        <v>-2.9999999999999997E-6</v>
      </c>
      <c r="U43" s="9">
        <v>5.1579999999999994E-3</v>
      </c>
      <c r="V43" s="9">
        <v>1.9610000000000001E-3</v>
      </c>
      <c r="W43" s="9">
        <v>7.1180000000000002E-3</v>
      </c>
    </row>
    <row r="44" spans="1:23" x14ac:dyDescent="0.25">
      <c r="B44">
        <v>8</v>
      </c>
      <c r="D44">
        <v>49</v>
      </c>
      <c r="E44" s="24">
        <v>11149459.24</v>
      </c>
      <c r="F44" s="24">
        <v>230382.22</v>
      </c>
      <c r="G44" s="24">
        <v>222942.78</v>
      </c>
      <c r="H44" s="24">
        <v>-5108.8100000000004</v>
      </c>
      <c r="I44" s="24">
        <v>-6617339.3799999999</v>
      </c>
      <c r="J44" s="24">
        <v>21881400.670000002</v>
      </c>
      <c r="K44" s="24">
        <v>1867540917.49</v>
      </c>
      <c r="L44" s="24">
        <v>1864301070.0799999</v>
      </c>
      <c r="M44" s="24">
        <v>1926683059.03</v>
      </c>
      <c r="N44" s="24">
        <v>1911649584.04</v>
      </c>
      <c r="O44" s="24"/>
      <c r="P44" s="9">
        <v>5.9699999999999996E-3</v>
      </c>
      <c r="Q44" s="9">
        <v>1.2300000000000001E-4</v>
      </c>
      <c r="R44" s="9">
        <v>1.1900000000000001E-4</v>
      </c>
      <c r="S44" s="9">
        <v>6.2119999999999996E-3</v>
      </c>
      <c r="T44" s="9">
        <v>-2.9999999999999997E-6</v>
      </c>
      <c r="U44" s="9">
        <v>6.2089999999999992E-3</v>
      </c>
      <c r="V44" s="9">
        <v>6.3029999999999996E-3</v>
      </c>
      <c r="W44" s="9">
        <v>1.2513000000000002E-2</v>
      </c>
    </row>
    <row r="45" spans="1:23" x14ac:dyDescent="0.25">
      <c r="B45">
        <v>9</v>
      </c>
      <c r="D45">
        <v>51</v>
      </c>
      <c r="E45" s="24">
        <v>10456185.18</v>
      </c>
      <c r="F45" s="24">
        <v>43312.13</v>
      </c>
      <c r="G45" s="24">
        <v>674500</v>
      </c>
      <c r="H45" s="24">
        <v>-5108.97</v>
      </c>
      <c r="I45" s="24">
        <v>-263436119.58000001</v>
      </c>
      <c r="J45" s="24">
        <v>195605302.78999999</v>
      </c>
      <c r="K45" s="24">
        <v>1864301070.0799999</v>
      </c>
      <c r="L45" s="24">
        <v>1917065955.8499999</v>
      </c>
      <c r="M45" s="24">
        <v>1911649584.04</v>
      </c>
      <c r="N45" s="24">
        <v>1973523917.04</v>
      </c>
      <c r="O45" s="24"/>
      <c r="P45" s="9">
        <v>5.1500000000000001E-3</v>
      </c>
      <c r="Q45" s="9">
        <v>2.0999999999999999E-5</v>
      </c>
      <c r="R45" s="9">
        <v>3.3199999999999999E-4</v>
      </c>
      <c r="S45" s="9">
        <v>5.5030000000000001E-3</v>
      </c>
      <c r="T45" s="9">
        <v>-2.9999999999999997E-6</v>
      </c>
      <c r="U45" s="9">
        <v>5.4999999999999997E-3</v>
      </c>
      <c r="V45" s="9">
        <v>-7.4439999999999992E-3</v>
      </c>
      <c r="W45" s="9">
        <v>-1.9430000000000001E-3</v>
      </c>
    </row>
    <row r="46" spans="1:23" x14ac:dyDescent="0.25">
      <c r="B46">
        <v>10</v>
      </c>
      <c r="D46">
        <v>54</v>
      </c>
      <c r="E46" s="24">
        <v>10133190.280000001</v>
      </c>
      <c r="F46" s="24">
        <v>256429.26</v>
      </c>
      <c r="G46" s="24">
        <v>1369710.19</v>
      </c>
      <c r="H46" s="24">
        <v>-62606.990000000005</v>
      </c>
      <c r="I46" s="24">
        <v>-115689327.48</v>
      </c>
      <c r="J46" s="24">
        <v>14158272.1</v>
      </c>
      <c r="K46" s="24">
        <v>1917065955.8499999</v>
      </c>
      <c r="L46" s="24">
        <v>2020011860.9400001</v>
      </c>
      <c r="M46" s="24">
        <v>1973523917.04</v>
      </c>
      <c r="N46" s="24">
        <v>2075311605.76</v>
      </c>
      <c r="O46" s="24"/>
      <c r="P46" s="9">
        <v>5.2180000000000004E-3</v>
      </c>
      <c r="Q46" s="9">
        <v>1.3200000000000001E-4</v>
      </c>
      <c r="R46" s="9">
        <v>7.0400000000000009E-4</v>
      </c>
      <c r="S46" s="9">
        <v>6.0540000000000004E-3</v>
      </c>
      <c r="T46" s="9">
        <v>-3.2000000000000005E-5</v>
      </c>
      <c r="U46" s="9">
        <v>6.0220000000000004E-3</v>
      </c>
      <c r="V46" s="9">
        <v>5.9600000000000007E-4</v>
      </c>
      <c r="W46" s="9">
        <v>6.6180000000000006E-3</v>
      </c>
    </row>
    <row r="47" spans="1:23" x14ac:dyDescent="0.25">
      <c r="B47">
        <v>11</v>
      </c>
      <c r="D47">
        <v>56</v>
      </c>
      <c r="E47" s="24">
        <v>11007386.59</v>
      </c>
      <c r="F47" s="24">
        <v>42710.76</v>
      </c>
      <c r="G47" s="24">
        <v>2005397.79</v>
      </c>
      <c r="H47" s="24">
        <v>-5072.5600000000004</v>
      </c>
      <c r="I47" s="24">
        <v>-68407287.400000006</v>
      </c>
      <c r="J47" s="24">
        <v>30746505.350000001</v>
      </c>
      <c r="K47" s="24">
        <v>2020011860.9400001</v>
      </c>
      <c r="L47" s="24">
        <v>2060823272.5599999</v>
      </c>
      <c r="M47" s="24">
        <v>2075311605.76</v>
      </c>
      <c r="N47" s="24">
        <v>2113015302.6500001</v>
      </c>
      <c r="O47" s="24"/>
      <c r="P47" s="9">
        <v>5.3940000000000004E-3</v>
      </c>
      <c r="Q47" s="9">
        <v>2.0999999999999999E-5</v>
      </c>
      <c r="R47" s="9">
        <v>9.8200000000000002E-4</v>
      </c>
      <c r="S47" s="9">
        <v>6.3970000000000008E-3</v>
      </c>
      <c r="T47" s="9">
        <v>-2.0000000000000003E-6</v>
      </c>
      <c r="U47" s="9">
        <v>6.3950000000000005E-3</v>
      </c>
      <c r="V47" s="9">
        <v>1.5200000000000001E-3</v>
      </c>
      <c r="W47" s="9">
        <v>7.9140000000000009E-3</v>
      </c>
    </row>
    <row r="48" spans="1:23" x14ac:dyDescent="0.25">
      <c r="B48">
        <v>12</v>
      </c>
      <c r="D48">
        <v>64</v>
      </c>
      <c r="E48" s="24">
        <v>18006532.210000001</v>
      </c>
      <c r="F48" s="24">
        <v>434416.46</v>
      </c>
      <c r="G48" s="24">
        <v>1856325.97</v>
      </c>
      <c r="H48" s="24">
        <v>-3829.7</v>
      </c>
      <c r="I48" s="24">
        <v>-163024978.41999999</v>
      </c>
      <c r="J48" s="24">
        <v>28922647.789999999</v>
      </c>
      <c r="K48" s="24">
        <v>2060823272.5599999</v>
      </c>
      <c r="L48" s="24">
        <v>2198706978.27</v>
      </c>
      <c r="M48" s="24">
        <v>2113015302.6500001</v>
      </c>
      <c r="N48" s="24">
        <v>2269552253.8200002</v>
      </c>
      <c r="O48" s="24"/>
      <c r="P48" s="9">
        <v>8.5660000000000007E-3</v>
      </c>
      <c r="Q48" s="9">
        <v>2.0699999999999999E-4</v>
      </c>
      <c r="R48" s="9">
        <v>8.8199999999999997E-4</v>
      </c>
      <c r="S48" s="9">
        <v>9.6550000000000004E-3</v>
      </c>
      <c r="T48" s="9">
        <v>-2.0000000000000003E-6</v>
      </c>
      <c r="U48" s="9">
        <v>9.6530000000000001E-3</v>
      </c>
      <c r="V48" s="9">
        <v>1.5900000000000001E-3</v>
      </c>
      <c r="W48" s="9">
        <v>1.1242E-2</v>
      </c>
    </row>
    <row r="49" spans="1:23" x14ac:dyDescent="0.25">
      <c r="A49">
        <v>2013</v>
      </c>
      <c r="B49">
        <v>1</v>
      </c>
      <c r="D49">
        <v>66</v>
      </c>
      <c r="E49" s="24">
        <v>10301063.76</v>
      </c>
      <c r="F49" s="24">
        <v>483813.41</v>
      </c>
      <c r="G49" s="24">
        <v>147175.6</v>
      </c>
      <c r="H49" s="24">
        <v>-3942.02</v>
      </c>
      <c r="I49" s="24">
        <v>-79845488.480000004</v>
      </c>
      <c r="J49" s="24">
        <v>2349983.2400000002</v>
      </c>
      <c r="K49" s="24">
        <v>2198706978.27</v>
      </c>
      <c r="L49" s="24">
        <v>2274279321.1300001</v>
      </c>
      <c r="M49" s="24">
        <v>2269552253.8200002</v>
      </c>
      <c r="N49" s="24">
        <v>2348931776.5500002</v>
      </c>
      <c r="O49" s="24"/>
      <c r="P49" s="9">
        <v>4.6850000000000008E-3</v>
      </c>
      <c r="Q49" s="9">
        <v>2.1999999999999998E-4</v>
      </c>
      <c r="R49" s="9">
        <v>6.7000000000000002E-5</v>
      </c>
      <c r="S49" s="9">
        <v>4.9720000000000007E-3</v>
      </c>
      <c r="T49" s="9">
        <v>-2.0000000000000003E-6</v>
      </c>
      <c r="U49" s="9">
        <v>4.9700000000000005E-3</v>
      </c>
      <c r="V49" s="9">
        <v>-1.0939999999999999E-3</v>
      </c>
      <c r="W49" s="9">
        <v>3.8769999999999998E-3</v>
      </c>
    </row>
    <row r="50" spans="1:23" x14ac:dyDescent="0.25">
      <c r="B50">
        <v>2</v>
      </c>
      <c r="D50">
        <v>66</v>
      </c>
      <c r="E50" s="24">
        <v>14577665.539999999</v>
      </c>
      <c r="F50" s="24">
        <v>524777.56000000006</v>
      </c>
      <c r="G50" s="24">
        <v>1794355.91</v>
      </c>
      <c r="H50" s="24">
        <v>-128533.42</v>
      </c>
      <c r="I50" s="24">
        <v>-9561359.4499999993</v>
      </c>
      <c r="J50" s="24">
        <v>120838054.19</v>
      </c>
      <c r="K50" s="24">
        <v>2274279321.1300001</v>
      </c>
      <c r="L50" s="24">
        <v>2169395634.79</v>
      </c>
      <c r="M50" s="24">
        <v>2348931776.5500002</v>
      </c>
      <c r="N50" s="24">
        <v>2238180063.4499998</v>
      </c>
      <c r="O50" s="24"/>
      <c r="P50" s="9">
        <v>6.4200000000000004E-3</v>
      </c>
      <c r="Q50" s="9">
        <v>2.31E-4</v>
      </c>
      <c r="R50" s="9">
        <v>7.8799999999999996E-4</v>
      </c>
      <c r="S50" s="9">
        <v>7.4390000000000003E-3</v>
      </c>
      <c r="T50" s="9">
        <v>-5.5999999999999999E-5</v>
      </c>
      <c r="U50" s="9">
        <v>7.3830000000000007E-3</v>
      </c>
      <c r="V50" s="9">
        <v>2.578E-3</v>
      </c>
      <c r="W50" s="9">
        <v>9.9609999999999994E-3</v>
      </c>
    </row>
    <row r="51" spans="1:23" x14ac:dyDescent="0.25">
      <c r="B51">
        <v>3</v>
      </c>
      <c r="D51">
        <v>69</v>
      </c>
      <c r="E51" s="24">
        <v>11749910.530000001</v>
      </c>
      <c r="F51" s="24">
        <v>407578.8</v>
      </c>
      <c r="G51" s="24">
        <v>927781</v>
      </c>
      <c r="H51" s="24">
        <v>-4070.08</v>
      </c>
      <c r="I51" s="24">
        <v>-122697698.54000001</v>
      </c>
      <c r="J51" s="24">
        <v>18578096.649999999</v>
      </c>
      <c r="K51" s="24">
        <v>2169395634.79</v>
      </c>
      <c r="L51" s="24">
        <v>2286568428.77</v>
      </c>
      <c r="M51" s="24">
        <v>2238180063.4499998</v>
      </c>
      <c r="N51" s="24">
        <v>2342707448.2199998</v>
      </c>
      <c r="O51" s="24"/>
      <c r="P51" s="9">
        <v>5.3920000000000001E-3</v>
      </c>
      <c r="Q51" s="9">
        <v>1.8700000000000002E-4</v>
      </c>
      <c r="R51" s="9">
        <v>4.2500000000000003E-4</v>
      </c>
      <c r="S51" s="9">
        <v>6.0039999999999998E-3</v>
      </c>
      <c r="T51" s="9">
        <v>-2.0000000000000003E-6</v>
      </c>
      <c r="U51" s="9">
        <v>6.0019999999999995E-3</v>
      </c>
      <c r="V51" s="9">
        <v>5.7820000000000007E-3</v>
      </c>
      <c r="W51" s="9">
        <v>1.1783999999999999E-2</v>
      </c>
    </row>
    <row r="52" spans="1:23" x14ac:dyDescent="0.25">
      <c r="B52">
        <v>4</v>
      </c>
      <c r="D52">
        <v>70</v>
      </c>
      <c r="E52" s="24">
        <v>12955644.26</v>
      </c>
      <c r="F52" s="24">
        <v>455918.66</v>
      </c>
      <c r="G52" s="24">
        <v>2500</v>
      </c>
      <c r="H52" s="24">
        <v>-3900.72</v>
      </c>
      <c r="I52" s="24">
        <v>-46600880.68</v>
      </c>
      <c r="J52" s="24">
        <v>50168561.090000004</v>
      </c>
      <c r="K52" s="24">
        <v>2286568428.77</v>
      </c>
      <c r="L52" s="24">
        <v>2283085776.46</v>
      </c>
      <c r="M52" s="24">
        <v>2342707448.2199998</v>
      </c>
      <c r="N52" s="24">
        <v>2358319092.8400002</v>
      </c>
      <c r="O52" s="24"/>
      <c r="P52" s="9">
        <v>5.6640000000000006E-3</v>
      </c>
      <c r="Q52" s="9">
        <v>1.9900000000000001E-4</v>
      </c>
      <c r="R52" s="9">
        <v>1.0000000000000002E-6</v>
      </c>
      <c r="S52" s="9">
        <v>5.8640000000000012E-3</v>
      </c>
      <c r="T52" s="9">
        <v>-2.0000000000000003E-6</v>
      </c>
      <c r="U52" s="9">
        <v>5.8620000000000009E-3</v>
      </c>
      <c r="V52" s="9">
        <v>-1.6200000000000001E-4</v>
      </c>
      <c r="W52" s="9">
        <v>5.7010000000000003E-3</v>
      </c>
    </row>
    <row r="53" spans="1:23" x14ac:dyDescent="0.25">
      <c r="B53">
        <v>5</v>
      </c>
      <c r="D53">
        <v>69</v>
      </c>
      <c r="E53" s="24">
        <v>20676729.77</v>
      </c>
      <c r="F53" s="24">
        <v>-967259.17</v>
      </c>
      <c r="G53" s="24">
        <v>331919.68</v>
      </c>
      <c r="H53" s="24">
        <v>-4312.6899999999996</v>
      </c>
      <c r="I53" s="24">
        <v>-21721793.870000001</v>
      </c>
      <c r="J53" s="24">
        <v>73446096.439999998</v>
      </c>
      <c r="K53" s="24">
        <v>2283085776.46</v>
      </c>
      <c r="L53" s="24">
        <v>2226349828.6799998</v>
      </c>
      <c r="M53" s="24">
        <v>2358319092.8400002</v>
      </c>
      <c r="N53" s="24">
        <v>2306077735.1799998</v>
      </c>
      <c r="O53" s="24"/>
      <c r="P53" s="9">
        <v>9.0880000000000006E-3</v>
      </c>
      <c r="Q53" s="9">
        <v>-4.2500000000000003E-4</v>
      </c>
      <c r="R53" s="9">
        <v>1.46E-4</v>
      </c>
      <c r="S53" s="9">
        <v>8.8090000000000009E-3</v>
      </c>
      <c r="T53" s="9">
        <v>-2.0000000000000003E-6</v>
      </c>
      <c r="U53" s="9">
        <v>8.8070000000000006E-3</v>
      </c>
      <c r="V53" s="9">
        <v>-1.774E-3</v>
      </c>
      <c r="W53" s="9">
        <v>7.0320000000000009E-3</v>
      </c>
    </row>
    <row r="54" spans="1:23" x14ac:dyDescent="0.25">
      <c r="B54">
        <v>6</v>
      </c>
      <c r="D54">
        <v>68</v>
      </c>
      <c r="E54" s="24">
        <v>13304186.49</v>
      </c>
      <c r="F54" s="24">
        <v>474604.93</v>
      </c>
      <c r="G54" s="24">
        <v>570284.69999999995</v>
      </c>
      <c r="H54" s="24">
        <v>-3309.83</v>
      </c>
      <c r="I54" s="24">
        <v>-102424570.3</v>
      </c>
      <c r="J54" s="24">
        <v>8108056.3399999999</v>
      </c>
      <c r="K54" s="24">
        <v>2239363907.9400001</v>
      </c>
      <c r="L54" s="24">
        <v>2334668352.8899999</v>
      </c>
      <c r="M54" s="24">
        <v>2306077735.1799998</v>
      </c>
      <c r="N54" s="24">
        <v>2393819058.1500001</v>
      </c>
      <c r="O54" s="24"/>
      <c r="P54" s="9">
        <v>5.8279999999999998E-3</v>
      </c>
      <c r="Q54" s="9">
        <v>2.0799999999999999E-4</v>
      </c>
      <c r="R54" s="9">
        <v>2.4899999999999998E-4</v>
      </c>
      <c r="S54" s="9">
        <v>6.2849999999999998E-3</v>
      </c>
      <c r="T54" s="9">
        <v>-1.0000000000000002E-6</v>
      </c>
      <c r="U54" s="9">
        <v>6.2839999999999997E-3</v>
      </c>
      <c r="V54" s="9">
        <v>2.24E-4</v>
      </c>
      <c r="W54" s="9">
        <v>6.5080000000000008E-3</v>
      </c>
    </row>
    <row r="55" spans="1:23" x14ac:dyDescent="0.25">
      <c r="B55">
        <v>7</v>
      </c>
      <c r="D55">
        <v>73</v>
      </c>
      <c r="E55" s="24">
        <v>14496547.189999999</v>
      </c>
      <c r="F55" s="24">
        <v>672707.11</v>
      </c>
      <c r="G55" s="24">
        <v>1710028.45</v>
      </c>
      <c r="H55" s="24">
        <v>-50643.49</v>
      </c>
      <c r="I55" s="24">
        <v>-79355478.049999997</v>
      </c>
      <c r="J55" s="24">
        <v>36614239.350000001</v>
      </c>
      <c r="K55" s="24">
        <v>2334668352.8899999</v>
      </c>
      <c r="L55" s="24">
        <v>2376969991.79</v>
      </c>
      <c r="M55" s="24">
        <v>2393819058.1500001</v>
      </c>
      <c r="N55" s="24">
        <v>2437233208.04</v>
      </c>
      <c r="O55" s="24"/>
      <c r="P55" s="9">
        <v>6.123E-3</v>
      </c>
      <c r="Q55" s="9">
        <v>2.8400000000000002E-4</v>
      </c>
      <c r="R55" s="9">
        <v>7.2099999999999996E-4</v>
      </c>
      <c r="S55" s="9">
        <v>7.1280000000000007E-3</v>
      </c>
      <c r="T55" s="9">
        <v>-2.0999999999999999E-5</v>
      </c>
      <c r="U55" s="9">
        <v>7.1070000000000005E-3</v>
      </c>
      <c r="V55" s="9">
        <v>-4.6899999999999996E-4</v>
      </c>
      <c r="W55" s="9">
        <v>6.6379999999999998E-3</v>
      </c>
    </row>
    <row r="56" spans="1:23" x14ac:dyDescent="0.25">
      <c r="B56">
        <v>8</v>
      </c>
      <c r="D56">
        <v>73</v>
      </c>
      <c r="E56" s="24">
        <v>15893157.58</v>
      </c>
      <c r="F56" s="24">
        <v>474579.03</v>
      </c>
      <c r="G56" s="24">
        <v>875893.45</v>
      </c>
      <c r="H56" s="24">
        <v>-4416.07</v>
      </c>
      <c r="I56" s="24">
        <v>-141132675.97</v>
      </c>
      <c r="J56" s="24">
        <v>8532276.0199999996</v>
      </c>
      <c r="K56" s="24">
        <v>2376969991.79</v>
      </c>
      <c r="L56" s="24">
        <v>2473765455.0500002</v>
      </c>
      <c r="M56" s="24">
        <v>2437233208.04</v>
      </c>
      <c r="N56" s="24">
        <v>2570308391.0999999</v>
      </c>
      <c r="O56" s="24"/>
      <c r="P56" s="9">
        <v>6.4000000000000003E-3</v>
      </c>
      <c r="Q56" s="9">
        <v>1.9199999999999998E-4</v>
      </c>
      <c r="R56" s="9">
        <v>3.5000000000000005E-4</v>
      </c>
      <c r="S56" s="9">
        <v>6.9420000000000003E-3</v>
      </c>
      <c r="T56" s="9">
        <v>-2.0000000000000003E-6</v>
      </c>
      <c r="U56" s="9">
        <v>6.94E-3</v>
      </c>
      <c r="V56" s="9">
        <v>-1.4643999999999999E-2</v>
      </c>
      <c r="W56" s="9">
        <v>-7.7039999999999999E-3</v>
      </c>
    </row>
    <row r="57" spans="1:23" x14ac:dyDescent="0.25">
      <c r="B57">
        <v>9</v>
      </c>
      <c r="D57">
        <v>76</v>
      </c>
      <c r="E57" s="24">
        <v>14754534.109999999</v>
      </c>
      <c r="F57" s="24">
        <v>741853.94</v>
      </c>
      <c r="G57" s="24">
        <v>28986.080000000002</v>
      </c>
      <c r="H57" s="24">
        <v>-4421.05</v>
      </c>
      <c r="I57" s="24">
        <v>-78474989.349999994</v>
      </c>
      <c r="J57" s="24">
        <v>6829047.8499999996</v>
      </c>
      <c r="K57" s="24">
        <v>2473765455.0500002</v>
      </c>
      <c r="L57" s="24">
        <v>2545038627.79</v>
      </c>
      <c r="M57" s="24">
        <v>2570308391.0999999</v>
      </c>
      <c r="N57" s="24">
        <v>2642696390.6199999</v>
      </c>
      <c r="O57" s="24"/>
      <c r="P57" s="9">
        <v>5.9650000000000007E-3</v>
      </c>
      <c r="Q57" s="9">
        <v>2.9999999999999997E-4</v>
      </c>
      <c r="R57" s="9">
        <v>1.1999999999999999E-5</v>
      </c>
      <c r="S57" s="9">
        <v>6.2770000000000005E-3</v>
      </c>
      <c r="T57" s="9">
        <v>-2.0000000000000003E-6</v>
      </c>
      <c r="U57" s="9">
        <v>6.2750000000000002E-3</v>
      </c>
      <c r="V57" s="9">
        <v>-4.4999999999999999E-4</v>
      </c>
      <c r="W57" s="9">
        <v>5.8250000000000003E-3</v>
      </c>
    </row>
    <row r="58" spans="1:23" x14ac:dyDescent="0.25">
      <c r="B58">
        <v>10</v>
      </c>
      <c r="D58">
        <v>81</v>
      </c>
      <c r="E58" s="24">
        <v>15655531.25</v>
      </c>
      <c r="F58" s="24">
        <v>660210.59</v>
      </c>
      <c r="G58" s="24">
        <v>257689.28</v>
      </c>
      <c r="H58" s="24">
        <v>-4272.6899999999996</v>
      </c>
      <c r="I58" s="24">
        <v>-296066059.13999999</v>
      </c>
      <c r="J58" s="24">
        <v>42926378.049999997</v>
      </c>
      <c r="K58" s="24">
        <v>2545038627.79</v>
      </c>
      <c r="L58" s="24">
        <v>2802133217.4200001</v>
      </c>
      <c r="M58" s="24">
        <v>2642696390.6199999</v>
      </c>
      <c r="N58" s="24">
        <v>2906496486.3800001</v>
      </c>
      <c r="O58" s="24"/>
      <c r="P58" s="9">
        <v>6.0609999999999995E-3</v>
      </c>
      <c r="Q58" s="9">
        <v>2.5499999999999996E-4</v>
      </c>
      <c r="R58" s="9">
        <v>1E-4</v>
      </c>
      <c r="S58" s="9">
        <v>6.4159999999999998E-3</v>
      </c>
      <c r="T58" s="9">
        <v>-2.0000000000000003E-6</v>
      </c>
      <c r="U58" s="9">
        <v>6.4139999999999996E-3</v>
      </c>
      <c r="V58" s="9">
        <v>1.2720000000000001E-3</v>
      </c>
      <c r="W58" s="9">
        <v>7.6859999999999993E-3</v>
      </c>
    </row>
    <row r="59" spans="1:23" x14ac:dyDescent="0.25">
      <c r="B59">
        <v>11</v>
      </c>
      <c r="D59">
        <v>81</v>
      </c>
      <c r="E59" s="24">
        <v>22530997.869999997</v>
      </c>
      <c r="F59" s="24">
        <v>836521.4</v>
      </c>
      <c r="G59" s="24">
        <v>545579.49</v>
      </c>
      <c r="H59" s="24">
        <v>-4148.21</v>
      </c>
      <c r="I59" s="24">
        <v>-75546407.609999999</v>
      </c>
      <c r="J59" s="24">
        <v>118274105.18000001</v>
      </c>
      <c r="K59" s="24">
        <v>2802133217.4200001</v>
      </c>
      <c r="L59" s="24">
        <v>2755771550.3800001</v>
      </c>
      <c r="M59" s="24">
        <v>2906496486.3800001</v>
      </c>
      <c r="N59" s="24">
        <v>2837305514.29</v>
      </c>
      <c r="O59" s="24"/>
      <c r="P59" s="9">
        <v>7.9579999999999998E-3</v>
      </c>
      <c r="Q59" s="9">
        <v>2.9600000000000004E-4</v>
      </c>
      <c r="R59" s="9">
        <v>1.9199999999999998E-4</v>
      </c>
      <c r="S59" s="9">
        <v>8.4459999999999986E-3</v>
      </c>
      <c r="T59" s="9">
        <v>-1.0000000000000002E-6</v>
      </c>
      <c r="U59" s="9">
        <v>8.4449999999999994E-3</v>
      </c>
      <c r="V59" s="9">
        <v>-1.5759999999999999E-3</v>
      </c>
      <c r="W59" s="9">
        <v>6.8690000000000001E-3</v>
      </c>
    </row>
    <row r="60" spans="1:23" x14ac:dyDescent="0.25">
      <c r="B60">
        <v>12</v>
      </c>
      <c r="D60">
        <v>83</v>
      </c>
      <c r="E60" s="24">
        <v>34105283.189999998</v>
      </c>
      <c r="F60" s="24">
        <v>941481.19</v>
      </c>
      <c r="G60" s="24">
        <v>1026598.6</v>
      </c>
      <c r="H60" s="24">
        <v>-4012.47</v>
      </c>
      <c r="I60" s="24">
        <v>-164347777.99000001</v>
      </c>
      <c r="J60" s="24">
        <v>258225080.77000001</v>
      </c>
      <c r="K60" s="24">
        <v>2755771550.3800001</v>
      </c>
      <c r="L60" s="24">
        <v>2681401909</v>
      </c>
      <c r="M60" s="24">
        <v>2837305514.29</v>
      </c>
      <c r="N60" s="24">
        <v>2744369896.7399998</v>
      </c>
      <c r="O60" s="24"/>
      <c r="P60" s="9">
        <v>1.2223999999999999E-2</v>
      </c>
      <c r="Q60" s="9">
        <v>3.3700000000000001E-4</v>
      </c>
      <c r="R60" s="9">
        <v>3.68E-4</v>
      </c>
      <c r="S60" s="9">
        <v>1.2929E-2</v>
      </c>
      <c r="T60" s="9">
        <v>-1.0000000000000002E-6</v>
      </c>
      <c r="U60" s="9">
        <v>1.2928E-2</v>
      </c>
      <c r="V60" s="9">
        <v>6.6300000000000005E-3</v>
      </c>
      <c r="W60" s="9">
        <v>1.9557000000000001E-2</v>
      </c>
    </row>
    <row r="61" spans="1:23" x14ac:dyDescent="0.25">
      <c r="A61">
        <v>2014</v>
      </c>
      <c r="B61">
        <v>1</v>
      </c>
      <c r="D61">
        <v>82</v>
      </c>
      <c r="E61" s="24">
        <v>17984632.619999997</v>
      </c>
      <c r="F61" s="24">
        <v>915164.66</v>
      </c>
      <c r="G61" s="24">
        <v>3218077</v>
      </c>
      <c r="H61" s="24">
        <v>-4144.13</v>
      </c>
      <c r="I61" s="24">
        <v>-28673735.280000001</v>
      </c>
      <c r="J61" s="24">
        <v>76965927.859999999</v>
      </c>
      <c r="K61" s="24">
        <v>2681401909</v>
      </c>
      <c r="L61" s="24">
        <v>2636644427.73</v>
      </c>
      <c r="M61" s="24">
        <v>2744369896.7399998</v>
      </c>
      <c r="N61" s="24">
        <v>2685328185.7800002</v>
      </c>
      <c r="O61" s="24"/>
      <c r="P61" s="9">
        <v>6.757E-3</v>
      </c>
      <c r="Q61" s="9">
        <v>3.4400000000000001E-4</v>
      </c>
      <c r="R61" s="9">
        <v>1.2049999999999999E-3</v>
      </c>
      <c r="S61" s="9">
        <v>8.3059999999999991E-3</v>
      </c>
      <c r="T61" s="9">
        <v>-2.0000000000000003E-6</v>
      </c>
      <c r="U61" s="9">
        <v>8.3039999999999989E-3</v>
      </c>
      <c r="V61" s="9">
        <v>9.810000000000001E-4</v>
      </c>
      <c r="W61" s="9">
        <v>9.2849999999999999E-3</v>
      </c>
    </row>
    <row r="62" spans="1:23" x14ac:dyDescent="0.25">
      <c r="B62">
        <v>2</v>
      </c>
      <c r="D62">
        <v>82</v>
      </c>
      <c r="E62" s="24">
        <v>17749131.330000002</v>
      </c>
      <c r="F62" s="24">
        <v>-231230.3</v>
      </c>
      <c r="G62" s="24">
        <v>4993569.9400000004</v>
      </c>
      <c r="H62" s="24">
        <v>-4142.2</v>
      </c>
      <c r="I62" s="24">
        <v>-77999814.620000005</v>
      </c>
      <c r="J62" s="24">
        <v>49871196.939999998</v>
      </c>
      <c r="K62" s="24">
        <v>2636644427.73</v>
      </c>
      <c r="L62" s="24">
        <v>2662237756.5100002</v>
      </c>
      <c r="M62" s="24">
        <v>2685328185.7800002</v>
      </c>
      <c r="N62" s="24">
        <v>2712716378.6599998</v>
      </c>
      <c r="O62" s="24"/>
      <c r="P62" s="9">
        <v>6.718E-3</v>
      </c>
      <c r="Q62" s="9">
        <v>-8.7000000000000001E-5</v>
      </c>
      <c r="R62" s="9">
        <v>1.8840000000000003E-3</v>
      </c>
      <c r="S62" s="9">
        <v>8.515E-3</v>
      </c>
      <c r="T62" s="9">
        <v>-2.0000000000000003E-6</v>
      </c>
      <c r="U62" s="9">
        <v>8.5129999999999997E-3</v>
      </c>
      <c r="V62" s="9">
        <v>-8.6900000000000009E-4</v>
      </c>
      <c r="W62" s="9">
        <v>7.6439999999999998E-3</v>
      </c>
    </row>
    <row r="63" spans="1:23" x14ac:dyDescent="0.25">
      <c r="B63">
        <v>3</v>
      </c>
      <c r="D63">
        <v>83</v>
      </c>
      <c r="E63" s="24">
        <v>15886257.01</v>
      </c>
      <c r="F63" s="24">
        <v>681181.09</v>
      </c>
      <c r="G63" s="24">
        <v>558437.73</v>
      </c>
      <c r="H63" s="24">
        <v>-35739.57</v>
      </c>
      <c r="I63" s="24">
        <v>-63306022.920000002</v>
      </c>
      <c r="J63" s="24">
        <v>67817571.670000002</v>
      </c>
      <c r="K63" s="24">
        <v>2662237756.5100002</v>
      </c>
      <c r="L63" s="24">
        <v>2662198605.3699999</v>
      </c>
      <c r="M63" s="24">
        <v>2712716378.6599998</v>
      </c>
      <c r="N63" s="24">
        <v>2708886011</v>
      </c>
      <c r="O63" s="24"/>
      <c r="P63" s="9">
        <v>6.0619999999999997E-3</v>
      </c>
      <c r="Q63" s="9">
        <v>2.5999999999999998E-4</v>
      </c>
      <c r="R63" s="9">
        <v>2.13E-4</v>
      </c>
      <c r="S63" s="9">
        <v>6.5349999999999991E-3</v>
      </c>
      <c r="T63" s="9">
        <v>-1.4E-5</v>
      </c>
      <c r="U63" s="9">
        <v>6.520999999999999E-3</v>
      </c>
      <c r="V63" s="9">
        <v>1.4419999999999999E-3</v>
      </c>
      <c r="W63" s="9">
        <v>7.9629999999999996E-3</v>
      </c>
    </row>
    <row r="64" spans="1:23" x14ac:dyDescent="0.25">
      <c r="B64">
        <v>4</v>
      </c>
      <c r="D64">
        <v>83</v>
      </c>
      <c r="E64" s="24">
        <v>20790919.329999998</v>
      </c>
      <c r="F64" s="24">
        <v>-2207792.2000000002</v>
      </c>
      <c r="G64" s="24">
        <v>1348473.33</v>
      </c>
      <c r="H64" s="24">
        <v>-4137.75</v>
      </c>
      <c r="I64" s="24">
        <v>-14324883.32</v>
      </c>
      <c r="J64" s="24">
        <v>78448378.299999997</v>
      </c>
      <c r="K64" s="24">
        <v>2662198605.3699999</v>
      </c>
      <c r="L64" s="24">
        <v>2594986601.3299999</v>
      </c>
      <c r="M64" s="24">
        <v>2708886011</v>
      </c>
      <c r="N64" s="24">
        <v>2642554723.8200002</v>
      </c>
      <c r="O64" s="24"/>
      <c r="P64" s="9">
        <v>7.9360000000000003E-3</v>
      </c>
      <c r="Q64" s="9">
        <v>-8.43E-4</v>
      </c>
      <c r="R64" s="9">
        <v>5.13E-4</v>
      </c>
      <c r="S64" s="9">
        <v>7.6059999999999999E-3</v>
      </c>
      <c r="T64" s="9">
        <v>-2.0000000000000003E-6</v>
      </c>
      <c r="U64" s="9">
        <v>7.6039999999999996E-3</v>
      </c>
      <c r="V64" s="9">
        <v>-3.3500000000000001E-4</v>
      </c>
      <c r="W64" s="9">
        <v>7.2699999999999996E-3</v>
      </c>
    </row>
    <row r="65" spans="1:23" x14ac:dyDescent="0.25">
      <c r="B65">
        <v>5</v>
      </c>
      <c r="D65">
        <v>82</v>
      </c>
      <c r="E65" s="24">
        <v>18124609.680000003</v>
      </c>
      <c r="F65" s="24">
        <v>474820.96</v>
      </c>
      <c r="G65" s="24">
        <v>944572.33</v>
      </c>
      <c r="H65" s="24">
        <v>-1533.94</v>
      </c>
      <c r="I65" s="24">
        <v>-253047304.40000001</v>
      </c>
      <c r="J65" s="24">
        <v>318953939.69</v>
      </c>
      <c r="K65" s="24">
        <v>2594986601.3299999</v>
      </c>
      <c r="L65" s="24">
        <v>2527416304.4400001</v>
      </c>
      <c r="M65" s="24">
        <v>2642554723.8200002</v>
      </c>
      <c r="N65" s="24">
        <v>2557263375.0700002</v>
      </c>
      <c r="O65" s="24"/>
      <c r="P65" s="9">
        <v>6.986E-3</v>
      </c>
      <c r="Q65" s="9">
        <v>1.83E-4</v>
      </c>
      <c r="R65" s="9">
        <v>3.6299999999999999E-4</v>
      </c>
      <c r="S65" s="9">
        <v>7.5319999999999996E-3</v>
      </c>
      <c r="T65" s="9">
        <v>-1.0000000000000002E-6</v>
      </c>
      <c r="U65" s="9">
        <v>7.5309999999999995E-3</v>
      </c>
      <c r="V65" s="9">
        <v>-8.2199999999999992E-4</v>
      </c>
      <c r="W65" s="9">
        <v>6.7090000000000006E-3</v>
      </c>
    </row>
    <row r="66" spans="1:23" x14ac:dyDescent="0.25">
      <c r="B66">
        <v>6</v>
      </c>
      <c r="D66">
        <v>97</v>
      </c>
      <c r="E66" s="24">
        <v>21835606.48</v>
      </c>
      <c r="F66" s="24">
        <v>221487.95</v>
      </c>
      <c r="G66" s="24">
        <v>1216525.07</v>
      </c>
      <c r="H66" s="24">
        <v>-154454.12</v>
      </c>
      <c r="I66" s="24">
        <v>-458945893.69999999</v>
      </c>
      <c r="J66" s="24">
        <v>57172568.409999996</v>
      </c>
      <c r="K66" s="24">
        <v>2527416304.4400001</v>
      </c>
      <c r="L66" s="24">
        <v>2902369853.1900001</v>
      </c>
      <c r="M66" s="24">
        <v>2557263375.0700002</v>
      </c>
      <c r="N66" s="24">
        <v>2959258188.3200002</v>
      </c>
      <c r="O66" s="24"/>
      <c r="P66" s="9">
        <v>8.6730000000000002E-3</v>
      </c>
      <c r="Q66" s="9">
        <v>8.8000000000000011E-5</v>
      </c>
      <c r="R66" s="9">
        <v>4.8300000000000003E-4</v>
      </c>
      <c r="S66" s="9">
        <v>9.2440000000000005E-3</v>
      </c>
      <c r="T66" s="9">
        <v>-6.1000000000000005E-5</v>
      </c>
      <c r="U66" s="9">
        <v>9.1830000000000002E-3</v>
      </c>
      <c r="V66" s="9">
        <v>-1.0746E-2</v>
      </c>
      <c r="W66" s="9">
        <v>-1.5640000000000001E-3</v>
      </c>
    </row>
    <row r="67" spans="1:23" x14ac:dyDescent="0.25">
      <c r="B67">
        <v>7</v>
      </c>
      <c r="D67">
        <v>98</v>
      </c>
      <c r="E67" s="24">
        <v>54369295.150000006</v>
      </c>
      <c r="F67" s="24">
        <v>727257.15</v>
      </c>
      <c r="G67" s="24">
        <v>1536225.82</v>
      </c>
      <c r="H67" s="24">
        <v>-39952.18</v>
      </c>
      <c r="I67" s="24">
        <v>-135095035.18000001</v>
      </c>
      <c r="J67" s="24">
        <v>341279639.26999998</v>
      </c>
      <c r="K67" s="24">
        <v>2902369853.1900001</v>
      </c>
      <c r="L67" s="24">
        <v>2706422035.0999999</v>
      </c>
      <c r="M67" s="24">
        <v>2959258188.3200002</v>
      </c>
      <c r="N67" s="24">
        <v>2753834562.3800001</v>
      </c>
      <c r="O67" s="24"/>
      <c r="P67" s="9">
        <v>1.8725000000000002E-2</v>
      </c>
      <c r="Q67" s="9">
        <v>2.5000000000000001E-4</v>
      </c>
      <c r="R67" s="9">
        <v>5.2900000000000006E-4</v>
      </c>
      <c r="S67" s="9">
        <v>1.9504000000000004E-2</v>
      </c>
      <c r="T67" s="9">
        <v>-1.4E-5</v>
      </c>
      <c r="U67" s="9">
        <v>1.9490000000000004E-2</v>
      </c>
      <c r="V67" s="9">
        <v>3.2650000000000001E-3</v>
      </c>
      <c r="W67" s="9">
        <v>2.2755999999999998E-2</v>
      </c>
    </row>
    <row r="68" spans="1:23" x14ac:dyDescent="0.25">
      <c r="B68">
        <v>8</v>
      </c>
      <c r="D68">
        <v>97</v>
      </c>
      <c r="E68" s="24">
        <v>19114817.16</v>
      </c>
      <c r="F68" s="24">
        <v>585583.98</v>
      </c>
      <c r="G68" s="24">
        <v>715592.62</v>
      </c>
      <c r="H68" s="24">
        <v>-161.44999999999999</v>
      </c>
      <c r="I68" s="24">
        <v>-33335319.600000001</v>
      </c>
      <c r="J68" s="24">
        <v>71986939.579999998</v>
      </c>
      <c r="K68" s="24">
        <v>2706422035.0999999</v>
      </c>
      <c r="L68" s="24">
        <v>2667611597.8600001</v>
      </c>
      <c r="M68" s="24">
        <v>2753834562.3800001</v>
      </c>
      <c r="N68" s="24">
        <v>2715768526.3800001</v>
      </c>
      <c r="O68" s="24"/>
      <c r="P68" s="9">
        <v>7.0660000000000002E-3</v>
      </c>
      <c r="Q68" s="9">
        <v>2.1600000000000002E-4</v>
      </c>
      <c r="R68" s="9">
        <v>2.6400000000000002E-4</v>
      </c>
      <c r="S68" s="9">
        <v>7.5460000000000006E-3</v>
      </c>
      <c r="T68" s="9">
        <v>0</v>
      </c>
      <c r="U68" s="9">
        <v>7.5460000000000006E-3</v>
      </c>
      <c r="V68" s="9">
        <v>-2.7399999999999999E-4</v>
      </c>
      <c r="W68" s="9">
        <v>7.2719999999999998E-3</v>
      </c>
    </row>
    <row r="69" spans="1:23" x14ac:dyDescent="0.25">
      <c r="B69">
        <v>9</v>
      </c>
      <c r="D69">
        <v>99</v>
      </c>
      <c r="E69" s="24">
        <v>17509519.43</v>
      </c>
      <c r="F69" s="24">
        <v>647139.01</v>
      </c>
      <c r="G69" s="24">
        <v>656250</v>
      </c>
      <c r="H69" s="24">
        <v>-58900.84</v>
      </c>
      <c r="I69" s="24">
        <v>-214488975.00999999</v>
      </c>
      <c r="J69" s="24">
        <v>81405413</v>
      </c>
      <c r="K69" s="24">
        <v>2667611597.8600001</v>
      </c>
      <c r="L69" s="24">
        <v>2810908554.71</v>
      </c>
      <c r="M69" s="24">
        <v>2715768526.3800001</v>
      </c>
      <c r="N69" s="24">
        <v>2849499227.4000001</v>
      </c>
      <c r="O69" s="24"/>
      <c r="P69" s="9">
        <v>6.5269999999999998E-3</v>
      </c>
      <c r="Q69" s="9">
        <v>2.41E-4</v>
      </c>
      <c r="R69" s="9">
        <v>2.4400000000000002E-4</v>
      </c>
      <c r="S69" s="9">
        <v>7.012E-3</v>
      </c>
      <c r="T69" s="9">
        <v>-2.2000000000000003E-5</v>
      </c>
      <c r="U69" s="9">
        <v>6.9899999999999997E-3</v>
      </c>
      <c r="V69" s="9">
        <v>3.552E-3</v>
      </c>
      <c r="W69" s="9">
        <v>1.0542000000000001E-2</v>
      </c>
    </row>
    <row r="70" spans="1:23" x14ac:dyDescent="0.25">
      <c r="B70">
        <v>10</v>
      </c>
      <c r="D70">
        <v>100</v>
      </c>
      <c r="E70" s="24">
        <v>18231271.059999999</v>
      </c>
      <c r="F70" s="24">
        <v>1892519.14</v>
      </c>
      <c r="G70" s="24">
        <v>-126075</v>
      </c>
      <c r="H70" s="24">
        <v>-156.24</v>
      </c>
      <c r="I70" s="24">
        <v>-103153284.43000001</v>
      </c>
      <c r="J70" s="24">
        <v>17110078.109999999</v>
      </c>
      <c r="K70" s="24">
        <v>2810908554.71</v>
      </c>
      <c r="L70" s="24">
        <v>2918362514.8000002</v>
      </c>
      <c r="M70" s="24">
        <v>2849499227.4000001</v>
      </c>
      <c r="N70" s="24">
        <v>2937434952.4200001</v>
      </c>
      <c r="O70" s="24"/>
      <c r="P70" s="9">
        <v>6.4530000000000004E-3</v>
      </c>
      <c r="Q70" s="9">
        <v>6.6799999999999997E-4</v>
      </c>
      <c r="R70" s="9">
        <v>-4.4000000000000006E-5</v>
      </c>
      <c r="S70" s="9">
        <v>7.0770000000000008E-3</v>
      </c>
      <c r="T70" s="9">
        <v>0</v>
      </c>
      <c r="U70" s="9">
        <v>7.0770000000000008E-3</v>
      </c>
      <c r="V70" s="9">
        <v>6.8739999999999999E-3</v>
      </c>
      <c r="W70" s="9">
        <v>1.3950000000000001E-2</v>
      </c>
    </row>
    <row r="71" spans="1:23" x14ac:dyDescent="0.25">
      <c r="B71">
        <v>11</v>
      </c>
      <c r="D71">
        <v>111</v>
      </c>
      <c r="E71" s="24">
        <v>20739891.490000002</v>
      </c>
      <c r="F71" s="24">
        <v>1243940.1100000001</v>
      </c>
      <c r="G71" s="24">
        <v>2156758.31</v>
      </c>
      <c r="H71" s="24">
        <v>-2284.5700000000002</v>
      </c>
      <c r="I71" s="24">
        <v>-305222669.69</v>
      </c>
      <c r="J71" s="24">
        <v>21026217.68</v>
      </c>
      <c r="K71" s="24">
        <v>2918362514.8000002</v>
      </c>
      <c r="L71" s="24">
        <v>3206191375.96</v>
      </c>
      <c r="M71" s="24">
        <v>2937434952.4200001</v>
      </c>
      <c r="N71" s="24">
        <v>3245934783.54</v>
      </c>
      <c r="O71" s="24"/>
      <c r="P71" s="9">
        <v>6.9050000000000005E-3</v>
      </c>
      <c r="Q71" s="9">
        <v>4.1399999999999998E-4</v>
      </c>
      <c r="R71" s="9">
        <v>7.1599999999999995E-4</v>
      </c>
      <c r="S71" s="9">
        <v>8.0350000000000005E-3</v>
      </c>
      <c r="T71" s="9">
        <v>-1.0000000000000002E-6</v>
      </c>
      <c r="U71" s="9">
        <v>8.0340000000000012E-3</v>
      </c>
      <c r="V71" s="9">
        <v>7.9200000000000006E-4</v>
      </c>
      <c r="W71" s="9">
        <v>8.8260000000000005E-3</v>
      </c>
    </row>
    <row r="72" spans="1:23" x14ac:dyDescent="0.25">
      <c r="B72">
        <v>12</v>
      </c>
      <c r="D72">
        <v>113</v>
      </c>
      <c r="E72" s="24">
        <v>23646424.640000001</v>
      </c>
      <c r="F72" s="24">
        <v>49400.54</v>
      </c>
      <c r="G72" s="24">
        <v>1570068.79</v>
      </c>
      <c r="H72" s="24">
        <v>-138109.20000000001</v>
      </c>
      <c r="I72" s="24">
        <v>-78092912.379999995</v>
      </c>
      <c r="J72" s="24">
        <v>163887439.19</v>
      </c>
      <c r="K72" s="24">
        <v>3206191375.96</v>
      </c>
      <c r="L72" s="24">
        <v>3060263877.0100002</v>
      </c>
      <c r="M72" s="24">
        <v>3245934783.54</v>
      </c>
      <c r="N72" s="24">
        <v>3171499658.04</v>
      </c>
      <c r="O72" s="24"/>
      <c r="P72" s="9">
        <v>7.4520000000000003E-3</v>
      </c>
      <c r="Q72" s="9">
        <v>1.6000000000000003E-5</v>
      </c>
      <c r="R72" s="9">
        <v>4.9299999999999995E-4</v>
      </c>
      <c r="S72" s="9">
        <v>7.9610000000000011E-3</v>
      </c>
      <c r="T72" s="9">
        <v>-4.4000000000000006E-5</v>
      </c>
      <c r="U72" s="9">
        <v>7.9170000000000004E-3</v>
      </c>
      <c r="V72" s="9">
        <v>-1.9056E-2</v>
      </c>
      <c r="W72" s="9">
        <v>-1.1139E-2</v>
      </c>
    </row>
    <row r="73" spans="1:23" x14ac:dyDescent="0.25">
      <c r="A73">
        <v>2015</v>
      </c>
      <c r="B73">
        <v>1</v>
      </c>
      <c r="D73">
        <v>110</v>
      </c>
      <c r="E73" s="24">
        <v>21538272.77</v>
      </c>
      <c r="F73" s="24">
        <v>-120176.64</v>
      </c>
      <c r="G73" s="24">
        <v>1078952.74</v>
      </c>
      <c r="H73" s="24">
        <v>-329736.29000000004</v>
      </c>
      <c r="I73" s="24">
        <v>-84675869.560000002</v>
      </c>
      <c r="J73" s="24">
        <v>64776752.850000001</v>
      </c>
      <c r="K73" s="24">
        <v>3047249797.75</v>
      </c>
      <c r="L73" s="24">
        <v>3068198667.3499999</v>
      </c>
      <c r="M73" s="24">
        <v>3171499658.04</v>
      </c>
      <c r="N73" s="24">
        <v>3225184419.0999999</v>
      </c>
      <c r="O73" s="24"/>
      <c r="P73" s="9">
        <v>7.1279999999999998E-3</v>
      </c>
      <c r="Q73" s="9">
        <v>-4.0000000000000003E-5</v>
      </c>
      <c r="R73" s="9">
        <v>3.5599999999999998E-4</v>
      </c>
      <c r="S73" s="9">
        <v>7.4439999999999992E-3</v>
      </c>
      <c r="T73" s="9">
        <v>-1.0900000000000001E-4</v>
      </c>
      <c r="U73" s="9">
        <v>7.3349999999999995E-3</v>
      </c>
      <c r="V73" s="9">
        <v>3.8600000000000006E-4</v>
      </c>
      <c r="W73" s="9">
        <v>7.7210000000000004E-3</v>
      </c>
    </row>
    <row r="74" spans="1:23" x14ac:dyDescent="0.25">
      <c r="B74">
        <v>2</v>
      </c>
      <c r="D74">
        <v>115</v>
      </c>
      <c r="E74" s="24">
        <v>20949899.740000002</v>
      </c>
      <c r="F74" s="24">
        <v>145677.09</v>
      </c>
      <c r="G74" s="24">
        <v>1177288</v>
      </c>
      <c r="H74" s="24">
        <v>-1404.66</v>
      </c>
      <c r="I74" s="24">
        <v>-610831759.24000001</v>
      </c>
      <c r="J74" s="24">
        <v>93712361.180000007</v>
      </c>
      <c r="K74" s="24">
        <v>3068198667.3499999</v>
      </c>
      <c r="L74" s="24">
        <v>3586104145.7399998</v>
      </c>
      <c r="M74" s="24">
        <v>3225184419.0999999</v>
      </c>
      <c r="N74" s="24">
        <v>3742449494.25</v>
      </c>
      <c r="O74" s="24"/>
      <c r="P74" s="9">
        <v>6.7510000000000001E-3</v>
      </c>
      <c r="Q74" s="9">
        <v>4.7000000000000004E-5</v>
      </c>
      <c r="R74" s="9">
        <v>3.7800000000000003E-4</v>
      </c>
      <c r="S74" s="9">
        <v>7.1760000000000001E-3</v>
      </c>
      <c r="T74" s="9">
        <v>0</v>
      </c>
      <c r="U74" s="9">
        <v>7.1760000000000001E-3</v>
      </c>
      <c r="V74" s="9">
        <v>2.0600000000000002E-4</v>
      </c>
      <c r="W74" s="9">
        <v>7.3819999999999997E-3</v>
      </c>
    </row>
    <row r="75" spans="1:23" x14ac:dyDescent="0.25">
      <c r="B75">
        <v>3</v>
      </c>
      <c r="D75">
        <v>111</v>
      </c>
      <c r="E75" s="24">
        <v>20596213.399999999</v>
      </c>
      <c r="F75" s="24">
        <v>2047329.22</v>
      </c>
      <c r="G75" s="24">
        <v>1443853</v>
      </c>
      <c r="H75" s="24">
        <v>-145.83000000000001</v>
      </c>
      <c r="I75" s="24">
        <v>-20683477.199999999</v>
      </c>
      <c r="J75" s="24">
        <v>109586186.23999999</v>
      </c>
      <c r="K75" s="24">
        <v>3586104145.7399998</v>
      </c>
      <c r="L75" s="24">
        <v>3484434520.0799999</v>
      </c>
      <c r="M75" s="24">
        <v>3742449494.25</v>
      </c>
      <c r="N75" s="24">
        <v>3655594114.4299998</v>
      </c>
      <c r="O75" s="24"/>
      <c r="P75" s="9">
        <v>5.7470000000000004E-3</v>
      </c>
      <c r="Q75" s="9">
        <v>5.7200000000000003E-4</v>
      </c>
      <c r="R75" s="9">
        <v>4.0099999999999999E-4</v>
      </c>
      <c r="S75" s="9">
        <v>6.7200000000000003E-3</v>
      </c>
      <c r="T75" s="9">
        <v>0</v>
      </c>
      <c r="U75" s="9">
        <v>6.7200000000000003E-3</v>
      </c>
      <c r="V75" s="9">
        <v>-4.1289999999999999E-3</v>
      </c>
      <c r="W75" s="9">
        <v>2.591E-3</v>
      </c>
    </row>
    <row r="76" spans="1:23" x14ac:dyDescent="0.25">
      <c r="B76">
        <v>4</v>
      </c>
      <c r="D76">
        <v>112</v>
      </c>
      <c r="E76" s="24">
        <v>20002157.079999998</v>
      </c>
      <c r="F76" s="24">
        <v>1081054.6100000001</v>
      </c>
      <c r="G76" s="24">
        <v>596000</v>
      </c>
      <c r="H76" s="24">
        <v>0.01</v>
      </c>
      <c r="I76" s="24">
        <v>-100206062.53</v>
      </c>
      <c r="J76" s="24">
        <v>50000342.18</v>
      </c>
      <c r="K76" s="24">
        <v>3484434520.0799999</v>
      </c>
      <c r="L76" s="24">
        <v>3530053048.98</v>
      </c>
      <c r="M76" s="24">
        <v>3655594114.4299998</v>
      </c>
      <c r="N76" s="24">
        <v>3706880889.3899999</v>
      </c>
      <c r="O76" s="24"/>
      <c r="P76" s="9">
        <v>5.7079999999999995E-3</v>
      </c>
      <c r="Q76" s="9">
        <v>3.0900000000000003E-4</v>
      </c>
      <c r="R76" s="9">
        <v>1.7000000000000001E-4</v>
      </c>
      <c r="S76" s="9">
        <v>6.1869999999999998E-3</v>
      </c>
      <c r="T76" s="9">
        <v>0</v>
      </c>
      <c r="U76" s="9">
        <v>6.1869999999999998E-3</v>
      </c>
      <c r="V76" s="9">
        <v>-1.6150000000000001E-3</v>
      </c>
      <c r="W76" s="9">
        <v>4.5719999999999997E-3</v>
      </c>
    </row>
    <row r="77" spans="1:23" x14ac:dyDescent="0.25">
      <c r="B77">
        <v>5</v>
      </c>
      <c r="D77">
        <v>119</v>
      </c>
      <c r="E77" s="24">
        <v>22355095.149999999</v>
      </c>
      <c r="F77" s="24">
        <v>1876005.57</v>
      </c>
      <c r="G77" s="24">
        <v>3166994</v>
      </c>
      <c r="H77" s="24">
        <v>0</v>
      </c>
      <c r="I77" s="24">
        <v>-200316501.47999999</v>
      </c>
      <c r="J77" s="24">
        <v>76523948.969999999</v>
      </c>
      <c r="K77" s="24">
        <v>3530053048.98</v>
      </c>
      <c r="L77" s="24">
        <v>3683893898.2800002</v>
      </c>
      <c r="M77" s="24">
        <v>3706880889.3899999</v>
      </c>
      <c r="N77" s="24">
        <v>3848799447.4699998</v>
      </c>
      <c r="O77" s="24"/>
      <c r="P77" s="9">
        <v>6.3229999999999996E-3</v>
      </c>
      <c r="Q77" s="9">
        <v>5.2900000000000006E-4</v>
      </c>
      <c r="R77" s="9">
        <v>8.92E-4</v>
      </c>
      <c r="S77" s="9">
        <v>7.7439999999999991E-3</v>
      </c>
      <c r="T77" s="9">
        <v>0</v>
      </c>
      <c r="U77" s="9">
        <v>7.7439999999999991E-3</v>
      </c>
      <c r="V77" s="9">
        <v>7.925999999999999E-3</v>
      </c>
      <c r="W77" s="9">
        <v>1.567E-2</v>
      </c>
    </row>
    <row r="78" spans="1:23" x14ac:dyDescent="0.25">
      <c r="B78">
        <v>6</v>
      </c>
      <c r="D78">
        <v>121</v>
      </c>
      <c r="E78" s="24">
        <v>24620260.77</v>
      </c>
      <c r="F78" s="24">
        <v>2354874.09</v>
      </c>
      <c r="G78" s="24">
        <v>2292699.5</v>
      </c>
      <c r="H78" s="24">
        <v>0</v>
      </c>
      <c r="I78" s="24">
        <v>-205465945.28000003</v>
      </c>
      <c r="J78" s="24">
        <v>35323835.460000001</v>
      </c>
      <c r="K78" s="24">
        <v>3683893898.2800002</v>
      </c>
      <c r="L78" s="24">
        <v>3852191623.8399997</v>
      </c>
      <c r="M78" s="24">
        <v>3848799447.4699998</v>
      </c>
      <c r="N78" s="24">
        <v>4204687421.5100002</v>
      </c>
      <c r="O78" s="24"/>
      <c r="P78" s="9">
        <v>6.4010000000000004E-3</v>
      </c>
      <c r="Q78" s="9">
        <v>6.1200000000000002E-4</v>
      </c>
      <c r="R78" s="9">
        <v>5.9400000000000002E-4</v>
      </c>
      <c r="S78" s="9">
        <v>7.607E-3</v>
      </c>
      <c r="T78" s="9">
        <v>0</v>
      </c>
      <c r="U78" s="9">
        <v>7.607E-3</v>
      </c>
      <c r="V78" s="9">
        <v>-1.0889999999999999E-3</v>
      </c>
      <c r="W78" s="9">
        <v>6.5180000000000004E-3</v>
      </c>
    </row>
    <row r="79" spans="1:23" x14ac:dyDescent="0.25">
      <c r="B79">
        <v>7</v>
      </c>
      <c r="D79">
        <v>122</v>
      </c>
      <c r="E79" s="24">
        <v>32410779.719999999</v>
      </c>
      <c r="F79" s="24">
        <v>2241609.98</v>
      </c>
      <c r="G79" s="24">
        <v>1868637.14</v>
      </c>
      <c r="H79" s="24">
        <v>0.03</v>
      </c>
      <c r="I79" s="24">
        <v>-14871176.219999999</v>
      </c>
      <c r="J79" s="24">
        <v>98587958.140000001</v>
      </c>
      <c r="K79" s="24">
        <v>3852191623.8399997</v>
      </c>
      <c r="L79" s="24">
        <v>3769219228.5</v>
      </c>
      <c r="M79" s="24">
        <v>4204687421.5100002</v>
      </c>
      <c r="N79" s="24">
        <v>4089306427.5300002</v>
      </c>
      <c r="O79" s="24"/>
      <c r="P79" s="9">
        <v>8.4869999999999998E-3</v>
      </c>
      <c r="Q79" s="9">
        <v>5.8700000000000007E-4</v>
      </c>
      <c r="R79" s="9">
        <v>4.8800000000000004E-4</v>
      </c>
      <c r="S79" s="9">
        <v>9.5620000000000011E-3</v>
      </c>
      <c r="T79" s="9">
        <v>0</v>
      </c>
      <c r="U79" s="9">
        <v>9.5620000000000011E-3</v>
      </c>
      <c r="V79" s="9">
        <v>-3.9100000000000002E-4</v>
      </c>
      <c r="W79" s="9">
        <v>9.1710000000000003E-3</v>
      </c>
    </row>
    <row r="80" spans="1:23" x14ac:dyDescent="0.25">
      <c r="B80">
        <v>8</v>
      </c>
      <c r="D80">
        <v>121</v>
      </c>
      <c r="E80" s="24">
        <v>21622657.779999997</v>
      </c>
      <c r="F80" s="24">
        <v>2446285.29</v>
      </c>
      <c r="G80" s="24">
        <v>2976428.53</v>
      </c>
      <c r="H80" s="24">
        <v>0.01</v>
      </c>
      <c r="I80" s="24">
        <v>-99150187.049999982</v>
      </c>
      <c r="J80" s="24">
        <v>53838554.630000003</v>
      </c>
      <c r="K80" s="24">
        <v>3769219228.5</v>
      </c>
      <c r="L80" s="24">
        <v>3812308964.4400001</v>
      </c>
      <c r="M80" s="24">
        <v>4089306427.5300002</v>
      </c>
      <c r="N80" s="24">
        <v>4308552084.29</v>
      </c>
      <c r="O80" s="24"/>
      <c r="P80" s="9">
        <v>5.6710000000000007E-3</v>
      </c>
      <c r="Q80" s="9">
        <v>6.4199999999999999E-4</v>
      </c>
      <c r="R80" s="9">
        <v>7.7799999999999994E-4</v>
      </c>
      <c r="S80" s="9">
        <v>7.0910000000000009E-3</v>
      </c>
      <c r="T80" s="9">
        <v>0</v>
      </c>
      <c r="U80" s="9">
        <v>7.0910000000000009E-3</v>
      </c>
      <c r="V80" s="9">
        <v>-1.2210000000000001E-3</v>
      </c>
      <c r="W80" s="9">
        <v>5.8690000000000001E-3</v>
      </c>
    </row>
    <row r="81" spans="1:23" x14ac:dyDescent="0.25">
      <c r="B81">
        <v>9</v>
      </c>
      <c r="D81">
        <v>124</v>
      </c>
      <c r="E81" s="24">
        <v>26661682.350000001</v>
      </c>
      <c r="F81" s="24">
        <v>2570305.11</v>
      </c>
      <c r="G81" s="24">
        <v>1877500</v>
      </c>
      <c r="H81" s="24">
        <v>-0.02</v>
      </c>
      <c r="I81" s="24">
        <v>-183244440.27000001</v>
      </c>
      <c r="J81" s="24">
        <v>4371560.4400000004</v>
      </c>
      <c r="K81" s="24">
        <v>3812308964.4400001</v>
      </c>
      <c r="L81" s="24">
        <v>3806013939.3700004</v>
      </c>
      <c r="M81" s="24">
        <v>4308552084.29</v>
      </c>
      <c r="N81" s="24">
        <v>4489995269.4099998</v>
      </c>
      <c r="O81" s="24"/>
      <c r="P81" s="9">
        <v>6.7860000000000004E-3</v>
      </c>
      <c r="Q81" s="9">
        <v>6.6500000000000001E-4</v>
      </c>
      <c r="R81" s="9">
        <v>4.7600000000000002E-4</v>
      </c>
      <c r="S81" s="9">
        <v>7.927E-3</v>
      </c>
      <c r="T81" s="9">
        <v>0</v>
      </c>
      <c r="U81" s="9">
        <v>7.927E-3</v>
      </c>
      <c r="V81" s="9">
        <v>-4.8459000000000002E-2</v>
      </c>
      <c r="W81" s="9">
        <v>-4.0532000000000006E-2</v>
      </c>
    </row>
    <row r="82" spans="1:23" x14ac:dyDescent="0.25">
      <c r="B82">
        <v>10</v>
      </c>
      <c r="D82">
        <v>126</v>
      </c>
      <c r="E82" s="24">
        <v>25998384.849999998</v>
      </c>
      <c r="F82" s="24">
        <v>932388.04</v>
      </c>
      <c r="G82" s="24">
        <v>2578650.36</v>
      </c>
      <c r="H82" s="24">
        <v>-0.01</v>
      </c>
      <c r="I82" s="24">
        <v>-262297937.96999997</v>
      </c>
      <c r="J82" s="24">
        <v>195596363.93000001</v>
      </c>
      <c r="K82" s="24">
        <v>3806013939.3700004</v>
      </c>
      <c r="L82" s="24">
        <v>3875357781.75</v>
      </c>
      <c r="M82" s="24">
        <v>4489995269.4099998</v>
      </c>
      <c r="N82" s="24">
        <v>4640370690.25</v>
      </c>
      <c r="O82" s="24"/>
      <c r="P82" s="9">
        <v>6.7850000000000002E-3</v>
      </c>
      <c r="Q82" s="9">
        <v>2.43E-4</v>
      </c>
      <c r="R82" s="9">
        <v>6.7100000000000005E-4</v>
      </c>
      <c r="S82" s="9">
        <v>7.6990000000000001E-3</v>
      </c>
      <c r="T82" s="9">
        <v>0</v>
      </c>
      <c r="U82" s="9">
        <v>7.6990000000000001E-3</v>
      </c>
      <c r="V82" s="9">
        <v>4.4499999999999997E-4</v>
      </c>
      <c r="W82" s="9">
        <v>8.1440000000000002E-3</v>
      </c>
    </row>
    <row r="83" spans="1:23" x14ac:dyDescent="0.25">
      <c r="B83">
        <v>11</v>
      </c>
      <c r="D83">
        <v>132</v>
      </c>
      <c r="E83" s="24">
        <v>22569970.57</v>
      </c>
      <c r="F83" s="24">
        <v>2458844.63</v>
      </c>
      <c r="G83" s="24">
        <v>2744706.28</v>
      </c>
      <c r="H83" s="24">
        <v>0</v>
      </c>
      <c r="I83" s="24">
        <v>-187998527.75</v>
      </c>
      <c r="J83" s="24">
        <v>67494900.099999994</v>
      </c>
      <c r="K83" s="24">
        <v>3875357781.75</v>
      </c>
      <c r="L83" s="24">
        <v>3997397174.6099997</v>
      </c>
      <c r="M83" s="24">
        <v>4640370690.25</v>
      </c>
      <c r="N83" s="24">
        <v>4788433162.4799995</v>
      </c>
      <c r="O83" s="24"/>
      <c r="P83" s="9">
        <v>5.7310000000000009E-3</v>
      </c>
      <c r="Q83" s="9">
        <v>6.2399999999999999E-4</v>
      </c>
      <c r="R83" s="9">
        <v>6.9500000000000009E-4</v>
      </c>
      <c r="S83" s="9">
        <v>7.0500000000000016E-3</v>
      </c>
      <c r="T83" s="9">
        <v>0</v>
      </c>
      <c r="U83" s="9">
        <v>7.0500000000000016E-3</v>
      </c>
      <c r="V83" s="9">
        <v>-2.3400000000000002E-4</v>
      </c>
      <c r="W83" s="9">
        <v>6.8170000000000001E-3</v>
      </c>
    </row>
    <row r="84" spans="1:23" x14ac:dyDescent="0.25">
      <c r="B84">
        <v>12</v>
      </c>
      <c r="D84">
        <v>130</v>
      </c>
      <c r="E84" s="24">
        <v>30157578</v>
      </c>
      <c r="F84" s="24">
        <v>2805547.58</v>
      </c>
      <c r="G84" s="24">
        <v>-1890441.1</v>
      </c>
      <c r="H84" s="24">
        <v>-0.01</v>
      </c>
      <c r="I84" s="24">
        <v>-104027586.91</v>
      </c>
      <c r="J84" s="24">
        <v>297442924.76999998</v>
      </c>
      <c r="K84" s="24">
        <v>3997397174.6099997</v>
      </c>
      <c r="L84" s="24">
        <v>3898017629.9700003</v>
      </c>
      <c r="M84" s="24">
        <v>4788433162.4799995</v>
      </c>
      <c r="N84" s="24">
        <v>4533209957.8199997</v>
      </c>
      <c r="O84" s="24"/>
      <c r="P84" s="9">
        <v>7.7690000000000007E-3</v>
      </c>
      <c r="Q84" s="9">
        <v>7.1599999999999995E-4</v>
      </c>
      <c r="R84" s="9">
        <v>-4.86E-4</v>
      </c>
      <c r="S84" s="9">
        <v>7.9990000000000009E-3</v>
      </c>
      <c r="T84" s="9">
        <v>0</v>
      </c>
      <c r="U84" s="9">
        <v>7.9990000000000009E-3</v>
      </c>
      <c r="V84" s="9">
        <v>2.3209E-2</v>
      </c>
      <c r="W84" s="9">
        <v>3.1206999999999999E-2</v>
      </c>
    </row>
    <row r="85" spans="1:23" x14ac:dyDescent="0.25">
      <c r="A85">
        <v>2016</v>
      </c>
      <c r="B85">
        <v>1</v>
      </c>
      <c r="D85">
        <v>131</v>
      </c>
      <c r="E85" s="24">
        <v>42193400.869999997</v>
      </c>
      <c r="F85" s="24">
        <v>2487025.7799999998</v>
      </c>
      <c r="G85" s="24">
        <v>1171923.97</v>
      </c>
      <c r="H85" s="24">
        <v>0</v>
      </c>
      <c r="I85" s="24">
        <v>-183996717.49000001</v>
      </c>
      <c r="J85" s="24">
        <v>17829562.91</v>
      </c>
      <c r="K85" s="24">
        <v>3898017629.9700003</v>
      </c>
      <c r="L85" s="24">
        <v>4069249060.0500002</v>
      </c>
      <c r="M85" s="24">
        <v>4533209957.8199997</v>
      </c>
      <c r="N85" s="24">
        <v>4719234716.2600002</v>
      </c>
      <c r="O85" s="24"/>
      <c r="P85" s="9">
        <v>1.0674999999999999E-2</v>
      </c>
      <c r="Q85" s="9">
        <v>6.29E-4</v>
      </c>
      <c r="R85" s="9">
        <v>2.9600000000000004E-4</v>
      </c>
      <c r="S85" s="9">
        <v>1.1599999999999997E-2</v>
      </c>
      <c r="T85" s="9">
        <v>0</v>
      </c>
      <c r="U85" s="9">
        <v>1.1599999999999997E-2</v>
      </c>
      <c r="V85" s="9">
        <v>6.5000000000000008E-4</v>
      </c>
      <c r="W85" s="9">
        <v>1.225E-2</v>
      </c>
    </row>
    <row r="86" spans="1:23" x14ac:dyDescent="0.25">
      <c r="B86">
        <v>2</v>
      </c>
      <c r="D86">
        <v>136</v>
      </c>
      <c r="E86" s="24">
        <v>30403481.949999999</v>
      </c>
      <c r="F86" s="24">
        <v>120601.04</v>
      </c>
      <c r="G86" s="24">
        <v>1048500</v>
      </c>
      <c r="H86" s="24">
        <v>0</v>
      </c>
      <c r="I86" s="24">
        <v>-133455310.21999998</v>
      </c>
      <c r="J86" s="24">
        <v>44382264.619999997</v>
      </c>
      <c r="K86" s="24">
        <v>4069249060.0500002</v>
      </c>
      <c r="L86" s="24">
        <v>4155509644.6300006</v>
      </c>
      <c r="M86" s="24">
        <v>4719234716.2600002</v>
      </c>
      <c r="N86" s="24">
        <v>4835259160.3800001</v>
      </c>
      <c r="O86" s="24"/>
      <c r="P86" s="9">
        <v>7.4009999999999996E-3</v>
      </c>
      <c r="Q86" s="9">
        <v>2.9E-5</v>
      </c>
      <c r="R86" s="9">
        <v>2.5499999999999996E-4</v>
      </c>
      <c r="S86" s="9">
        <v>7.685E-3</v>
      </c>
      <c r="T86" s="9">
        <v>0</v>
      </c>
      <c r="U86" s="9">
        <v>7.685E-3</v>
      </c>
      <c r="V86" s="9">
        <v>-7.1199999999999996E-4</v>
      </c>
      <c r="W86" s="9">
        <v>6.9720000000000008E-3</v>
      </c>
    </row>
    <row r="87" spans="1:23" x14ac:dyDescent="0.25">
      <c r="B87">
        <v>3</v>
      </c>
      <c r="D87">
        <v>140</v>
      </c>
      <c r="E87" s="24">
        <v>31453130.59</v>
      </c>
      <c r="F87" s="24">
        <v>2731825.99</v>
      </c>
      <c r="G87" s="24">
        <v>1383970</v>
      </c>
      <c r="H87" s="24">
        <v>0</v>
      </c>
      <c r="I87" s="24">
        <v>-214560047.05000001</v>
      </c>
      <c r="J87" s="24">
        <v>132802688.52</v>
      </c>
      <c r="K87" s="24">
        <v>4155509644.6300006</v>
      </c>
      <c r="L87" s="24">
        <v>4307146684.6600008</v>
      </c>
      <c r="M87" s="24">
        <v>4835259160.3800001</v>
      </c>
      <c r="N87" s="24">
        <v>4907594454.5699997</v>
      </c>
      <c r="O87" s="24"/>
      <c r="P87" s="9">
        <v>7.5719999999999997E-3</v>
      </c>
      <c r="Q87" s="9">
        <v>6.5399999999999996E-4</v>
      </c>
      <c r="R87" s="9">
        <v>3.3300000000000002E-4</v>
      </c>
      <c r="S87" s="9">
        <v>8.5589999999999989E-3</v>
      </c>
      <c r="T87" s="9">
        <v>0</v>
      </c>
      <c r="U87" s="9">
        <v>8.5589999999999989E-3</v>
      </c>
      <c r="V87" s="9">
        <v>1.6040000000000002E-2</v>
      </c>
      <c r="W87" s="9">
        <v>2.4599000000000003E-2</v>
      </c>
    </row>
    <row r="88" spans="1:23" x14ac:dyDescent="0.25">
      <c r="B88">
        <v>4</v>
      </c>
      <c r="D88">
        <v>146</v>
      </c>
      <c r="E88" s="24">
        <v>28274037.960000001</v>
      </c>
      <c r="F88" s="24">
        <v>2307408.8199999998</v>
      </c>
      <c r="G88" s="24">
        <v>1176866.29</v>
      </c>
      <c r="H88" s="24">
        <v>0</v>
      </c>
      <c r="I88" s="24">
        <v>-452094040.25</v>
      </c>
      <c r="J88" s="24">
        <v>226885269.52000001</v>
      </c>
      <c r="K88" s="24">
        <v>4307146684.6600008</v>
      </c>
      <c r="L88" s="24">
        <v>4537765557.79</v>
      </c>
      <c r="M88" s="24">
        <v>4907594454.5699997</v>
      </c>
      <c r="N88" s="24">
        <v>5043987220.5200005</v>
      </c>
      <c r="O88" s="24"/>
      <c r="P88" s="9">
        <v>6.3749999999999996E-3</v>
      </c>
      <c r="Q88" s="9">
        <v>5.1999999999999995E-4</v>
      </c>
      <c r="R88" s="9">
        <v>2.6499999999999999E-4</v>
      </c>
      <c r="S88" s="9">
        <v>7.1599999999999988E-3</v>
      </c>
      <c r="T88" s="9">
        <v>0</v>
      </c>
      <c r="U88" s="9">
        <v>7.1599999999999988E-3</v>
      </c>
      <c r="V88" s="9">
        <v>6.9700000000000003E-4</v>
      </c>
      <c r="W88" s="9">
        <v>7.8580000000000004E-3</v>
      </c>
    </row>
    <row r="89" spans="1:23" x14ac:dyDescent="0.25">
      <c r="B89">
        <v>5</v>
      </c>
      <c r="D89">
        <v>149</v>
      </c>
      <c r="E89" s="24">
        <v>33224022.93</v>
      </c>
      <c r="F89" s="24">
        <v>-167727.98000000001</v>
      </c>
      <c r="G89" s="24">
        <v>580500</v>
      </c>
      <c r="H89" s="24">
        <v>0</v>
      </c>
      <c r="I89" s="24">
        <v>-104330202.97</v>
      </c>
      <c r="J89" s="24">
        <v>80546727.299999997</v>
      </c>
      <c r="K89" s="24">
        <v>4537765557.79</v>
      </c>
      <c r="L89" s="24">
        <v>4561905628.1100006</v>
      </c>
      <c r="M89" s="24">
        <v>5043987220.5200005</v>
      </c>
      <c r="N89" s="24">
        <v>5116007497.6599998</v>
      </c>
      <c r="O89" s="24"/>
      <c r="P89" s="9">
        <v>7.3410000000000003E-3</v>
      </c>
      <c r="Q89" s="9">
        <v>-3.7000000000000005E-5</v>
      </c>
      <c r="R89" s="9">
        <v>1.2800000000000002E-4</v>
      </c>
      <c r="S89" s="9">
        <v>7.4320000000000002E-3</v>
      </c>
      <c r="T89" s="9">
        <v>0</v>
      </c>
      <c r="U89" s="9">
        <v>7.4320000000000002E-3</v>
      </c>
      <c r="V89" s="9">
        <v>1.15E-4</v>
      </c>
      <c r="W89" s="9">
        <v>7.548E-3</v>
      </c>
    </row>
    <row r="90" spans="1:23" x14ac:dyDescent="0.25">
      <c r="B90">
        <v>6</v>
      </c>
      <c r="D90">
        <v>156</v>
      </c>
      <c r="E90" s="24">
        <v>35555766.130000003</v>
      </c>
      <c r="F90" s="24">
        <v>2858551.98</v>
      </c>
      <c r="G90" s="24">
        <v>1430000</v>
      </c>
      <c r="H90" s="24">
        <v>0</v>
      </c>
      <c r="I90" s="24">
        <v>-200170864.38</v>
      </c>
      <c r="J90" s="24">
        <v>441722027.51999998</v>
      </c>
      <c r="K90" s="24">
        <v>4561905628.1100006</v>
      </c>
      <c r="L90" s="24">
        <v>4327277707.6300001</v>
      </c>
      <c r="M90" s="24">
        <v>5116007497.6599998</v>
      </c>
      <c r="N90" s="24">
        <v>4897639886.5200005</v>
      </c>
      <c r="O90" s="24"/>
      <c r="P90" s="9">
        <v>7.901E-3</v>
      </c>
      <c r="Q90" s="9">
        <v>6.3500000000000004E-4</v>
      </c>
      <c r="R90" s="9">
        <v>3.1700000000000001E-4</v>
      </c>
      <c r="S90" s="9">
        <v>8.8529999999999998E-3</v>
      </c>
      <c r="T90" s="9">
        <v>0</v>
      </c>
      <c r="U90" s="9">
        <v>8.8529999999999998E-3</v>
      </c>
      <c r="V90" s="9">
        <v>8.9999999999999998E-4</v>
      </c>
      <c r="W90" s="9">
        <v>9.7529999999999995E-3</v>
      </c>
    </row>
    <row r="91" spans="1:23" x14ac:dyDescent="0.25">
      <c r="B91">
        <v>7</v>
      </c>
      <c r="D91">
        <v>151</v>
      </c>
      <c r="E91" s="24">
        <v>26002714.93</v>
      </c>
      <c r="F91" s="24">
        <v>2220964.0099999998</v>
      </c>
      <c r="G91" s="24">
        <v>40422</v>
      </c>
      <c r="H91" s="24">
        <v>-5000</v>
      </c>
      <c r="I91" s="24">
        <v>-18914589.059999999</v>
      </c>
      <c r="J91" s="24">
        <v>11324851.130000001</v>
      </c>
      <c r="K91" s="24">
        <v>4327277707.6300001</v>
      </c>
      <c r="L91" s="24">
        <v>4341173028.3800001</v>
      </c>
      <c r="M91" s="24">
        <v>4897639886.5200005</v>
      </c>
      <c r="N91" s="24">
        <v>4907690601.3599997</v>
      </c>
      <c r="O91" s="24"/>
      <c r="P91" s="9">
        <v>6.0200000000000002E-3</v>
      </c>
      <c r="Q91" s="9">
        <v>5.1400000000000003E-4</v>
      </c>
      <c r="R91" s="9">
        <v>9.0000000000000002E-6</v>
      </c>
      <c r="S91" s="9">
        <v>6.5430000000000002E-3</v>
      </c>
      <c r="T91" s="9">
        <v>-1.0000000000000002E-6</v>
      </c>
      <c r="U91" s="9">
        <v>6.5420000000000001E-3</v>
      </c>
      <c r="V91" s="9">
        <v>9.4299999999999994E-4</v>
      </c>
      <c r="W91" s="9">
        <v>7.4850000000000003E-3</v>
      </c>
    </row>
    <row r="92" spans="1:23" x14ac:dyDescent="0.25">
      <c r="B92">
        <v>8</v>
      </c>
      <c r="D92">
        <v>151</v>
      </c>
      <c r="E92" s="24">
        <v>43640463.109999999</v>
      </c>
      <c r="F92" s="24">
        <v>-2390897.88</v>
      </c>
      <c r="G92" s="24">
        <v>5317370</v>
      </c>
      <c r="H92" s="24">
        <v>-2260.42</v>
      </c>
      <c r="I92" s="24">
        <v>-24034213.269999996</v>
      </c>
      <c r="J92" s="24">
        <v>90612039.079999998</v>
      </c>
      <c r="K92" s="24">
        <v>4341173028.3800001</v>
      </c>
      <c r="L92" s="24">
        <v>4268894714.9499998</v>
      </c>
      <c r="M92" s="24">
        <v>4907690601.3599997</v>
      </c>
      <c r="N92" s="24">
        <v>4850929712.6700001</v>
      </c>
      <c r="O92" s="24"/>
      <c r="P92" s="9">
        <v>1.0126999999999999E-2</v>
      </c>
      <c r="Q92" s="9">
        <v>-5.5500000000000005E-4</v>
      </c>
      <c r="R92" s="9">
        <v>1.23E-3</v>
      </c>
      <c r="S92" s="9">
        <v>1.0801999999999999E-2</v>
      </c>
      <c r="T92" s="9">
        <v>-1.0000000000000002E-6</v>
      </c>
      <c r="U92" s="9">
        <v>1.0801E-2</v>
      </c>
      <c r="V92" s="9">
        <v>-7.6500000000000005E-4</v>
      </c>
      <c r="W92" s="9">
        <v>1.0036000000000002E-2</v>
      </c>
    </row>
    <row r="93" spans="1:23" x14ac:dyDescent="0.25">
      <c r="B93">
        <v>9</v>
      </c>
      <c r="D93">
        <v>159</v>
      </c>
      <c r="E93" s="24">
        <v>33087681.079999998</v>
      </c>
      <c r="F93" s="24">
        <v>2491230.09</v>
      </c>
      <c r="G93" s="24">
        <v>1762700</v>
      </c>
      <c r="H93" s="24">
        <v>-2260.42</v>
      </c>
      <c r="I93" s="24">
        <v>-244287005.78</v>
      </c>
      <c r="J93" s="24">
        <v>180995980.66999999</v>
      </c>
      <c r="K93" s="24">
        <v>4268894714.9499998</v>
      </c>
      <c r="L93" s="24">
        <v>4329073605.75</v>
      </c>
      <c r="M93" s="24">
        <v>4850929712.6700001</v>
      </c>
      <c r="N93" s="24">
        <v>4933642933.3699999</v>
      </c>
      <c r="O93" s="24"/>
      <c r="P93" s="9">
        <v>7.7600000000000004E-3</v>
      </c>
      <c r="Q93" s="9">
        <v>5.8399999999999999E-4</v>
      </c>
      <c r="R93" s="9">
        <v>4.1200000000000004E-4</v>
      </c>
      <c r="S93" s="9">
        <v>8.7559999999999999E-3</v>
      </c>
      <c r="T93" s="9">
        <v>-1.0000000000000002E-6</v>
      </c>
      <c r="U93" s="9">
        <v>8.7550000000000006E-3</v>
      </c>
      <c r="V93" s="9">
        <v>-1.3109999999999999E-3</v>
      </c>
      <c r="W93" s="9">
        <v>7.4450000000000002E-3</v>
      </c>
    </row>
    <row r="94" spans="1:23" x14ac:dyDescent="0.25">
      <c r="B94">
        <v>10</v>
      </c>
      <c r="D94">
        <v>156</v>
      </c>
      <c r="E94" s="24">
        <v>35440422.720000006</v>
      </c>
      <c r="F94" s="24">
        <v>-88802.22</v>
      </c>
      <c r="G94" s="24">
        <v>6282177.8799999999</v>
      </c>
      <c r="H94" s="24">
        <v>-2187.5</v>
      </c>
      <c r="I94" s="24">
        <v>-103160833.57000001</v>
      </c>
      <c r="J94" s="24">
        <v>134253934.15000001</v>
      </c>
      <c r="K94" s="24">
        <v>4329073605.75</v>
      </c>
      <c r="L94" s="24">
        <v>4300637665.3499994</v>
      </c>
      <c r="M94" s="24">
        <v>4933642933.3699999</v>
      </c>
      <c r="N94" s="24">
        <v>4904931938.6999998</v>
      </c>
      <c r="O94" s="24"/>
      <c r="P94" s="9">
        <v>8.2880000000000002E-3</v>
      </c>
      <c r="Q94" s="9">
        <v>-2.0999999999999999E-5</v>
      </c>
      <c r="R94" s="9">
        <v>1.4649999999999999E-3</v>
      </c>
      <c r="S94" s="9">
        <v>9.7319999999999993E-3</v>
      </c>
      <c r="T94" s="9">
        <v>-1.0000000000000002E-6</v>
      </c>
      <c r="U94" s="9">
        <v>9.7310000000000001E-3</v>
      </c>
      <c r="V94" s="9">
        <v>6.3900000000000003E-4</v>
      </c>
      <c r="W94" s="9">
        <v>1.0371E-2</v>
      </c>
    </row>
    <row r="95" spans="1:23" x14ac:dyDescent="0.25">
      <c r="B95">
        <v>11</v>
      </c>
      <c r="D95">
        <v>157</v>
      </c>
      <c r="E95" s="24">
        <v>30320517.84</v>
      </c>
      <c r="F95" s="24">
        <v>2345447.37</v>
      </c>
      <c r="G95" s="24">
        <v>1285725</v>
      </c>
      <c r="H95" s="24">
        <v>-206388.92</v>
      </c>
      <c r="I95" s="24">
        <v>-58162543.160000004</v>
      </c>
      <c r="J95" s="24">
        <v>60858107.130000003</v>
      </c>
      <c r="K95" s="24">
        <v>4300637665.3499994</v>
      </c>
      <c r="L95" s="24">
        <v>4291895419.5799999</v>
      </c>
      <c r="M95" s="24">
        <v>4904931938.6999998</v>
      </c>
      <c r="N95" s="24">
        <v>4959470972.5600004</v>
      </c>
      <c r="O95" s="24"/>
      <c r="P95" s="9">
        <v>7.1150000000000007E-3</v>
      </c>
      <c r="Q95" s="9">
        <v>5.5100000000000006E-4</v>
      </c>
      <c r="R95" s="9">
        <v>3.01E-4</v>
      </c>
      <c r="S95" s="9">
        <v>7.9670000000000001E-3</v>
      </c>
      <c r="T95" s="9">
        <v>-4.7999999999999994E-5</v>
      </c>
      <c r="U95" s="9">
        <v>7.9190000000000007E-3</v>
      </c>
      <c r="V95" s="9">
        <v>-1.9650000000000002E-3</v>
      </c>
      <c r="W95" s="9">
        <v>5.9530000000000008E-3</v>
      </c>
    </row>
    <row r="96" spans="1:23" x14ac:dyDescent="0.25">
      <c r="B96">
        <v>12</v>
      </c>
      <c r="D96">
        <v>164</v>
      </c>
      <c r="E96" s="24">
        <v>28383397.75</v>
      </c>
      <c r="F96" s="24">
        <v>2698747.1</v>
      </c>
      <c r="G96" s="24">
        <v>3441170</v>
      </c>
      <c r="H96" s="24">
        <v>-2187.5</v>
      </c>
      <c r="I96" s="24">
        <v>-297751413.84000003</v>
      </c>
      <c r="J96" s="24">
        <v>74465484.329999998</v>
      </c>
      <c r="K96" s="24">
        <v>4291895419.5799999</v>
      </c>
      <c r="L96" s="24">
        <v>4479763534.5799999</v>
      </c>
      <c r="M96" s="24">
        <v>4959470972.5600004</v>
      </c>
      <c r="N96" s="24">
        <v>5230693396.2399998</v>
      </c>
      <c r="O96" s="24"/>
      <c r="P96" s="9">
        <v>6.5430000000000002E-3</v>
      </c>
      <c r="Q96" s="9">
        <v>6.2399999999999999E-4</v>
      </c>
      <c r="R96" s="9">
        <v>7.9100000000000004E-4</v>
      </c>
      <c r="S96" s="9">
        <v>7.9579999999999998E-3</v>
      </c>
      <c r="T96" s="9">
        <v>-1.0000000000000002E-6</v>
      </c>
      <c r="U96" s="9">
        <v>7.9570000000000005E-3</v>
      </c>
      <c r="V96" s="9">
        <v>-8.7889999999999999E-3</v>
      </c>
      <c r="W96" s="9">
        <v>-8.3099999999999992E-4</v>
      </c>
    </row>
    <row r="97" spans="1:23" x14ac:dyDescent="0.25">
      <c r="A97">
        <v>2017</v>
      </c>
      <c r="B97">
        <v>1</v>
      </c>
      <c r="D97">
        <v>157</v>
      </c>
      <c r="E97" s="24">
        <v>27211908.020000003</v>
      </c>
      <c r="F97" s="24">
        <v>2383180.62</v>
      </c>
      <c r="G97" s="24">
        <v>-401500</v>
      </c>
      <c r="H97" s="24">
        <v>-2260.42</v>
      </c>
      <c r="I97" s="24">
        <v>17108701.5</v>
      </c>
      <c r="J97" s="24">
        <v>62780149.469999999</v>
      </c>
      <c r="K97" s="24">
        <v>3783377939.1099997</v>
      </c>
      <c r="L97" s="24">
        <v>3706035299.0899997</v>
      </c>
      <c r="M97" s="24">
        <v>4508194548.6899996</v>
      </c>
      <c r="N97" s="24">
        <v>4463180838.3699999</v>
      </c>
      <c r="P97" s="9">
        <v>7.293E-3</v>
      </c>
      <c r="Q97" s="9">
        <v>6.3900000000000003E-4</v>
      </c>
      <c r="R97" s="9">
        <v>-1.07E-4</v>
      </c>
      <c r="S97" s="9">
        <v>7.8250000000000004E-3</v>
      </c>
      <c r="T97" s="9">
        <v>-1.0000000000000002E-6</v>
      </c>
      <c r="U97" s="9">
        <v>7.8240000000000011E-3</v>
      </c>
      <c r="V97" s="9">
        <v>4.4000000000000006E-5</v>
      </c>
      <c r="W97" s="9">
        <v>7.866999999999999E-3</v>
      </c>
    </row>
    <row r="98" spans="1:23" x14ac:dyDescent="0.25">
      <c r="B98">
        <v>2</v>
      </c>
      <c r="D98">
        <v>160</v>
      </c>
      <c r="E98" s="24">
        <v>28415074.75</v>
      </c>
      <c r="F98" s="24">
        <v>2647646.65</v>
      </c>
      <c r="G98" s="24">
        <v>2880000</v>
      </c>
      <c r="H98" s="24">
        <v>-2260.42</v>
      </c>
      <c r="I98" s="24">
        <v>-94120494.570000008</v>
      </c>
      <c r="J98" s="24">
        <v>61655141.649999999</v>
      </c>
      <c r="K98" s="24">
        <v>3706035299.0899997</v>
      </c>
      <c r="L98" s="24">
        <v>3741799841.4999995</v>
      </c>
      <c r="M98" s="24">
        <v>4463180838.3699999</v>
      </c>
      <c r="N98" s="24">
        <v>4504178529.25</v>
      </c>
      <c r="P98" s="9">
        <v>7.7270000000000004E-3</v>
      </c>
      <c r="Q98" s="9">
        <v>7.1999999999999994E-4</v>
      </c>
      <c r="R98" s="9">
        <v>7.8100000000000001E-4</v>
      </c>
      <c r="S98" s="9">
        <v>9.2280000000000001E-3</v>
      </c>
      <c r="T98" s="9">
        <v>-1.0000000000000002E-6</v>
      </c>
      <c r="U98" s="9">
        <v>9.2270000000000008E-3</v>
      </c>
      <c r="V98" s="9">
        <v>1.7700000000000002E-4</v>
      </c>
      <c r="W98" s="9">
        <v>9.4040000000000009E-3</v>
      </c>
    </row>
    <row r="99" spans="1:23" x14ac:dyDescent="0.25">
      <c r="B99">
        <v>3</v>
      </c>
      <c r="D99">
        <v>163</v>
      </c>
      <c r="E99" s="24">
        <v>29062365.780000001</v>
      </c>
      <c r="F99" s="24">
        <v>3091349.7</v>
      </c>
      <c r="G99" s="24">
        <v>1277000.29</v>
      </c>
      <c r="H99" s="24">
        <v>-2041.67</v>
      </c>
      <c r="I99" s="24">
        <v>-65970691.619999997</v>
      </c>
      <c r="J99" s="24">
        <v>58590296.119999997</v>
      </c>
      <c r="K99" s="24">
        <v>3741799841.4999995</v>
      </c>
      <c r="L99" s="24">
        <v>3752753183.4099998</v>
      </c>
      <c r="M99" s="24">
        <v>4504178529.25</v>
      </c>
      <c r="N99" s="24">
        <v>4549478987.4700003</v>
      </c>
      <c r="P99" s="9">
        <v>7.7210000000000004E-3</v>
      </c>
      <c r="Q99" s="9">
        <v>8.2100000000000012E-4</v>
      </c>
      <c r="R99" s="9">
        <v>3.3799999999999998E-4</v>
      </c>
      <c r="S99" s="9">
        <v>8.8800000000000007E-3</v>
      </c>
      <c r="T99" s="9">
        <v>-1.0000000000000002E-6</v>
      </c>
      <c r="U99" s="9">
        <v>8.8790000000000015E-3</v>
      </c>
      <c r="V99" s="9">
        <v>1.2800000000000002E-4</v>
      </c>
      <c r="W99" s="9">
        <v>9.0080000000000004E-3</v>
      </c>
    </row>
    <row r="100" spans="1:23" x14ac:dyDescent="0.25">
      <c r="B100">
        <v>4</v>
      </c>
      <c r="D100">
        <v>172</v>
      </c>
      <c r="E100" s="24">
        <v>30694688.289999999</v>
      </c>
      <c r="F100" s="24">
        <v>2495096.4300000002</v>
      </c>
      <c r="G100" s="24">
        <v>3301595.65</v>
      </c>
      <c r="H100" s="24">
        <v>-2260.42</v>
      </c>
      <c r="I100" s="24">
        <v>-232613581.09999996</v>
      </c>
      <c r="J100" s="24">
        <v>33015704.640000001</v>
      </c>
      <c r="K100" s="24">
        <v>3752753183.4099998</v>
      </c>
      <c r="L100" s="24">
        <v>3957357418.5200005</v>
      </c>
      <c r="M100" s="24">
        <v>4549478987.4700003</v>
      </c>
      <c r="N100" s="24">
        <v>5257802160.7399998</v>
      </c>
      <c r="P100" s="9">
        <v>7.9490000000000012E-3</v>
      </c>
      <c r="Q100" s="9">
        <v>6.4600000000000009E-4</v>
      </c>
      <c r="R100" s="9">
        <v>8.52E-4</v>
      </c>
      <c r="S100" s="9">
        <v>9.4470000000000023E-3</v>
      </c>
      <c r="T100" s="9">
        <v>-1.0000000000000002E-6</v>
      </c>
      <c r="U100" s="9">
        <v>9.446000000000003E-3</v>
      </c>
      <c r="V100" s="9">
        <v>6.4800000000000003E-4</v>
      </c>
      <c r="W100" s="9">
        <v>1.0094000000000001E-2</v>
      </c>
    </row>
    <row r="101" spans="1:23" x14ac:dyDescent="0.25">
      <c r="B101">
        <v>5</v>
      </c>
      <c r="D101">
        <v>179</v>
      </c>
      <c r="E101" s="24">
        <v>31202465.66</v>
      </c>
      <c r="F101" s="24">
        <v>1238649.6200000001</v>
      </c>
      <c r="G101" s="24">
        <v>2383850.04</v>
      </c>
      <c r="H101" s="24">
        <v>-2187.5</v>
      </c>
      <c r="I101" s="24">
        <v>-105992457.14</v>
      </c>
      <c r="J101" s="24">
        <v>152648798.83000001</v>
      </c>
      <c r="K101" s="24">
        <v>3957357418.5200005</v>
      </c>
      <c r="L101" s="24">
        <v>3913047436.7800007</v>
      </c>
      <c r="M101" s="24">
        <v>5257802160.7399998</v>
      </c>
      <c r="N101" s="24">
        <v>5252778937.6599998</v>
      </c>
      <c r="P101" s="9">
        <v>8.0400000000000003E-3</v>
      </c>
      <c r="Q101" s="9">
        <v>3.19E-4</v>
      </c>
      <c r="R101" s="9">
        <v>6.1200000000000002E-4</v>
      </c>
      <c r="S101" s="9">
        <v>8.9709999999999998E-3</v>
      </c>
      <c r="T101" s="9">
        <v>-1.0000000000000002E-6</v>
      </c>
      <c r="U101" s="9">
        <v>8.9700000000000005E-3</v>
      </c>
      <c r="V101" s="9">
        <v>2.8400000000000002E-4</v>
      </c>
      <c r="W101" s="9">
        <v>9.2549999999999993E-3</v>
      </c>
    </row>
    <row r="102" spans="1:23" x14ac:dyDescent="0.25">
      <c r="B102">
        <v>6</v>
      </c>
      <c r="D102">
        <v>185</v>
      </c>
      <c r="E102" s="24">
        <v>34218169.229999997</v>
      </c>
      <c r="F102" s="24">
        <v>2582073.06</v>
      </c>
      <c r="G102" s="24">
        <v>3081066.34</v>
      </c>
      <c r="H102" s="24">
        <v>-2260.42</v>
      </c>
      <c r="I102" s="24">
        <v>-488980876.56</v>
      </c>
      <c r="J102" s="24">
        <v>295955708.93000001</v>
      </c>
      <c r="K102" s="24">
        <v>3913047436.7800007</v>
      </c>
      <c r="L102" s="24">
        <v>4120757620.6700001</v>
      </c>
      <c r="M102" s="24">
        <v>5252778937.6599998</v>
      </c>
      <c r="N102" s="24">
        <v>5417494087.3999996</v>
      </c>
      <c r="P102" s="9">
        <v>8.6040000000000005E-3</v>
      </c>
      <c r="Q102" s="9">
        <v>6.4800000000000003E-4</v>
      </c>
      <c r="R102" s="9">
        <v>7.7099999999999998E-4</v>
      </c>
      <c r="S102" s="9">
        <v>1.0023000000000001E-2</v>
      </c>
      <c r="T102" s="9">
        <v>-1.0000000000000002E-6</v>
      </c>
      <c r="U102" s="9">
        <v>1.0022000000000001E-2</v>
      </c>
      <c r="V102" s="9">
        <v>3.029E-3</v>
      </c>
      <c r="W102" s="9">
        <v>1.3051999999999999E-2</v>
      </c>
    </row>
    <row r="103" spans="1:23" x14ac:dyDescent="0.25">
      <c r="B103">
        <v>7</v>
      </c>
      <c r="D103">
        <v>186</v>
      </c>
      <c r="E103" s="24">
        <v>32268163.5</v>
      </c>
      <c r="F103" s="24">
        <v>2646578.5499999998</v>
      </c>
      <c r="G103" s="24">
        <v>286205.89</v>
      </c>
      <c r="H103" s="24">
        <v>-2187.5</v>
      </c>
      <c r="I103" s="24">
        <v>-381501630.98000002</v>
      </c>
      <c r="J103" s="24">
        <v>435024927.33999997</v>
      </c>
      <c r="K103" s="24">
        <v>4120757620.6700001</v>
      </c>
      <c r="L103" s="24">
        <v>4069161503.0200005</v>
      </c>
      <c r="M103" s="24">
        <v>5417494087.3999996</v>
      </c>
      <c r="N103" s="24">
        <v>5150589453.29</v>
      </c>
      <c r="P103" s="9">
        <v>7.866999999999999E-3</v>
      </c>
      <c r="Q103" s="9">
        <v>6.4500000000000007E-4</v>
      </c>
      <c r="R103" s="9">
        <v>7.0000000000000007E-5</v>
      </c>
      <c r="S103" s="9">
        <v>8.5819999999999994E-3</v>
      </c>
      <c r="T103" s="9">
        <v>-1.0000000000000002E-6</v>
      </c>
      <c r="U103" s="9">
        <v>8.5810000000000001E-3</v>
      </c>
      <c r="V103" s="9">
        <v>-1.7500000000000003E-4</v>
      </c>
      <c r="W103" s="9">
        <v>8.4060000000000003E-3</v>
      </c>
    </row>
    <row r="104" spans="1:23" x14ac:dyDescent="0.25">
      <c r="B104">
        <v>8</v>
      </c>
      <c r="D104">
        <v>190</v>
      </c>
      <c r="E104" s="24">
        <v>92514419.769999996</v>
      </c>
      <c r="F104" s="24">
        <v>-49539631.170000002</v>
      </c>
      <c r="G104" s="24">
        <v>5132262.38</v>
      </c>
      <c r="H104" s="24">
        <v>-1612615.91</v>
      </c>
      <c r="I104" s="24">
        <v>-455557430.34000003</v>
      </c>
      <c r="J104" s="24">
        <v>342731456.35000002</v>
      </c>
      <c r="K104" s="24">
        <v>4069161503.0200005</v>
      </c>
      <c r="L104" s="24">
        <v>4122544540.4200006</v>
      </c>
      <c r="M104" s="24">
        <v>5150589453.29</v>
      </c>
      <c r="N104" s="24">
        <v>5257441411.46</v>
      </c>
      <c r="P104" s="9">
        <v>2.2386E-2</v>
      </c>
      <c r="Q104" s="9">
        <v>-1.1995E-2</v>
      </c>
      <c r="R104" s="9">
        <v>1.2280000000000001E-3</v>
      </c>
      <c r="S104" s="9">
        <v>1.1618999999999999E-2</v>
      </c>
      <c r="T104" s="9">
        <v>-3.8600000000000006E-4</v>
      </c>
      <c r="U104" s="9">
        <v>1.1233E-2</v>
      </c>
      <c r="V104" s="9">
        <v>-2.3730000000000001E-3</v>
      </c>
      <c r="W104" s="9">
        <v>8.8599999999999998E-3</v>
      </c>
    </row>
    <row r="105" spans="1:23" x14ac:dyDescent="0.25">
      <c r="B105">
        <v>9</v>
      </c>
      <c r="D105">
        <v>192</v>
      </c>
      <c r="E105" s="24">
        <v>33730318.910000004</v>
      </c>
      <c r="F105" s="24">
        <v>1797280.13</v>
      </c>
      <c r="G105" s="24">
        <v>4047290.65</v>
      </c>
      <c r="H105" s="24">
        <v>-2260.42</v>
      </c>
      <c r="I105" s="24">
        <v>-251820690</v>
      </c>
      <c r="J105" s="24">
        <v>106994170.90000001</v>
      </c>
      <c r="K105" s="24">
        <v>4122544540.4200006</v>
      </c>
      <c r="L105" s="24">
        <v>4340531535</v>
      </c>
      <c r="M105" s="24">
        <v>5257441411.46</v>
      </c>
      <c r="N105" s="24">
        <v>5488081325.0100002</v>
      </c>
      <c r="P105" s="9">
        <v>8.0829999999999999E-3</v>
      </c>
      <c r="Q105" s="9">
        <v>4.28E-4</v>
      </c>
      <c r="R105" s="9">
        <v>9.6699999999999998E-4</v>
      </c>
      <c r="S105" s="9">
        <v>9.4780000000000003E-3</v>
      </c>
      <c r="T105" s="9">
        <v>-1.0000000000000002E-6</v>
      </c>
      <c r="U105" s="9">
        <v>9.477000000000001E-3</v>
      </c>
      <c r="V105" s="9">
        <v>1.6931999999999999E-2</v>
      </c>
      <c r="W105" s="9">
        <v>2.6408999999999998E-2</v>
      </c>
    </row>
    <row r="106" spans="1:23" x14ac:dyDescent="0.25">
      <c r="B106">
        <v>10</v>
      </c>
      <c r="D106">
        <v>194</v>
      </c>
      <c r="E106" s="24">
        <v>33676757.629999995</v>
      </c>
      <c r="F106" s="24">
        <v>1366561.16</v>
      </c>
      <c r="G106" s="24">
        <v>3655195.86</v>
      </c>
      <c r="H106" s="24">
        <v>-11323.2</v>
      </c>
      <c r="I106" s="24">
        <v>-255806994.19</v>
      </c>
      <c r="J106" s="24">
        <v>97611599.829999998</v>
      </c>
      <c r="K106" s="24">
        <v>4259319424.5500002</v>
      </c>
      <c r="L106" s="24">
        <v>4418989607.6499996</v>
      </c>
      <c r="M106" s="24">
        <v>5468081325.0100002</v>
      </c>
      <c r="N106" s="24">
        <v>5819205619.9899998</v>
      </c>
      <c r="P106" s="9">
        <v>7.8530000000000006E-3</v>
      </c>
      <c r="Q106" s="9">
        <v>3.19E-4</v>
      </c>
      <c r="R106" s="9">
        <v>8.4900000000000004E-4</v>
      </c>
      <c r="S106" s="9">
        <v>9.0210000000000012E-3</v>
      </c>
      <c r="T106" s="9">
        <v>-2.9999999999999997E-6</v>
      </c>
      <c r="U106" s="9">
        <v>9.0180000000000017E-3</v>
      </c>
      <c r="V106" s="9">
        <v>2.5000000000000001E-5</v>
      </c>
      <c r="W106" s="9">
        <v>9.0430000000000007E-3</v>
      </c>
    </row>
    <row r="107" spans="1:23" x14ac:dyDescent="0.25">
      <c r="B107">
        <v>11</v>
      </c>
      <c r="D107">
        <v>207</v>
      </c>
      <c r="E107" s="24">
        <v>37969206.380000003</v>
      </c>
      <c r="F107" s="24">
        <v>-774027.08</v>
      </c>
      <c r="G107" s="24">
        <v>5775699.0199999996</v>
      </c>
      <c r="H107" s="24">
        <v>-5796.94</v>
      </c>
      <c r="I107" s="24">
        <v>-423001342.44</v>
      </c>
      <c r="J107" s="24">
        <v>225854497.43000001</v>
      </c>
      <c r="K107" s="24">
        <v>4418989607.6499996</v>
      </c>
      <c r="L107" s="24">
        <v>4618547035.6000004</v>
      </c>
      <c r="M107" s="24">
        <v>5819205619.9899998</v>
      </c>
      <c r="N107" s="24">
        <v>6108141067.6599998</v>
      </c>
      <c r="P107" s="9">
        <v>8.4460000000000004E-3</v>
      </c>
      <c r="Q107" s="9">
        <v>-1.7200000000000001E-4</v>
      </c>
      <c r="R107" s="9">
        <v>1.2790000000000002E-3</v>
      </c>
      <c r="S107" s="9">
        <v>9.5530000000000007E-3</v>
      </c>
      <c r="T107" s="9">
        <v>-1.0000000000000002E-6</v>
      </c>
      <c r="U107" s="9">
        <v>9.5520000000000015E-3</v>
      </c>
      <c r="V107" s="9">
        <v>7.049999999999999E-4</v>
      </c>
      <c r="W107" s="9">
        <v>1.0256000000000001E-2</v>
      </c>
    </row>
    <row r="108" spans="1:23" x14ac:dyDescent="0.25">
      <c r="B108">
        <v>12</v>
      </c>
      <c r="D108">
        <v>217</v>
      </c>
      <c r="E108" s="24">
        <v>39664879.969999999</v>
      </c>
      <c r="F108" s="24">
        <v>2993757.79</v>
      </c>
      <c r="G108" s="24">
        <v>4621483.53</v>
      </c>
      <c r="H108" s="24">
        <v>-64886.95</v>
      </c>
      <c r="I108" s="24">
        <v>-341442751.72000003</v>
      </c>
      <c r="J108" s="24">
        <v>98501794.939999998</v>
      </c>
      <c r="K108" s="24">
        <v>4618547035.6000004</v>
      </c>
      <c r="L108" s="24">
        <v>4864485866.5099993</v>
      </c>
      <c r="M108" s="24">
        <v>6108141067.6599998</v>
      </c>
      <c r="N108" s="24">
        <v>6503446403.6599998</v>
      </c>
      <c r="P108" s="9">
        <v>8.2719999999999998E-3</v>
      </c>
      <c r="Q108" s="9">
        <v>6.2399999999999999E-4</v>
      </c>
      <c r="R108" s="9">
        <v>9.6000000000000002E-4</v>
      </c>
      <c r="S108" s="9">
        <v>9.8560000000000002E-3</v>
      </c>
      <c r="T108" s="9">
        <v>-1.2999999999999999E-5</v>
      </c>
      <c r="U108" s="9">
        <v>9.8429999999999993E-3</v>
      </c>
      <c r="V108" s="9">
        <v>1.0000000000000002E-6</v>
      </c>
      <c r="W108" s="9">
        <v>9.8429999999999993E-3</v>
      </c>
    </row>
    <row r="109" spans="1:23" x14ac:dyDescent="0.25">
      <c r="A109">
        <v>2018</v>
      </c>
      <c r="B109">
        <v>1</v>
      </c>
      <c r="D109">
        <v>225</v>
      </c>
      <c r="E109" s="24">
        <v>37218267.660000004</v>
      </c>
      <c r="F109" s="24">
        <v>3820892.46</v>
      </c>
      <c r="G109" s="24">
        <v>5233442.79</v>
      </c>
      <c r="H109" s="24">
        <v>-141756.31</v>
      </c>
      <c r="I109" s="24">
        <v>-219369866.68000001</v>
      </c>
      <c r="J109" s="24">
        <v>64222257.520000003</v>
      </c>
      <c r="K109" s="24">
        <v>4869784228.04</v>
      </c>
      <c r="L109" s="24">
        <v>5027601627.1199999</v>
      </c>
      <c r="M109" s="24">
        <v>6508447028.4700003</v>
      </c>
      <c r="N109" s="24">
        <v>6920369497.54</v>
      </c>
      <c r="P109" s="9">
        <v>7.4619999999999999E-3</v>
      </c>
      <c r="Q109" s="9">
        <v>7.6600000000000008E-4</v>
      </c>
      <c r="R109" s="9">
        <v>1.0449999999999999E-3</v>
      </c>
      <c r="S109" s="9">
        <v>9.273E-3</v>
      </c>
      <c r="T109" s="9">
        <v>-2.8E-5</v>
      </c>
      <c r="U109" s="9">
        <v>9.2449999999999997E-3</v>
      </c>
      <c r="V109" s="9">
        <v>-2.3000000000000001E-4</v>
      </c>
      <c r="W109" s="9">
        <v>9.0150000000000004E-3</v>
      </c>
    </row>
    <row r="110" spans="1:23" x14ac:dyDescent="0.25">
      <c r="B110">
        <v>2</v>
      </c>
      <c r="D110">
        <v>241</v>
      </c>
      <c r="E110" s="24">
        <v>41586067.259999998</v>
      </c>
      <c r="F110" s="24">
        <v>277327.3</v>
      </c>
      <c r="G110" s="24">
        <v>3762412.54</v>
      </c>
      <c r="H110" s="24">
        <v>-11931.96</v>
      </c>
      <c r="I110" s="24">
        <v>-415804300.17000002</v>
      </c>
      <c r="J110" s="24">
        <v>234579090.19999999</v>
      </c>
      <c r="K110" s="24">
        <v>5027601627.1199999</v>
      </c>
      <c r="L110" s="24">
        <v>5207584957.3999996</v>
      </c>
      <c r="M110" s="24">
        <v>6920369497.54</v>
      </c>
      <c r="N110" s="24">
        <v>7196306654.6400003</v>
      </c>
      <c r="P110" s="9">
        <v>8.1340000000000006E-3</v>
      </c>
      <c r="Q110" s="9">
        <v>5.4000000000000005E-5</v>
      </c>
      <c r="R110" s="9">
        <v>7.3300000000000004E-4</v>
      </c>
      <c r="S110" s="9">
        <v>8.9210000000000001E-3</v>
      </c>
      <c r="T110" s="9">
        <v>-2.0000000000000003E-6</v>
      </c>
      <c r="U110" s="9">
        <v>8.9189999999999998E-3</v>
      </c>
      <c r="V110" s="9">
        <v>-2.9600000000000004E-4</v>
      </c>
      <c r="W110" s="9">
        <v>8.6230000000000005E-3</v>
      </c>
    </row>
    <row r="111" spans="1:23" x14ac:dyDescent="0.25">
      <c r="B111">
        <v>3</v>
      </c>
      <c r="D111">
        <v>248</v>
      </c>
      <c r="E111" s="24">
        <v>41893765.120000005</v>
      </c>
      <c r="F111" s="24">
        <v>3221831.6800000002</v>
      </c>
      <c r="G111" s="24">
        <v>2361745.2599999998</v>
      </c>
      <c r="H111" s="24">
        <v>-38167.47</v>
      </c>
      <c r="I111" s="24">
        <v>-428082416.09000003</v>
      </c>
      <c r="J111" s="24">
        <v>250294270.75</v>
      </c>
      <c r="K111" s="24">
        <v>5207584957.3999996</v>
      </c>
      <c r="L111" s="24">
        <v>5402893993.0799999</v>
      </c>
      <c r="M111" s="24">
        <v>7196306654.6400003</v>
      </c>
      <c r="N111" s="24">
        <v>7360052528.6599998</v>
      </c>
      <c r="P111" s="9">
        <v>7.868E-3</v>
      </c>
      <c r="Q111" s="9">
        <v>6.0400000000000004E-4</v>
      </c>
      <c r="R111" s="9">
        <v>4.4200000000000006E-4</v>
      </c>
      <c r="S111" s="9">
        <v>8.914E-3</v>
      </c>
      <c r="T111" s="9">
        <v>-6.9999999999999999E-6</v>
      </c>
      <c r="U111" s="9">
        <v>8.907E-3</v>
      </c>
      <c r="V111" s="9">
        <v>2.6710000000000002E-3</v>
      </c>
      <c r="W111" s="9">
        <v>1.1578E-2</v>
      </c>
    </row>
    <row r="112" spans="1:23" x14ac:dyDescent="0.25">
      <c r="B112">
        <v>4</v>
      </c>
      <c r="D112">
        <v>247</v>
      </c>
      <c r="E112" s="24">
        <v>42985926.979999997</v>
      </c>
      <c r="F112" s="24">
        <v>2919917.52</v>
      </c>
      <c r="G112" s="24">
        <v>6820600.0800000001</v>
      </c>
      <c r="H112" s="24">
        <v>-15679.14</v>
      </c>
      <c r="I112" s="24">
        <v>-180800260.53999999</v>
      </c>
      <c r="J112" s="24">
        <v>98330428.099999994</v>
      </c>
      <c r="K112" s="24">
        <v>5402893993.0799999</v>
      </c>
      <c r="L112" s="24">
        <v>5484647726.3299999</v>
      </c>
      <c r="M112" s="24">
        <v>7360052528.6599998</v>
      </c>
      <c r="N112" s="24">
        <v>7499060498.0200005</v>
      </c>
      <c r="P112" s="9">
        <v>7.9970000000000006E-3</v>
      </c>
      <c r="Q112" s="9">
        <v>5.4299999999999997E-4</v>
      </c>
      <c r="R112" s="9">
        <v>1.263E-3</v>
      </c>
      <c r="S112" s="9">
        <v>9.8030000000000009E-3</v>
      </c>
      <c r="T112" s="9">
        <v>-2.9999999999999997E-6</v>
      </c>
      <c r="U112" s="9">
        <v>9.8000000000000014E-3</v>
      </c>
      <c r="V112" s="9">
        <v>-6.7299999999999999E-4</v>
      </c>
      <c r="W112" s="9">
        <v>9.1269999999999997E-3</v>
      </c>
    </row>
    <row r="113" spans="1:23" x14ac:dyDescent="0.25">
      <c r="B113">
        <v>5</v>
      </c>
      <c r="D113">
        <v>256</v>
      </c>
      <c r="E113" s="24">
        <v>53195841.049999997</v>
      </c>
      <c r="F113" s="24">
        <v>-4430471.63</v>
      </c>
      <c r="G113" s="24">
        <v>7707706.0599999996</v>
      </c>
      <c r="H113" s="24">
        <v>-367615.53</v>
      </c>
      <c r="I113" s="24">
        <v>-731871240.75999999</v>
      </c>
      <c r="J113" s="24">
        <v>195947208.33000001</v>
      </c>
      <c r="K113" s="24">
        <v>5484647726.3299999</v>
      </c>
      <c r="L113" s="24">
        <v>6019490236.4300003</v>
      </c>
      <c r="M113" s="24">
        <v>7499060498.0200005</v>
      </c>
      <c r="N113" s="24">
        <v>8361165256.5699997</v>
      </c>
      <c r="P113" s="9">
        <v>9.2639999999999997E-3</v>
      </c>
      <c r="Q113" s="9">
        <v>-7.7099999999999998E-4</v>
      </c>
      <c r="R113" s="9">
        <v>1.3359999999999999E-3</v>
      </c>
      <c r="S113" s="9">
        <v>9.8290000000000009E-3</v>
      </c>
      <c r="T113" s="9">
        <v>-6.4000000000000011E-5</v>
      </c>
      <c r="U113" s="9">
        <v>9.7650000000000011E-3</v>
      </c>
      <c r="V113" s="9">
        <v>5.8E-4</v>
      </c>
      <c r="W113" s="9">
        <v>1.0345999999999999E-2</v>
      </c>
    </row>
    <row r="114" spans="1:23" x14ac:dyDescent="0.25">
      <c r="B114">
        <v>6</v>
      </c>
      <c r="D114">
        <v>263</v>
      </c>
      <c r="E114" s="24">
        <v>46530737.969999999</v>
      </c>
      <c r="F114" s="24">
        <v>2877004.85</v>
      </c>
      <c r="G114" s="24">
        <v>7536608.46</v>
      </c>
      <c r="H114" s="24">
        <v>-20714.41</v>
      </c>
      <c r="I114" s="24">
        <v>-687720660.39999998</v>
      </c>
      <c r="J114" s="24">
        <v>237512427.03</v>
      </c>
      <c r="K114" s="24">
        <v>6019490236.4300003</v>
      </c>
      <c r="L114" s="24">
        <v>6387245845.5</v>
      </c>
      <c r="M114" s="24">
        <v>8361165256.5699997</v>
      </c>
      <c r="N114" s="24">
        <v>9046369023.6599998</v>
      </c>
      <c r="P114" s="9">
        <v>7.561E-3</v>
      </c>
      <c r="Q114" s="9">
        <v>4.6999999999999999E-4</v>
      </c>
      <c r="R114" s="9">
        <v>1.219E-3</v>
      </c>
      <c r="S114" s="9">
        <v>9.2499999999999995E-3</v>
      </c>
      <c r="T114" s="9">
        <v>-2.9999999999999997E-6</v>
      </c>
      <c r="U114" s="9">
        <v>9.247E-3</v>
      </c>
      <c r="V114" s="9">
        <v>-1.3892E-2</v>
      </c>
      <c r="W114" s="9">
        <v>-4.6450000000000007E-3</v>
      </c>
    </row>
    <row r="115" spans="1:23" x14ac:dyDescent="0.25">
      <c r="B115">
        <v>7</v>
      </c>
      <c r="D115">
        <v>266</v>
      </c>
      <c r="E115" s="24">
        <v>52989413.43</v>
      </c>
      <c r="F115" s="24">
        <v>233699.81</v>
      </c>
      <c r="G115" s="24">
        <v>-469940</v>
      </c>
      <c r="H115" s="24">
        <v>-128189.79</v>
      </c>
      <c r="I115" s="24">
        <v>-78126634.529999971</v>
      </c>
      <c r="J115" s="24">
        <v>209437552.27000001</v>
      </c>
      <c r="K115" s="24">
        <v>6387245845.5</v>
      </c>
      <c r="L115" s="24">
        <v>6255309989.2599993</v>
      </c>
      <c r="M115" s="24">
        <v>9046369023.6599998</v>
      </c>
      <c r="N115" s="24">
        <v>9181882887.25</v>
      </c>
      <c r="P115" s="9">
        <v>8.3389999999999992E-3</v>
      </c>
      <c r="Q115" s="9">
        <v>3.7000000000000005E-5</v>
      </c>
      <c r="R115" s="9">
        <v>-7.400000000000001E-5</v>
      </c>
      <c r="S115" s="9">
        <v>8.3020000000000004E-3</v>
      </c>
      <c r="T115" s="9">
        <v>-2.0000000000000002E-5</v>
      </c>
      <c r="U115" s="9">
        <v>8.2820000000000012E-3</v>
      </c>
      <c r="V115" s="9">
        <v>-1.35E-4</v>
      </c>
      <c r="W115" s="9">
        <v>8.1469999999999997E-3</v>
      </c>
    </row>
    <row r="116" spans="1:23" x14ac:dyDescent="0.25">
      <c r="B116">
        <v>8</v>
      </c>
      <c r="D116">
        <v>281</v>
      </c>
      <c r="E116" s="24">
        <v>52226611.060000002</v>
      </c>
      <c r="F116" s="24">
        <v>2765386.25</v>
      </c>
      <c r="G116" s="24">
        <v>5657317.8399999999</v>
      </c>
      <c r="H116" s="24">
        <v>-42316.6</v>
      </c>
      <c r="I116" s="24">
        <v>-548813186.93999994</v>
      </c>
      <c r="J116" s="24">
        <v>148665438.36000001</v>
      </c>
      <c r="K116" s="24">
        <v>6255309989.2599993</v>
      </c>
      <c r="L116" s="24">
        <v>6659047206.9500008</v>
      </c>
      <c r="M116" s="24">
        <v>9181882887.25</v>
      </c>
      <c r="N116" s="24">
        <v>9890464744.2399998</v>
      </c>
      <c r="P116" s="9">
        <v>8.1860000000000006E-3</v>
      </c>
      <c r="Q116" s="9">
        <v>4.3300000000000001E-4</v>
      </c>
      <c r="R116" s="9">
        <v>8.830000000000001E-4</v>
      </c>
      <c r="S116" s="9">
        <v>9.502E-3</v>
      </c>
      <c r="T116" s="9">
        <v>-6.9999999999999999E-6</v>
      </c>
      <c r="U116" s="9">
        <v>9.495E-3</v>
      </c>
      <c r="V116" s="9">
        <v>1.2800000000000002E-4</v>
      </c>
      <c r="W116" s="9">
        <v>9.6240000000000006E-3</v>
      </c>
    </row>
    <row r="117" spans="1:23" x14ac:dyDescent="0.25">
      <c r="B117">
        <v>9</v>
      </c>
      <c r="D117">
        <v>285</v>
      </c>
      <c r="E117" s="24">
        <v>51804034.709999993</v>
      </c>
      <c r="F117" s="24">
        <v>4596766.97</v>
      </c>
      <c r="G117" s="24">
        <v>15799418.039999999</v>
      </c>
      <c r="H117" s="24">
        <v>-261189.05</v>
      </c>
      <c r="I117" s="24">
        <v>-293298524.16999996</v>
      </c>
      <c r="J117" s="24">
        <v>133745627.72</v>
      </c>
      <c r="K117" s="24">
        <v>6659047206.9500008</v>
      </c>
      <c r="L117" s="24">
        <v>6852296586.2600002</v>
      </c>
      <c r="M117" s="24">
        <v>9890464744.2399998</v>
      </c>
      <c r="N117" s="24">
        <v>10235001772.76</v>
      </c>
      <c r="P117" s="9">
        <v>7.7629999999999999E-3</v>
      </c>
      <c r="Q117" s="9">
        <v>6.8599999999999998E-4</v>
      </c>
      <c r="R117" s="9">
        <v>2.356E-3</v>
      </c>
      <c r="S117" s="9">
        <v>1.0805E-2</v>
      </c>
      <c r="T117" s="9">
        <v>-3.8999999999999999E-5</v>
      </c>
      <c r="U117" s="9">
        <v>1.0766E-2</v>
      </c>
      <c r="V117" s="9">
        <v>4.3219999999999995E-3</v>
      </c>
      <c r="W117" s="9">
        <v>1.5089E-2</v>
      </c>
    </row>
    <row r="118" spans="1:23" x14ac:dyDescent="0.25">
      <c r="B118">
        <v>10</v>
      </c>
      <c r="D118">
        <v>297</v>
      </c>
      <c r="E118" s="24">
        <v>56835113.810000002</v>
      </c>
      <c r="F118" s="24">
        <v>1466339.62</v>
      </c>
      <c r="G118" s="24">
        <v>5101683.83</v>
      </c>
      <c r="H118" s="24">
        <v>-163611.42000000001</v>
      </c>
      <c r="I118" s="24">
        <v>-741057896.38999999</v>
      </c>
      <c r="J118" s="24">
        <v>272481173.02999997</v>
      </c>
      <c r="K118" s="24">
        <v>6902314262.7000008</v>
      </c>
      <c r="L118" s="24">
        <v>7326868640.1599998</v>
      </c>
      <c r="M118" s="24">
        <v>10216680285.879999</v>
      </c>
      <c r="N118" s="24">
        <v>10705779148.23</v>
      </c>
      <c r="P118" s="9">
        <v>7.8869999999999999E-3</v>
      </c>
      <c r="Q118" s="9">
        <v>2.0400000000000003E-4</v>
      </c>
      <c r="R118" s="9">
        <v>7.049999999999999E-4</v>
      </c>
      <c r="S118" s="9">
        <v>8.7959999999999983E-3</v>
      </c>
      <c r="T118" s="9">
        <v>-2.3E-5</v>
      </c>
      <c r="U118" s="9">
        <v>8.7729999999999978E-3</v>
      </c>
      <c r="V118" s="9">
        <v>-6.3029999999999996E-3</v>
      </c>
      <c r="W118" s="9">
        <v>2.47E-3</v>
      </c>
    </row>
    <row r="119" spans="1:23" x14ac:dyDescent="0.25">
      <c r="B119">
        <v>11</v>
      </c>
      <c r="D119">
        <v>308</v>
      </c>
      <c r="E119" s="24">
        <v>55217164.68</v>
      </c>
      <c r="F119" s="24">
        <v>4411162.1900000004</v>
      </c>
      <c r="G119" s="24">
        <v>3641856.16</v>
      </c>
      <c r="H119" s="24">
        <v>-442033.63</v>
      </c>
      <c r="I119" s="24">
        <v>-754850024.45999992</v>
      </c>
      <c r="J119" s="24">
        <v>262182919.19</v>
      </c>
      <c r="K119" s="24">
        <v>7326868640.1599998</v>
      </c>
      <c r="L119" s="24">
        <v>7823909252.3200006</v>
      </c>
      <c r="M119" s="24">
        <v>10705779148.23</v>
      </c>
      <c r="N119" s="24">
        <v>11340195629.879999</v>
      </c>
      <c r="P119" s="9">
        <v>7.2979999999999998E-3</v>
      </c>
      <c r="Q119" s="9">
        <v>5.8299999999999997E-4</v>
      </c>
      <c r="R119" s="9">
        <v>4.8000000000000001E-4</v>
      </c>
      <c r="S119" s="9">
        <v>8.3609999999999986E-3</v>
      </c>
      <c r="T119" s="9">
        <v>-5.8E-5</v>
      </c>
      <c r="U119" s="9">
        <v>8.3029999999999979E-3</v>
      </c>
      <c r="V119" s="9">
        <v>-5.0000000000000004E-6</v>
      </c>
      <c r="W119" s="9">
        <v>8.2979999999999998E-3</v>
      </c>
    </row>
    <row r="120" spans="1:23" x14ac:dyDescent="0.25">
      <c r="B120">
        <v>12</v>
      </c>
      <c r="D120">
        <v>323</v>
      </c>
      <c r="E120" s="24">
        <v>67014006.310000002</v>
      </c>
      <c r="F120" s="24">
        <v>2105346.4500000002</v>
      </c>
      <c r="G120" s="24">
        <v>10968642.18</v>
      </c>
      <c r="H120" s="24">
        <v>-598388.29</v>
      </c>
      <c r="I120" s="24">
        <v>-694676548.96000004</v>
      </c>
      <c r="J120" s="24">
        <v>635198340.23000002</v>
      </c>
      <c r="K120" s="24">
        <v>7926409252.3200006</v>
      </c>
      <c r="L120" s="24">
        <v>7928016520.3099995</v>
      </c>
      <c r="M120" s="24">
        <v>11442695629.879999</v>
      </c>
      <c r="N120" s="24">
        <v>12030721824.09</v>
      </c>
      <c r="P120" s="9">
        <v>8.405000000000001E-3</v>
      </c>
      <c r="Q120" s="9">
        <v>2.6499999999999999E-4</v>
      </c>
      <c r="R120" s="9">
        <v>1.3700000000000001E-3</v>
      </c>
      <c r="S120" s="9">
        <v>1.004E-2</v>
      </c>
      <c r="T120" s="9">
        <v>-7.4999999999999993E-5</v>
      </c>
      <c r="U120" s="9">
        <v>9.9649999999999999E-3</v>
      </c>
      <c r="V120" s="9">
        <v>-7.5100000000000002E-3</v>
      </c>
      <c r="W120" s="9">
        <v>2.4550000000000002E-3</v>
      </c>
    </row>
    <row r="121" spans="1:23" x14ac:dyDescent="0.25">
      <c r="A121">
        <v>2019</v>
      </c>
      <c r="B121">
        <v>1</v>
      </c>
      <c r="D121">
        <v>338</v>
      </c>
      <c r="E121" s="24">
        <v>59901875.469999999</v>
      </c>
      <c r="F121" s="24">
        <v>3536408.46</v>
      </c>
      <c r="G121" s="24">
        <v>959224.7</v>
      </c>
      <c r="H121" s="24">
        <v>-65684.55</v>
      </c>
      <c r="I121" s="24">
        <v>-233426917.81</v>
      </c>
      <c r="J121" s="24">
        <v>284297148.50999999</v>
      </c>
      <c r="K121" s="24">
        <v>8767039961.3400002</v>
      </c>
      <c r="L121" s="24">
        <v>8720732086.9000015</v>
      </c>
      <c r="M121" s="24">
        <v>12869745265.120001</v>
      </c>
      <c r="N121" s="24">
        <v>13136585437.360001</v>
      </c>
      <c r="P121" s="9">
        <v>6.8430000000000001E-3</v>
      </c>
      <c r="Q121" s="9">
        <v>4.0400000000000001E-4</v>
      </c>
      <c r="R121" s="9">
        <v>1.0900000000000001E-4</v>
      </c>
      <c r="S121" s="9">
        <v>7.3559999999999997E-3</v>
      </c>
      <c r="T121" s="9">
        <v>-6.9999999999999999E-6</v>
      </c>
      <c r="U121" s="9">
        <v>7.3489999999999996E-3</v>
      </c>
      <c r="V121" s="9">
        <v>1.1700000000000001E-4</v>
      </c>
      <c r="W121" s="9">
        <v>7.4650000000000003E-3</v>
      </c>
    </row>
    <row r="122" spans="1:23" x14ac:dyDescent="0.25">
      <c r="B122">
        <v>2</v>
      </c>
      <c r="D122">
        <v>347</v>
      </c>
      <c r="E122" s="24">
        <v>65287538.189999998</v>
      </c>
      <c r="F122" s="24">
        <v>2529615.9300000002</v>
      </c>
      <c r="G122" s="24">
        <v>7255806.96</v>
      </c>
      <c r="H122" s="24">
        <v>-56956.86</v>
      </c>
      <c r="I122" s="24">
        <v>-506433182.68000001</v>
      </c>
      <c r="J122" s="24">
        <v>386034180.31999999</v>
      </c>
      <c r="K122" s="24">
        <v>8720732086.9000015</v>
      </c>
      <c r="L122" s="24">
        <v>8845356620.8600006</v>
      </c>
      <c r="M122" s="24">
        <v>13136585437.360001</v>
      </c>
      <c r="N122" s="24">
        <v>13773157919.84</v>
      </c>
      <c r="P122" s="9">
        <v>7.5270000000000007E-3</v>
      </c>
      <c r="Q122" s="9">
        <v>2.9100000000000003E-4</v>
      </c>
      <c r="R122" s="9">
        <v>8.3199999999999995E-4</v>
      </c>
      <c r="S122" s="9">
        <v>8.6499999999999997E-3</v>
      </c>
      <c r="T122" s="9">
        <v>-6.9999999999999999E-6</v>
      </c>
      <c r="U122" s="9">
        <v>8.6429999999999996E-3</v>
      </c>
      <c r="V122" s="9">
        <v>1.95E-4</v>
      </c>
      <c r="W122" s="9">
        <v>8.8389999999999996E-3</v>
      </c>
    </row>
    <row r="123" spans="1:23" x14ac:dyDescent="0.25">
      <c r="B123">
        <v>3</v>
      </c>
      <c r="D123">
        <v>354</v>
      </c>
      <c r="E123" s="24">
        <v>65489048.219999999</v>
      </c>
      <c r="F123" s="24">
        <v>7066304.8099999996</v>
      </c>
      <c r="G123" s="24">
        <v>4133271.68</v>
      </c>
      <c r="H123" s="24">
        <v>-46641.09</v>
      </c>
      <c r="I123" s="24">
        <v>-1109882120.23</v>
      </c>
      <c r="J123" s="24">
        <v>384529620.07999998</v>
      </c>
      <c r="K123" s="24">
        <v>8854156456.8600006</v>
      </c>
      <c r="L123" s="24">
        <v>9583710973.1199989</v>
      </c>
      <c r="M123" s="24">
        <v>13773157919.84</v>
      </c>
      <c r="N123" s="24">
        <v>14482673283.51</v>
      </c>
      <c r="P123" s="9">
        <v>7.149E-3</v>
      </c>
      <c r="Q123" s="9">
        <v>7.7099999999999998E-4</v>
      </c>
      <c r="R123" s="9">
        <v>4.4900000000000002E-4</v>
      </c>
      <c r="S123" s="9">
        <v>8.3689999999999997E-3</v>
      </c>
      <c r="T123" s="9">
        <v>-5.0000000000000004E-6</v>
      </c>
      <c r="U123" s="9">
        <v>8.3639999999999999E-3</v>
      </c>
      <c r="V123" s="9">
        <v>-3.1100000000000002E-4</v>
      </c>
      <c r="W123" s="9">
        <v>8.0530000000000011E-3</v>
      </c>
    </row>
    <row r="124" spans="1:23" x14ac:dyDescent="0.25">
      <c r="B124">
        <v>4</v>
      </c>
      <c r="D124">
        <v>374</v>
      </c>
      <c r="E124" s="24">
        <v>65574143.829999998</v>
      </c>
      <c r="F124" s="24">
        <v>2935867.41</v>
      </c>
      <c r="G124" s="24">
        <v>4232253.76</v>
      </c>
      <c r="H124" s="24">
        <v>-56140</v>
      </c>
      <c r="I124" s="24">
        <v>-335927786.88</v>
      </c>
      <c r="J124" s="24">
        <v>213004916.40000001</v>
      </c>
      <c r="K124" s="24">
        <v>9707749158.2299995</v>
      </c>
      <c r="L124" s="24">
        <v>9830975324.0900002</v>
      </c>
      <c r="M124" s="24">
        <v>14696011242.5</v>
      </c>
      <c r="N124" s="24">
        <v>15027738220.08</v>
      </c>
      <c r="P124" s="9">
        <v>6.7490000000000007E-3</v>
      </c>
      <c r="Q124" s="9">
        <v>3.0200000000000002E-4</v>
      </c>
      <c r="R124" s="9">
        <v>4.3400000000000003E-4</v>
      </c>
      <c r="S124" s="9">
        <v>7.4850000000000012E-3</v>
      </c>
      <c r="T124" s="9">
        <v>-5.9999999999999993E-6</v>
      </c>
      <c r="U124" s="9">
        <v>7.4790000000000013E-3</v>
      </c>
      <c r="V124" s="9">
        <v>-2.7E-4</v>
      </c>
      <c r="W124" s="9">
        <v>7.2090000000000001E-3</v>
      </c>
    </row>
    <row r="125" spans="1:23" x14ac:dyDescent="0.25">
      <c r="B125">
        <v>5</v>
      </c>
      <c r="D125">
        <v>377</v>
      </c>
      <c r="E125" s="24">
        <v>67954117.230000004</v>
      </c>
      <c r="F125" s="24">
        <v>5777525.1200000001</v>
      </c>
      <c r="G125" s="24">
        <v>2961064.35</v>
      </c>
      <c r="H125" s="24">
        <v>-54601.77</v>
      </c>
      <c r="I125" s="24">
        <v>-512570140.72999996</v>
      </c>
      <c r="J125" s="24">
        <v>426522496.20999998</v>
      </c>
      <c r="K125" s="24">
        <v>9830975324.0900002</v>
      </c>
      <c r="L125" s="24">
        <v>9922530116.0600014</v>
      </c>
      <c r="M125" s="24">
        <v>15027738220.08</v>
      </c>
      <c r="N125" s="24">
        <v>15207093589.219999</v>
      </c>
      <c r="P125" s="9">
        <v>6.8979999999999996E-3</v>
      </c>
      <c r="Q125" s="9">
        <v>5.8600000000000004E-4</v>
      </c>
      <c r="R125" s="9">
        <v>2.99E-4</v>
      </c>
      <c r="S125" s="9">
        <v>7.7829999999999991E-3</v>
      </c>
      <c r="T125" s="9">
        <v>-5.9999999999999993E-6</v>
      </c>
      <c r="U125" s="9">
        <v>7.7769999999999992E-3</v>
      </c>
      <c r="V125" s="9">
        <v>-2.7000000000000002E-5</v>
      </c>
      <c r="W125" s="9">
        <v>7.7510000000000001E-3</v>
      </c>
    </row>
    <row r="126" spans="1:23" x14ac:dyDescent="0.25">
      <c r="B126">
        <v>6</v>
      </c>
      <c r="D126">
        <v>385</v>
      </c>
      <c r="E126" s="24">
        <v>64908087.010000005</v>
      </c>
      <c r="F126" s="24">
        <v>9295815.5800000001</v>
      </c>
      <c r="G126" s="24">
        <v>6774749.3099999996</v>
      </c>
      <c r="H126" s="24">
        <v>-60515.199999999997</v>
      </c>
      <c r="I126" s="24">
        <v>-221722151.49000001</v>
      </c>
      <c r="J126" s="24">
        <v>165794341.5</v>
      </c>
      <c r="K126" s="24">
        <v>9922530116.0600014</v>
      </c>
      <c r="L126" s="24">
        <v>10008171561.9</v>
      </c>
      <c r="M126" s="24">
        <v>15207093589.219999</v>
      </c>
      <c r="N126" s="24">
        <v>15702039721.629999</v>
      </c>
      <c r="P126" s="9">
        <v>6.6259999999999999E-3</v>
      </c>
      <c r="Q126" s="9">
        <v>9.4700000000000003E-4</v>
      </c>
      <c r="R126" s="9">
        <v>6.8900000000000005E-4</v>
      </c>
      <c r="S126" s="9">
        <v>8.2620000000000002E-3</v>
      </c>
      <c r="T126" s="9">
        <v>-5.9999999999999993E-6</v>
      </c>
      <c r="U126" s="9">
        <v>8.2559999999999995E-3</v>
      </c>
      <c r="V126" s="9">
        <v>2.0730000000000002E-3</v>
      </c>
      <c r="W126" s="9">
        <v>1.0328E-2</v>
      </c>
    </row>
    <row r="127" spans="1:23" x14ac:dyDescent="0.25">
      <c r="B127">
        <v>7</v>
      </c>
      <c r="D127">
        <v>344</v>
      </c>
      <c r="E127" s="24">
        <v>62794402.169999994</v>
      </c>
      <c r="F127" s="24">
        <v>4566838.21</v>
      </c>
      <c r="G127" s="24">
        <v>902122.77</v>
      </c>
      <c r="H127" s="24">
        <v>-68116.27</v>
      </c>
      <c r="I127" s="24">
        <v>-700313100.34000003</v>
      </c>
      <c r="J127" s="24">
        <v>505706124.81999999</v>
      </c>
      <c r="K127" s="24">
        <v>9310893332.8999996</v>
      </c>
      <c r="L127" s="24">
        <v>9508053759.8199997</v>
      </c>
      <c r="M127" s="24">
        <v>15049851241.15</v>
      </c>
      <c r="N127" s="24">
        <v>15122141371.200001</v>
      </c>
      <c r="P127" s="9">
        <v>6.719000000000001E-3</v>
      </c>
      <c r="Q127" s="9">
        <v>4.8899999999999996E-4</v>
      </c>
      <c r="R127" s="9">
        <v>9.5999999999999989E-5</v>
      </c>
      <c r="S127" s="9">
        <v>7.3040000000000006E-3</v>
      </c>
      <c r="T127" s="9">
        <v>-6.9999999999999999E-6</v>
      </c>
      <c r="U127" s="9">
        <v>7.2970000000000005E-3</v>
      </c>
      <c r="V127" s="9">
        <v>-2.1499999999999999E-4</v>
      </c>
      <c r="W127" s="9">
        <v>7.0830000000000008E-3</v>
      </c>
    </row>
    <row r="128" spans="1:23" x14ac:dyDescent="0.25">
      <c r="B128">
        <v>8</v>
      </c>
      <c r="D128">
        <v>351</v>
      </c>
      <c r="E128" s="24">
        <v>61840082.849999994</v>
      </c>
      <c r="F128" s="24">
        <v>7423881.25</v>
      </c>
      <c r="G128" s="24">
        <v>6931484.5800000001</v>
      </c>
      <c r="H128" s="24">
        <v>-269736.48</v>
      </c>
      <c r="I128" s="24">
        <v>-768726201.36000013</v>
      </c>
      <c r="J128" s="24">
        <v>347255626.31</v>
      </c>
      <c r="K128" s="24">
        <v>9508053759.8199997</v>
      </c>
      <c r="L128" s="24">
        <v>9940076731.7800007</v>
      </c>
      <c r="M128" s="24">
        <v>15122141371.200001</v>
      </c>
      <c r="N128" s="24">
        <v>15989350439.57</v>
      </c>
      <c r="P128" s="9">
        <v>6.4229999999999999E-3</v>
      </c>
      <c r="Q128" s="9">
        <v>7.7099999999999998E-4</v>
      </c>
      <c r="R128" s="9">
        <v>7.1599999999999995E-4</v>
      </c>
      <c r="S128" s="9">
        <v>7.9100000000000004E-3</v>
      </c>
      <c r="T128" s="9">
        <v>-2.8E-5</v>
      </c>
      <c r="U128" s="9">
        <v>7.8820000000000001E-3</v>
      </c>
      <c r="V128" s="9">
        <v>3.2300000000000004E-4</v>
      </c>
      <c r="W128" s="9">
        <v>8.2059999999999998E-3</v>
      </c>
    </row>
    <row r="129" spans="1:23" x14ac:dyDescent="0.25">
      <c r="B129">
        <v>9</v>
      </c>
      <c r="D129">
        <v>359</v>
      </c>
      <c r="E129" s="24">
        <v>64753314.18</v>
      </c>
      <c r="F129" s="24">
        <v>10328928.029999999</v>
      </c>
      <c r="G129" s="24">
        <v>7118276.7599999998</v>
      </c>
      <c r="H129" s="24">
        <v>-84254.1</v>
      </c>
      <c r="I129" s="24">
        <v>-495429875.89999998</v>
      </c>
      <c r="J129" s="24">
        <v>428822417.05000001</v>
      </c>
      <c r="K129" s="24">
        <v>9940076731.7800007</v>
      </c>
      <c r="L129" s="24">
        <v>9973005701.4899998</v>
      </c>
      <c r="M129" s="24">
        <v>15989350439.57</v>
      </c>
      <c r="N129" s="24">
        <v>16589117404.290001</v>
      </c>
      <c r="P129" s="9">
        <v>6.5440000000000003E-3</v>
      </c>
      <c r="Q129" s="9">
        <v>1.0460000000000001E-3</v>
      </c>
      <c r="R129" s="9">
        <v>7.1699999999999997E-4</v>
      </c>
      <c r="S129" s="9">
        <v>8.3070000000000001E-3</v>
      </c>
      <c r="T129" s="9">
        <v>-8.0000000000000013E-6</v>
      </c>
      <c r="U129" s="9">
        <v>8.2990000000000008E-3</v>
      </c>
      <c r="V129" s="9">
        <v>-4.4390000000000002E-3</v>
      </c>
      <c r="W129" s="9">
        <v>3.8600000000000001E-3</v>
      </c>
    </row>
    <row r="130" spans="1:23" x14ac:dyDescent="0.25">
      <c r="B130">
        <v>10</v>
      </c>
      <c r="D130">
        <v>347</v>
      </c>
      <c r="E130" s="24">
        <v>59710081.439999998</v>
      </c>
      <c r="F130" s="24">
        <v>5773801.1699999999</v>
      </c>
      <c r="G130" s="24">
        <v>15995116.25</v>
      </c>
      <c r="H130" s="24">
        <v>-103860.91</v>
      </c>
      <c r="I130" s="24">
        <v>-695953464.14999986</v>
      </c>
      <c r="J130" s="24">
        <v>225275061.63</v>
      </c>
      <c r="K130" s="24">
        <v>9772855648.2399998</v>
      </c>
      <c r="L130" s="24">
        <v>10251787414.060001</v>
      </c>
      <c r="M130" s="24">
        <v>16256186319.74</v>
      </c>
      <c r="N130" s="24">
        <v>17459030378.130001</v>
      </c>
      <c r="P130" s="9">
        <v>6.0240000000000007E-3</v>
      </c>
      <c r="Q130" s="9">
        <v>5.8200000000000005E-4</v>
      </c>
      <c r="R130" s="9">
        <v>1.606E-3</v>
      </c>
      <c r="S130" s="9">
        <v>8.2120000000000005E-3</v>
      </c>
      <c r="T130" s="9">
        <v>-1.0000000000000001E-5</v>
      </c>
      <c r="U130" s="9">
        <v>8.202000000000001E-3</v>
      </c>
      <c r="V130" s="9">
        <v>2.4899999999999998E-4</v>
      </c>
      <c r="W130" s="9">
        <v>8.4499999999999992E-3</v>
      </c>
    </row>
    <row r="131" spans="1:23" x14ac:dyDescent="0.25">
      <c r="B131">
        <v>11</v>
      </c>
      <c r="D131">
        <v>357</v>
      </c>
      <c r="E131" s="24">
        <v>69437925</v>
      </c>
      <c r="F131" s="24">
        <v>7764989.7699999996</v>
      </c>
      <c r="G131" s="24">
        <v>414876.71</v>
      </c>
      <c r="H131" s="24">
        <v>-84042.17</v>
      </c>
      <c r="I131" s="24">
        <v>-1046837643.34</v>
      </c>
      <c r="J131" s="24">
        <v>679511868.23000002</v>
      </c>
      <c r="K131" s="24">
        <v>10251787414.060001</v>
      </c>
      <c r="L131" s="24">
        <v>10627543272.149998</v>
      </c>
      <c r="M131" s="24">
        <v>17459030378.130001</v>
      </c>
      <c r="N131" s="24">
        <v>17581388257.490002</v>
      </c>
      <c r="P131" s="9">
        <v>6.7420000000000006E-3</v>
      </c>
      <c r="Q131" s="9">
        <v>7.54E-4</v>
      </c>
      <c r="R131" s="9">
        <v>4.0000000000000003E-5</v>
      </c>
      <c r="S131" s="9">
        <v>7.536000000000001E-3</v>
      </c>
      <c r="T131" s="9">
        <v>-8.0000000000000013E-6</v>
      </c>
      <c r="U131" s="9">
        <v>7.5280000000000008E-3</v>
      </c>
      <c r="V131" s="9">
        <v>6.4000000000000011E-5</v>
      </c>
      <c r="W131" s="9">
        <v>7.5919999999999998E-3</v>
      </c>
    </row>
    <row r="132" spans="1:23" x14ac:dyDescent="0.25">
      <c r="B132">
        <v>12</v>
      </c>
      <c r="D132">
        <v>373</v>
      </c>
      <c r="E132" s="24">
        <v>70036890.629999995</v>
      </c>
      <c r="F132" s="24">
        <v>9942641.5800000001</v>
      </c>
      <c r="G132" s="24">
        <v>11282312.85</v>
      </c>
      <c r="H132" s="24">
        <v>-121073.68000000001</v>
      </c>
      <c r="I132" s="24">
        <v>-894620423.74000001</v>
      </c>
      <c r="J132" s="24">
        <v>204662786.25</v>
      </c>
      <c r="K132" s="24">
        <v>10627543272.149998</v>
      </c>
      <c r="L132" s="24">
        <v>11302652069.300001</v>
      </c>
      <c r="M132" s="24">
        <v>17581388257.490002</v>
      </c>
      <c r="N132" s="24">
        <v>18858368661.950001</v>
      </c>
      <c r="P132" s="9">
        <v>6.4530000000000004E-3</v>
      </c>
      <c r="Q132" s="9">
        <v>9.1700000000000006E-4</v>
      </c>
      <c r="R132" s="9">
        <v>1.0349999999999999E-3</v>
      </c>
      <c r="S132" s="9">
        <v>8.405000000000001E-3</v>
      </c>
      <c r="T132" s="9">
        <v>-1.1000000000000001E-5</v>
      </c>
      <c r="U132" s="9">
        <v>8.3940000000000004E-3</v>
      </c>
      <c r="V132" s="9">
        <v>-2.2759999999999998E-3</v>
      </c>
      <c r="W132" s="9">
        <v>6.1180000000000002E-3</v>
      </c>
    </row>
    <row r="133" spans="1:23" x14ac:dyDescent="0.25">
      <c r="A133">
        <v>2020</v>
      </c>
      <c r="B133">
        <v>1</v>
      </c>
      <c r="D133">
        <v>385</v>
      </c>
      <c r="E133" s="24">
        <v>68269492.709999993</v>
      </c>
      <c r="F133" s="24">
        <v>6792138.0199999996</v>
      </c>
      <c r="G133" s="24">
        <v>-223253.04</v>
      </c>
      <c r="H133" s="24">
        <v>-242750.57</v>
      </c>
      <c r="I133" s="24">
        <v>-96666908.239999995</v>
      </c>
      <c r="J133" s="24">
        <v>175811168.06</v>
      </c>
      <c r="K133" s="24">
        <v>11767472916.539999</v>
      </c>
      <c r="L133" s="24">
        <v>11694045991.880001</v>
      </c>
      <c r="M133" s="24">
        <v>19323189509.189999</v>
      </c>
      <c r="N133" s="24">
        <v>19374557466.060001</v>
      </c>
      <c r="P133" s="9">
        <v>5.8009999999999997E-3</v>
      </c>
      <c r="Q133" s="9">
        <v>5.7700000000000004E-4</v>
      </c>
      <c r="R133" s="9">
        <v>-1.9000000000000001E-5</v>
      </c>
      <c r="S133" s="9">
        <v>6.3590000000000001E-3</v>
      </c>
      <c r="T133" s="9">
        <v>-2.0999999999999999E-5</v>
      </c>
      <c r="U133" s="9">
        <v>6.3379999999999999E-3</v>
      </c>
      <c r="V133" s="9">
        <v>-9.1000000000000003E-5</v>
      </c>
      <c r="W133" s="9">
        <v>6.2480000000000001E-3</v>
      </c>
    </row>
    <row r="134" spans="1:23" x14ac:dyDescent="0.25">
      <c r="B134">
        <v>2</v>
      </c>
      <c r="D134">
        <v>386</v>
      </c>
      <c r="E134" s="24">
        <v>71458303.210000008</v>
      </c>
      <c r="F134" s="24">
        <v>8151097.9299999997</v>
      </c>
      <c r="G134" s="24">
        <v>8056328.4800000004</v>
      </c>
      <c r="H134" s="24">
        <v>-475735.52999999997</v>
      </c>
      <c r="I134" s="24">
        <v>-532341021.49000001</v>
      </c>
      <c r="J134" s="24">
        <v>631975738.64999998</v>
      </c>
      <c r="K134" s="24">
        <v>11694045991.880001</v>
      </c>
      <c r="L134" s="24">
        <v>11609116313.67</v>
      </c>
      <c r="M134" s="24">
        <v>19374557466.060001</v>
      </c>
      <c r="N134" s="24">
        <v>19027835976.189999</v>
      </c>
      <c r="P134" s="9">
        <v>6.1890000000000001E-3</v>
      </c>
      <c r="Q134" s="9">
        <v>7.049999999999999E-4</v>
      </c>
      <c r="R134" s="9">
        <v>6.9500000000000009E-4</v>
      </c>
      <c r="S134" s="9">
        <v>7.5890000000000003E-3</v>
      </c>
      <c r="T134" s="9">
        <v>-4.1000000000000007E-5</v>
      </c>
      <c r="U134" s="9">
        <v>7.548E-3</v>
      </c>
      <c r="V134" s="9">
        <v>5.6500000000000007E-4</v>
      </c>
      <c r="W134" s="9">
        <v>8.1130000000000004E-3</v>
      </c>
    </row>
    <row r="135" spans="1:23" x14ac:dyDescent="0.25">
      <c r="B135">
        <v>3</v>
      </c>
      <c r="D135">
        <v>384</v>
      </c>
      <c r="E135" s="24">
        <v>72186024.530000001</v>
      </c>
      <c r="F135" s="24">
        <v>14151582.220000001</v>
      </c>
      <c r="G135" s="24">
        <v>-686718.74</v>
      </c>
      <c r="H135" s="24">
        <v>-72762.84</v>
      </c>
      <c r="I135" s="24">
        <v>-371325674.69999999</v>
      </c>
      <c r="J135" s="24">
        <v>405841451.50999999</v>
      </c>
      <c r="K135" s="24">
        <v>11609116313.67</v>
      </c>
      <c r="L135" s="24">
        <v>11533398892.799999</v>
      </c>
      <c r="M135" s="24">
        <v>19027835976.189999</v>
      </c>
      <c r="N135" s="24">
        <v>18906387174.560001</v>
      </c>
      <c r="P135" s="9">
        <v>6.2529999999999999E-3</v>
      </c>
      <c r="Q135" s="9">
        <v>1.2290000000000001E-3</v>
      </c>
      <c r="R135" s="9">
        <v>-5.8999999999999998E-5</v>
      </c>
      <c r="S135" s="9">
        <v>7.4229999999999999E-3</v>
      </c>
      <c r="T135" s="9">
        <v>-5.9999999999999993E-6</v>
      </c>
      <c r="U135" s="9">
        <v>7.417E-3</v>
      </c>
      <c r="V135" s="9">
        <v>-4.7910000000000001E-3</v>
      </c>
      <c r="W135" s="9">
        <v>2.6259999999999999E-3</v>
      </c>
    </row>
    <row r="136" spans="1:23" x14ac:dyDescent="0.25">
      <c r="B136">
        <v>4</v>
      </c>
      <c r="D136">
        <v>375</v>
      </c>
      <c r="E136" s="24">
        <v>67724402.340000004</v>
      </c>
      <c r="F136" s="24">
        <v>5722753.0800000001</v>
      </c>
      <c r="G136" s="24">
        <v>1836595.5</v>
      </c>
      <c r="H136" s="24">
        <v>-74213.09</v>
      </c>
      <c r="I136" s="24">
        <v>-313430340.04999995</v>
      </c>
      <c r="J136" s="24">
        <v>40557982.170000002</v>
      </c>
      <c r="K136" s="24">
        <v>11533398892.799999</v>
      </c>
      <c r="L136" s="24">
        <v>11810747058.830002</v>
      </c>
      <c r="M136" s="24">
        <v>18906387174.560001</v>
      </c>
      <c r="N136" s="24">
        <v>19256398079.91</v>
      </c>
      <c r="P136" s="9">
        <v>5.816E-3</v>
      </c>
      <c r="Q136" s="9">
        <v>4.9100000000000001E-4</v>
      </c>
      <c r="R136" s="9">
        <v>1.5699999999999999E-4</v>
      </c>
      <c r="S136" s="9">
        <v>6.4640000000000001E-3</v>
      </c>
      <c r="T136" s="9">
        <v>-5.9999999999999993E-6</v>
      </c>
      <c r="U136" s="9">
        <v>6.4580000000000002E-3</v>
      </c>
      <c r="V136" s="9">
        <v>-1.07E-4</v>
      </c>
      <c r="W136" s="9">
        <v>6.352E-3</v>
      </c>
    </row>
    <row r="137" spans="1:23" x14ac:dyDescent="0.25">
      <c r="B137">
        <v>5</v>
      </c>
      <c r="D137">
        <v>377</v>
      </c>
      <c r="E137" s="24">
        <v>71647667.049999997</v>
      </c>
      <c r="F137" s="24">
        <v>6875560.4000000004</v>
      </c>
      <c r="G137" s="24">
        <v>1698982.06</v>
      </c>
      <c r="H137" s="24">
        <v>-72383.010000000009</v>
      </c>
      <c r="I137" s="24">
        <v>-93638162.699999988</v>
      </c>
      <c r="J137" s="24">
        <v>140696158.16</v>
      </c>
      <c r="K137" s="24">
        <v>11810747058.830002</v>
      </c>
      <c r="L137" s="24">
        <v>11772689535.880001</v>
      </c>
      <c r="M137" s="24">
        <v>19256398079.91</v>
      </c>
      <c r="N137" s="24">
        <v>19350891952.790001</v>
      </c>
      <c r="P137" s="9">
        <v>6.1329999999999996E-3</v>
      </c>
      <c r="Q137" s="9">
        <v>5.8799999999999998E-4</v>
      </c>
      <c r="R137" s="9">
        <v>1.45E-4</v>
      </c>
      <c r="S137" s="9">
        <v>6.8659999999999997E-3</v>
      </c>
      <c r="T137" s="9">
        <v>-5.9999999999999993E-6</v>
      </c>
      <c r="U137" s="9">
        <v>6.8599999999999998E-3</v>
      </c>
      <c r="V137" s="9">
        <v>1.8100000000000001E-4</v>
      </c>
      <c r="W137" s="9">
        <v>7.0420000000000005E-3</v>
      </c>
    </row>
    <row r="138" spans="1:23" x14ac:dyDescent="0.25">
      <c r="B138">
        <v>6</v>
      </c>
      <c r="D138">
        <v>379</v>
      </c>
      <c r="E138" s="24">
        <v>74655925.930000007</v>
      </c>
      <c r="F138" s="24">
        <v>8600187.5299999993</v>
      </c>
      <c r="G138" s="24">
        <v>248397.12</v>
      </c>
      <c r="H138" s="24">
        <v>-102398.44</v>
      </c>
      <c r="I138" s="24">
        <v>-321750455.65999997</v>
      </c>
      <c r="J138" s="24">
        <v>111152444.89</v>
      </c>
      <c r="K138" s="24">
        <v>11772689535.880001</v>
      </c>
      <c r="L138" s="24">
        <v>12013096732.439999</v>
      </c>
      <c r="M138" s="24">
        <v>19350891952.790001</v>
      </c>
      <c r="N138" s="24">
        <v>19335790855.720001</v>
      </c>
      <c r="P138" s="9">
        <v>6.3339999999999994E-3</v>
      </c>
      <c r="Q138" s="9">
        <v>7.2900000000000005E-4</v>
      </c>
      <c r="R138" s="9">
        <v>2.0999999999999999E-5</v>
      </c>
      <c r="S138" s="9">
        <v>7.084E-3</v>
      </c>
      <c r="T138" s="9">
        <v>-9.0000000000000002E-6</v>
      </c>
      <c r="U138" s="9">
        <v>7.0749999999999997E-3</v>
      </c>
      <c r="V138" s="9">
        <v>1.7910000000000001E-3</v>
      </c>
      <c r="W138" s="9">
        <v>8.8660000000000006E-3</v>
      </c>
    </row>
    <row r="139" spans="1:23" x14ac:dyDescent="0.25">
      <c r="B139">
        <v>7</v>
      </c>
      <c r="D139">
        <v>382</v>
      </c>
      <c r="E139" s="24">
        <v>74022588.920000002</v>
      </c>
      <c r="F139" s="24">
        <v>3317108.04</v>
      </c>
      <c r="G139" s="24">
        <v>2681684.75</v>
      </c>
      <c r="H139" s="24">
        <v>-72059.25</v>
      </c>
      <c r="I139" s="24">
        <v>-183238074.21000001</v>
      </c>
      <c r="J139" s="24">
        <v>25963505.079999998</v>
      </c>
      <c r="K139" s="24">
        <v>12013096732.439999</v>
      </c>
      <c r="L139" s="24">
        <v>12177558443.449999</v>
      </c>
      <c r="M139" s="24">
        <v>19335790855.720001</v>
      </c>
      <c r="N139" s="24">
        <v>19557716570.810001</v>
      </c>
      <c r="P139" s="9">
        <v>6.1660000000000005E-3</v>
      </c>
      <c r="Q139" s="9">
        <v>2.7599999999999999E-4</v>
      </c>
      <c r="R139" s="9">
        <v>2.23E-4</v>
      </c>
      <c r="S139" s="9">
        <v>6.6650000000000008E-3</v>
      </c>
      <c r="T139" s="9">
        <v>-5.9999999999999993E-6</v>
      </c>
      <c r="U139" s="9">
        <v>6.6590000000000009E-3</v>
      </c>
      <c r="V139" s="9">
        <v>3.21E-4</v>
      </c>
      <c r="W139" s="9">
        <v>6.979E-3</v>
      </c>
    </row>
    <row r="140" spans="1:23" x14ac:dyDescent="0.25">
      <c r="B140">
        <v>8</v>
      </c>
      <c r="D140">
        <v>384</v>
      </c>
      <c r="E140" s="24">
        <v>71154807.569999993</v>
      </c>
      <c r="F140" s="24">
        <v>10815668.26</v>
      </c>
      <c r="G140" s="24">
        <v>1000708.23</v>
      </c>
      <c r="H140" s="24">
        <v>-390629.88999999996</v>
      </c>
      <c r="I140" s="24">
        <v>-188986483.34</v>
      </c>
      <c r="J140" s="24">
        <v>139911779.80000001</v>
      </c>
      <c r="K140" s="24">
        <v>12177558443.449999</v>
      </c>
      <c r="L140" s="24">
        <v>12238234766.179998</v>
      </c>
      <c r="M140" s="24">
        <v>19557716570.810001</v>
      </c>
      <c r="N140" s="24">
        <v>19613317494.060001</v>
      </c>
      <c r="P140" s="9">
        <v>5.8530000000000006E-3</v>
      </c>
      <c r="Q140" s="9">
        <v>8.8999999999999995E-4</v>
      </c>
      <c r="R140" s="9">
        <v>8.2000000000000015E-5</v>
      </c>
      <c r="S140" s="9">
        <v>6.8250000000000003E-3</v>
      </c>
      <c r="T140" s="9">
        <v>-3.2000000000000005E-5</v>
      </c>
      <c r="U140" s="9">
        <v>6.7930000000000004E-3</v>
      </c>
      <c r="V140" s="9">
        <v>6.4000000000000011E-5</v>
      </c>
      <c r="W140" s="9">
        <v>6.8579999999999995E-3</v>
      </c>
    </row>
    <row r="141" spans="1:23" x14ac:dyDescent="0.25">
      <c r="B141">
        <v>9</v>
      </c>
      <c r="D141">
        <v>387</v>
      </c>
      <c r="E141" s="24">
        <v>79761565.840000004</v>
      </c>
      <c r="F141" s="24">
        <v>16514598.24</v>
      </c>
      <c r="G141" s="24">
        <v>1927025.25</v>
      </c>
      <c r="H141" s="24">
        <v>-312670.93</v>
      </c>
      <c r="I141" s="24">
        <v>-428768829.17000002</v>
      </c>
      <c r="J141" s="24">
        <v>107317978.34</v>
      </c>
      <c r="K141" s="24">
        <v>12238234766.179998</v>
      </c>
      <c r="L141" s="24">
        <v>12540391955.580002</v>
      </c>
      <c r="M141" s="24">
        <v>19613317494.060001</v>
      </c>
      <c r="N141" s="24">
        <v>19866016336.509998</v>
      </c>
      <c r="P141" s="9">
        <v>6.5000000000000006E-3</v>
      </c>
      <c r="Q141" s="9">
        <v>1.348E-3</v>
      </c>
      <c r="R141" s="9">
        <v>1.5699999999999999E-4</v>
      </c>
      <c r="S141" s="9">
        <v>8.005E-3</v>
      </c>
      <c r="T141" s="9">
        <v>-2.5000000000000001E-5</v>
      </c>
      <c r="U141" s="9">
        <v>7.9799999999999992E-3</v>
      </c>
      <c r="V141" s="9">
        <v>-2.9120000000000001E-3</v>
      </c>
      <c r="W141" s="9">
        <v>5.0670000000000003E-3</v>
      </c>
    </row>
    <row r="142" spans="1:23" x14ac:dyDescent="0.25">
      <c r="B142">
        <v>10</v>
      </c>
      <c r="D142">
        <v>387</v>
      </c>
      <c r="E142" s="24">
        <v>67042822.119999997</v>
      </c>
      <c r="F142" s="24">
        <v>4969679.78</v>
      </c>
      <c r="G142" s="24">
        <v>3243221.52</v>
      </c>
      <c r="H142" s="24">
        <v>-102419.11</v>
      </c>
      <c r="I142" s="24">
        <v>-344206378.35000002</v>
      </c>
      <c r="J142" s="24">
        <v>196236560.88</v>
      </c>
      <c r="K142" s="24">
        <v>12540391955.580002</v>
      </c>
      <c r="L142" s="24">
        <v>12702580586.24</v>
      </c>
      <c r="M142" s="24">
        <v>19866016336.509998</v>
      </c>
      <c r="N142" s="24">
        <v>20145826748.41</v>
      </c>
      <c r="P142" s="9">
        <v>5.3469999999999993E-3</v>
      </c>
      <c r="Q142" s="9">
        <v>3.9600000000000003E-4</v>
      </c>
      <c r="R142" s="9">
        <v>2.5799999999999998E-4</v>
      </c>
      <c r="S142" s="9">
        <v>6.0009999999999994E-3</v>
      </c>
      <c r="T142" s="9">
        <v>-8.0000000000000013E-6</v>
      </c>
      <c r="U142" s="9">
        <v>5.9929999999999992E-3</v>
      </c>
      <c r="V142" s="9">
        <v>7.3499999999999998E-4</v>
      </c>
      <c r="W142" s="9">
        <v>6.7269999999999995E-3</v>
      </c>
    </row>
    <row r="143" spans="1:23" x14ac:dyDescent="0.25">
      <c r="B143">
        <v>11</v>
      </c>
      <c r="D143">
        <v>391</v>
      </c>
      <c r="E143" s="24">
        <v>72134048.210000008</v>
      </c>
      <c r="F143" s="24">
        <v>10433331.369999999</v>
      </c>
      <c r="G143" s="24">
        <v>2706861.93</v>
      </c>
      <c r="H143" s="24">
        <v>-87087.7</v>
      </c>
      <c r="I143" s="24">
        <v>-370560190.63999999</v>
      </c>
      <c r="J143" s="24">
        <v>44759360.039999999</v>
      </c>
      <c r="K143" s="24">
        <v>12702580586.24</v>
      </c>
      <c r="L143" s="24">
        <v>13041579599.510002</v>
      </c>
      <c r="M143" s="24">
        <v>20145826748.41</v>
      </c>
      <c r="N143" s="24">
        <v>20659848007.040001</v>
      </c>
      <c r="P143" s="9">
        <v>5.6150000000000002E-3</v>
      </c>
      <c r="Q143" s="9">
        <v>8.12E-4</v>
      </c>
      <c r="R143" s="9">
        <v>2.1000000000000001E-4</v>
      </c>
      <c r="S143" s="9">
        <v>6.6370000000000005E-3</v>
      </c>
      <c r="T143" s="9">
        <v>-6.9999999999999999E-6</v>
      </c>
      <c r="U143" s="9">
        <v>6.6300000000000005E-3</v>
      </c>
      <c r="V143" s="9">
        <v>2.14E-4</v>
      </c>
      <c r="W143" s="9">
        <v>6.8440000000000003E-3</v>
      </c>
    </row>
    <row r="144" spans="1:23" x14ac:dyDescent="0.25">
      <c r="B144">
        <v>12</v>
      </c>
      <c r="D144">
        <v>409</v>
      </c>
      <c r="E144" s="24">
        <v>86102164.11999999</v>
      </c>
      <c r="F144" s="24">
        <v>17724915.850000001</v>
      </c>
      <c r="G144" s="24">
        <v>7431097.0899999999</v>
      </c>
      <c r="H144" s="24">
        <v>-504079.04</v>
      </c>
      <c r="I144" s="24">
        <v>-504746179.48000002</v>
      </c>
      <c r="J144" s="24">
        <v>138631257.53999999</v>
      </c>
      <c r="K144" s="24">
        <v>13041579599.510002</v>
      </c>
      <c r="L144" s="24">
        <v>13429716680.050001</v>
      </c>
      <c r="M144" s="24">
        <v>20659848007.040001</v>
      </c>
      <c r="N144" s="24">
        <v>21693589624.41</v>
      </c>
      <c r="P144" s="9">
        <v>6.588000000000001E-3</v>
      </c>
      <c r="Q144" s="9">
        <v>1.3550000000000001E-3</v>
      </c>
      <c r="R144" s="9">
        <v>5.6599999999999999E-4</v>
      </c>
      <c r="S144" s="9">
        <v>8.5090000000000009E-3</v>
      </c>
      <c r="T144" s="9">
        <v>-3.8000000000000002E-5</v>
      </c>
      <c r="U144" s="9">
        <v>8.4710000000000011E-3</v>
      </c>
      <c r="V144" s="9">
        <v>3.2699999999999998E-4</v>
      </c>
      <c r="W144" s="9">
        <v>8.7980000000000003E-3</v>
      </c>
    </row>
    <row r="145" spans="1:23" x14ac:dyDescent="0.25">
      <c r="A145">
        <v>2021</v>
      </c>
      <c r="B145">
        <v>1</v>
      </c>
      <c r="D145">
        <v>443</v>
      </c>
      <c r="E145" s="24">
        <v>73859435.550000012</v>
      </c>
      <c r="F145" s="24">
        <v>4813541.8</v>
      </c>
      <c r="G145" s="24">
        <v>1616138.88</v>
      </c>
      <c r="H145" s="24">
        <v>-366602.8</v>
      </c>
      <c r="I145" s="24">
        <v>-549874141.18999994</v>
      </c>
      <c r="J145" s="24">
        <v>231789877.47999999</v>
      </c>
      <c r="K145" s="24">
        <v>13627603377.000002</v>
      </c>
      <c r="L145" s="24">
        <v>13955445055.840002</v>
      </c>
      <c r="M145" s="24">
        <v>21906505880.599998</v>
      </c>
      <c r="N145" s="24">
        <v>22178488693.970001</v>
      </c>
      <c r="P145" s="9">
        <v>5.3990000000000002E-3</v>
      </c>
      <c r="Q145" s="9">
        <v>3.5200000000000005E-4</v>
      </c>
      <c r="R145" s="9">
        <v>1.18E-4</v>
      </c>
      <c r="S145" s="9">
        <v>5.8690000000000001E-3</v>
      </c>
      <c r="T145" s="9">
        <v>-2.7000000000000002E-5</v>
      </c>
      <c r="U145" s="9">
        <v>5.842E-3</v>
      </c>
      <c r="V145" s="9">
        <v>3.5999999999999997E-4</v>
      </c>
      <c r="W145" s="9">
        <v>6.202E-3</v>
      </c>
    </row>
    <row r="146" spans="1:23" x14ac:dyDescent="0.25">
      <c r="B146">
        <v>2</v>
      </c>
      <c r="D146">
        <v>447</v>
      </c>
      <c r="E146" s="24">
        <v>85966053.25999999</v>
      </c>
      <c r="F146" s="24">
        <v>2831143.85</v>
      </c>
      <c r="G146" s="24">
        <v>1235358.1299999999</v>
      </c>
      <c r="H146" s="24">
        <v>-156109.69</v>
      </c>
      <c r="I146" s="24">
        <v>-191948167.18000001</v>
      </c>
      <c r="J146" s="24">
        <v>404623259.92000002</v>
      </c>
      <c r="K146" s="24">
        <v>13955445055.840002</v>
      </c>
      <c r="L146" s="24">
        <v>13747832332.73</v>
      </c>
      <c r="M146" s="24">
        <v>22178488693.970001</v>
      </c>
      <c r="N146" s="24">
        <v>22077588767.16</v>
      </c>
      <c r="P146" s="9">
        <v>6.235000000000001E-3</v>
      </c>
      <c r="Q146" s="9">
        <v>2.0500000000000002E-4</v>
      </c>
      <c r="R146" s="9">
        <v>8.8999999999999995E-5</v>
      </c>
      <c r="S146" s="9">
        <v>6.5290000000000009E-3</v>
      </c>
      <c r="T146" s="9">
        <v>-1.1000000000000001E-5</v>
      </c>
      <c r="U146" s="9">
        <v>6.5180000000000012E-3</v>
      </c>
      <c r="V146" s="9">
        <v>1.6100000000000001E-4</v>
      </c>
      <c r="W146" s="9">
        <v>6.6790000000000009E-3</v>
      </c>
    </row>
    <row r="147" spans="1:23" x14ac:dyDescent="0.25">
      <c r="B147">
        <v>3</v>
      </c>
      <c r="D147">
        <v>459</v>
      </c>
      <c r="E147" s="24">
        <v>78651225.350000009</v>
      </c>
      <c r="F147" s="24">
        <v>20884075.09</v>
      </c>
      <c r="G147" s="24">
        <v>7870788</v>
      </c>
      <c r="H147" s="24">
        <v>-333050.40000000002</v>
      </c>
      <c r="I147" s="24">
        <v>-492307859.32000005</v>
      </c>
      <c r="J147" s="24">
        <v>75332294.540000007</v>
      </c>
      <c r="K147" s="24">
        <v>13747832332.73</v>
      </c>
      <c r="L147" s="24">
        <v>14222248042.93</v>
      </c>
      <c r="M147" s="24">
        <v>22077588767.16</v>
      </c>
      <c r="N147" s="24">
        <v>23084358566.650002</v>
      </c>
      <c r="P147" s="9">
        <v>5.7070000000000003E-3</v>
      </c>
      <c r="Q147" s="9">
        <v>1.513E-3</v>
      </c>
      <c r="R147" s="9">
        <v>5.6899999999999995E-4</v>
      </c>
      <c r="S147" s="9">
        <v>7.7890000000000008E-3</v>
      </c>
      <c r="T147" s="9">
        <v>-2.3999999999999997E-5</v>
      </c>
      <c r="U147" s="9">
        <v>7.7650000000000011E-3</v>
      </c>
      <c r="V147" s="9">
        <v>2.6390000000000003E-3</v>
      </c>
      <c r="W147" s="9">
        <v>1.0403000000000001E-2</v>
      </c>
    </row>
    <row r="148" spans="1:23" x14ac:dyDescent="0.25">
      <c r="B148">
        <v>4</v>
      </c>
      <c r="D148">
        <v>541</v>
      </c>
      <c r="E148" s="24">
        <v>87948156.060000002</v>
      </c>
      <c r="F148" s="24">
        <v>2352694.4300000002</v>
      </c>
      <c r="G148" s="24">
        <v>4813477.8099999996</v>
      </c>
      <c r="H148" s="24">
        <v>-167741.54</v>
      </c>
      <c r="I148" s="24">
        <v>-373386021.14999998</v>
      </c>
      <c r="J148" s="24">
        <v>106695366.58</v>
      </c>
      <c r="K148" s="24">
        <v>14506041659.84</v>
      </c>
      <c r="L148" s="24">
        <v>14773776863.59</v>
      </c>
      <c r="M148" s="24">
        <v>23375313764.380001</v>
      </c>
      <c r="N148" s="24">
        <v>24185257886.040001</v>
      </c>
      <c r="P148" s="9">
        <v>6.0590000000000001E-3</v>
      </c>
      <c r="Q148" s="9">
        <v>1.6200000000000001E-4</v>
      </c>
      <c r="R148" s="9">
        <v>3.3E-4</v>
      </c>
      <c r="S148" s="9">
        <v>6.5509999999999995E-3</v>
      </c>
      <c r="T148" s="9">
        <v>-1.1999999999999999E-5</v>
      </c>
      <c r="U148" s="9">
        <v>6.5389999999999997E-3</v>
      </c>
      <c r="V148" s="9">
        <v>-8.9999999999999992E-5</v>
      </c>
      <c r="W148" s="9">
        <v>6.45E-3</v>
      </c>
    </row>
    <row r="149" spans="1:23" x14ac:dyDescent="0.25">
      <c r="B149">
        <v>5</v>
      </c>
      <c r="D149">
        <v>558</v>
      </c>
      <c r="E149" s="24">
        <v>83559395.379999995</v>
      </c>
      <c r="F149" s="24">
        <v>14680718.6</v>
      </c>
      <c r="G149" s="24">
        <v>8714687.7100000009</v>
      </c>
      <c r="H149" s="24">
        <v>-162961.06</v>
      </c>
      <c r="I149" s="24">
        <v>-604227923.55999994</v>
      </c>
      <c r="J149" s="24">
        <v>279976003.62</v>
      </c>
      <c r="K149" s="24">
        <v>14783676328.989998</v>
      </c>
      <c r="L149" s="24">
        <v>15118846313.140001</v>
      </c>
      <c r="M149" s="24">
        <v>24195157886.040001</v>
      </c>
      <c r="N149" s="24">
        <v>24940661668.880001</v>
      </c>
      <c r="P149" s="9">
        <v>5.6350000000000003E-3</v>
      </c>
      <c r="Q149" s="9">
        <v>9.8999999999999999E-4</v>
      </c>
      <c r="R149" s="9">
        <v>5.8600000000000004E-4</v>
      </c>
      <c r="S149" s="9">
        <v>7.2110000000000004E-3</v>
      </c>
      <c r="T149" s="9">
        <v>-1.1000000000000001E-5</v>
      </c>
      <c r="U149" s="9">
        <v>7.2000000000000007E-3</v>
      </c>
      <c r="V149" s="9">
        <v>-2.5300000000000002E-4</v>
      </c>
      <c r="W149" s="9">
        <v>6.9470000000000001E-3</v>
      </c>
    </row>
    <row r="150" spans="1:23" x14ac:dyDescent="0.25">
      <c r="B150">
        <v>6</v>
      </c>
      <c r="D150">
        <v>575</v>
      </c>
      <c r="E150" s="24">
        <v>108065536.64999999</v>
      </c>
      <c r="F150" s="24">
        <v>11123828.26</v>
      </c>
      <c r="G150" s="24">
        <v>11424296.060000001</v>
      </c>
      <c r="H150" s="24">
        <v>-758892.03</v>
      </c>
      <c r="I150" s="24">
        <v>-670319329.2299999</v>
      </c>
      <c r="J150" s="24">
        <v>728162932.76999998</v>
      </c>
      <c r="K150" s="24">
        <v>15118846313.140001</v>
      </c>
      <c r="L150" s="24">
        <v>15102077370.119999</v>
      </c>
      <c r="M150" s="24">
        <v>24940661668.880001</v>
      </c>
      <c r="N150" s="24">
        <v>25445615207.93</v>
      </c>
      <c r="P150" s="9">
        <v>7.3740000000000003E-3</v>
      </c>
      <c r="Q150" s="9">
        <v>7.580000000000001E-4</v>
      </c>
      <c r="R150" s="9">
        <v>7.7499999999999997E-4</v>
      </c>
      <c r="S150" s="9">
        <v>8.907E-3</v>
      </c>
      <c r="T150" s="9">
        <v>-5.1000000000000006E-5</v>
      </c>
      <c r="U150" s="9">
        <v>8.8559999999999993E-3</v>
      </c>
      <c r="V150" s="9">
        <v>2.0310000000000003E-3</v>
      </c>
      <c r="W150" s="9">
        <v>1.0886E-2</v>
      </c>
    </row>
    <row r="151" spans="1:23" x14ac:dyDescent="0.25">
      <c r="B151">
        <v>7</v>
      </c>
      <c r="D151">
        <v>572</v>
      </c>
      <c r="E151" s="24">
        <v>94320023.439999998</v>
      </c>
      <c r="F151" s="24">
        <v>1849900.73</v>
      </c>
      <c r="G151" s="24">
        <v>-1934445.62</v>
      </c>
      <c r="H151" s="24">
        <v>-352591.73</v>
      </c>
      <c r="I151" s="24">
        <v>-489184774.06</v>
      </c>
      <c r="J151" s="24">
        <v>578240057.01999998</v>
      </c>
      <c r="K151" s="24">
        <v>15112372375</v>
      </c>
      <c r="L151" s="24">
        <v>14998307091.809999</v>
      </c>
      <c r="M151" s="24">
        <v>25455911106.419998</v>
      </c>
      <c r="N151" s="24">
        <v>25364407299.57</v>
      </c>
      <c r="P151" s="9">
        <v>6.2729999999999999E-3</v>
      </c>
      <c r="Q151" s="9">
        <v>1.2300000000000001E-4</v>
      </c>
      <c r="R151" s="9">
        <v>-1.2800000000000002E-4</v>
      </c>
      <c r="S151" s="9">
        <v>6.2680000000000001E-3</v>
      </c>
      <c r="T151" s="9">
        <v>-2.3E-5</v>
      </c>
      <c r="U151" s="9">
        <v>6.2450000000000006E-3</v>
      </c>
      <c r="V151" s="9">
        <v>-1.7819999999999999E-3</v>
      </c>
      <c r="W151" s="9">
        <v>4.463E-3</v>
      </c>
    </row>
    <row r="152" spans="1:23" x14ac:dyDescent="0.25">
      <c r="B152">
        <v>8</v>
      </c>
      <c r="D152">
        <v>584</v>
      </c>
      <c r="E152" s="24">
        <v>93109133.819999993</v>
      </c>
      <c r="F152" s="24">
        <v>4936981.38</v>
      </c>
      <c r="G152" s="24">
        <v>13467229.4</v>
      </c>
      <c r="H152" s="24">
        <v>-268308.57</v>
      </c>
      <c r="I152" s="24">
        <v>-365205122.88000011</v>
      </c>
      <c r="J152" s="24">
        <v>267775824.28</v>
      </c>
      <c r="K152" s="24">
        <v>14978159595.879999</v>
      </c>
      <c r="L152" s="24">
        <v>15109317196.380001</v>
      </c>
      <c r="M152" s="24">
        <v>25344259803.639999</v>
      </c>
      <c r="N152" s="24">
        <v>26617895869.860001</v>
      </c>
      <c r="P152" s="9">
        <v>6.2239999999999995E-3</v>
      </c>
      <c r="Q152" s="9">
        <v>3.2899999999999997E-4</v>
      </c>
      <c r="R152" s="9">
        <v>8.9599999999999999E-4</v>
      </c>
      <c r="S152" s="9">
        <v>7.4489999999999999E-3</v>
      </c>
      <c r="T152" s="9">
        <v>-1.8E-5</v>
      </c>
      <c r="U152" s="9">
        <v>7.4310000000000001E-3</v>
      </c>
      <c r="V152" s="9">
        <v>1.913E-3</v>
      </c>
      <c r="W152" s="9">
        <v>9.3439999999999999E-3</v>
      </c>
    </row>
    <row r="153" spans="1:23" x14ac:dyDescent="0.25">
      <c r="B153">
        <v>9</v>
      </c>
      <c r="D153">
        <v>592</v>
      </c>
      <c r="E153" s="24">
        <v>90370990.88000001</v>
      </c>
      <c r="F153" s="24">
        <v>25774800.989999998</v>
      </c>
      <c r="G153" s="24">
        <v>7504096.9900000002</v>
      </c>
      <c r="H153" s="24">
        <v>-806248.1399999999</v>
      </c>
      <c r="I153" s="24">
        <v>-1018882064.23</v>
      </c>
      <c r="J153" s="24">
        <v>692483631.54999995</v>
      </c>
      <c r="K153" s="24">
        <v>15114282751.380001</v>
      </c>
      <c r="L153" s="24">
        <v>15548641486.35</v>
      </c>
      <c r="M153" s="24">
        <v>26622895869.860001</v>
      </c>
      <c r="N153" s="24">
        <v>27060192866.700001</v>
      </c>
      <c r="P153" s="9">
        <v>5.9880000000000003E-3</v>
      </c>
      <c r="Q153" s="9">
        <v>1.702E-3</v>
      </c>
      <c r="R153" s="9">
        <v>4.9399999999999997E-4</v>
      </c>
      <c r="S153" s="9">
        <v>8.1840000000000003E-3</v>
      </c>
      <c r="T153" s="9">
        <v>-5.3000000000000001E-5</v>
      </c>
      <c r="U153" s="9">
        <v>8.1310000000000011E-3</v>
      </c>
      <c r="V153" s="9">
        <v>5.4060000000000002E-3</v>
      </c>
      <c r="W153" s="9">
        <v>1.3536999999999999E-2</v>
      </c>
    </row>
    <row r="154" spans="1:23" x14ac:dyDescent="0.25">
      <c r="B154">
        <v>10</v>
      </c>
      <c r="D154">
        <v>598</v>
      </c>
      <c r="E154" s="24">
        <v>89229382.039999992</v>
      </c>
      <c r="F154" s="24">
        <v>2700819.48</v>
      </c>
      <c r="G154" s="24">
        <v>11139516.92</v>
      </c>
      <c r="H154" s="24">
        <v>-656973.80000000005</v>
      </c>
      <c r="I154" s="24">
        <v>-516004556.34000003</v>
      </c>
      <c r="J154" s="24">
        <v>679333472.88</v>
      </c>
      <c r="K154" s="24">
        <v>15506432686.450001</v>
      </c>
      <c r="L154" s="24">
        <v>15352108000.370001</v>
      </c>
      <c r="M154" s="24">
        <v>26953534377.060001</v>
      </c>
      <c r="N154" s="24">
        <v>27588858708.509998</v>
      </c>
      <c r="P154" s="9">
        <v>5.8279999999999998E-3</v>
      </c>
      <c r="Q154" s="9">
        <v>1.7600000000000002E-4</v>
      </c>
      <c r="R154" s="9">
        <v>7.2400000000000003E-4</v>
      </c>
      <c r="S154" s="9">
        <v>6.7279999999999996E-3</v>
      </c>
      <c r="T154" s="9">
        <v>-4.3000000000000002E-5</v>
      </c>
      <c r="U154" s="9">
        <v>6.685E-3</v>
      </c>
      <c r="V154" s="9">
        <v>4.1000000000000005E-4</v>
      </c>
      <c r="W154" s="9">
        <v>7.0959999999999999E-3</v>
      </c>
    </row>
    <row r="155" spans="1:23" x14ac:dyDescent="0.25">
      <c r="B155">
        <v>11</v>
      </c>
      <c r="D155">
        <v>615</v>
      </c>
      <c r="E155" s="24">
        <v>106087252.81</v>
      </c>
      <c r="F155" s="24">
        <v>630735.56999999995</v>
      </c>
      <c r="G155" s="24">
        <v>6724193.5700000003</v>
      </c>
      <c r="H155" s="24">
        <v>-1001055.4400000001</v>
      </c>
      <c r="I155" s="24">
        <v>-1295856468.4699998</v>
      </c>
      <c r="J155" s="24">
        <v>707098647.28999996</v>
      </c>
      <c r="K155" s="24">
        <v>15357122380.370001</v>
      </c>
      <c r="L155" s="24">
        <v>15943213557.93</v>
      </c>
      <c r="M155" s="24">
        <v>27593858708.509998</v>
      </c>
      <c r="N155" s="24">
        <v>28280984172.939999</v>
      </c>
      <c r="P155" s="9">
        <v>6.7610000000000005E-3</v>
      </c>
      <c r="Q155" s="9">
        <v>4.0000000000000003E-5</v>
      </c>
      <c r="R155" s="9">
        <v>4.2700000000000002E-4</v>
      </c>
      <c r="S155" s="9">
        <v>7.2280000000000009E-3</v>
      </c>
      <c r="T155" s="9">
        <v>-6.4000000000000011E-5</v>
      </c>
      <c r="U155" s="9">
        <v>7.1640000000000011E-3</v>
      </c>
      <c r="V155" s="9">
        <v>-2.0899999999999998E-4</v>
      </c>
      <c r="W155" s="9">
        <v>6.9550000000000002E-3</v>
      </c>
    </row>
    <row r="156" spans="1:23" x14ac:dyDescent="0.25">
      <c r="B156">
        <v>12</v>
      </c>
      <c r="D156">
        <v>635</v>
      </c>
      <c r="E156" s="24">
        <v>166174076.56</v>
      </c>
      <c r="F156" s="24">
        <v>-38385082.310000002</v>
      </c>
      <c r="G156" s="24">
        <v>2852924.61</v>
      </c>
      <c r="H156" s="24">
        <v>-1201977.3600000001</v>
      </c>
      <c r="I156" s="24">
        <v>-1199539904.3699999</v>
      </c>
      <c r="J156" s="24">
        <v>1809170932.27</v>
      </c>
      <c r="K156" s="24">
        <v>15943213557.93</v>
      </c>
      <c r="L156" s="24">
        <v>15119190358.440001</v>
      </c>
      <c r="M156" s="24">
        <v>28280984172.939999</v>
      </c>
      <c r="N156" s="24">
        <v>27974250320.16</v>
      </c>
      <c r="P156" s="9">
        <v>1.0684000000000001E-2</v>
      </c>
      <c r="Q156" s="9">
        <v>-2.4859999999999999E-3</v>
      </c>
      <c r="R156" s="9">
        <v>1.83E-4</v>
      </c>
      <c r="S156" s="9">
        <v>8.3809999999999996E-3</v>
      </c>
      <c r="T156" s="9">
        <v>-7.7000000000000001E-5</v>
      </c>
      <c r="U156" s="9">
        <v>8.3039999999999989E-3</v>
      </c>
      <c r="V156" s="9">
        <v>-1.1319999999999998E-2</v>
      </c>
      <c r="W156" s="9">
        <v>-3.0149999999999999E-3</v>
      </c>
    </row>
    <row r="157" spans="1:23" x14ac:dyDescent="0.25">
      <c r="A157">
        <v>2022</v>
      </c>
      <c r="B157">
        <v>1</v>
      </c>
      <c r="D157">
        <v>615</v>
      </c>
      <c r="E157" s="24">
        <v>88358092.49000001</v>
      </c>
      <c r="F157" s="24">
        <v>-1077601.8600000001</v>
      </c>
      <c r="G157" s="24">
        <v>7754884.3399999999</v>
      </c>
      <c r="H157" s="24">
        <v>-608184.53</v>
      </c>
      <c r="I157" s="24">
        <v>-756307158.38</v>
      </c>
      <c r="J157" s="24">
        <v>332895195.94999999</v>
      </c>
      <c r="K157" s="24">
        <v>15119190358.440001</v>
      </c>
      <c r="L157" s="24">
        <v>15533906614.570002</v>
      </c>
      <c r="M157" s="24">
        <v>27974250320.16</v>
      </c>
      <c r="N157" s="24">
        <v>28519253982.369999</v>
      </c>
      <c r="P157" s="9">
        <v>5.8370000000000002E-3</v>
      </c>
      <c r="Q157" s="9">
        <v>-7.1000000000000005E-5</v>
      </c>
      <c r="R157" s="9">
        <v>5.0999999999999993E-4</v>
      </c>
      <c r="S157" s="9">
        <v>6.2760000000000003E-3</v>
      </c>
      <c r="T157" s="9">
        <v>-4.0000000000000003E-5</v>
      </c>
      <c r="U157" s="9">
        <v>6.2360000000000002E-3</v>
      </c>
      <c r="V157" s="9">
        <v>-5.0100000000000003E-4</v>
      </c>
      <c r="W157" s="9">
        <v>5.7350000000000005E-3</v>
      </c>
    </row>
    <row r="158" spans="1:23" x14ac:dyDescent="0.25">
      <c r="B158">
        <v>2</v>
      </c>
      <c r="D158">
        <v>610</v>
      </c>
      <c r="E158" s="24">
        <v>111350883.81</v>
      </c>
      <c r="F158" s="24">
        <v>-10716562.710000001</v>
      </c>
      <c r="G158" s="24">
        <v>12322688.08</v>
      </c>
      <c r="H158" s="24">
        <v>-279515.34999999998</v>
      </c>
      <c r="I158" s="24">
        <v>-786555105.86000001</v>
      </c>
      <c r="J158" s="24">
        <v>490170385.69999999</v>
      </c>
      <c r="K158" s="24">
        <v>15533906614.570002</v>
      </c>
      <c r="L158" s="24">
        <v>15806464688.77</v>
      </c>
      <c r="M158" s="24">
        <v>28519253982.369999</v>
      </c>
      <c r="N158" s="24">
        <v>28865240818.330002</v>
      </c>
      <c r="P158" s="9">
        <v>7.1999999999999998E-3</v>
      </c>
      <c r="Q158" s="9">
        <v>-6.9300000000000004E-4</v>
      </c>
      <c r="R158" s="9">
        <v>7.9299999999999998E-4</v>
      </c>
      <c r="S158" s="9">
        <v>7.3000000000000001E-3</v>
      </c>
      <c r="T158" s="9">
        <v>-1.8E-5</v>
      </c>
      <c r="U158" s="9">
        <v>7.2820000000000003E-3</v>
      </c>
      <c r="V158" s="9">
        <v>-8.4400000000000002E-4</v>
      </c>
      <c r="W158" s="9">
        <v>6.4390000000000003E-3</v>
      </c>
    </row>
    <row r="159" spans="1:23" x14ac:dyDescent="0.25">
      <c r="B159">
        <v>3</v>
      </c>
      <c r="D159">
        <v>613</v>
      </c>
      <c r="E159" s="24">
        <v>109535756.00999999</v>
      </c>
      <c r="F159" s="24">
        <v>5758850.8099999996</v>
      </c>
      <c r="G159" s="24">
        <v>10622343.939999999</v>
      </c>
      <c r="H159" s="24">
        <v>-909726.29</v>
      </c>
      <c r="I159" s="24">
        <v>-993265927.11000013</v>
      </c>
      <c r="J159" s="24">
        <v>632337006.27999997</v>
      </c>
      <c r="K159" s="24">
        <v>15806548688.77</v>
      </c>
      <c r="L159" s="24">
        <v>16148839937.650002</v>
      </c>
      <c r="M159" s="24">
        <v>28865240818.330002</v>
      </c>
      <c r="N159" s="24">
        <v>29667857818.700001</v>
      </c>
      <c r="P159" s="9">
        <v>6.9520000000000007E-3</v>
      </c>
      <c r="Q159" s="9">
        <v>3.6600000000000001E-4</v>
      </c>
      <c r="R159" s="9">
        <v>6.7199999999999996E-4</v>
      </c>
      <c r="S159" s="9">
        <v>7.9900000000000006E-3</v>
      </c>
      <c r="T159" s="9">
        <v>-5.8E-5</v>
      </c>
      <c r="U159" s="9">
        <v>7.9319999999999998E-3</v>
      </c>
      <c r="V159" s="9">
        <v>-1.5440000000000002E-3</v>
      </c>
      <c r="W159" s="9">
        <v>6.3890000000000006E-3</v>
      </c>
    </row>
    <row r="160" spans="1:23" x14ac:dyDescent="0.25">
      <c r="B160">
        <v>4</v>
      </c>
      <c r="D160">
        <v>536</v>
      </c>
      <c r="E160" s="24">
        <v>88982142.620000005</v>
      </c>
      <c r="F160" s="24">
        <v>-5830857.2300000004</v>
      </c>
      <c r="G160" s="24">
        <v>3506035.01</v>
      </c>
      <c r="H160" s="24">
        <v>-367171.97</v>
      </c>
      <c r="I160" s="24">
        <v>-243549909.06</v>
      </c>
      <c r="J160" s="24">
        <v>798790981.07000005</v>
      </c>
      <c r="K160" s="24">
        <v>13882935665.98</v>
      </c>
      <c r="L160" s="24">
        <v>13304915898.92</v>
      </c>
      <c r="M160" s="24">
        <v>24736153085.630001</v>
      </c>
      <c r="N160" s="24">
        <v>24267164092.610001</v>
      </c>
      <c r="P160" s="9">
        <v>6.6119999999999998E-3</v>
      </c>
      <c r="Q160" s="9">
        <v>-4.3400000000000003E-4</v>
      </c>
      <c r="R160" s="9">
        <v>2.5999999999999998E-4</v>
      </c>
      <c r="S160" s="9">
        <v>6.4379999999999993E-3</v>
      </c>
      <c r="T160" s="9">
        <v>-2.7000000000000002E-5</v>
      </c>
      <c r="U160" s="9">
        <v>6.4109999999999992E-3</v>
      </c>
      <c r="V160" s="9">
        <v>-1.255E-3</v>
      </c>
      <c r="W160" s="9">
        <v>5.156E-3</v>
      </c>
    </row>
    <row r="161" spans="1:23" x14ac:dyDescent="0.25">
      <c r="B161">
        <v>5</v>
      </c>
      <c r="D161">
        <v>534</v>
      </c>
      <c r="E161" s="24">
        <v>80137735.200000003</v>
      </c>
      <c r="F161" s="24">
        <v>5049048.13</v>
      </c>
      <c r="G161" s="24">
        <v>8477936.7599999998</v>
      </c>
      <c r="H161" s="24">
        <v>-173048.46</v>
      </c>
      <c r="I161" s="24">
        <v>-844524357.86000001</v>
      </c>
      <c r="J161" s="24">
        <v>435863051.47000003</v>
      </c>
      <c r="K161" s="24">
        <v>13304915898.92</v>
      </c>
      <c r="L161" s="24">
        <v>13718302806.179998</v>
      </c>
      <c r="M161" s="24">
        <v>24267164092.610001</v>
      </c>
      <c r="N161" s="24">
        <v>24934737871.27</v>
      </c>
      <c r="P161" s="9">
        <v>5.8970000000000003E-3</v>
      </c>
      <c r="Q161" s="9">
        <v>3.7100000000000002E-4</v>
      </c>
      <c r="R161" s="9">
        <v>6.2200000000000005E-4</v>
      </c>
      <c r="S161" s="9">
        <v>6.8900000000000003E-3</v>
      </c>
      <c r="T161" s="9">
        <v>-1.2999999999999999E-5</v>
      </c>
      <c r="U161" s="9">
        <v>6.8770000000000003E-3</v>
      </c>
      <c r="V161" s="9">
        <v>-2.3999999999999997E-5</v>
      </c>
      <c r="W161" s="9">
        <v>6.8530000000000006E-3</v>
      </c>
    </row>
    <row r="162" spans="1:23" x14ac:dyDescent="0.25">
      <c r="B162">
        <v>6</v>
      </c>
      <c r="D162">
        <v>542</v>
      </c>
      <c r="E162" s="24">
        <v>100728526.01000001</v>
      </c>
      <c r="F162" s="24">
        <v>12256153.710000001</v>
      </c>
      <c r="G162" s="24">
        <v>10658824.960000001</v>
      </c>
      <c r="H162" s="24">
        <v>-32840.69</v>
      </c>
      <c r="I162" s="24">
        <v>-509440526.25</v>
      </c>
      <c r="J162" s="24">
        <v>341684696.26999998</v>
      </c>
      <c r="K162" s="24">
        <v>13718218806.179998</v>
      </c>
      <c r="L162" s="24">
        <v>13901829956.900002</v>
      </c>
      <c r="M162" s="24">
        <v>24934737871.27</v>
      </c>
      <c r="N162" s="24">
        <v>25332584019.049999</v>
      </c>
      <c r="P162" s="9">
        <v>7.3140000000000011E-3</v>
      </c>
      <c r="Q162" s="9">
        <v>8.8999999999999995E-4</v>
      </c>
      <c r="R162" s="9">
        <v>7.7099999999999998E-4</v>
      </c>
      <c r="S162" s="9">
        <v>8.9750000000000003E-3</v>
      </c>
      <c r="T162" s="9">
        <v>-2.0000000000000003E-6</v>
      </c>
      <c r="U162" s="9">
        <v>8.9730000000000001E-3</v>
      </c>
      <c r="V162" s="9">
        <v>2.5999999999999998E-4</v>
      </c>
      <c r="W162" s="9">
        <v>9.2320000000000006E-3</v>
      </c>
    </row>
    <row r="163" spans="1:23" x14ac:dyDescent="0.25">
      <c r="B163">
        <v>7</v>
      </c>
      <c r="D163">
        <v>549</v>
      </c>
      <c r="E163" s="24">
        <v>88908593.980000004</v>
      </c>
      <c r="F163" s="24">
        <v>-1112389.3600000001</v>
      </c>
      <c r="G163" s="24">
        <v>9115172.7899999991</v>
      </c>
      <c r="H163" s="24">
        <v>-679834.97</v>
      </c>
      <c r="I163" s="24">
        <v>-750724546.19000006</v>
      </c>
      <c r="J163" s="24">
        <v>239929808.09</v>
      </c>
      <c r="K163" s="24">
        <v>13901829955.880001</v>
      </c>
      <c r="L163" s="24">
        <v>14409017438.49</v>
      </c>
      <c r="M163" s="24">
        <v>25332584019.029999</v>
      </c>
      <c r="N163" s="24">
        <v>25996178922.709999</v>
      </c>
      <c r="P163" s="9">
        <v>6.332E-3</v>
      </c>
      <c r="Q163" s="9">
        <v>-7.9000000000000009E-5</v>
      </c>
      <c r="R163" s="9">
        <v>6.469999999999999E-4</v>
      </c>
      <c r="S163" s="9">
        <v>6.8999999999999999E-3</v>
      </c>
      <c r="T163" s="9">
        <v>-4.7999999999999994E-5</v>
      </c>
      <c r="U163" s="9">
        <v>6.8519999999999996E-3</v>
      </c>
      <c r="V163" s="9">
        <v>-1.7700000000000002E-4</v>
      </c>
      <c r="W163" s="9">
        <v>6.6750000000000004E-3</v>
      </c>
    </row>
    <row r="164" spans="1:23" x14ac:dyDescent="0.25">
      <c r="B164">
        <v>8</v>
      </c>
      <c r="D164">
        <v>549</v>
      </c>
      <c r="E164" s="24">
        <v>96610479.219999999</v>
      </c>
      <c r="F164" s="24">
        <v>9453769.8900000006</v>
      </c>
      <c r="G164" s="24">
        <v>7403881.9400000004</v>
      </c>
      <c r="H164" s="24">
        <v>-662631.65999999992</v>
      </c>
      <c r="I164" s="24">
        <v>-268921566.70999998</v>
      </c>
      <c r="J164" s="24">
        <v>364994483.04000002</v>
      </c>
      <c r="K164" s="24">
        <v>14409017438.49</v>
      </c>
      <c r="L164" s="24">
        <v>14315641455.950001</v>
      </c>
      <c r="M164" s="24">
        <v>25996178922.709999</v>
      </c>
      <c r="N164" s="24">
        <v>26145710597.139999</v>
      </c>
      <c r="P164" s="9">
        <v>6.7749999999999998E-3</v>
      </c>
      <c r="Q164" s="9">
        <v>6.6299999999999996E-4</v>
      </c>
      <c r="R164" s="9">
        <v>5.1699999999999999E-4</v>
      </c>
      <c r="S164" s="9">
        <v>7.9550000000000003E-3</v>
      </c>
      <c r="T164" s="9">
        <v>-4.6E-5</v>
      </c>
      <c r="U164" s="9">
        <v>7.9090000000000011E-3</v>
      </c>
      <c r="V164" s="9">
        <v>-4.7199999999999998E-4</v>
      </c>
      <c r="W164" s="9">
        <v>7.437E-3</v>
      </c>
    </row>
    <row r="165" spans="1:23" x14ac:dyDescent="0.25">
      <c r="B165">
        <v>9</v>
      </c>
      <c r="D165">
        <v>552</v>
      </c>
      <c r="E165" s="24">
        <v>153987933.83000001</v>
      </c>
      <c r="F165" s="24">
        <v>19084941.289999999</v>
      </c>
      <c r="G165" s="24">
        <v>7454954.1299999999</v>
      </c>
      <c r="H165" s="24">
        <v>-697395.03</v>
      </c>
      <c r="I165" s="24">
        <v>-515486066.39999998</v>
      </c>
      <c r="J165" s="24">
        <v>414474955.47000003</v>
      </c>
      <c r="K165" s="24">
        <v>14315641455.950001</v>
      </c>
      <c r="L165" s="24">
        <v>14461158038.820002</v>
      </c>
      <c r="M165" s="24">
        <v>26145710597.139999</v>
      </c>
      <c r="N165" s="24">
        <v>26529062516.959999</v>
      </c>
      <c r="P165" s="9">
        <v>1.0855E-2</v>
      </c>
      <c r="Q165" s="9">
        <v>1.3439999999999999E-3</v>
      </c>
      <c r="R165" s="9">
        <v>5.22E-4</v>
      </c>
      <c r="S165" s="9">
        <v>1.2721E-2</v>
      </c>
      <c r="T165" s="9">
        <v>-4.8999999999999998E-5</v>
      </c>
      <c r="U165" s="9">
        <v>1.2671999999999999E-2</v>
      </c>
      <c r="V165" s="9">
        <v>1.7780000000000001E-3</v>
      </c>
      <c r="W165" s="9">
        <v>1.4450000000000001E-2</v>
      </c>
    </row>
    <row r="166" spans="1:23" x14ac:dyDescent="0.25">
      <c r="B166">
        <v>10</v>
      </c>
      <c r="D166">
        <v>556</v>
      </c>
      <c r="E166" s="24">
        <v>95297359.640000015</v>
      </c>
      <c r="F166" s="24">
        <v>-4558239.75</v>
      </c>
      <c r="G166" s="24">
        <v>4887616.76</v>
      </c>
      <c r="H166" s="24">
        <v>-361928.22</v>
      </c>
      <c r="I166" s="24">
        <v>-385596502.19999999</v>
      </c>
      <c r="J166" s="24">
        <v>276087357.37</v>
      </c>
      <c r="K166" s="24">
        <v>14436158038.820002</v>
      </c>
      <c r="L166" s="24">
        <v>14542627748.659998</v>
      </c>
      <c r="M166" s="24">
        <v>26504062516.959999</v>
      </c>
      <c r="N166" s="24">
        <v>26652251369.41</v>
      </c>
      <c r="P166" s="9">
        <v>6.6420000000000003E-3</v>
      </c>
      <c r="Q166" s="9">
        <v>-3.1800000000000003E-4</v>
      </c>
      <c r="R166" s="9">
        <v>3.39E-4</v>
      </c>
      <c r="S166" s="9">
        <v>6.6630000000000005E-3</v>
      </c>
      <c r="T166" s="9">
        <v>-2.5000000000000001E-5</v>
      </c>
      <c r="U166" s="9">
        <v>6.6380000000000007E-3</v>
      </c>
      <c r="V166" s="9">
        <v>1.05E-4</v>
      </c>
      <c r="W166" s="9">
        <v>6.744E-3</v>
      </c>
    </row>
    <row r="167" spans="1:23" x14ac:dyDescent="0.25">
      <c r="B167">
        <v>11</v>
      </c>
      <c r="D167">
        <v>564</v>
      </c>
      <c r="E167" s="24">
        <v>112398871.19000001</v>
      </c>
      <c r="F167" s="24">
        <v>10128677.1</v>
      </c>
      <c r="G167" s="24">
        <v>7328164.3899999997</v>
      </c>
      <c r="H167" s="24">
        <v>-258624.33</v>
      </c>
      <c r="I167" s="24">
        <v>-1017658347.5799999</v>
      </c>
      <c r="J167" s="24">
        <v>308497087.87</v>
      </c>
      <c r="K167" s="24">
        <v>14542627748.659998</v>
      </c>
      <c r="L167" s="24">
        <v>15260747556.960001</v>
      </c>
      <c r="M167" s="24">
        <v>26652251369.41</v>
      </c>
      <c r="N167" s="24">
        <v>27305958703.950001</v>
      </c>
      <c r="P167" s="9">
        <v>7.5729999999999999E-3</v>
      </c>
      <c r="Q167" s="9">
        <v>6.8199999999999999E-4</v>
      </c>
      <c r="R167" s="9">
        <v>4.9100000000000001E-4</v>
      </c>
      <c r="S167" s="9">
        <v>8.7460000000000003E-3</v>
      </c>
      <c r="T167" s="9">
        <v>-1.7E-5</v>
      </c>
      <c r="U167" s="9">
        <v>8.7290000000000006E-3</v>
      </c>
      <c r="V167" s="9">
        <v>-7.7999999999999999E-5</v>
      </c>
      <c r="W167" s="9">
        <v>8.6510000000000007E-3</v>
      </c>
    </row>
    <row r="168" spans="1:23" x14ac:dyDescent="0.25">
      <c r="B168">
        <v>12</v>
      </c>
      <c r="D168">
        <v>569</v>
      </c>
      <c r="E168" s="24">
        <v>141646906.37</v>
      </c>
      <c r="F168" s="24">
        <v>24207856.670000002</v>
      </c>
      <c r="G168" s="24">
        <v>4967268.32</v>
      </c>
      <c r="H168" s="24">
        <v>-626573.05000000005</v>
      </c>
      <c r="I168" s="24">
        <v>-891354208.68000007</v>
      </c>
      <c r="J168" s="24">
        <v>71922344.709999993</v>
      </c>
      <c r="K168" s="24">
        <v>15260747556.960001</v>
      </c>
      <c r="L168" s="24">
        <v>15976392199.84</v>
      </c>
      <c r="M168" s="24">
        <v>27305958703.950001</v>
      </c>
      <c r="N168" s="24">
        <v>27948320690.529999</v>
      </c>
      <c r="P168" s="9">
        <v>9.2310000000000014E-3</v>
      </c>
      <c r="Q168" s="9">
        <v>1.5840000000000001E-3</v>
      </c>
      <c r="R168" s="9">
        <v>3.2200000000000002E-4</v>
      </c>
      <c r="S168" s="9">
        <v>1.1137000000000001E-2</v>
      </c>
      <c r="T168" s="9">
        <v>-4.1000000000000007E-5</v>
      </c>
      <c r="U168" s="9">
        <v>1.1096000000000002E-2</v>
      </c>
      <c r="V168" s="9">
        <v>-8.3359999999999997E-3</v>
      </c>
      <c r="W168" s="9">
        <v>2.761E-3</v>
      </c>
    </row>
    <row r="169" spans="1:23" x14ac:dyDescent="0.25">
      <c r="A169">
        <v>2023</v>
      </c>
      <c r="B169">
        <v>1</v>
      </c>
      <c r="D169">
        <v>566</v>
      </c>
      <c r="E169" s="24">
        <v>119079042.50999999</v>
      </c>
      <c r="F169" s="24">
        <v>-4661216.0999999996</v>
      </c>
      <c r="G169" s="24">
        <v>2517733.48</v>
      </c>
      <c r="H169" s="24">
        <v>-227697.03</v>
      </c>
      <c r="I169" s="24">
        <v>-247598806.28000003</v>
      </c>
      <c r="J169" s="24">
        <v>36993768.509999998</v>
      </c>
      <c r="K169" s="24">
        <v>15976392199.209999</v>
      </c>
      <c r="L169" s="24">
        <v>16157732589.740002</v>
      </c>
      <c r="M169" s="24">
        <v>27948320690.529999</v>
      </c>
      <c r="N169" s="24">
        <v>28240694832.560001</v>
      </c>
      <c r="P169" s="9">
        <v>7.4329999999999995E-3</v>
      </c>
      <c r="Q169" s="9">
        <v>-2.9100000000000003E-4</v>
      </c>
      <c r="R169" s="9">
        <v>1.5699999999999999E-4</v>
      </c>
      <c r="S169" s="9">
        <v>7.2989999999999991E-3</v>
      </c>
      <c r="T169" s="9">
        <v>-1.4E-5</v>
      </c>
      <c r="U169" s="9">
        <v>7.2849999999999989E-3</v>
      </c>
      <c r="V169" s="9">
        <v>-1.5310000000000002E-3</v>
      </c>
      <c r="W169" s="9">
        <v>5.7530000000000003E-3</v>
      </c>
    </row>
    <row r="170" spans="1:23" x14ac:dyDescent="0.25">
      <c r="B170">
        <v>2</v>
      </c>
      <c r="D170">
        <v>568</v>
      </c>
      <c r="E170" s="24">
        <v>144036152.83000001</v>
      </c>
      <c r="F170" s="24">
        <v>7240099.9900000002</v>
      </c>
      <c r="G170" s="24">
        <v>272608.92</v>
      </c>
      <c r="H170" s="24">
        <v>-110987.7</v>
      </c>
      <c r="I170" s="24">
        <v>-418378929.5</v>
      </c>
      <c r="J170" s="24">
        <v>158582745.69</v>
      </c>
      <c r="K170" s="24">
        <v>16157732589.740002</v>
      </c>
      <c r="L170" s="24">
        <v>16414926217.959999</v>
      </c>
      <c r="M170" s="24">
        <v>28240694832.560001</v>
      </c>
      <c r="N170" s="24">
        <v>28707254568.330002</v>
      </c>
      <c r="P170" s="9">
        <v>8.8430000000000002E-3</v>
      </c>
      <c r="Q170" s="9">
        <v>4.4499999999999997E-4</v>
      </c>
      <c r="R170" s="9">
        <v>1.7E-5</v>
      </c>
      <c r="S170" s="9">
        <v>9.304999999999999E-3</v>
      </c>
      <c r="T170" s="9">
        <v>-6.9999999999999999E-6</v>
      </c>
      <c r="U170" s="9">
        <v>9.297999999999999E-3</v>
      </c>
      <c r="V170" s="9">
        <v>-6.02E-4</v>
      </c>
      <c r="W170" s="9">
        <v>8.6960000000000006E-3</v>
      </c>
    </row>
    <row r="171" spans="1:23" x14ac:dyDescent="0.25">
      <c r="B171">
        <v>3</v>
      </c>
      <c r="D171">
        <v>572</v>
      </c>
      <c r="E171" s="24">
        <v>147265747.01000002</v>
      </c>
      <c r="F171" s="24">
        <v>22712236.850000001</v>
      </c>
      <c r="G171" s="24">
        <v>3659861.87</v>
      </c>
      <c r="H171" s="24">
        <v>-687680.15999999992</v>
      </c>
      <c r="I171" s="24">
        <v>-322328099.95999998</v>
      </c>
      <c r="J171" s="24">
        <v>120682423</v>
      </c>
      <c r="K171" s="24">
        <v>16414926217.959999</v>
      </c>
      <c r="L171" s="24">
        <v>16547125806.800001</v>
      </c>
      <c r="M171" s="24">
        <v>28707254568.330002</v>
      </c>
      <c r="N171" s="24">
        <v>29091612052.240002</v>
      </c>
      <c r="P171" s="9">
        <v>8.9490000000000004E-3</v>
      </c>
      <c r="Q171" s="9">
        <v>1.384E-3</v>
      </c>
      <c r="R171" s="9">
        <v>2.22E-4</v>
      </c>
      <c r="S171" s="9">
        <v>1.0555E-2</v>
      </c>
      <c r="T171" s="9">
        <v>-4.1999999999999998E-5</v>
      </c>
      <c r="U171" s="9">
        <v>1.0513E-2</v>
      </c>
      <c r="V171" s="9">
        <v>-5.5900000000000004E-3</v>
      </c>
      <c r="W171" s="9">
        <v>4.9230000000000003E-3</v>
      </c>
    </row>
    <row r="172" spans="1:23" x14ac:dyDescent="0.25">
      <c r="B172">
        <v>4</v>
      </c>
      <c r="D172">
        <v>569</v>
      </c>
      <c r="E172" s="24">
        <v>127392617.31999999</v>
      </c>
      <c r="F172" s="24">
        <v>-4262819.3899999997</v>
      </c>
      <c r="G172" s="24">
        <v>2980606.62</v>
      </c>
      <c r="H172" s="24">
        <v>-116170.58</v>
      </c>
      <c r="I172" s="24">
        <v>-131438335.00999999</v>
      </c>
      <c r="J172" s="24">
        <v>147322073.47999999</v>
      </c>
      <c r="K172" s="24">
        <v>16572125806.800001</v>
      </c>
      <c r="L172" s="24">
        <v>16547747887.450003</v>
      </c>
      <c r="M172" s="24">
        <v>29116612052.240002</v>
      </c>
      <c r="N172" s="24">
        <v>29248176367.27</v>
      </c>
      <c r="P172" s="9">
        <v>7.7120000000000001E-3</v>
      </c>
      <c r="Q172" s="9">
        <v>-2.5799999999999998E-4</v>
      </c>
      <c r="R172" s="9">
        <v>1.7999999999999998E-4</v>
      </c>
      <c r="S172" s="9">
        <v>7.6340000000000002E-3</v>
      </c>
      <c r="T172" s="9">
        <v>-6.9999999999999999E-6</v>
      </c>
      <c r="U172" s="9">
        <v>7.6270000000000001E-3</v>
      </c>
      <c r="V172" s="9">
        <v>-2.5499999999999996E-4</v>
      </c>
      <c r="W172" s="9">
        <v>7.3709999999999999E-3</v>
      </c>
    </row>
    <row r="173" spans="1:23" x14ac:dyDescent="0.25">
      <c r="B173">
        <v>5</v>
      </c>
      <c r="D173">
        <v>567</v>
      </c>
      <c r="E173" s="24">
        <v>150636204.60000002</v>
      </c>
      <c r="F173" s="24">
        <v>8544710.5800000001</v>
      </c>
      <c r="G173" s="24">
        <v>1809407.29</v>
      </c>
      <c r="H173" s="24">
        <v>-376346.26999999996</v>
      </c>
      <c r="I173" s="24">
        <v>-328722273.62</v>
      </c>
      <c r="J173" s="24">
        <v>207545957.47999999</v>
      </c>
      <c r="K173" s="24">
        <v>16547747887.450003</v>
      </c>
      <c r="L173" s="24">
        <v>16685042914.599998</v>
      </c>
      <c r="M173" s="24">
        <v>29248176367.27</v>
      </c>
      <c r="N173" s="24">
        <v>29359005418.18</v>
      </c>
      <c r="P173" s="9">
        <v>9.1039999999999992E-3</v>
      </c>
      <c r="Q173" s="9">
        <v>5.1599999999999997E-4</v>
      </c>
      <c r="R173" s="9">
        <v>1.0900000000000001E-4</v>
      </c>
      <c r="S173" s="9">
        <v>9.7289999999999998E-3</v>
      </c>
      <c r="T173" s="9">
        <v>-2.3E-5</v>
      </c>
      <c r="U173" s="9">
        <v>9.7059999999999994E-3</v>
      </c>
      <c r="V173" s="9">
        <v>4.55E-4</v>
      </c>
      <c r="W173" s="9">
        <v>1.0162000000000001E-2</v>
      </c>
    </row>
    <row r="174" spans="1:23" x14ac:dyDescent="0.25">
      <c r="B174">
        <v>6</v>
      </c>
      <c r="D174">
        <v>571</v>
      </c>
      <c r="E174" s="24">
        <v>176662557.03000003</v>
      </c>
      <c r="F174" s="24">
        <v>11799540.5</v>
      </c>
      <c r="G174" s="24">
        <v>3521663.69</v>
      </c>
      <c r="H174" s="24">
        <v>-423845.16000000003</v>
      </c>
      <c r="I174" s="24">
        <v>-442500043.09999996</v>
      </c>
      <c r="J174" s="24">
        <v>143012281.03999999</v>
      </c>
      <c r="K174" s="24">
        <v>16685042914.599998</v>
      </c>
      <c r="L174" s="24">
        <v>16913648484.58</v>
      </c>
      <c r="M174" s="24">
        <v>29359005418.18</v>
      </c>
      <c r="N174" s="24">
        <v>29575961168.52</v>
      </c>
      <c r="P174" s="9">
        <v>1.0567E-2</v>
      </c>
      <c r="Q174" s="9">
        <v>7.0800000000000008E-4</v>
      </c>
      <c r="R174" s="9">
        <v>2.1000000000000001E-4</v>
      </c>
      <c r="S174" s="9">
        <v>1.1485E-2</v>
      </c>
      <c r="T174" s="9">
        <v>-2.5000000000000001E-5</v>
      </c>
      <c r="U174" s="9">
        <v>1.146E-2</v>
      </c>
      <c r="V174" s="9">
        <v>-4.9300000000000004E-3</v>
      </c>
      <c r="W174" s="9">
        <v>6.5290000000000001E-3</v>
      </c>
    </row>
    <row r="175" spans="1:23" x14ac:dyDescent="0.25">
      <c r="B175">
        <v>7</v>
      </c>
      <c r="D175">
        <v>571</v>
      </c>
      <c r="E175" s="24">
        <v>157052338.36000001</v>
      </c>
      <c r="F175" s="24">
        <v>-18669669.289999999</v>
      </c>
      <c r="G175" s="24">
        <v>2718737.56</v>
      </c>
      <c r="H175" s="24">
        <v>-116749.13</v>
      </c>
      <c r="I175" s="24">
        <v>-88842714.309999943</v>
      </c>
      <c r="J175" s="24">
        <v>463415270.50999999</v>
      </c>
      <c r="K175" s="24">
        <v>16864636339.820002</v>
      </c>
      <c r="L175" s="24">
        <v>16455682119.350002</v>
      </c>
      <c r="M175" s="24">
        <v>29525961168.52</v>
      </c>
      <c r="N175" s="24">
        <v>29405432701.139999</v>
      </c>
      <c r="P175" s="9">
        <v>9.4940000000000007E-3</v>
      </c>
      <c r="Q175" s="9">
        <v>-1.129E-3</v>
      </c>
      <c r="R175" s="9">
        <v>1.6400000000000003E-4</v>
      </c>
      <c r="S175" s="9">
        <v>8.5290000000000001E-3</v>
      </c>
      <c r="T175" s="9">
        <v>-6.9999999999999999E-6</v>
      </c>
      <c r="U175" s="9">
        <v>8.5220000000000001E-3</v>
      </c>
      <c r="V175" s="9">
        <v>-9.4499999999999998E-4</v>
      </c>
      <c r="W175" s="9">
        <v>7.5760000000000003E-3</v>
      </c>
    </row>
    <row r="176" spans="1:23" x14ac:dyDescent="0.25">
      <c r="B176">
        <v>8</v>
      </c>
      <c r="D176">
        <v>590</v>
      </c>
      <c r="E176" s="24">
        <v>157646231.37</v>
      </c>
      <c r="F176" s="24">
        <v>6255304.25</v>
      </c>
      <c r="G176" s="24">
        <v>1968018.15</v>
      </c>
      <c r="H176" s="24">
        <v>1066060.57</v>
      </c>
      <c r="I176" s="24">
        <v>-751908348.30000007</v>
      </c>
      <c r="J176" s="24">
        <v>369997470.19999999</v>
      </c>
      <c r="K176" s="24">
        <v>16455682119.350002</v>
      </c>
      <c r="L176" s="24">
        <v>16843322227.66</v>
      </c>
      <c r="M176" s="24">
        <v>29405432701.139999</v>
      </c>
      <c r="N176" s="24">
        <v>29745341574.619999</v>
      </c>
      <c r="P176" s="9">
        <v>9.5779999999999997E-3</v>
      </c>
      <c r="Q176" s="9">
        <v>3.8000000000000002E-4</v>
      </c>
      <c r="R176" s="9">
        <v>1.1900000000000001E-4</v>
      </c>
      <c r="S176" s="9">
        <v>1.0076999999999999E-2</v>
      </c>
      <c r="T176" s="9">
        <v>6.4000000000000011E-5</v>
      </c>
      <c r="U176" s="9">
        <v>1.0140999999999999E-2</v>
      </c>
      <c r="V176" s="9">
        <v>-3.2000000000000005E-5</v>
      </c>
      <c r="W176" s="9">
        <v>1.0109E-2</v>
      </c>
    </row>
    <row r="177" spans="1:23" x14ac:dyDescent="0.25">
      <c r="B177">
        <v>9</v>
      </c>
      <c r="D177">
        <v>593</v>
      </c>
      <c r="E177" s="24">
        <v>176672646.39999998</v>
      </c>
      <c r="F177" s="24">
        <v>14693076.810000001</v>
      </c>
      <c r="G177" s="24">
        <v>3440518.8</v>
      </c>
      <c r="H177" s="24">
        <v>-610423.51</v>
      </c>
      <c r="I177" s="24">
        <v>-581581881.30999994</v>
      </c>
      <c r="J177" s="24">
        <v>449537267.13999999</v>
      </c>
      <c r="K177" s="24">
        <v>16843322227.66</v>
      </c>
      <c r="L177" s="24">
        <v>16793823881.43</v>
      </c>
      <c r="M177" s="24">
        <v>29745341574.619999</v>
      </c>
      <c r="N177" s="24">
        <v>29705535040.73</v>
      </c>
      <c r="P177" s="9">
        <v>1.0458E-2</v>
      </c>
      <c r="Q177" s="9">
        <v>8.7499999999999991E-4</v>
      </c>
      <c r="R177" s="9">
        <v>2.03E-4</v>
      </c>
      <c r="S177" s="9">
        <v>1.1535999999999999E-2</v>
      </c>
      <c r="T177" s="9">
        <v>-3.6000000000000001E-5</v>
      </c>
      <c r="U177" s="9">
        <v>1.15E-2</v>
      </c>
      <c r="V177" s="9">
        <v>-1.1621999999999999E-2</v>
      </c>
      <c r="W177" s="9">
        <v>-1.21E-4</v>
      </c>
    </row>
    <row r="178" spans="1:23" x14ac:dyDescent="0.25">
      <c r="B178">
        <v>10</v>
      </c>
      <c r="D178">
        <v>592</v>
      </c>
      <c r="E178" s="24">
        <v>141182155.62</v>
      </c>
      <c r="F178" s="24">
        <v>-19942863.289999999</v>
      </c>
      <c r="G178" s="24">
        <v>780525.93</v>
      </c>
      <c r="H178" s="24">
        <v>-91830.67</v>
      </c>
      <c r="I178" s="24">
        <v>-134835245.37</v>
      </c>
      <c r="J178" s="24">
        <v>58724740.939999998</v>
      </c>
      <c r="K178" s="24">
        <v>16793823881.43</v>
      </c>
      <c r="L178" s="24">
        <v>16850879871.67</v>
      </c>
      <c r="M178" s="24">
        <v>29705535040.73</v>
      </c>
      <c r="N178" s="24">
        <v>29752163424.93</v>
      </c>
      <c r="P178" s="9">
        <v>8.4540000000000014E-3</v>
      </c>
      <c r="Q178" s="9">
        <v>-1.1940000000000002E-3</v>
      </c>
      <c r="R178" s="9">
        <v>4.7000000000000004E-5</v>
      </c>
      <c r="S178" s="9">
        <v>7.307000000000001E-3</v>
      </c>
      <c r="T178" s="9">
        <v>-5.0000000000000004E-6</v>
      </c>
      <c r="U178" s="9">
        <v>7.3020000000000012E-3</v>
      </c>
      <c r="V178" s="9">
        <v>5.3000000000000001E-5</v>
      </c>
      <c r="W178" s="9">
        <v>7.3540000000000003E-3</v>
      </c>
    </row>
    <row r="179" spans="1:23" x14ac:dyDescent="0.25">
      <c r="B179">
        <v>11</v>
      </c>
      <c r="D179">
        <v>600</v>
      </c>
      <c r="E179" s="24">
        <v>152305112.93000001</v>
      </c>
      <c r="F179" s="24">
        <v>3493747.74</v>
      </c>
      <c r="G179" s="24">
        <v>3706048.38</v>
      </c>
      <c r="H179" s="24">
        <v>-598908.86</v>
      </c>
      <c r="I179" s="24">
        <v>-696617117.88999999</v>
      </c>
      <c r="J179" s="24">
        <v>329238563.63</v>
      </c>
      <c r="K179" s="24">
        <v>16850879871.67</v>
      </c>
      <c r="L179" s="24">
        <v>17235413390.59</v>
      </c>
      <c r="M179" s="24">
        <v>29752163424.93</v>
      </c>
      <c r="N179" s="24">
        <v>30006671556.84</v>
      </c>
      <c r="P179" s="9">
        <v>9.0329999999999994E-3</v>
      </c>
      <c r="Q179" s="9">
        <v>2.0699999999999999E-4</v>
      </c>
      <c r="R179" s="9">
        <v>2.1900000000000001E-4</v>
      </c>
      <c r="S179" s="9">
        <v>9.4590000000000004E-3</v>
      </c>
      <c r="T179" s="9">
        <v>-3.5000000000000004E-5</v>
      </c>
      <c r="U179" s="9">
        <v>9.4240000000000001E-3</v>
      </c>
      <c r="V179" s="9">
        <v>8.0600000000000008E-4</v>
      </c>
      <c r="W179" s="9">
        <v>1.0229E-2</v>
      </c>
    </row>
    <row r="180" spans="1:23" x14ac:dyDescent="0.25">
      <c r="B180">
        <v>12</v>
      </c>
      <c r="D180">
        <v>599</v>
      </c>
      <c r="E180" s="24">
        <v>159372227.49000001</v>
      </c>
      <c r="F180" s="24">
        <v>23997609.170000002</v>
      </c>
      <c r="G180" s="24">
        <v>1824128.95</v>
      </c>
      <c r="H180" s="24">
        <v>-622331.36</v>
      </c>
      <c r="I180" s="24">
        <v>-488936999.17999995</v>
      </c>
      <c r="J180" s="24">
        <v>317930366.35000002</v>
      </c>
      <c r="K180" s="24">
        <v>17235413390.57</v>
      </c>
      <c r="L180" s="24">
        <v>17358837023.699997</v>
      </c>
      <c r="M180" s="24">
        <v>30002257844.77</v>
      </c>
      <c r="N180" s="24">
        <v>30365583361.400002</v>
      </c>
      <c r="P180" s="9">
        <v>9.2079999999999992E-3</v>
      </c>
      <c r="Q180" s="9">
        <v>1.389E-3</v>
      </c>
      <c r="R180" s="9">
        <v>1.05E-4</v>
      </c>
      <c r="S180" s="9">
        <v>1.0701999999999998E-2</v>
      </c>
      <c r="T180" s="9">
        <v>-3.6000000000000001E-5</v>
      </c>
      <c r="U180" s="9">
        <v>1.0665999999999998E-2</v>
      </c>
      <c r="V180" s="9">
        <v>-4.1250000000000002E-3</v>
      </c>
      <c r="W180" s="9">
        <v>6.5420000000000001E-3</v>
      </c>
    </row>
    <row r="181" spans="1:23" x14ac:dyDescent="0.25">
      <c r="A181">
        <v>2024</v>
      </c>
      <c r="B181">
        <v>1</v>
      </c>
      <c r="D181">
        <v>592</v>
      </c>
      <c r="E181" s="24">
        <v>173982943.19999999</v>
      </c>
      <c r="F181" s="24">
        <v>-35744759.670000002</v>
      </c>
      <c r="G181" s="24">
        <v>8644702.0399999991</v>
      </c>
      <c r="H181" s="24">
        <v>-102487.42000000001</v>
      </c>
      <c r="I181" s="24">
        <v>-316121899.45999998</v>
      </c>
      <c r="J181" s="24">
        <v>442843701.08999997</v>
      </c>
      <c r="K181" s="24">
        <v>17481772999.529999</v>
      </c>
      <c r="L181" s="24">
        <v>17318930558.190002</v>
      </c>
      <c r="M181" s="24">
        <v>30488519337.23</v>
      </c>
      <c r="N181" s="24">
        <v>30398388969.66</v>
      </c>
      <c r="P181" s="9">
        <v>9.9909999999999999E-3</v>
      </c>
      <c r="Q181" s="9">
        <v>-2.052E-3</v>
      </c>
      <c r="R181" s="9">
        <v>4.9399999999999997E-4</v>
      </c>
      <c r="S181" s="9">
        <v>8.4329999999999995E-3</v>
      </c>
      <c r="T181" s="9">
        <v>-5.9999999999999993E-6</v>
      </c>
      <c r="U181" s="9">
        <v>8.4269999999999987E-3</v>
      </c>
      <c r="V181" s="9">
        <v>-2.0999999999999999E-5</v>
      </c>
      <c r="W181" s="9">
        <v>8.405000000000001E-3</v>
      </c>
    </row>
    <row r="182" spans="1:23" x14ac:dyDescent="0.25">
      <c r="B182">
        <v>2</v>
      </c>
      <c r="D182">
        <v>599</v>
      </c>
      <c r="E182" s="24">
        <v>158524059.26999998</v>
      </c>
      <c r="F182" s="24">
        <v>9609637.8800000008</v>
      </c>
      <c r="G182" s="24">
        <v>2589286.73</v>
      </c>
      <c r="H182" s="24">
        <v>-380851.42000000004</v>
      </c>
      <c r="I182" s="24">
        <v>-273564919.41000003</v>
      </c>
      <c r="J182" s="24">
        <v>46828007.490000002</v>
      </c>
      <c r="K182" s="24">
        <v>17318930558.190002</v>
      </c>
      <c r="L182" s="24">
        <v>17556305921.400002</v>
      </c>
      <c r="M182" s="24">
        <v>30398388969.66</v>
      </c>
      <c r="N182" s="24">
        <v>30990697516.41</v>
      </c>
      <c r="P182" s="9">
        <v>9.1159999999999991E-3</v>
      </c>
      <c r="Q182" s="9">
        <v>5.53E-4</v>
      </c>
      <c r="R182" s="9">
        <v>1.4800000000000002E-4</v>
      </c>
      <c r="S182" s="9">
        <v>9.8169999999999993E-3</v>
      </c>
      <c r="T182" s="9">
        <v>-2.2000000000000003E-5</v>
      </c>
      <c r="U182" s="9">
        <v>9.7949999999999999E-3</v>
      </c>
      <c r="V182" s="9">
        <v>5.8999999999999998E-5</v>
      </c>
      <c r="W182" s="9">
        <v>9.8539999999999999E-3</v>
      </c>
    </row>
    <row r="183" spans="1:23" x14ac:dyDescent="0.25">
      <c r="B183">
        <v>3</v>
      </c>
      <c r="D183">
        <v>604</v>
      </c>
      <c r="E183" s="24">
        <v>160552886.69</v>
      </c>
      <c r="F183" s="24">
        <v>27944930.039999999</v>
      </c>
      <c r="G183" s="24">
        <v>923998.36</v>
      </c>
      <c r="H183" s="24">
        <v>-812332.5</v>
      </c>
      <c r="I183" s="24">
        <v>-167472875.14999998</v>
      </c>
      <c r="J183" s="24">
        <v>59330135.25</v>
      </c>
      <c r="K183" s="24">
        <v>17556305921.400002</v>
      </c>
      <c r="L183" s="24">
        <v>17548869816.049999</v>
      </c>
      <c r="M183" s="24">
        <v>30990697516.41</v>
      </c>
      <c r="N183" s="24">
        <v>31209311061.860001</v>
      </c>
      <c r="P183" s="9">
        <v>9.1380000000000003E-3</v>
      </c>
      <c r="Q183" s="9">
        <v>1.5970000000000001E-3</v>
      </c>
      <c r="R183" s="9">
        <v>5.1999999999999997E-5</v>
      </c>
      <c r="S183" s="9">
        <v>1.0787E-2</v>
      </c>
      <c r="T183" s="9">
        <v>-4.6E-5</v>
      </c>
      <c r="U183" s="9">
        <v>1.0741000000000001E-2</v>
      </c>
      <c r="V183" s="9">
        <v>-8.1650000000000004E-3</v>
      </c>
      <c r="W183" s="9">
        <v>2.5769999999999999E-3</v>
      </c>
    </row>
    <row r="184" spans="1:23" x14ac:dyDescent="0.25">
      <c r="B184">
        <v>4</v>
      </c>
      <c r="D184">
        <v>605</v>
      </c>
      <c r="E184" s="24">
        <v>146324391.29999998</v>
      </c>
      <c r="F184" s="24">
        <v>-4675417.7300000004</v>
      </c>
      <c r="G184" s="24">
        <v>1533950.83</v>
      </c>
      <c r="H184" s="24">
        <v>-484770.2</v>
      </c>
      <c r="I184" s="24">
        <v>-625209486.31000006</v>
      </c>
      <c r="J184" s="24">
        <v>188949457.47</v>
      </c>
      <c r="K184" s="24">
        <v>17478869816.049999</v>
      </c>
      <c r="L184" s="24">
        <v>17887179540.510002</v>
      </c>
      <c r="M184" s="24">
        <v>31139311061.860001</v>
      </c>
      <c r="N184" s="24">
        <v>31436463412.490002</v>
      </c>
      <c r="P184" s="9">
        <v>8.2290000000000002E-3</v>
      </c>
      <c r="Q184" s="9">
        <v>-2.63E-4</v>
      </c>
      <c r="R184" s="9">
        <v>8.6000000000000003E-5</v>
      </c>
      <c r="S184" s="9">
        <v>8.0520000000000001E-3</v>
      </c>
      <c r="T184" s="9">
        <v>-2.7000000000000002E-5</v>
      </c>
      <c r="U184" s="9">
        <v>8.0250000000000009E-3</v>
      </c>
      <c r="V184" s="9">
        <v>-1.3039999999999998E-3</v>
      </c>
      <c r="W184" s="9">
        <v>6.7210000000000004E-3</v>
      </c>
    </row>
    <row r="185" spans="1:23" x14ac:dyDescent="0.25">
      <c r="B185">
        <v>5</v>
      </c>
      <c r="D185">
        <v>608</v>
      </c>
      <c r="E185" s="24">
        <v>156073051.88999999</v>
      </c>
      <c r="F185" s="24">
        <v>7668729.9299999997</v>
      </c>
      <c r="G185" s="24">
        <v>3643152.66</v>
      </c>
      <c r="H185" s="24">
        <v>-68292.649999999994</v>
      </c>
      <c r="I185" s="24">
        <v>-729591860.49000001</v>
      </c>
      <c r="J185" s="24">
        <v>612608517.21000004</v>
      </c>
      <c r="K185" s="24">
        <v>17887179540.510002</v>
      </c>
      <c r="L185" s="24">
        <v>18014690400.299999</v>
      </c>
      <c r="M185" s="24">
        <v>31436463412.490002</v>
      </c>
      <c r="N185" s="24">
        <v>31385826455.720001</v>
      </c>
      <c r="P185" s="9">
        <v>8.7530000000000004E-3</v>
      </c>
      <c r="Q185" s="9">
        <v>4.2999999999999999E-4</v>
      </c>
      <c r="R185" s="9">
        <v>2.03E-4</v>
      </c>
      <c r="S185" s="9">
        <v>9.3860000000000002E-3</v>
      </c>
      <c r="T185" s="9">
        <v>-4.0000000000000007E-6</v>
      </c>
      <c r="U185" s="9">
        <v>9.3819999999999997E-3</v>
      </c>
      <c r="V185" s="9">
        <v>1.5900000000000002E-4</v>
      </c>
      <c r="W185" s="9">
        <v>9.5420000000000001E-3</v>
      </c>
    </row>
    <row r="186" spans="1:23" x14ac:dyDescent="0.25">
      <c r="B186">
        <v>6</v>
      </c>
      <c r="D186">
        <v>613</v>
      </c>
      <c r="E186" s="24">
        <v>155803759.32999998</v>
      </c>
      <c r="F186" s="24">
        <v>26929585.899999999</v>
      </c>
      <c r="G186" s="24">
        <v>7286941.7699999996</v>
      </c>
      <c r="H186" s="24">
        <v>-380762.8</v>
      </c>
      <c r="I186" s="24">
        <v>-621846472.55999994</v>
      </c>
      <c r="J186" s="24">
        <v>416211697.08999997</v>
      </c>
      <c r="K186" s="24">
        <v>18014690400.299999</v>
      </c>
      <c r="L186" s="24">
        <v>18163878258.049999</v>
      </c>
      <c r="M186" s="24">
        <v>31385826455.720001</v>
      </c>
      <c r="N186" s="24">
        <v>31588705767.66</v>
      </c>
      <c r="P186" s="9">
        <v>8.6400000000000001E-3</v>
      </c>
      <c r="Q186" s="9">
        <v>1.4970000000000001E-3</v>
      </c>
      <c r="R186" s="9">
        <v>4.0300000000000004E-4</v>
      </c>
      <c r="S186" s="9">
        <v>1.0540000000000001E-2</v>
      </c>
      <c r="T186" s="9">
        <v>-2.0999999999999999E-5</v>
      </c>
      <c r="U186" s="9">
        <v>1.0519000000000001E-2</v>
      </c>
      <c r="V186" s="9">
        <v>-4.6119999999999998E-3</v>
      </c>
      <c r="W186" s="9">
        <v>5.9060000000000007E-3</v>
      </c>
    </row>
    <row r="187" spans="1:23" x14ac:dyDescent="0.25">
      <c r="B187">
        <v>7</v>
      </c>
      <c r="D187">
        <v>607</v>
      </c>
      <c r="E187" s="24">
        <v>147873719.44</v>
      </c>
      <c r="F187" s="24">
        <v>-971665.22</v>
      </c>
      <c r="G187" s="24">
        <v>1370213.58</v>
      </c>
      <c r="H187" s="24">
        <v>-65654.06</v>
      </c>
      <c r="I187" s="24">
        <v>-346792800.81999999</v>
      </c>
      <c r="J187" s="24">
        <v>539209522.90999997</v>
      </c>
      <c r="K187" s="24">
        <v>17462578517.900002</v>
      </c>
      <c r="L187" s="24">
        <v>17241557263.029999</v>
      </c>
      <c r="M187" s="24">
        <v>30887406027.509998</v>
      </c>
      <c r="N187" s="24">
        <v>30796094374.41</v>
      </c>
      <c r="P187" s="9">
        <v>8.5000000000000006E-3</v>
      </c>
      <c r="Q187" s="9">
        <v>-5.5999999999999999E-5</v>
      </c>
      <c r="R187" s="9">
        <v>7.7999999999999999E-5</v>
      </c>
      <c r="S187" s="9">
        <v>8.5220000000000001E-3</v>
      </c>
      <c r="T187" s="9">
        <v>-4.0000000000000007E-6</v>
      </c>
      <c r="U187" s="9">
        <v>8.5179999999999995E-3</v>
      </c>
      <c r="V187" s="9">
        <v>-1.5820000000000001E-3</v>
      </c>
      <c r="W187" s="9">
        <v>6.9369999999999996E-3</v>
      </c>
    </row>
    <row r="188" spans="1:23" x14ac:dyDescent="0.25">
      <c r="B188">
        <v>8</v>
      </c>
      <c r="D188">
        <v>609</v>
      </c>
      <c r="E188" s="24">
        <v>152768029.93000001</v>
      </c>
      <c r="F188" s="24">
        <v>13821082.25</v>
      </c>
      <c r="G188" s="24">
        <v>4511820.5</v>
      </c>
      <c r="H188" s="24">
        <v>-555160.12</v>
      </c>
      <c r="I188" s="24">
        <v>-500844139.02000004</v>
      </c>
      <c r="J188" s="24">
        <v>215606588.19999999</v>
      </c>
      <c r="K188" s="24">
        <v>17247743804.18</v>
      </c>
      <c r="L188" s="24">
        <v>17522509508.779999</v>
      </c>
      <c r="M188" s="24">
        <v>30800767080.950001</v>
      </c>
      <c r="N188" s="24">
        <v>31083474532.290001</v>
      </c>
      <c r="P188" s="9">
        <v>8.7519999999999994E-3</v>
      </c>
      <c r="Q188" s="9">
        <v>7.9200000000000006E-4</v>
      </c>
      <c r="R188" s="9">
        <v>2.5700000000000001E-4</v>
      </c>
      <c r="S188" s="9">
        <v>9.8009999999999989E-3</v>
      </c>
      <c r="T188" s="9">
        <v>-3.2000000000000005E-5</v>
      </c>
      <c r="U188" s="9">
        <v>9.7689999999999982E-3</v>
      </c>
      <c r="V188" s="9">
        <v>-1.3860000000000001E-3</v>
      </c>
      <c r="W188" s="9">
        <v>8.3850000000000001E-3</v>
      </c>
    </row>
    <row r="189" spans="1:23" x14ac:dyDescent="0.25">
      <c r="B189">
        <v>9</v>
      </c>
      <c r="D189">
        <v>613</v>
      </c>
      <c r="E189" s="24">
        <v>149867847.70000002</v>
      </c>
      <c r="F189" s="24">
        <v>27530007</v>
      </c>
      <c r="G189" s="24">
        <v>9311347.9399999995</v>
      </c>
      <c r="H189" s="24">
        <v>-570656.81000000006</v>
      </c>
      <c r="I189" s="24">
        <v>-792420494.25999999</v>
      </c>
      <c r="J189" s="24">
        <v>467654075.50999999</v>
      </c>
      <c r="K189" s="24">
        <v>17522509508.779999</v>
      </c>
      <c r="L189" s="24">
        <v>17577012705.220001</v>
      </c>
      <c r="M189" s="24">
        <v>31083474532.290001</v>
      </c>
      <c r="N189" s="24">
        <v>31513339822.880001</v>
      </c>
      <c r="P189" s="9">
        <v>8.4749999999999999E-3</v>
      </c>
      <c r="Q189" s="9">
        <v>1.5709999999999999E-3</v>
      </c>
      <c r="R189" s="9">
        <v>5.2599999999999999E-4</v>
      </c>
      <c r="S189" s="9">
        <v>1.0572E-2</v>
      </c>
      <c r="T189" s="9">
        <v>-3.2000000000000005E-5</v>
      </c>
      <c r="U189" s="9">
        <v>1.0539999999999999E-2</v>
      </c>
      <c r="V189" s="9">
        <v>-1.6910000000000001E-2</v>
      </c>
      <c r="W189" s="9">
        <v>-6.3709999999999999E-3</v>
      </c>
    </row>
    <row r="190" spans="1:23" x14ac:dyDescent="0.25">
      <c r="B190">
        <v>10</v>
      </c>
      <c r="D190">
        <v>614</v>
      </c>
      <c r="E190" s="24">
        <v>154264384.5</v>
      </c>
      <c r="F190" s="24">
        <v>3767612.85</v>
      </c>
      <c r="G190" s="24">
        <v>7574934.46</v>
      </c>
      <c r="H190" s="24">
        <v>-121600.57</v>
      </c>
      <c r="I190" s="24">
        <v>-404926595.13999999</v>
      </c>
      <c r="J190" s="24">
        <v>630669346.57000005</v>
      </c>
      <c r="K190" s="24">
        <v>17577012705.220001</v>
      </c>
      <c r="L190" s="24">
        <v>17326105096.970001</v>
      </c>
      <c r="M190" s="24">
        <v>31513339822.880001</v>
      </c>
      <c r="N190" s="24">
        <v>31625584883.09</v>
      </c>
      <c r="P190" s="9">
        <v>8.907E-3</v>
      </c>
      <c r="Q190" s="9">
        <v>2.1800000000000001E-4</v>
      </c>
      <c r="R190" s="9">
        <v>4.35E-4</v>
      </c>
      <c r="S190" s="9">
        <v>9.5599999999999991E-3</v>
      </c>
      <c r="T190" s="9">
        <v>-6.9999999999999999E-6</v>
      </c>
      <c r="U190" s="9">
        <v>9.552999999999999E-3</v>
      </c>
      <c r="V190" s="9">
        <v>-1.663E-3</v>
      </c>
      <c r="W190" s="9">
        <v>7.8900000000000012E-3</v>
      </c>
    </row>
    <row r="191" spans="1:23" x14ac:dyDescent="0.25">
      <c r="B191">
        <v>11</v>
      </c>
      <c r="D191">
        <v>618</v>
      </c>
      <c r="E191" s="24">
        <v>167567896.91</v>
      </c>
      <c r="F191" s="24">
        <v>4604119.74</v>
      </c>
      <c r="G191" s="24">
        <v>6815080.79</v>
      </c>
      <c r="H191" s="24">
        <v>-46793.65</v>
      </c>
      <c r="I191" s="24">
        <v>-741062584.48000002</v>
      </c>
      <c r="J191" s="24">
        <v>1027331117.13</v>
      </c>
      <c r="K191" s="24">
        <v>17326105097.470001</v>
      </c>
      <c r="L191" s="24">
        <v>17011138095.34</v>
      </c>
      <c r="M191" s="24">
        <v>31625735675.220001</v>
      </c>
      <c r="N191" s="24">
        <v>31600009929.200001</v>
      </c>
      <c r="P191" s="9">
        <v>9.8080000000000007E-3</v>
      </c>
      <c r="Q191" s="9">
        <v>2.7E-4</v>
      </c>
      <c r="R191" s="9">
        <v>3.97E-4</v>
      </c>
      <c r="S191" s="9">
        <v>1.0475E-2</v>
      </c>
      <c r="T191" s="9">
        <v>-2.9999999999999997E-6</v>
      </c>
      <c r="U191" s="9">
        <v>1.0472E-2</v>
      </c>
      <c r="V191" s="9">
        <v>-1.9400000000000001E-3</v>
      </c>
      <c r="W191" s="9">
        <v>8.5319999999999997E-3</v>
      </c>
    </row>
    <row r="192" spans="1:23" x14ac:dyDescent="0.25">
      <c r="B192">
        <v>12</v>
      </c>
      <c r="D192">
        <v>622</v>
      </c>
      <c r="E192" s="24">
        <v>168321450.24000001</v>
      </c>
      <c r="F192" s="24">
        <v>13621094.699999999</v>
      </c>
      <c r="G192" s="24">
        <v>11276970.75</v>
      </c>
      <c r="H192" s="24">
        <v>-361075.34</v>
      </c>
      <c r="I192" s="24">
        <v>-757672612.28999996</v>
      </c>
      <c r="J192" s="24">
        <v>670061933.15999997</v>
      </c>
      <c r="K192" s="24">
        <v>17011138095.34</v>
      </c>
      <c r="L192" s="24">
        <v>17059977101.309999</v>
      </c>
      <c r="M192" s="24">
        <v>31600009929.200001</v>
      </c>
      <c r="N192" s="24">
        <v>31799177332.41</v>
      </c>
      <c r="P192" s="9">
        <v>9.9220000000000003E-3</v>
      </c>
      <c r="Q192" s="9">
        <v>8.0400000000000003E-4</v>
      </c>
      <c r="R192" s="9">
        <v>6.6100000000000002E-4</v>
      </c>
      <c r="S192" s="9">
        <v>1.1387E-2</v>
      </c>
      <c r="T192" s="9">
        <v>-2.0999999999999999E-5</v>
      </c>
      <c r="U192" s="9">
        <v>1.1365999999999999E-2</v>
      </c>
      <c r="V192" s="9">
        <v>-3.0759999999999997E-3</v>
      </c>
      <c r="W192" s="9">
        <v>8.2900000000000005E-3</v>
      </c>
    </row>
    <row r="193" spans="1:24" x14ac:dyDescent="0.25">
      <c r="A193">
        <v>2025</v>
      </c>
      <c r="B193">
        <v>1</v>
      </c>
      <c r="D193">
        <v>608</v>
      </c>
      <c r="E193" s="24">
        <v>131642437.50999999</v>
      </c>
      <c r="F193" s="24">
        <v>397690.94</v>
      </c>
      <c r="G193" s="24">
        <v>3511264.37</v>
      </c>
      <c r="H193" s="24">
        <v>-38282.78</v>
      </c>
      <c r="I193" s="24">
        <v>-656391013.07999992</v>
      </c>
      <c r="J193" s="24">
        <v>625878184.38999999</v>
      </c>
      <c r="K193" s="24">
        <v>17090955573.440001</v>
      </c>
      <c r="L193" s="24">
        <v>17127205527.219999</v>
      </c>
      <c r="M193" s="24">
        <v>31830272022.549999</v>
      </c>
      <c r="N193" s="24">
        <v>31581159266.41</v>
      </c>
      <c r="P193" s="9">
        <v>7.7259999999999994E-3</v>
      </c>
      <c r="Q193" s="9">
        <v>2.3E-5</v>
      </c>
      <c r="R193" s="9">
        <v>2.0500000000000002E-4</v>
      </c>
      <c r="S193" s="9">
        <v>7.9539999999999993E-3</v>
      </c>
      <c r="T193" s="9">
        <v>-2.0000000000000003E-6</v>
      </c>
      <c r="U193" s="9">
        <v>7.951999999999999E-3</v>
      </c>
      <c r="V193" s="9">
        <v>3.1199999999999999E-4</v>
      </c>
      <c r="W193" s="9">
        <v>8.2640000000000005E-3</v>
      </c>
    </row>
    <row r="194" spans="1:24" x14ac:dyDescent="0.25">
      <c r="B194">
        <v>2</v>
      </c>
      <c r="D194">
        <v>610</v>
      </c>
      <c r="E194" s="24">
        <v>177382557.06</v>
      </c>
      <c r="F194" s="24">
        <v>11705171.279999999</v>
      </c>
      <c r="G194" s="24">
        <v>6029385.3099999996</v>
      </c>
      <c r="H194" s="24">
        <v>-399723.95999999996</v>
      </c>
      <c r="I194" s="24">
        <v>-344389284.07999998</v>
      </c>
      <c r="J194" s="24">
        <v>357839698.31</v>
      </c>
      <c r="K194" s="24">
        <v>17158355527.219999</v>
      </c>
      <c r="L194" s="24">
        <v>17101230698.780003</v>
      </c>
      <c r="M194" s="24">
        <v>31612309266.41</v>
      </c>
      <c r="N194" s="24">
        <v>31588007499.490002</v>
      </c>
      <c r="P194" s="9">
        <v>1.0343E-2</v>
      </c>
      <c r="Q194" s="9">
        <v>6.8300000000000001E-4</v>
      </c>
      <c r="R194" s="9">
        <v>3.5000000000000005E-4</v>
      </c>
      <c r="S194" s="9">
        <v>1.1375999999999999E-2</v>
      </c>
      <c r="T194" s="9">
        <v>-2.3E-5</v>
      </c>
      <c r="U194" s="9">
        <v>1.1352999999999999E-2</v>
      </c>
      <c r="V194" s="9">
        <v>-3.2179999999999999E-3</v>
      </c>
      <c r="W194" s="9">
        <v>8.1349999999999999E-3</v>
      </c>
    </row>
    <row r="195" spans="1:24" x14ac:dyDescent="0.25">
      <c r="B195">
        <v>3</v>
      </c>
      <c r="D195">
        <v>620</v>
      </c>
      <c r="E195" s="24">
        <v>145651611.92000002</v>
      </c>
      <c r="F195" s="24">
        <v>31403140.34</v>
      </c>
      <c r="G195" s="24">
        <v>4955216.9400000004</v>
      </c>
      <c r="H195" s="24">
        <v>-652699.19999999995</v>
      </c>
      <c r="I195" s="24">
        <v>-885799772.13999999</v>
      </c>
      <c r="J195" s="24">
        <v>301129068.45999998</v>
      </c>
      <c r="K195" s="24">
        <v>17122847365.780003</v>
      </c>
      <c r="L195" s="24">
        <v>17518238057.080002</v>
      </c>
      <c r="M195" s="24">
        <v>31609624166.490002</v>
      </c>
      <c r="N195" s="24">
        <v>32138953567.720001</v>
      </c>
      <c r="P195" s="9">
        <v>8.4030000000000007E-3</v>
      </c>
      <c r="Q195" s="9">
        <v>1.8240000000000001E-3</v>
      </c>
      <c r="R195" s="9">
        <v>2.8500000000000004E-4</v>
      </c>
      <c r="S195" s="9">
        <v>1.0512000000000001E-2</v>
      </c>
      <c r="T195" s="9">
        <v>-3.7000000000000005E-5</v>
      </c>
      <c r="U195" s="9">
        <v>1.0475E-2</v>
      </c>
      <c r="V195" s="9">
        <v>-1.2759000000000001E-2</v>
      </c>
      <c r="W195" s="9">
        <v>-2.2850000000000001E-3</v>
      </c>
    </row>
    <row r="196" spans="1:24" x14ac:dyDescent="0.25">
      <c r="B196">
        <v>4</v>
      </c>
      <c r="D196">
        <v>615</v>
      </c>
      <c r="E196" s="24">
        <v>150946504.85000002</v>
      </c>
      <c r="F196" s="24">
        <v>-282032.34000000003</v>
      </c>
      <c r="G196" s="24">
        <v>7035519.0800000001</v>
      </c>
      <c r="H196" s="24">
        <v>-698687.84</v>
      </c>
      <c r="I196" s="24">
        <v>-692819607.93000007</v>
      </c>
      <c r="J196" s="24">
        <v>551326381.25999999</v>
      </c>
      <c r="K196" s="24">
        <v>17500579874</v>
      </c>
      <c r="L196" s="24">
        <v>17591623826.550003</v>
      </c>
      <c r="M196" s="24">
        <v>31923553567.720001</v>
      </c>
      <c r="N196" s="24">
        <v>31540438302.700001</v>
      </c>
      <c r="P196" s="9">
        <v>8.5819999999999994E-3</v>
      </c>
      <c r="Q196" s="9">
        <v>-1.6000000000000003E-5</v>
      </c>
      <c r="R196" s="9">
        <v>3.9800000000000002E-4</v>
      </c>
      <c r="S196" s="9">
        <v>8.9639999999999997E-3</v>
      </c>
      <c r="T196" s="9">
        <v>-3.8999999999999999E-5</v>
      </c>
      <c r="U196" s="9">
        <v>8.9249999999999989E-3</v>
      </c>
      <c r="V196" s="9">
        <v>-2.8410000000000002E-3</v>
      </c>
      <c r="W196" s="9">
        <v>6.0829999999999999E-3</v>
      </c>
    </row>
    <row r="197" spans="1:24" x14ac:dyDescent="0.25">
      <c r="B197">
        <v>5</v>
      </c>
      <c r="D197">
        <v>623</v>
      </c>
      <c r="E197" s="24">
        <v>160284026.62</v>
      </c>
      <c r="F197" s="24">
        <v>8493534.7300000004</v>
      </c>
      <c r="G197" s="24">
        <v>4178526.29</v>
      </c>
      <c r="H197" s="24">
        <v>-1439034.3</v>
      </c>
      <c r="I197" s="24">
        <v>-635177242.40999985</v>
      </c>
      <c r="J197" s="24">
        <v>262848378.91</v>
      </c>
      <c r="K197" s="24">
        <v>17591623826.550003</v>
      </c>
      <c r="L197" s="24">
        <v>17889728757.020004</v>
      </c>
      <c r="M197" s="24">
        <v>31540438302.700001</v>
      </c>
      <c r="N197" s="24">
        <v>32427168478.209999</v>
      </c>
      <c r="P197" s="9">
        <v>9.1249999999999994E-3</v>
      </c>
      <c r="Q197" s="9">
        <v>4.8500000000000003E-4</v>
      </c>
      <c r="R197" s="9">
        <v>2.3699999999999999E-4</v>
      </c>
      <c r="S197" s="9">
        <v>9.8469999999999981E-3</v>
      </c>
      <c r="T197" s="9">
        <v>-8.2000000000000015E-5</v>
      </c>
      <c r="U197" s="9">
        <v>9.7649999999999976E-3</v>
      </c>
      <c r="V197" s="9">
        <v>-4.6969999999999998E-3</v>
      </c>
      <c r="W197" s="9">
        <v>5.0680000000000005E-3</v>
      </c>
    </row>
    <row r="198" spans="1:24" x14ac:dyDescent="0.25">
      <c r="B198">
        <v>6</v>
      </c>
      <c r="D198">
        <v>626</v>
      </c>
      <c r="E198" s="24">
        <v>148432643.47</v>
      </c>
      <c r="F198" s="24">
        <v>23462550.449999999</v>
      </c>
      <c r="G198" s="24">
        <v>7399839.0300000003</v>
      </c>
      <c r="H198" s="24">
        <v>-1083838.1499999999</v>
      </c>
      <c r="I198" s="24">
        <v>-454079400.75</v>
      </c>
      <c r="J198" s="24">
        <v>688995913.25</v>
      </c>
      <c r="K198" s="24">
        <v>17889728757.020004</v>
      </c>
      <c r="L198" s="24">
        <v>17704801880.810001</v>
      </c>
      <c r="M198" s="24">
        <v>32427168478.209999</v>
      </c>
      <c r="N198" s="24">
        <v>32158471566.82</v>
      </c>
      <c r="P198" s="9">
        <v>8.457000000000001E-3</v>
      </c>
      <c r="Q198" s="9">
        <v>1.335E-3</v>
      </c>
      <c r="R198" s="9">
        <v>4.1899999999999999E-4</v>
      </c>
      <c r="S198" s="9">
        <v>1.0211E-2</v>
      </c>
      <c r="T198" s="9">
        <v>-6.1000000000000005E-5</v>
      </c>
      <c r="U198" s="9">
        <v>1.0149999999999999E-2</v>
      </c>
      <c r="V198" s="9">
        <v>1.503E-3</v>
      </c>
      <c r="W198" s="9">
        <v>1.1653999999999999E-2</v>
      </c>
      <c r="X198" s="9"/>
    </row>
    <row r="199" spans="1:24" x14ac:dyDescent="0.25">
      <c r="B199">
        <v>7</v>
      </c>
      <c r="D199">
        <v>622</v>
      </c>
      <c r="E199" s="24">
        <v>144665885.76000002</v>
      </c>
      <c r="F199" s="24">
        <v>-1070483.1499999999</v>
      </c>
      <c r="G199" s="24">
        <v>9301402.8300000001</v>
      </c>
      <c r="H199" s="24">
        <v>-133157.18</v>
      </c>
      <c r="I199" s="24">
        <v>-350504300.99000001</v>
      </c>
      <c r="J199" s="24">
        <v>317461336.07999998</v>
      </c>
      <c r="K199" s="24">
        <v>17768408615.260002</v>
      </c>
      <c r="L199" s="24">
        <v>17782694297.41</v>
      </c>
      <c r="M199" s="24">
        <v>32222078301.27</v>
      </c>
      <c r="N199" s="24">
        <v>32196951958.23</v>
      </c>
      <c r="P199" s="9">
        <v>8.1530000000000005E-3</v>
      </c>
      <c r="Q199" s="9">
        <v>-6.0000000000000002E-5</v>
      </c>
      <c r="R199" s="9">
        <v>5.22E-4</v>
      </c>
      <c r="S199" s="9">
        <v>8.6150000000000011E-3</v>
      </c>
      <c r="T199" s="9">
        <v>-6.9999999999999999E-6</v>
      </c>
      <c r="U199" s="9">
        <v>8.6080000000000011E-3</v>
      </c>
      <c r="V199" s="9">
        <v>-5.1999999999999995E-4</v>
      </c>
      <c r="W199" s="9">
        <v>8.0870000000000004E-3</v>
      </c>
      <c r="X199" s="9"/>
    </row>
    <row r="200" spans="1:24" x14ac:dyDescent="0.25">
      <c r="B200">
        <v>8</v>
      </c>
      <c r="D200">
        <v>626</v>
      </c>
      <c r="E200" s="24">
        <v>140416762.78000003</v>
      </c>
      <c r="F200" s="24">
        <v>12790531.59</v>
      </c>
      <c r="G200" s="24">
        <v>10985795.380000001</v>
      </c>
      <c r="H200" s="24">
        <v>-289125.18</v>
      </c>
      <c r="I200" s="24">
        <v>-636937040.37</v>
      </c>
      <c r="J200" s="24">
        <v>506484882.43000001</v>
      </c>
      <c r="K200" s="24">
        <v>17791114154.41</v>
      </c>
      <c r="L200" s="24">
        <v>17937832581.740002</v>
      </c>
      <c r="M200" s="24">
        <v>32257576958.23</v>
      </c>
      <c r="N200" s="24">
        <v>32544243777.330002</v>
      </c>
      <c r="P200" s="9">
        <v>7.9140000000000009E-3</v>
      </c>
      <c r="Q200" s="9">
        <v>7.2099999999999996E-4</v>
      </c>
      <c r="R200" s="9">
        <v>6.1600000000000001E-4</v>
      </c>
      <c r="S200" s="9">
        <v>9.2510000000000005E-3</v>
      </c>
      <c r="T200" s="9">
        <v>-1.6000000000000003E-5</v>
      </c>
      <c r="U200" s="9">
        <v>9.2350000000000002E-3</v>
      </c>
      <c r="V200" s="9">
        <v>1.95E-4</v>
      </c>
      <c r="W200" s="9">
        <v>9.4299999999999991E-3</v>
      </c>
      <c r="X200" s="9"/>
    </row>
    <row r="201" spans="1:24" x14ac:dyDescent="0.25">
      <c r="B201">
        <v>9</v>
      </c>
      <c r="D201">
        <v>636</v>
      </c>
      <c r="E201" s="24">
        <v>147612749.94</v>
      </c>
      <c r="F201" s="24">
        <v>28068705.789999999</v>
      </c>
      <c r="G201" s="24">
        <v>22437227.170000002</v>
      </c>
      <c r="H201" s="24">
        <v>-436457.23</v>
      </c>
      <c r="I201" s="24">
        <v>-747711341.0999999</v>
      </c>
      <c r="J201" s="24">
        <v>324326351.62</v>
      </c>
      <c r="K201" s="24">
        <v>17932045771.740002</v>
      </c>
      <c r="L201" s="24">
        <v>18198299003.119999</v>
      </c>
      <c r="M201" s="24">
        <v>32535737107.330002</v>
      </c>
      <c r="N201" s="24">
        <v>33354677123.049999</v>
      </c>
      <c r="P201" s="9">
        <v>8.1810000000000008E-3</v>
      </c>
      <c r="Q201" s="9">
        <v>1.5629999999999999E-3</v>
      </c>
      <c r="R201" s="9">
        <v>1.24E-3</v>
      </c>
      <c r="S201" s="9">
        <v>1.0984000000000001E-2</v>
      </c>
      <c r="T201" s="9">
        <v>-2.3999999999999997E-5</v>
      </c>
      <c r="U201" s="9">
        <v>1.0960000000000001E-2</v>
      </c>
      <c r="V201" s="9">
        <v>-1.0265999999999999E-2</v>
      </c>
      <c r="W201" s="9">
        <v>6.9500000000000009E-4</v>
      </c>
      <c r="X201" s="9"/>
    </row>
    <row r="203" spans="1:24" x14ac:dyDescent="0.25">
      <c r="A203" t="s">
        <v>123</v>
      </c>
    </row>
  </sheetData>
  <mergeCells count="1">
    <mergeCell ref="E9:L9"/>
  </mergeCells>
  <hyperlinks>
    <hyperlink ref="E1" location="CONTENTS!A1" display="Return to Contents" xr:uid="{515C9205-F748-4943-B14F-F7FF571153DB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63C8-29BB-411A-9081-EF50A3B8874B}">
  <dimension ref="B1:W54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width="2.140625" customWidth="1"/>
    <col min="3" max="3" width="39.140625" customWidth="1"/>
    <col min="4" max="4" width="19.28515625" style="19" customWidth="1"/>
    <col min="5" max="5" width="9.28515625" style="19" customWidth="1"/>
    <col min="6" max="6" width="2.7109375" customWidth="1"/>
    <col min="7" max="7" width="16.85546875" style="19" customWidth="1"/>
    <col min="9" max="9" width="2.7109375" customWidth="1"/>
    <col min="10" max="10" width="18.140625" customWidth="1"/>
    <col min="11" max="11" width="9.85546875" customWidth="1"/>
    <col min="12" max="12" width="2.7109375" customWidth="1"/>
    <col min="19" max="19" width="15.7109375" bestFit="1" customWidth="1"/>
    <col min="20" max="20" width="19" bestFit="1" customWidth="1"/>
    <col min="22" max="22" width="15.7109375" bestFit="1" customWidth="1"/>
  </cols>
  <sheetData>
    <row r="1" spans="2:11" x14ac:dyDescent="0.25">
      <c r="C1" s="1" t="s">
        <v>92</v>
      </c>
      <c r="D1" s="34" t="s">
        <v>44</v>
      </c>
    </row>
    <row r="2" spans="2:11" x14ac:dyDescent="0.25">
      <c r="C2" t="s">
        <v>149</v>
      </c>
    </row>
    <row r="3" spans="2:11" x14ac:dyDescent="0.25">
      <c r="E3" s="20"/>
      <c r="F3" s="4"/>
    </row>
    <row r="4" spans="2:11" x14ac:dyDescent="0.25">
      <c r="D4" s="44" t="s">
        <v>157</v>
      </c>
      <c r="E4" s="44"/>
      <c r="F4" s="4"/>
      <c r="G4" s="44" t="s">
        <v>155</v>
      </c>
      <c r="H4" s="44"/>
      <c r="J4" s="43" t="s">
        <v>93</v>
      </c>
      <c r="K4" s="43"/>
    </row>
    <row r="5" spans="2:11" x14ac:dyDescent="0.25">
      <c r="D5" s="20" t="s">
        <v>94</v>
      </c>
      <c r="E5" s="20" t="s">
        <v>95</v>
      </c>
      <c r="F5" s="4"/>
      <c r="G5" s="20" t="s">
        <v>94</v>
      </c>
      <c r="H5" s="20" t="s">
        <v>95</v>
      </c>
      <c r="J5" s="20" t="s">
        <v>94</v>
      </c>
      <c r="K5" s="20" t="s">
        <v>95</v>
      </c>
    </row>
    <row r="6" spans="2:11" x14ac:dyDescent="0.25">
      <c r="D6" s="20"/>
      <c r="E6" s="4"/>
      <c r="F6" s="4"/>
      <c r="G6" s="20"/>
      <c r="H6" s="4"/>
    </row>
    <row r="7" spans="2:11" x14ac:dyDescent="0.25">
      <c r="C7" t="s">
        <v>96</v>
      </c>
      <c r="D7" s="21">
        <v>32222078301.269989</v>
      </c>
      <c r="E7" s="21">
        <v>622</v>
      </c>
      <c r="F7" s="22"/>
      <c r="G7" s="21">
        <v>33354677123.049995</v>
      </c>
      <c r="H7" s="21">
        <v>635</v>
      </c>
      <c r="J7" s="23">
        <f>G7-D7</f>
        <v>1132598821.7800064</v>
      </c>
      <c r="K7" s="24">
        <f>H7-E7</f>
        <v>13</v>
      </c>
    </row>
    <row r="8" spans="2:11" x14ac:dyDescent="0.25">
      <c r="D8" s="21"/>
      <c r="E8" s="21"/>
      <c r="F8" s="22"/>
      <c r="G8" s="21"/>
      <c r="H8" s="21"/>
      <c r="J8" s="23"/>
      <c r="K8" s="24"/>
    </row>
    <row r="9" spans="2:11" x14ac:dyDescent="0.25">
      <c r="C9" t="s">
        <v>97</v>
      </c>
      <c r="D9" s="21">
        <v>23228352117.819992</v>
      </c>
      <c r="E9" s="21">
        <v>487</v>
      </c>
      <c r="F9" s="22"/>
      <c r="G9" s="21">
        <v>24112229634.149998</v>
      </c>
      <c r="H9" s="21">
        <v>496</v>
      </c>
      <c r="J9" s="23">
        <f t="shared" ref="J9:K15" si="0">G9-D9</f>
        <v>883877516.33000565</v>
      </c>
      <c r="K9" s="24">
        <f t="shared" si="0"/>
        <v>9</v>
      </c>
    </row>
    <row r="10" spans="2:11" x14ac:dyDescent="0.25">
      <c r="B10" s="25"/>
      <c r="C10" s="40" t="s">
        <v>80</v>
      </c>
      <c r="D10" s="21">
        <v>6986531756.4499989</v>
      </c>
      <c r="E10" s="21">
        <v>164</v>
      </c>
      <c r="F10" s="22"/>
      <c r="G10" s="21">
        <v>6798671556.1499977</v>
      </c>
      <c r="H10" s="21">
        <v>162</v>
      </c>
      <c r="J10" s="23">
        <f t="shared" si="0"/>
        <v>-187860200.30000114</v>
      </c>
      <c r="K10" s="24">
        <f t="shared" si="0"/>
        <v>-2</v>
      </c>
    </row>
    <row r="11" spans="2:11" x14ac:dyDescent="0.25">
      <c r="B11" s="26" t="s">
        <v>98</v>
      </c>
      <c r="C11" s="40" t="s">
        <v>81</v>
      </c>
      <c r="D11" s="21">
        <v>12772737444.369991</v>
      </c>
      <c r="E11" s="21">
        <v>186</v>
      </c>
      <c r="F11" s="22"/>
      <c r="G11" s="21">
        <v>13826270656.530005</v>
      </c>
      <c r="H11" s="21">
        <v>198</v>
      </c>
      <c r="J11" s="23">
        <f t="shared" si="0"/>
        <v>1053533212.1600132</v>
      </c>
      <c r="K11" s="24">
        <f t="shared" si="0"/>
        <v>12</v>
      </c>
    </row>
    <row r="12" spans="2:11" x14ac:dyDescent="0.25">
      <c r="B12" s="26" t="s">
        <v>99</v>
      </c>
      <c r="C12" s="40" t="s">
        <v>132</v>
      </c>
      <c r="D12" s="21">
        <v>1363611949.78</v>
      </c>
      <c r="E12" s="21">
        <v>60</v>
      </c>
      <c r="F12" s="22"/>
      <c r="G12" s="21">
        <v>1263084548.8500001</v>
      </c>
      <c r="H12" s="21">
        <v>58</v>
      </c>
      <c r="J12" s="23">
        <f t="shared" si="0"/>
        <v>-100527400.92999983</v>
      </c>
      <c r="K12" s="24">
        <f t="shared" si="0"/>
        <v>-2</v>
      </c>
    </row>
    <row r="13" spans="2:11" x14ac:dyDescent="0.25">
      <c r="B13" s="26" t="s">
        <v>100</v>
      </c>
      <c r="C13" s="40" t="s">
        <v>143</v>
      </c>
      <c r="D13" s="21">
        <v>2105470967.2200003</v>
      </c>
      <c r="E13" s="21">
        <v>75</v>
      </c>
      <c r="F13" s="22"/>
      <c r="G13" s="21">
        <v>2224202872.6200004</v>
      </c>
      <c r="H13" s="21">
        <v>78</v>
      </c>
      <c r="J13" s="23">
        <f t="shared" si="0"/>
        <v>118731905.4000001</v>
      </c>
      <c r="K13" s="24">
        <f t="shared" si="0"/>
        <v>3</v>
      </c>
    </row>
    <row r="14" spans="2:11" x14ac:dyDescent="0.25">
      <c r="B14" s="27"/>
      <c r="D14" s="21"/>
      <c r="E14" s="21"/>
      <c r="F14" s="22"/>
      <c r="G14" s="21"/>
      <c r="H14" s="21"/>
      <c r="J14" s="23"/>
      <c r="K14" s="24"/>
    </row>
    <row r="15" spans="2:11" x14ac:dyDescent="0.25">
      <c r="B15" s="28"/>
      <c r="C15" t="s">
        <v>75</v>
      </c>
      <c r="D15" s="21">
        <v>8993726183.4499989</v>
      </c>
      <c r="E15" s="21">
        <v>137</v>
      </c>
      <c r="F15" s="22"/>
      <c r="G15" s="21">
        <v>9242447488.8999977</v>
      </c>
      <c r="H15" s="21">
        <v>139</v>
      </c>
      <c r="J15" s="23">
        <f t="shared" si="0"/>
        <v>248721305.44999886</v>
      </c>
      <c r="K15" s="24">
        <f t="shared" si="0"/>
        <v>2</v>
      </c>
    </row>
    <row r="16" spans="2:11" x14ac:dyDescent="0.25">
      <c r="D16" s="21"/>
      <c r="E16" s="21"/>
      <c r="F16" s="22"/>
      <c r="G16" s="21"/>
      <c r="H16" s="21"/>
      <c r="J16" s="23"/>
      <c r="K16" s="24"/>
    </row>
    <row r="17" spans="2:23" x14ac:dyDescent="0.25">
      <c r="B17" s="29" t="s">
        <v>98</v>
      </c>
      <c r="C17" t="s">
        <v>79</v>
      </c>
      <c r="D17" s="21">
        <v>3318600262.9699993</v>
      </c>
      <c r="E17" s="21">
        <v>132</v>
      </c>
      <c r="F17" s="22"/>
      <c r="G17" s="21">
        <v>3370314500.0599999</v>
      </c>
      <c r="H17" s="21">
        <v>129</v>
      </c>
      <c r="J17" s="23">
        <f>G17-D17</f>
        <v>51714237.090000629</v>
      </c>
      <c r="K17" s="24">
        <f>H17-E17</f>
        <v>-3</v>
      </c>
    </row>
    <row r="18" spans="2:23" x14ac:dyDescent="0.25">
      <c r="B18" s="26"/>
      <c r="C18" t="s">
        <v>78</v>
      </c>
      <c r="D18" s="21">
        <v>27245656004.689987</v>
      </c>
      <c r="E18" s="21">
        <v>440</v>
      </c>
      <c r="F18" s="22"/>
      <c r="G18" s="21">
        <v>27588345543.540012</v>
      </c>
      <c r="H18" s="21">
        <v>450</v>
      </c>
      <c r="J18" s="23">
        <f>G18-D18</f>
        <v>342689538.85002518</v>
      </c>
      <c r="K18" s="24">
        <f>H18-E18</f>
        <v>10</v>
      </c>
    </row>
    <row r="19" spans="2:23" x14ac:dyDescent="0.25">
      <c r="B19" s="30" t="s">
        <v>100</v>
      </c>
      <c r="C19" t="s">
        <v>129</v>
      </c>
      <c r="D19" s="21">
        <v>1657822033.6100004</v>
      </c>
      <c r="E19" s="21">
        <v>50</v>
      </c>
      <c r="F19" s="22"/>
      <c r="G19" s="21">
        <v>2396017079.4499998</v>
      </c>
      <c r="H19" s="21">
        <v>56</v>
      </c>
      <c r="J19" s="23">
        <f t="shared" ref="J19:K19" si="1">G19-D19</f>
        <v>738195045.83999944</v>
      </c>
      <c r="K19" s="24">
        <f t="shared" si="1"/>
        <v>6</v>
      </c>
    </row>
    <row r="20" spans="2:23" x14ac:dyDescent="0.25">
      <c r="E20"/>
      <c r="K20" s="24"/>
    </row>
    <row r="21" spans="2:23" x14ac:dyDescent="0.25">
      <c r="B21" s="25"/>
      <c r="C21" t="s">
        <v>101</v>
      </c>
      <c r="D21" s="31">
        <v>12487385837.339996</v>
      </c>
      <c r="E21" s="21">
        <v>261</v>
      </c>
      <c r="G21" s="31">
        <v>12302390606.799995</v>
      </c>
      <c r="H21" s="21">
        <v>263</v>
      </c>
      <c r="J21" s="23">
        <f t="shared" ref="J21:K24" si="2">G21-D21</f>
        <v>-184995230.54000092</v>
      </c>
      <c r="K21" s="24">
        <f t="shared" si="2"/>
        <v>2</v>
      </c>
      <c r="S21" s="21"/>
    </row>
    <row r="22" spans="2:23" x14ac:dyDescent="0.25">
      <c r="B22" s="26" t="s">
        <v>98</v>
      </c>
      <c r="C22" t="s">
        <v>102</v>
      </c>
      <c r="D22" s="31">
        <v>11352802439.129999</v>
      </c>
      <c r="E22" s="21">
        <v>178</v>
      </c>
      <c r="G22" s="31">
        <v>11933536917.410004</v>
      </c>
      <c r="H22" s="21">
        <v>180</v>
      </c>
      <c r="J22" s="23">
        <f t="shared" si="2"/>
        <v>580734478.2800045</v>
      </c>
      <c r="K22" s="24">
        <f t="shared" si="2"/>
        <v>2</v>
      </c>
      <c r="S22" s="21"/>
    </row>
    <row r="23" spans="2:23" x14ac:dyDescent="0.25">
      <c r="B23" s="26" t="s">
        <v>99</v>
      </c>
      <c r="C23" t="s">
        <v>141</v>
      </c>
      <c r="D23" s="31">
        <v>4351666590.3600006</v>
      </c>
      <c r="E23" s="21">
        <v>101</v>
      </c>
      <c r="G23" s="31">
        <v>4446287780.5100002</v>
      </c>
      <c r="H23" s="21">
        <v>105</v>
      </c>
      <c r="J23" s="23">
        <f t="shared" si="2"/>
        <v>94621190.149999619</v>
      </c>
      <c r="K23" s="24">
        <f t="shared" si="2"/>
        <v>4</v>
      </c>
      <c r="S23" s="21"/>
    </row>
    <row r="24" spans="2:23" x14ac:dyDescent="0.25">
      <c r="B24" s="30" t="s">
        <v>100</v>
      </c>
      <c r="C24" t="s">
        <v>130</v>
      </c>
      <c r="D24" s="31">
        <v>4030223434.440001</v>
      </c>
      <c r="E24" s="21">
        <v>82</v>
      </c>
      <c r="G24" s="31">
        <v>4672461818.329999</v>
      </c>
      <c r="H24" s="21">
        <v>87</v>
      </c>
      <c r="J24" s="23">
        <f t="shared" si="2"/>
        <v>642238383.88999796</v>
      </c>
      <c r="K24" s="24">
        <f t="shared" si="2"/>
        <v>5</v>
      </c>
      <c r="S24" s="21"/>
      <c r="T24" s="21"/>
    </row>
    <row r="25" spans="2:23" x14ac:dyDescent="0.25">
      <c r="S25" s="21"/>
    </row>
    <row r="26" spans="2:23" x14ac:dyDescent="0.25">
      <c r="B26" s="25"/>
      <c r="C26" t="s">
        <v>82</v>
      </c>
      <c r="D26" s="31">
        <v>6427817785.579998</v>
      </c>
      <c r="E26" s="31">
        <v>137</v>
      </c>
      <c r="G26" s="31">
        <v>6375328166.6499968</v>
      </c>
      <c r="H26">
        <v>135</v>
      </c>
      <c r="J26" s="23">
        <f t="shared" ref="J26:J33" si="3">G26-D26</f>
        <v>-52489618.930001259</v>
      </c>
      <c r="K26" s="24">
        <f t="shared" ref="K26:K33" si="4">H26-E26</f>
        <v>-2</v>
      </c>
      <c r="S26" s="21"/>
    </row>
    <row r="27" spans="2:23" x14ac:dyDescent="0.25">
      <c r="B27" s="27"/>
      <c r="C27" t="s">
        <v>83</v>
      </c>
      <c r="D27" s="31">
        <v>12234935547.929996</v>
      </c>
      <c r="E27" s="31">
        <v>242</v>
      </c>
      <c r="G27" s="31">
        <v>12555605284.880001</v>
      </c>
      <c r="H27">
        <v>249</v>
      </c>
      <c r="J27" s="23">
        <f t="shared" si="3"/>
        <v>320669736.95000458</v>
      </c>
      <c r="K27" s="24">
        <f t="shared" si="4"/>
        <v>7</v>
      </c>
      <c r="S27" s="21"/>
    </row>
    <row r="28" spans="2:23" x14ac:dyDescent="0.25">
      <c r="B28" s="26" t="s">
        <v>98</v>
      </c>
      <c r="C28" t="s">
        <v>84</v>
      </c>
      <c r="D28" s="31">
        <v>232288235.22999999</v>
      </c>
      <c r="E28" s="31">
        <v>14</v>
      </c>
      <c r="G28" s="31">
        <v>370967469.56</v>
      </c>
      <c r="H28">
        <v>14</v>
      </c>
      <c r="J28" s="23">
        <f t="shared" si="3"/>
        <v>138679234.33000001</v>
      </c>
      <c r="K28" s="24">
        <f t="shared" si="4"/>
        <v>0</v>
      </c>
      <c r="T28" s="21"/>
    </row>
    <row r="29" spans="2:23" x14ac:dyDescent="0.25">
      <c r="B29" s="26" t="s">
        <v>99</v>
      </c>
      <c r="C29" t="s">
        <v>86</v>
      </c>
      <c r="D29" s="31">
        <v>5618369125.8599987</v>
      </c>
      <c r="E29" s="31">
        <v>102</v>
      </c>
      <c r="G29" s="31">
        <v>6007286080.6700001</v>
      </c>
      <c r="H29">
        <v>107</v>
      </c>
      <c r="J29" s="23">
        <f t="shared" si="3"/>
        <v>388916954.81000137</v>
      </c>
      <c r="K29" s="24">
        <f t="shared" si="4"/>
        <v>5</v>
      </c>
    </row>
    <row r="30" spans="2:23" x14ac:dyDescent="0.25">
      <c r="B30" s="26" t="s">
        <v>100</v>
      </c>
      <c r="C30" t="s">
        <v>85</v>
      </c>
      <c r="D30" s="31">
        <v>2415952011.3300004</v>
      </c>
      <c r="E30" s="31">
        <v>37</v>
      </c>
      <c r="G30" s="31">
        <v>2526522205.7199993</v>
      </c>
      <c r="H30">
        <v>40</v>
      </c>
      <c r="J30" s="23">
        <f t="shared" si="3"/>
        <v>110570194.38999891</v>
      </c>
      <c r="K30" s="24">
        <f t="shared" si="4"/>
        <v>3</v>
      </c>
    </row>
    <row r="31" spans="2:23" x14ac:dyDescent="0.25">
      <c r="B31" s="27"/>
      <c r="C31" t="s">
        <v>133</v>
      </c>
      <c r="D31" s="31">
        <v>975285016.07000005</v>
      </c>
      <c r="E31" s="31">
        <v>23</v>
      </c>
      <c r="G31" s="31">
        <v>1216603519.97</v>
      </c>
      <c r="H31">
        <v>24</v>
      </c>
      <c r="J31" s="23">
        <f t="shared" si="3"/>
        <v>241318503.89999998</v>
      </c>
      <c r="K31" s="24">
        <f t="shared" si="4"/>
        <v>1</v>
      </c>
    </row>
    <row r="32" spans="2:23" x14ac:dyDescent="0.25">
      <c r="B32" s="27"/>
      <c r="C32" t="s">
        <v>107</v>
      </c>
      <c r="D32" s="31">
        <v>3290627058.8299999</v>
      </c>
      <c r="E32" s="31">
        <v>47</v>
      </c>
      <c r="G32" s="31">
        <v>3267668305.0399995</v>
      </c>
      <c r="H32">
        <v>47</v>
      </c>
      <c r="J32" s="23">
        <f t="shared" si="3"/>
        <v>-22958753.790000439</v>
      </c>
      <c r="K32" s="24">
        <f t="shared" si="4"/>
        <v>0</v>
      </c>
      <c r="T32" s="21"/>
      <c r="W32" s="21"/>
    </row>
    <row r="33" spans="2:23" x14ac:dyDescent="0.25">
      <c r="B33" s="28"/>
      <c r="C33" t="s">
        <v>130</v>
      </c>
      <c r="D33" s="31">
        <v>1026803520.4399999</v>
      </c>
      <c r="E33" s="31">
        <v>20</v>
      </c>
      <c r="G33" s="31">
        <v>1034696090.5599999</v>
      </c>
      <c r="H33">
        <v>19</v>
      </c>
      <c r="J33" s="23">
        <f t="shared" si="3"/>
        <v>7892570.1200000048</v>
      </c>
      <c r="K33" s="24">
        <f t="shared" si="4"/>
        <v>-1</v>
      </c>
      <c r="T33" s="21"/>
      <c r="W33" s="21"/>
    </row>
    <row r="34" spans="2:23" x14ac:dyDescent="0.25">
      <c r="T34" s="21"/>
      <c r="W34" s="21"/>
    </row>
    <row r="35" spans="2:23" x14ac:dyDescent="0.25">
      <c r="C35" t="s">
        <v>144</v>
      </c>
      <c r="T35" s="21"/>
      <c r="W35" s="21"/>
    </row>
    <row r="36" spans="2:23" x14ac:dyDescent="0.25">
      <c r="T36" s="21"/>
      <c r="W36" s="21"/>
    </row>
    <row r="37" spans="2:23" x14ac:dyDescent="0.25">
      <c r="T37" s="21"/>
      <c r="W37" s="21"/>
    </row>
    <row r="39" spans="2:23" x14ac:dyDescent="0.25">
      <c r="S39" s="21"/>
    </row>
    <row r="40" spans="2:23" x14ac:dyDescent="0.25">
      <c r="S40" s="21"/>
    </row>
    <row r="41" spans="2:23" x14ac:dyDescent="0.25">
      <c r="S41" s="21"/>
    </row>
    <row r="42" spans="2:23" x14ac:dyDescent="0.25">
      <c r="S42" s="21"/>
    </row>
    <row r="43" spans="2:23" x14ac:dyDescent="0.25">
      <c r="S43" s="21"/>
    </row>
    <row r="44" spans="2:23" x14ac:dyDescent="0.25">
      <c r="S44" s="21"/>
    </row>
    <row r="45" spans="2:23" x14ac:dyDescent="0.25">
      <c r="S45" s="21"/>
    </row>
    <row r="46" spans="2:23" x14ac:dyDescent="0.25">
      <c r="S46" s="21"/>
    </row>
    <row r="47" spans="2:23" x14ac:dyDescent="0.25">
      <c r="S47" s="21"/>
    </row>
    <row r="48" spans="2:23" x14ac:dyDescent="0.25">
      <c r="S48" s="21"/>
    </row>
    <row r="49" spans="19:19" x14ac:dyDescent="0.25">
      <c r="S49" s="21"/>
    </row>
    <row r="50" spans="19:19" x14ac:dyDescent="0.25">
      <c r="S50" s="21"/>
    </row>
    <row r="51" spans="19:19" x14ac:dyDescent="0.25">
      <c r="S51" s="21"/>
    </row>
    <row r="52" spans="19:19" x14ac:dyDescent="0.25">
      <c r="S52" s="21"/>
    </row>
    <row r="53" spans="19:19" x14ac:dyDescent="0.25">
      <c r="S53" s="21"/>
    </row>
    <row r="54" spans="19:19" x14ac:dyDescent="0.25">
      <c r="S54" s="21"/>
    </row>
  </sheetData>
  <mergeCells count="3">
    <mergeCell ref="D4:E4"/>
    <mergeCell ref="G4:H4"/>
    <mergeCell ref="J4:K4"/>
  </mergeCells>
  <hyperlinks>
    <hyperlink ref="D1" location="CONTENTS!A1" display="Return to Contents" xr:uid="{EFB299ED-F1DA-4F6F-A1C1-351CFCB02ECC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5617-2BDA-4794-A893-FC6AA104EB15}">
  <dimension ref="A12:E58"/>
  <sheetViews>
    <sheetView workbookViewId="0">
      <selection activeCell="D24" sqref="D24:E24"/>
    </sheetView>
  </sheetViews>
  <sheetFormatPr defaultRowHeight="15" x14ac:dyDescent="0.25"/>
  <cols>
    <col min="4" max="4" width="8.85546875" customWidth="1"/>
  </cols>
  <sheetData>
    <row r="12" spans="1:5" x14ac:dyDescent="0.25">
      <c r="A12" s="1" t="str">
        <f>'rolling 12-month returns'!A1</f>
        <v>Giliberto-Levy High Yield Commercial Real Estate Debt Index (G-L 2)</v>
      </c>
    </row>
    <row r="13" spans="1:5" x14ac:dyDescent="0.25">
      <c r="A13" t="str">
        <f>'Index Performance'!A3</f>
        <v>Investment Performance Report for 3Q 2025</v>
      </c>
    </row>
    <row r="15" spans="1:5" x14ac:dyDescent="0.25">
      <c r="B15" t="str">
        <f>'Index Performance'!A23</f>
        <v>Returns for periods ending 09/30/2025</v>
      </c>
    </row>
    <row r="16" spans="1:5" x14ac:dyDescent="0.25">
      <c r="D16" s="6" t="str">
        <f>'Index Performance'!B6</f>
        <v>Income</v>
      </c>
      <c r="E16" s="6" t="str">
        <f>'Index Performance'!C6</f>
        <v>Total</v>
      </c>
    </row>
    <row r="17" spans="3:5" x14ac:dyDescent="0.25">
      <c r="C17" s="41" t="str">
        <f>'Index Performance'!A8</f>
        <v>3Q 2025</v>
      </c>
      <c r="D17" s="6">
        <f>'Index Performance'!B8</f>
        <v>2.6813176586072723E-2</v>
      </c>
      <c r="E17" s="6">
        <f>'Index Performance'!C8</f>
        <v>1.8300487725984693E-2</v>
      </c>
    </row>
    <row r="18" spans="3:5" x14ac:dyDescent="0.25">
      <c r="C18" s="41" t="str">
        <f>'Index Performance'!A25</f>
        <v>1 year</v>
      </c>
      <c r="D18" s="6">
        <f>'Index Performance'!B25</f>
        <v>0.11529166173628728</v>
      </c>
      <c r="E18" s="6">
        <f>'Index Performance'!C25</f>
        <v>8.2741905116929138E-2</v>
      </c>
    </row>
    <row r="19" spans="3:5" x14ac:dyDescent="0.25">
      <c r="C19" s="41" t="str">
        <f>'Index Performance'!A26</f>
        <v>3 years</v>
      </c>
      <c r="D19" s="6">
        <f>'Index Performance'!B26</f>
        <v>0.11367459888395325</v>
      </c>
      <c r="E19" s="6">
        <f>'Index Performance'!C26</f>
        <v>8.1148507718924678E-2</v>
      </c>
    </row>
    <row r="20" spans="3:5" x14ac:dyDescent="0.25">
      <c r="C20" s="41" t="str">
        <f>'Index Performance'!A27</f>
        <v>5 years</v>
      </c>
      <c r="D20" s="6">
        <f>'Index Performance'!B27</f>
        <v>0.10566121371354539</v>
      </c>
      <c r="E20" s="6">
        <f>'Index Performance'!C27</f>
        <v>8.5452232348521839E-2</v>
      </c>
    </row>
    <row r="21" spans="3:5" x14ac:dyDescent="0.25">
      <c r="C21" s="41" t="str">
        <f>'Index Performance'!A28</f>
        <v>10 years</v>
      </c>
      <c r="D21" s="6">
        <f>'Index Performance'!B28</f>
        <v>0.10764035030965534</v>
      </c>
      <c r="E21" s="6">
        <f>'Index Performance'!C28</f>
        <v>9.7815060766272E-2</v>
      </c>
    </row>
    <row r="22" spans="3:5" x14ac:dyDescent="0.25">
      <c r="C22" s="41" t="str">
        <f>'Index Performance'!A29</f>
        <v>Since inception</v>
      </c>
      <c r="D22" s="6">
        <f>'Index Performance'!B29</f>
        <v>9.796023284973826E-2</v>
      </c>
      <c r="E22" s="6">
        <f>'Index Performance'!C29</f>
        <v>9.0808193804554183E-2</v>
      </c>
    </row>
    <row r="23" spans="3:5" x14ac:dyDescent="0.25">
      <c r="C23" s="41"/>
      <c r="D23" s="6"/>
      <c r="E23" s="6"/>
    </row>
    <row r="24" spans="3:5" x14ac:dyDescent="0.25">
      <c r="C24" s="41" t="s">
        <v>142</v>
      </c>
      <c r="D24" s="45">
        <f>Profile!G7</f>
        <v>33354677123.049995</v>
      </c>
      <c r="E24" s="45"/>
    </row>
    <row r="58" spans="1:1" x14ac:dyDescent="0.25">
      <c r="A58" t="s">
        <v>144</v>
      </c>
    </row>
  </sheetData>
  <mergeCells count="1">
    <mergeCell ref="D24:E24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037B-D9E0-400E-9F38-88C3BAB017CC}">
  <dimension ref="A1:C29"/>
  <sheetViews>
    <sheetView workbookViewId="0">
      <selection activeCell="A17" sqref="A17"/>
    </sheetView>
  </sheetViews>
  <sheetFormatPr defaultRowHeight="15" x14ac:dyDescent="0.25"/>
  <cols>
    <col min="1" max="1" width="36.85546875" customWidth="1"/>
    <col min="2" max="2" width="13.42578125" style="4" customWidth="1"/>
    <col min="3" max="3" width="27.85546875" style="4" customWidth="1"/>
  </cols>
  <sheetData>
    <row r="1" spans="1:3" x14ac:dyDescent="0.25">
      <c r="A1" s="1" t="s">
        <v>20</v>
      </c>
    </row>
    <row r="3" spans="1:3" x14ac:dyDescent="0.25">
      <c r="C3" s="4" t="s">
        <v>21</v>
      </c>
    </row>
    <row r="4" spans="1:3" x14ac:dyDescent="0.25">
      <c r="B4" s="4" t="s">
        <v>22</v>
      </c>
      <c r="C4" s="4" t="s">
        <v>23</v>
      </c>
    </row>
    <row r="5" spans="1:3" x14ac:dyDescent="0.25">
      <c r="A5" t="s">
        <v>24</v>
      </c>
      <c r="B5" s="4" t="s">
        <v>25</v>
      </c>
      <c r="C5" s="4" t="s">
        <v>26</v>
      </c>
    </row>
    <row r="7" spans="1:3" x14ac:dyDescent="0.25">
      <c r="A7" t="s">
        <v>27</v>
      </c>
      <c r="B7" s="4" t="s">
        <v>28</v>
      </c>
      <c r="C7" s="4" t="s">
        <v>28</v>
      </c>
    </row>
    <row r="8" spans="1:3" x14ac:dyDescent="0.25">
      <c r="A8" t="s">
        <v>29</v>
      </c>
      <c r="B8" s="4" t="s">
        <v>28</v>
      </c>
      <c r="C8" s="4" t="s">
        <v>28</v>
      </c>
    </row>
    <row r="9" spans="1:3" x14ac:dyDescent="0.25">
      <c r="A9" t="s">
        <v>30</v>
      </c>
      <c r="B9" s="4" t="s">
        <v>28</v>
      </c>
      <c r="C9" s="17" t="s">
        <v>31</v>
      </c>
    </row>
    <row r="10" spans="1:3" x14ac:dyDescent="0.25">
      <c r="B10"/>
    </row>
    <row r="11" spans="1:3" x14ac:dyDescent="0.25">
      <c r="A11" t="s">
        <v>32</v>
      </c>
      <c r="B11" s="4" t="s">
        <v>28</v>
      </c>
      <c r="C11" s="4" t="s">
        <v>28</v>
      </c>
    </row>
    <row r="12" spans="1:3" x14ac:dyDescent="0.25">
      <c r="A12" t="s">
        <v>33</v>
      </c>
      <c r="B12" s="4" t="s">
        <v>28</v>
      </c>
      <c r="C12" s="4" t="s">
        <v>28</v>
      </c>
    </row>
    <row r="13" spans="1:3" x14ac:dyDescent="0.25">
      <c r="A13" t="s">
        <v>34</v>
      </c>
      <c r="B13" s="4" t="s">
        <v>28</v>
      </c>
      <c r="C13" s="4" t="s">
        <v>28</v>
      </c>
    </row>
    <row r="14" spans="1:3" x14ac:dyDescent="0.25">
      <c r="A14" t="s">
        <v>35</v>
      </c>
      <c r="B14" s="4" t="s">
        <v>28</v>
      </c>
      <c r="C14" s="4" t="s">
        <v>28</v>
      </c>
    </row>
    <row r="15" spans="1:3" x14ac:dyDescent="0.25">
      <c r="A15" t="s">
        <v>36</v>
      </c>
      <c r="B15" s="4" t="s">
        <v>28</v>
      </c>
      <c r="C15" s="4" t="s">
        <v>28</v>
      </c>
    </row>
    <row r="16" spans="1:3" x14ac:dyDescent="0.25">
      <c r="B16"/>
      <c r="C16"/>
    </row>
    <row r="17" spans="1:3" x14ac:dyDescent="0.25">
      <c r="A17" t="s">
        <v>37</v>
      </c>
      <c r="B17" s="4" t="s">
        <v>28</v>
      </c>
      <c r="C17" s="4" t="s">
        <v>28</v>
      </c>
    </row>
    <row r="19" spans="1:3" x14ac:dyDescent="0.25">
      <c r="A19" t="s">
        <v>38</v>
      </c>
    </row>
    <row r="20" spans="1:3" x14ac:dyDescent="0.25">
      <c r="A20" t="s">
        <v>39</v>
      </c>
    </row>
    <row r="23" spans="1:3" x14ac:dyDescent="0.25">
      <c r="A23" s="18" t="s">
        <v>40</v>
      </c>
    </row>
    <row r="25" spans="1:3" x14ac:dyDescent="0.25">
      <c r="A25" t="s">
        <v>41</v>
      </c>
    </row>
    <row r="26" spans="1:3" x14ac:dyDescent="0.25">
      <c r="A26" t="s">
        <v>42</v>
      </c>
    </row>
    <row r="27" spans="1:3" x14ac:dyDescent="0.25">
      <c r="A27" t="s">
        <v>43</v>
      </c>
    </row>
    <row r="29" spans="1:3" x14ac:dyDescent="0.25">
      <c r="A29" s="34" t="s">
        <v>44</v>
      </c>
    </row>
  </sheetData>
  <hyperlinks>
    <hyperlink ref="A29" location="CONTENTS!A1" display="Return to Contents" xr:uid="{B170A4A9-F03A-4DAD-883E-B5D9A0B98346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AAA6-4D9F-42C0-9D47-09AABC66333C}">
  <dimension ref="A1:B240"/>
  <sheetViews>
    <sheetView zoomScale="80" zoomScaleNormal="80" workbookViewId="0">
      <pane ySplit="6" topLeftCell="A157" activePane="bottomLeft" state="frozen"/>
      <selection pane="bottomLeft" activeCell="B8" sqref="B8"/>
    </sheetView>
  </sheetViews>
  <sheetFormatPr defaultRowHeight="15" x14ac:dyDescent="0.25"/>
  <cols>
    <col min="1" max="1" width="10.7109375" bestFit="1" customWidth="1"/>
    <col min="2" max="2" width="13.5703125" customWidth="1"/>
  </cols>
  <sheetData>
    <row r="1" spans="1:2" x14ac:dyDescent="0.25">
      <c r="A1" s="1" t="s">
        <v>45</v>
      </c>
    </row>
    <row r="3" spans="1:2" x14ac:dyDescent="0.25">
      <c r="A3" s="34" t="s">
        <v>44</v>
      </c>
    </row>
    <row r="5" spans="1:2" x14ac:dyDescent="0.25">
      <c r="A5" t="s">
        <v>46</v>
      </c>
    </row>
    <row r="6" spans="1:2" x14ac:dyDescent="0.25">
      <c r="A6" t="s">
        <v>47</v>
      </c>
      <c r="B6" s="10">
        <v>45930</v>
      </c>
    </row>
    <row r="8" spans="1:2" x14ac:dyDescent="0.25">
      <c r="A8" s="32">
        <v>40543</v>
      </c>
      <c r="B8" s="33">
        <v>0.11408773757409474</v>
      </c>
    </row>
    <row r="9" spans="1:2" x14ac:dyDescent="0.25">
      <c r="A9" s="32">
        <f>EOMONTH(A8,1)</f>
        <v>40574</v>
      </c>
      <c r="B9" s="33">
        <v>0.10591029429618293</v>
      </c>
    </row>
    <row r="10" spans="1:2" x14ac:dyDescent="0.25">
      <c r="A10" s="32">
        <f t="shared" ref="A10:A73" si="0">EOMONTH(A9,1)</f>
        <v>40602</v>
      </c>
      <c r="B10" s="33">
        <v>9.5057682109697783E-2</v>
      </c>
    </row>
    <row r="11" spans="1:2" x14ac:dyDescent="0.25">
      <c r="A11" s="32">
        <f t="shared" si="0"/>
        <v>40633</v>
      </c>
      <c r="B11" s="33">
        <v>7.102976892802082E-2</v>
      </c>
    </row>
    <row r="12" spans="1:2" x14ac:dyDescent="0.25">
      <c r="A12" s="32">
        <f t="shared" si="0"/>
        <v>40663</v>
      </c>
      <c r="B12" s="33">
        <v>5.250976691373177E-2</v>
      </c>
    </row>
    <row r="13" spans="1:2" x14ac:dyDescent="0.25">
      <c r="A13" s="32">
        <f t="shared" si="0"/>
        <v>40694</v>
      </c>
      <c r="B13" s="33">
        <v>3.7129183030228718E-2</v>
      </c>
    </row>
    <row r="14" spans="1:2" x14ac:dyDescent="0.25">
      <c r="A14" s="32">
        <f t="shared" si="0"/>
        <v>40724</v>
      </c>
      <c r="B14" s="33">
        <v>3.9517991158974475E-2</v>
      </c>
    </row>
    <row r="15" spans="1:2" x14ac:dyDescent="0.25">
      <c r="A15" s="32">
        <f t="shared" si="0"/>
        <v>40755</v>
      </c>
      <c r="B15" s="33">
        <v>5.2977659204466176E-2</v>
      </c>
    </row>
    <row r="16" spans="1:2" x14ac:dyDescent="0.25">
      <c r="A16" s="32">
        <f t="shared" si="0"/>
        <v>40786</v>
      </c>
      <c r="B16" s="33">
        <v>8.6470412416031817E-2</v>
      </c>
    </row>
    <row r="17" spans="1:2" x14ac:dyDescent="0.25">
      <c r="A17" s="32">
        <f t="shared" si="0"/>
        <v>40816</v>
      </c>
      <c r="B17" s="33">
        <v>7.8926780799037699E-2</v>
      </c>
    </row>
    <row r="18" spans="1:2" x14ac:dyDescent="0.25">
      <c r="A18" s="32">
        <f t="shared" si="0"/>
        <v>40847</v>
      </c>
      <c r="B18" s="33">
        <v>7.7007430527272325E-2</v>
      </c>
    </row>
    <row r="19" spans="1:2" x14ac:dyDescent="0.25">
      <c r="A19" s="32">
        <f t="shared" si="0"/>
        <v>40877</v>
      </c>
      <c r="B19" s="33">
        <v>7.1532759366383258E-2</v>
      </c>
    </row>
    <row r="20" spans="1:2" x14ac:dyDescent="0.25">
      <c r="A20" s="32">
        <f t="shared" si="0"/>
        <v>40908</v>
      </c>
      <c r="B20" s="33">
        <v>5.6192136086137934E-2</v>
      </c>
    </row>
    <row r="21" spans="1:2" x14ac:dyDescent="0.25">
      <c r="A21" s="32">
        <f t="shared" si="0"/>
        <v>40939</v>
      </c>
      <c r="B21" s="33">
        <v>5.1294935742495218E-2</v>
      </c>
    </row>
    <row r="22" spans="1:2" x14ac:dyDescent="0.25">
      <c r="A22" s="32">
        <f t="shared" si="0"/>
        <v>40968</v>
      </c>
      <c r="B22" s="33">
        <v>5.8335783599736457E-2</v>
      </c>
    </row>
    <row r="23" spans="1:2" x14ac:dyDescent="0.25">
      <c r="A23" s="32">
        <f t="shared" si="0"/>
        <v>40999</v>
      </c>
      <c r="B23" s="33">
        <v>5.8667980736130332E-2</v>
      </c>
    </row>
    <row r="24" spans="1:2" x14ac:dyDescent="0.25">
      <c r="A24" s="32">
        <f t="shared" si="0"/>
        <v>41029</v>
      </c>
      <c r="B24" s="33">
        <v>5.7389956567572398E-2</v>
      </c>
    </row>
    <row r="25" spans="1:2" x14ac:dyDescent="0.25">
      <c r="A25" s="32">
        <f t="shared" si="0"/>
        <v>41060</v>
      </c>
      <c r="B25" s="33">
        <v>7.3967913061196322E-2</v>
      </c>
    </row>
    <row r="26" spans="1:2" x14ac:dyDescent="0.25">
      <c r="A26" s="32">
        <f t="shared" si="0"/>
        <v>41090</v>
      </c>
      <c r="B26" s="33">
        <v>6.9852848712371296E-2</v>
      </c>
    </row>
    <row r="27" spans="1:2" x14ac:dyDescent="0.25">
      <c r="A27" s="32">
        <f t="shared" si="0"/>
        <v>41121</v>
      </c>
      <c r="B27" s="33">
        <v>7.6161601105763532E-2</v>
      </c>
    </row>
    <row r="28" spans="1:2" x14ac:dyDescent="0.25">
      <c r="A28" s="32">
        <f t="shared" si="0"/>
        <v>41152</v>
      </c>
      <c r="B28" s="33">
        <v>8.81140445843831E-2</v>
      </c>
    </row>
    <row r="29" spans="1:2" x14ac:dyDescent="0.25">
      <c r="A29" s="32">
        <f t="shared" si="0"/>
        <v>41182</v>
      </c>
      <c r="B29" s="33">
        <v>8.4416590773226829E-2</v>
      </c>
    </row>
    <row r="30" spans="1:2" x14ac:dyDescent="0.25">
      <c r="A30" s="32">
        <f t="shared" si="0"/>
        <v>41213</v>
      </c>
      <c r="B30" s="33">
        <v>8.1948768449009446E-2</v>
      </c>
    </row>
    <row r="31" spans="1:2" x14ac:dyDescent="0.25">
      <c r="A31" s="32">
        <f t="shared" si="0"/>
        <v>41243</v>
      </c>
      <c r="B31" s="33">
        <v>8.5454179977997313E-2</v>
      </c>
    </row>
    <row r="32" spans="1:2" x14ac:dyDescent="0.25">
      <c r="A32" s="32">
        <f t="shared" si="0"/>
        <v>41274</v>
      </c>
      <c r="B32" s="33">
        <v>8.6693208092861074E-2</v>
      </c>
    </row>
    <row r="33" spans="1:2" x14ac:dyDescent="0.25">
      <c r="A33" s="32">
        <f t="shared" si="0"/>
        <v>41305</v>
      </c>
      <c r="B33" s="33">
        <v>8.4447349248512937E-2</v>
      </c>
    </row>
    <row r="34" spans="1:2" x14ac:dyDescent="0.25">
      <c r="A34" s="32">
        <f t="shared" si="0"/>
        <v>41333</v>
      </c>
      <c r="B34" s="33">
        <v>8.7363965814292177E-2</v>
      </c>
    </row>
    <row r="35" spans="1:2" x14ac:dyDescent="0.25">
      <c r="A35" s="32">
        <f t="shared" si="0"/>
        <v>41364</v>
      </c>
      <c r="B35" s="33">
        <v>9.5943831765338272E-2</v>
      </c>
    </row>
    <row r="36" spans="1:2" x14ac:dyDescent="0.25">
      <c r="A36" s="32">
        <f t="shared" si="0"/>
        <v>41394</v>
      </c>
      <c r="B36" s="33">
        <v>9.9153746594644598E-2</v>
      </c>
    </row>
    <row r="37" spans="1:2" x14ac:dyDescent="0.25">
      <c r="A37" s="32">
        <f t="shared" si="0"/>
        <v>41425</v>
      </c>
      <c r="B37" s="33">
        <v>9.0088009774108357E-2</v>
      </c>
    </row>
    <row r="38" spans="1:2" x14ac:dyDescent="0.25">
      <c r="A38" s="32">
        <f t="shared" si="0"/>
        <v>41455</v>
      </c>
      <c r="B38" s="33">
        <v>9.1897518551927071E-2</v>
      </c>
    </row>
    <row r="39" spans="1:2" x14ac:dyDescent="0.25">
      <c r="A39" s="32">
        <f t="shared" si="0"/>
        <v>41486</v>
      </c>
      <c r="B39" s="33">
        <v>9.1377111996880922E-2</v>
      </c>
    </row>
    <row r="40" spans="1:2" x14ac:dyDescent="0.25">
      <c r="A40" s="32">
        <f t="shared" si="0"/>
        <v>41517</v>
      </c>
      <c r="B40" s="33">
        <v>6.9585420361078842E-2</v>
      </c>
    </row>
    <row r="41" spans="1:2" x14ac:dyDescent="0.25">
      <c r="A41" s="32">
        <f t="shared" si="0"/>
        <v>41547</v>
      </c>
      <c r="B41" s="33">
        <v>7.7910134826650213E-2</v>
      </c>
    </row>
    <row r="42" spans="1:2" x14ac:dyDescent="0.25">
      <c r="A42" s="32">
        <f t="shared" si="0"/>
        <v>41578</v>
      </c>
      <c r="B42" s="33">
        <v>7.9053774244974617E-2</v>
      </c>
    </row>
    <row r="43" spans="1:2" x14ac:dyDescent="0.25">
      <c r="A43" s="32">
        <f t="shared" si="0"/>
        <v>41608</v>
      </c>
      <c r="B43" s="33">
        <v>7.7935016896544251E-2</v>
      </c>
    </row>
    <row r="44" spans="1:2" x14ac:dyDescent="0.25">
      <c r="A44" s="32">
        <f t="shared" si="0"/>
        <v>41639</v>
      </c>
      <c r="B44" s="33">
        <v>8.6798404360172832E-2</v>
      </c>
    </row>
    <row r="45" spans="1:2" x14ac:dyDescent="0.25">
      <c r="A45" s="32">
        <f t="shared" si="0"/>
        <v>41670</v>
      </c>
      <c r="B45" s="33">
        <v>9.2653111431636681E-2</v>
      </c>
    </row>
    <row r="46" spans="1:2" x14ac:dyDescent="0.25">
      <c r="A46" s="32">
        <f t="shared" si="0"/>
        <v>41698</v>
      </c>
      <c r="B46" s="33">
        <v>9.0146403490253491E-2</v>
      </c>
    </row>
    <row r="47" spans="1:2" x14ac:dyDescent="0.25">
      <c r="A47" s="32">
        <f t="shared" si="0"/>
        <v>41729</v>
      </c>
      <c r="B47" s="33">
        <v>8.6029468049748203E-2</v>
      </c>
    </row>
    <row r="48" spans="1:2" x14ac:dyDescent="0.25">
      <c r="A48" s="32">
        <f t="shared" si="0"/>
        <v>41759</v>
      </c>
      <c r="B48" s="33">
        <v>8.7723788961600047E-2</v>
      </c>
    </row>
    <row r="49" spans="1:2" x14ac:dyDescent="0.25">
      <c r="A49" s="32">
        <f t="shared" si="0"/>
        <v>41790</v>
      </c>
      <c r="B49" s="33">
        <v>8.7374907512118405E-2</v>
      </c>
    </row>
    <row r="50" spans="1:2" x14ac:dyDescent="0.25">
      <c r="A50" s="32">
        <f t="shared" si="0"/>
        <v>41820</v>
      </c>
      <c r="B50" s="33">
        <v>7.8654370513467908E-2</v>
      </c>
    </row>
    <row r="51" spans="1:2" x14ac:dyDescent="0.25">
      <c r="A51" s="32">
        <f t="shared" si="0"/>
        <v>41851</v>
      </c>
      <c r="B51" s="33">
        <v>9.5925476058793979E-2</v>
      </c>
    </row>
    <row r="52" spans="1:2" x14ac:dyDescent="0.25">
      <c r="A52" s="32">
        <f t="shared" si="0"/>
        <v>41882</v>
      </c>
      <c r="B52" s="33">
        <v>0.11246548018000024</v>
      </c>
    </row>
    <row r="53" spans="1:2" x14ac:dyDescent="0.25">
      <c r="A53" s="32">
        <f t="shared" si="0"/>
        <v>41912</v>
      </c>
      <c r="B53" s="33">
        <v>0.11768259018423466</v>
      </c>
    </row>
    <row r="54" spans="1:2" x14ac:dyDescent="0.25">
      <c r="A54" s="32">
        <f t="shared" si="0"/>
        <v>41943</v>
      </c>
      <c r="B54" s="33">
        <v>0.12463035342091144</v>
      </c>
    </row>
    <row r="55" spans="1:2" x14ac:dyDescent="0.25">
      <c r="A55" s="32">
        <f t="shared" si="0"/>
        <v>41973</v>
      </c>
      <c r="B55" s="33">
        <v>0.12681624016650073</v>
      </c>
    </row>
    <row r="56" spans="1:2" x14ac:dyDescent="0.25">
      <c r="A56" s="32">
        <f t="shared" si="0"/>
        <v>42004</v>
      </c>
      <c r="B56" s="33">
        <v>9.2890965455865615E-2</v>
      </c>
    </row>
    <row r="57" spans="1:2" x14ac:dyDescent="0.25">
      <c r="A57" s="32">
        <f t="shared" si="0"/>
        <v>42035</v>
      </c>
      <c r="B57" s="33">
        <v>9.1197408660735446E-2</v>
      </c>
    </row>
    <row r="58" spans="1:2" x14ac:dyDescent="0.25">
      <c r="A58" s="32">
        <f t="shared" si="0"/>
        <v>42063</v>
      </c>
      <c r="B58" s="33">
        <v>9.0913683733014006E-2</v>
      </c>
    </row>
    <row r="59" spans="1:2" x14ac:dyDescent="0.25">
      <c r="A59" s="32">
        <f t="shared" si="0"/>
        <v>42094</v>
      </c>
      <c r="B59" s="33">
        <v>8.5099593028282072E-2</v>
      </c>
    </row>
    <row r="60" spans="1:2" x14ac:dyDescent="0.25">
      <c r="A60" s="32">
        <f t="shared" si="0"/>
        <v>42124</v>
      </c>
      <c r="B60" s="33">
        <v>8.2193124353556968E-2</v>
      </c>
    </row>
    <row r="61" spans="1:2" x14ac:dyDescent="0.25">
      <c r="A61" s="32">
        <f t="shared" si="0"/>
        <v>42155</v>
      </c>
      <c r="B61" s="33">
        <v>9.1826029778393714E-2</v>
      </c>
    </row>
    <row r="62" spans="1:2" x14ac:dyDescent="0.25">
      <c r="A62" s="32">
        <f t="shared" si="0"/>
        <v>42185</v>
      </c>
      <c r="B62" s="33">
        <v>0.10066399032135198</v>
      </c>
    </row>
    <row r="63" spans="1:2" x14ac:dyDescent="0.25">
      <c r="A63" s="32">
        <f t="shared" si="0"/>
        <v>42216</v>
      </c>
      <c r="B63" s="33">
        <v>8.6044158896735112E-2</v>
      </c>
    </row>
    <row r="64" spans="1:2" x14ac:dyDescent="0.25">
      <c r="A64" s="32">
        <f t="shared" si="0"/>
        <v>42247</v>
      </c>
      <c r="B64" s="33">
        <v>8.45314394377088E-2</v>
      </c>
    </row>
    <row r="65" spans="1:2" x14ac:dyDescent="0.25">
      <c r="A65" s="32">
        <f t="shared" si="0"/>
        <v>42277</v>
      </c>
      <c r="B65" s="33">
        <v>2.9717924771478499E-2</v>
      </c>
    </row>
    <row r="66" spans="1:2" x14ac:dyDescent="0.25">
      <c r="A66" s="32">
        <f t="shared" si="0"/>
        <v>42308</v>
      </c>
      <c r="B66" s="33">
        <v>2.3821635732351298E-2</v>
      </c>
    </row>
    <row r="67" spans="1:2" x14ac:dyDescent="0.25">
      <c r="A67" s="32">
        <f t="shared" si="0"/>
        <v>42338</v>
      </c>
      <c r="B67" s="33">
        <v>2.1782773068040218E-2</v>
      </c>
    </row>
    <row r="68" spans="1:2" x14ac:dyDescent="0.25">
      <c r="A68" s="32">
        <f t="shared" si="0"/>
        <v>42369</v>
      </c>
      <c r="B68" s="33">
        <v>6.5538582335813222E-2</v>
      </c>
    </row>
    <row r="69" spans="1:2" x14ac:dyDescent="0.25">
      <c r="A69" s="32">
        <f t="shared" si="0"/>
        <v>42400</v>
      </c>
      <c r="B69" s="33">
        <v>7.0327431867974299E-2</v>
      </c>
    </row>
    <row r="70" spans="1:2" x14ac:dyDescent="0.25">
      <c r="A70" s="32">
        <f t="shared" si="0"/>
        <v>42429</v>
      </c>
      <c r="B70" s="33">
        <v>6.9891813356758314E-2</v>
      </c>
    </row>
    <row r="71" spans="1:2" x14ac:dyDescent="0.25">
      <c r="A71" s="32">
        <f t="shared" si="0"/>
        <v>42460</v>
      </c>
      <c r="B71" s="33">
        <v>9.3377141898861371E-2</v>
      </c>
    </row>
    <row r="72" spans="1:2" x14ac:dyDescent="0.25">
      <c r="A72" s="32">
        <f t="shared" si="0"/>
        <v>42490</v>
      </c>
      <c r="B72" s="33">
        <v>9.6953627494995365E-2</v>
      </c>
    </row>
    <row r="73" spans="1:2" x14ac:dyDescent="0.25">
      <c r="A73" s="32">
        <f t="shared" si="0"/>
        <v>42521</v>
      </c>
      <c r="B73" s="33">
        <v>8.8181627374371185E-2</v>
      </c>
    </row>
    <row r="74" spans="1:2" x14ac:dyDescent="0.25">
      <c r="A74" s="32">
        <f t="shared" ref="A74:A137" si="1">EOMONTH(A73,1)</f>
        <v>42551</v>
      </c>
      <c r="B74" s="33">
        <v>9.1679098422634775E-2</v>
      </c>
    </row>
    <row r="75" spans="1:2" x14ac:dyDescent="0.25">
      <c r="A75" s="32">
        <f t="shared" si="1"/>
        <v>42582</v>
      </c>
      <c r="B75" s="33">
        <v>8.9855253940440249E-2</v>
      </c>
    </row>
    <row r="76" spans="1:2" x14ac:dyDescent="0.25">
      <c r="A76" s="32">
        <f t="shared" si="1"/>
        <v>42613</v>
      </c>
      <c r="B76" s="33">
        <v>9.4370182666914548E-2</v>
      </c>
    </row>
    <row r="77" spans="1:2" x14ac:dyDescent="0.25">
      <c r="A77" s="32">
        <f t="shared" si="1"/>
        <v>42643</v>
      </c>
      <c r="B77" s="33">
        <v>0.14909279796394426</v>
      </c>
    </row>
    <row r="78" spans="1:2" x14ac:dyDescent="0.25">
      <c r="A78" s="32">
        <f t="shared" si="1"/>
        <v>42674</v>
      </c>
      <c r="B78" s="33">
        <v>0.15163115524332671</v>
      </c>
    </row>
    <row r="79" spans="1:2" x14ac:dyDescent="0.25">
      <c r="A79" s="32">
        <f t="shared" si="1"/>
        <v>42704</v>
      </c>
      <c r="B79" s="33">
        <v>0.15064288297723416</v>
      </c>
    </row>
    <row r="80" spans="1:2" x14ac:dyDescent="0.25">
      <c r="A80" s="32">
        <f t="shared" si="1"/>
        <v>42735</v>
      </c>
      <c r="B80" s="33">
        <v>0.11489419558001468</v>
      </c>
    </row>
    <row r="81" spans="1:2" x14ac:dyDescent="0.25">
      <c r="A81" s="32">
        <f t="shared" si="1"/>
        <v>42766</v>
      </c>
      <c r="B81" s="33">
        <v>0.11006675052273907</v>
      </c>
    </row>
    <row r="82" spans="1:2" x14ac:dyDescent="0.25">
      <c r="A82" s="32">
        <f t="shared" si="1"/>
        <v>42794</v>
      </c>
      <c r="B82" s="33">
        <v>0.11274774099444151</v>
      </c>
    </row>
    <row r="83" spans="1:2" x14ac:dyDescent="0.25">
      <c r="A83" s="32">
        <f t="shared" si="1"/>
        <v>42825</v>
      </c>
      <c r="B83" s="33">
        <v>9.581540938974098E-2</v>
      </c>
    </row>
    <row r="84" spans="1:2" x14ac:dyDescent="0.25">
      <c r="A84" s="32">
        <f t="shared" si="1"/>
        <v>42855</v>
      </c>
      <c r="B84" s="33">
        <v>9.8246548752027874E-2</v>
      </c>
    </row>
    <row r="85" spans="1:2" x14ac:dyDescent="0.25">
      <c r="A85" s="32">
        <f t="shared" si="1"/>
        <v>42886</v>
      </c>
      <c r="B85" s="33">
        <v>0.10010721132961176</v>
      </c>
    </row>
    <row r="86" spans="1:2" x14ac:dyDescent="0.25">
      <c r="A86" s="32">
        <f t="shared" si="1"/>
        <v>42916</v>
      </c>
      <c r="B86" s="33">
        <v>0.10370141079242745</v>
      </c>
    </row>
    <row r="87" spans="1:2" x14ac:dyDescent="0.25">
      <c r="A87" s="32">
        <f t="shared" si="1"/>
        <v>42947</v>
      </c>
      <c r="B87" s="33">
        <v>0.1047103677489476</v>
      </c>
    </row>
    <row r="88" spans="1:2" x14ac:dyDescent="0.25">
      <c r="A88" s="32">
        <f t="shared" si="1"/>
        <v>42978</v>
      </c>
      <c r="B88" s="33">
        <v>0.10342413696858666</v>
      </c>
    </row>
    <row r="89" spans="1:2" x14ac:dyDescent="0.25">
      <c r="A89" s="32">
        <f t="shared" si="1"/>
        <v>43008</v>
      </c>
      <c r="B89" s="33">
        <v>0.12419483445924095</v>
      </c>
    </row>
    <row r="90" spans="1:2" x14ac:dyDescent="0.25">
      <c r="A90" s="32">
        <f t="shared" si="1"/>
        <v>43039</v>
      </c>
      <c r="B90" s="33">
        <v>0.12271722797591766</v>
      </c>
    </row>
    <row r="91" spans="1:2" x14ac:dyDescent="0.25">
      <c r="A91" s="32">
        <f t="shared" si="1"/>
        <v>43069</v>
      </c>
      <c r="B91" s="33">
        <v>0.12751969114465456</v>
      </c>
    </row>
    <row r="92" spans="1:2" x14ac:dyDescent="0.25">
      <c r="A92" s="32">
        <f t="shared" si="1"/>
        <v>43100</v>
      </c>
      <c r="B92" s="33">
        <v>0.1395648458514942</v>
      </c>
    </row>
    <row r="93" spans="1:2" x14ac:dyDescent="0.25">
      <c r="A93" s="32">
        <f t="shared" si="1"/>
        <v>43131</v>
      </c>
      <c r="B93" s="33">
        <v>0.14086285485768002</v>
      </c>
    </row>
    <row r="94" spans="1:2" x14ac:dyDescent="0.25">
      <c r="A94" s="32">
        <f t="shared" si="1"/>
        <v>43159</v>
      </c>
      <c r="B94" s="33">
        <v>0.13998014199975217</v>
      </c>
    </row>
    <row r="95" spans="1:2" x14ac:dyDescent="0.25">
      <c r="A95" s="32">
        <f t="shared" si="1"/>
        <v>43190</v>
      </c>
      <c r="B95" s="33">
        <v>0.14288373539538402</v>
      </c>
    </row>
    <row r="96" spans="1:2" x14ac:dyDescent="0.25">
      <c r="A96" s="32">
        <f t="shared" si="1"/>
        <v>43220</v>
      </c>
      <c r="B96" s="33">
        <v>0.14178961091575415</v>
      </c>
    </row>
    <row r="97" spans="1:2" x14ac:dyDescent="0.25">
      <c r="A97" s="32">
        <f t="shared" si="1"/>
        <v>43251</v>
      </c>
      <c r="B97" s="33">
        <v>0.14302388021886281</v>
      </c>
    </row>
    <row r="98" spans="1:2" x14ac:dyDescent="0.25">
      <c r="A98" s="32">
        <f t="shared" si="1"/>
        <v>43281</v>
      </c>
      <c r="B98" s="33">
        <v>0.12305640213458546</v>
      </c>
    </row>
    <row r="99" spans="1:2" x14ac:dyDescent="0.25">
      <c r="A99" s="32">
        <f t="shared" si="1"/>
        <v>43312</v>
      </c>
      <c r="B99" s="33">
        <v>0.12276795521126993</v>
      </c>
    </row>
    <row r="100" spans="1:2" x14ac:dyDescent="0.25">
      <c r="A100" s="32">
        <f t="shared" si="1"/>
        <v>43343</v>
      </c>
      <c r="B100" s="33">
        <v>0.12361821661303152</v>
      </c>
    </row>
    <row r="101" spans="1:2" x14ac:dyDescent="0.25">
      <c r="A101" s="32">
        <f t="shared" si="1"/>
        <v>43373</v>
      </c>
      <c r="B101" s="33">
        <v>0.11122612124748099</v>
      </c>
    </row>
    <row r="102" spans="1:2" x14ac:dyDescent="0.25">
      <c r="A102" s="32">
        <f t="shared" si="1"/>
        <v>43404</v>
      </c>
      <c r="B102" s="33">
        <v>0.10398749088687231</v>
      </c>
    </row>
    <row r="103" spans="1:2" x14ac:dyDescent="0.25">
      <c r="A103" s="32">
        <f t="shared" si="1"/>
        <v>43434</v>
      </c>
      <c r="B103" s="33">
        <v>0.10184782776469681</v>
      </c>
    </row>
    <row r="104" spans="1:2" x14ac:dyDescent="0.25">
      <c r="A104" s="32">
        <f t="shared" si="1"/>
        <v>43465</v>
      </c>
      <c r="B104" s="33">
        <v>9.378672148230871E-2</v>
      </c>
    </row>
    <row r="105" spans="1:2" x14ac:dyDescent="0.25">
      <c r="A105" s="32">
        <f t="shared" si="1"/>
        <v>43496</v>
      </c>
      <c r="B105" s="33">
        <v>9.2106499267279762E-2</v>
      </c>
    </row>
    <row r="106" spans="1:2" x14ac:dyDescent="0.25">
      <c r="A106" s="32">
        <f t="shared" si="1"/>
        <v>43524</v>
      </c>
      <c r="B106" s="33">
        <v>9.23403775387861E-2</v>
      </c>
    </row>
    <row r="107" spans="1:2" x14ac:dyDescent="0.25">
      <c r="A107" s="32">
        <f t="shared" si="1"/>
        <v>43555</v>
      </c>
      <c r="B107" s="33">
        <v>8.8533948542876439E-2</v>
      </c>
    </row>
    <row r="108" spans="1:2" x14ac:dyDescent="0.25">
      <c r="A108" s="32">
        <f t="shared" si="1"/>
        <v>43585</v>
      </c>
      <c r="B108" s="33">
        <v>8.6465023508361272E-2</v>
      </c>
    </row>
    <row r="109" spans="1:2" x14ac:dyDescent="0.25">
      <c r="A109" s="32">
        <f t="shared" si="1"/>
        <v>43616</v>
      </c>
      <c r="B109" s="33">
        <v>8.3674517349080935E-2</v>
      </c>
    </row>
    <row r="110" spans="1:2" x14ac:dyDescent="0.25">
      <c r="A110" s="32">
        <f t="shared" si="1"/>
        <v>43646</v>
      </c>
      <c r="B110" s="33">
        <v>9.997609673358987E-2</v>
      </c>
    </row>
    <row r="111" spans="1:2" x14ac:dyDescent="0.25">
      <c r="A111" s="32">
        <f t="shared" si="1"/>
        <v>43677</v>
      </c>
      <c r="B111" s="33">
        <v>9.8815180154038895E-2</v>
      </c>
    </row>
    <row r="112" spans="1:2" x14ac:dyDescent="0.25">
      <c r="A112" s="32">
        <f t="shared" si="1"/>
        <v>43708</v>
      </c>
      <c r="B112" s="33">
        <v>9.7271912635181979E-2</v>
      </c>
    </row>
    <row r="113" spans="1:2" x14ac:dyDescent="0.25">
      <c r="A113" s="32">
        <f t="shared" si="1"/>
        <v>43738</v>
      </c>
      <c r="B113" s="33">
        <v>8.5133798334878774E-2</v>
      </c>
    </row>
    <row r="114" spans="1:2" x14ac:dyDescent="0.25">
      <c r="A114" s="32">
        <f t="shared" si="1"/>
        <v>43769</v>
      </c>
      <c r="B114" s="33">
        <v>9.1606909863445773E-2</v>
      </c>
    </row>
    <row r="115" spans="1:2" x14ac:dyDescent="0.25">
      <c r="A115" s="32">
        <f t="shared" si="1"/>
        <v>43799</v>
      </c>
      <c r="B115" s="33">
        <v>9.0842577812441538E-2</v>
      </c>
    </row>
    <row r="116" spans="1:2" x14ac:dyDescent="0.25">
      <c r="A116" s="32">
        <f t="shared" si="1"/>
        <v>43830</v>
      </c>
      <c r="B116" s="33">
        <v>9.4828548616644248E-2</v>
      </c>
    </row>
    <row r="117" spans="1:2" x14ac:dyDescent="0.25">
      <c r="A117" s="32">
        <f t="shared" si="1"/>
        <v>43861</v>
      </c>
      <c r="B117" s="33">
        <v>9.3506014986526553E-2</v>
      </c>
    </row>
    <row r="118" spans="1:2" x14ac:dyDescent="0.25">
      <c r="A118" s="32">
        <f t="shared" si="1"/>
        <v>43890</v>
      </c>
      <c r="B118" s="33">
        <v>9.2719085291223191E-2</v>
      </c>
    </row>
    <row r="119" spans="1:2" x14ac:dyDescent="0.25">
      <c r="A119" s="32">
        <f t="shared" si="1"/>
        <v>43921</v>
      </c>
      <c r="B119" s="33">
        <v>8.6836273101908112E-2</v>
      </c>
    </row>
    <row r="120" spans="1:2" x14ac:dyDescent="0.25">
      <c r="A120" s="32">
        <f t="shared" si="1"/>
        <v>43951</v>
      </c>
      <c r="B120" s="33">
        <v>8.5911520954093268E-2</v>
      </c>
    </row>
    <row r="121" spans="1:2" x14ac:dyDescent="0.25">
      <c r="A121" s="32">
        <f t="shared" si="1"/>
        <v>43982</v>
      </c>
      <c r="B121" s="33">
        <v>8.5147531369010654E-2</v>
      </c>
    </row>
    <row r="122" spans="1:2" x14ac:dyDescent="0.25">
      <c r="A122" s="32">
        <f t="shared" si="1"/>
        <v>44012</v>
      </c>
      <c r="B122" s="33">
        <v>8.3577263405674618E-2</v>
      </c>
    </row>
    <row r="123" spans="1:2" x14ac:dyDescent="0.25">
      <c r="A123" s="32">
        <f t="shared" si="1"/>
        <v>44043</v>
      </c>
      <c r="B123" s="33">
        <v>8.3465363954096095E-2</v>
      </c>
    </row>
    <row r="124" spans="1:2" x14ac:dyDescent="0.25">
      <c r="A124" s="32">
        <f t="shared" si="1"/>
        <v>44074</v>
      </c>
      <c r="B124" s="33">
        <v>8.201674005123305E-2</v>
      </c>
    </row>
    <row r="125" spans="1:2" x14ac:dyDescent="0.25">
      <c r="A125" s="32">
        <f t="shared" si="1"/>
        <v>44104</v>
      </c>
      <c r="B125" s="33">
        <v>8.3317712502811725E-2</v>
      </c>
    </row>
    <row r="126" spans="1:2" x14ac:dyDescent="0.25">
      <c r="A126" s="32">
        <f t="shared" si="1"/>
        <v>44135</v>
      </c>
      <c r="B126" s="33">
        <v>8.1466796325864621E-2</v>
      </c>
    </row>
    <row r="127" spans="1:2" x14ac:dyDescent="0.25">
      <c r="A127" s="32">
        <f t="shared" si="1"/>
        <v>44165</v>
      </c>
      <c r="B127" s="33">
        <v>8.0663954338580313E-2</v>
      </c>
    </row>
    <row r="128" spans="1:2" x14ac:dyDescent="0.25">
      <c r="A128" s="32">
        <f t="shared" si="1"/>
        <v>44196</v>
      </c>
      <c r="B128" s="33">
        <v>8.3542522655246421E-2</v>
      </c>
    </row>
    <row r="129" spans="1:2" x14ac:dyDescent="0.25">
      <c r="A129" s="32">
        <f t="shared" si="1"/>
        <v>44227</v>
      </c>
      <c r="B129" s="33">
        <v>8.3492989184330346E-2</v>
      </c>
    </row>
    <row r="130" spans="1:2" x14ac:dyDescent="0.25">
      <c r="A130" s="32">
        <f t="shared" si="1"/>
        <v>44255</v>
      </c>
      <c r="B130" s="33">
        <v>8.1951764196169119E-2</v>
      </c>
    </row>
    <row r="131" spans="1:2" x14ac:dyDescent="0.25">
      <c r="A131" s="32">
        <f t="shared" si="1"/>
        <v>44286</v>
      </c>
      <c r="B131" s="33">
        <v>9.034406488471447E-2</v>
      </c>
    </row>
    <row r="132" spans="1:2" x14ac:dyDescent="0.25">
      <c r="A132" s="32">
        <f t="shared" si="1"/>
        <v>44316</v>
      </c>
      <c r="B132" s="33">
        <v>9.0450244152365356E-2</v>
      </c>
    </row>
    <row r="133" spans="1:2" x14ac:dyDescent="0.25">
      <c r="A133" s="32">
        <f t="shared" si="1"/>
        <v>44347</v>
      </c>
      <c r="B133" s="33">
        <v>9.0347375778261574E-2</v>
      </c>
    </row>
    <row r="134" spans="1:2" x14ac:dyDescent="0.25">
      <c r="A134" s="32">
        <f t="shared" si="1"/>
        <v>44377</v>
      </c>
      <c r="B134" s="33">
        <v>9.2530521705542323E-2</v>
      </c>
    </row>
    <row r="135" spans="1:2" x14ac:dyDescent="0.25">
      <c r="A135" s="32">
        <f t="shared" si="1"/>
        <v>44408</v>
      </c>
      <c r="B135" s="33">
        <v>8.9800765878845779E-2</v>
      </c>
    </row>
    <row r="136" spans="1:2" x14ac:dyDescent="0.25">
      <c r="A136" s="32">
        <f t="shared" si="1"/>
        <v>44439</v>
      </c>
      <c r="B136" s="33">
        <v>9.2491557136376468E-2</v>
      </c>
    </row>
    <row r="137" spans="1:2" x14ac:dyDescent="0.25">
      <c r="A137" s="32">
        <f t="shared" si="1"/>
        <v>44469</v>
      </c>
      <c r="B137" s="33">
        <v>0.10169831000851826</v>
      </c>
    </row>
    <row r="138" spans="1:2" x14ac:dyDescent="0.25">
      <c r="A138" s="32">
        <f t="shared" ref="A138:A185" si="2">EOMONTH(A137,1)</f>
        <v>44500</v>
      </c>
      <c r="B138" s="33">
        <v>0.10210212025339427</v>
      </c>
    </row>
    <row r="139" spans="1:2" x14ac:dyDescent="0.25">
      <c r="A139" s="32">
        <f t="shared" si="2"/>
        <v>44530</v>
      </c>
      <c r="B139" s="33">
        <v>0.10222362203057922</v>
      </c>
    </row>
    <row r="140" spans="1:2" x14ac:dyDescent="0.25">
      <c r="A140" s="32">
        <f t="shared" si="2"/>
        <v>44561</v>
      </c>
      <c r="B140" s="33">
        <v>8.9316610272975216E-2</v>
      </c>
    </row>
    <row r="141" spans="1:2" x14ac:dyDescent="0.25">
      <c r="A141" s="32">
        <f t="shared" si="2"/>
        <v>44592</v>
      </c>
      <c r="B141" s="33">
        <v>8.8811034993858673E-2</v>
      </c>
    </row>
    <row r="142" spans="1:2" x14ac:dyDescent="0.25">
      <c r="A142" s="32">
        <f t="shared" si="2"/>
        <v>44620</v>
      </c>
      <c r="B142" s="33">
        <v>8.8551454086341463E-2</v>
      </c>
    </row>
    <row r="143" spans="1:2" x14ac:dyDescent="0.25">
      <c r="A143" s="32">
        <f t="shared" si="2"/>
        <v>44651</v>
      </c>
      <c r="B143" s="33">
        <v>8.4226995888273315E-2</v>
      </c>
    </row>
    <row r="144" spans="1:2" x14ac:dyDescent="0.25">
      <c r="A144" s="32">
        <f t="shared" si="2"/>
        <v>44681</v>
      </c>
      <c r="B144" s="33">
        <v>8.2832997445549283E-2</v>
      </c>
    </row>
    <row r="145" spans="1:2" x14ac:dyDescent="0.25">
      <c r="A145" s="32">
        <f t="shared" si="2"/>
        <v>44712</v>
      </c>
      <c r="B145" s="33">
        <v>8.2731913374828547E-2</v>
      </c>
    </row>
    <row r="146" spans="1:2" x14ac:dyDescent="0.25">
      <c r="A146" s="32">
        <f t="shared" si="2"/>
        <v>44742</v>
      </c>
      <c r="B146" s="33">
        <v>8.0960359921004921E-2</v>
      </c>
    </row>
    <row r="147" spans="1:2" x14ac:dyDescent="0.25">
      <c r="A147" s="32">
        <f t="shared" si="2"/>
        <v>44773</v>
      </c>
      <c r="B147" s="33">
        <v>8.334082024273437E-2</v>
      </c>
    </row>
    <row r="148" spans="1:2" x14ac:dyDescent="0.25">
      <c r="A148" s="32">
        <f t="shared" si="2"/>
        <v>44804</v>
      </c>
      <c r="B148" s="33">
        <v>8.1294014649989865E-2</v>
      </c>
    </row>
    <row r="149" spans="1:2" x14ac:dyDescent="0.25">
      <c r="A149" s="32">
        <f t="shared" si="2"/>
        <v>44834</v>
      </c>
      <c r="B149" s="33">
        <v>8.2268050561234984E-2</v>
      </c>
    </row>
    <row r="150" spans="1:2" x14ac:dyDescent="0.25">
      <c r="A150" s="32">
        <f t="shared" si="2"/>
        <v>44865</v>
      </c>
      <c r="B150" s="33">
        <v>8.1889776440597695E-2</v>
      </c>
    </row>
    <row r="151" spans="1:2" x14ac:dyDescent="0.25">
      <c r="A151" s="32">
        <f t="shared" si="2"/>
        <v>44895</v>
      </c>
      <c r="B151" s="33">
        <v>8.3711988019906647E-2</v>
      </c>
    </row>
    <row r="152" spans="1:2" x14ac:dyDescent="0.25">
      <c r="A152" s="32">
        <f t="shared" si="2"/>
        <v>44926</v>
      </c>
      <c r="B152" s="33">
        <v>8.9990437989367678E-2</v>
      </c>
    </row>
    <row r="153" spans="1:2" x14ac:dyDescent="0.25">
      <c r="A153" s="32">
        <f t="shared" si="2"/>
        <v>44957</v>
      </c>
      <c r="B153" s="33">
        <v>9.0009945939159453E-2</v>
      </c>
    </row>
    <row r="154" spans="1:2" x14ac:dyDescent="0.25">
      <c r="A154" s="32">
        <f t="shared" si="2"/>
        <v>44985</v>
      </c>
      <c r="B154" s="33">
        <v>9.2454358812651627E-2</v>
      </c>
    </row>
    <row r="155" spans="1:2" x14ac:dyDescent="0.25">
      <c r="A155" s="32">
        <f t="shared" si="2"/>
        <v>45016</v>
      </c>
      <c r="B155" s="33">
        <v>9.086298799081316E-2</v>
      </c>
    </row>
    <row r="156" spans="1:2" x14ac:dyDescent="0.25">
      <c r="A156" s="32">
        <f t="shared" si="2"/>
        <v>45046</v>
      </c>
      <c r="B156" s="33">
        <v>9.3266855170036855E-2</v>
      </c>
    </row>
    <row r="157" spans="1:2" x14ac:dyDescent="0.25">
      <c r="A157" s="32">
        <f t="shared" si="2"/>
        <v>45077</v>
      </c>
      <c r="B157" s="33">
        <v>9.6859852383887945E-2</v>
      </c>
    </row>
    <row r="158" spans="1:2" x14ac:dyDescent="0.25">
      <c r="A158" s="32">
        <f t="shared" si="2"/>
        <v>45107</v>
      </c>
      <c r="B158" s="33">
        <v>9.3922160970027146E-2</v>
      </c>
    </row>
    <row r="159" spans="1:2" x14ac:dyDescent="0.25">
      <c r="A159" s="32">
        <f t="shared" si="2"/>
        <v>45138</v>
      </c>
      <c r="B159" s="33">
        <v>9.4901249421646572E-2</v>
      </c>
    </row>
    <row r="160" spans="1:2" x14ac:dyDescent="0.25">
      <c r="A160" s="32">
        <f t="shared" si="2"/>
        <v>45169</v>
      </c>
      <c r="B160" s="33">
        <v>9.7805228666457467E-2</v>
      </c>
    </row>
    <row r="161" spans="1:2" x14ac:dyDescent="0.25">
      <c r="A161" s="32">
        <f t="shared" si="2"/>
        <v>45199</v>
      </c>
      <c r="B161" s="33">
        <v>8.2036960159484362E-2</v>
      </c>
    </row>
    <row r="162" spans="1:2" x14ac:dyDescent="0.25">
      <c r="A162" s="32">
        <f t="shared" si="2"/>
        <v>45230</v>
      </c>
      <c r="B162" s="33">
        <v>8.2692581196905035E-2</v>
      </c>
    </row>
    <row r="163" spans="1:2" x14ac:dyDescent="0.25">
      <c r="A163" s="32">
        <f t="shared" si="2"/>
        <v>45260</v>
      </c>
      <c r="B163" s="33">
        <v>8.4386416718932766E-2</v>
      </c>
    </row>
    <row r="164" spans="1:2" x14ac:dyDescent="0.25">
      <c r="A164" s="32">
        <f t="shared" si="2"/>
        <v>45291</v>
      </c>
      <c r="B164" s="33">
        <v>8.8475192650200984E-2</v>
      </c>
    </row>
    <row r="165" spans="1:2" x14ac:dyDescent="0.25">
      <c r="A165" s="32">
        <f t="shared" si="2"/>
        <v>45322</v>
      </c>
      <c r="B165" s="33">
        <v>9.1345317035520734E-2</v>
      </c>
    </row>
    <row r="166" spans="1:2" x14ac:dyDescent="0.25">
      <c r="A166" s="32">
        <f t="shared" si="2"/>
        <v>45351</v>
      </c>
      <c r="B166" s="33">
        <v>9.2598199843747508E-2</v>
      </c>
    </row>
    <row r="167" spans="1:2" x14ac:dyDescent="0.25">
      <c r="A167" s="32">
        <f t="shared" si="2"/>
        <v>45382</v>
      </c>
      <c r="B167" s="33">
        <v>9.0047521456613877E-2</v>
      </c>
    </row>
    <row r="168" spans="1:2" x14ac:dyDescent="0.25">
      <c r="A168" s="32">
        <f t="shared" si="2"/>
        <v>45412</v>
      </c>
      <c r="B168" s="33">
        <v>8.9344174934878673E-2</v>
      </c>
    </row>
    <row r="169" spans="1:2" x14ac:dyDescent="0.25">
      <c r="A169" s="32">
        <f t="shared" si="2"/>
        <v>45443</v>
      </c>
      <c r="B169" s="33">
        <v>8.8675575850316379E-2</v>
      </c>
    </row>
    <row r="170" spans="1:2" x14ac:dyDescent="0.25">
      <c r="A170" s="32">
        <f t="shared" si="2"/>
        <v>45473</v>
      </c>
      <c r="B170" s="33">
        <v>8.8001730502835107E-2</v>
      </c>
    </row>
    <row r="171" spans="1:2" x14ac:dyDescent="0.25">
      <c r="A171" s="32">
        <f t="shared" si="2"/>
        <v>45504</v>
      </c>
      <c r="B171" s="33">
        <v>8.7311724879645114E-2</v>
      </c>
    </row>
    <row r="172" spans="1:2" x14ac:dyDescent="0.25">
      <c r="A172" s="32">
        <f t="shared" si="2"/>
        <v>45535</v>
      </c>
      <c r="B172" s="33">
        <v>8.5455959399194592E-2</v>
      </c>
    </row>
    <row r="173" spans="1:2" x14ac:dyDescent="0.25">
      <c r="A173" s="32">
        <f t="shared" si="2"/>
        <v>45565</v>
      </c>
      <c r="B173" s="33">
        <v>7.8671038677542438E-2</v>
      </c>
    </row>
    <row r="174" spans="1:2" x14ac:dyDescent="0.25">
      <c r="A174" s="32">
        <f t="shared" si="2"/>
        <v>45596</v>
      </c>
      <c r="B174" s="33">
        <v>7.924498554898074E-2</v>
      </c>
    </row>
    <row r="175" spans="1:2" x14ac:dyDescent="0.25">
      <c r="A175" s="32">
        <f t="shared" si="2"/>
        <v>45626</v>
      </c>
      <c r="B175" s="33">
        <v>7.7432051312806172E-2</v>
      </c>
    </row>
    <row r="176" spans="1:2" x14ac:dyDescent="0.25">
      <c r="A176" s="32">
        <f t="shared" si="2"/>
        <v>45657</v>
      </c>
      <c r="B176" s="33">
        <v>7.9303161734124217E-2</v>
      </c>
    </row>
    <row r="177" spans="1:2" x14ac:dyDescent="0.25">
      <c r="A177" s="32">
        <f t="shared" si="2"/>
        <v>45688</v>
      </c>
      <c r="B177" s="33">
        <v>7.9152248414769089E-2</v>
      </c>
    </row>
    <row r="178" spans="1:2" x14ac:dyDescent="0.25">
      <c r="A178" s="32">
        <f t="shared" si="2"/>
        <v>45716</v>
      </c>
      <c r="B178" s="33">
        <v>7.7315287116378473E-2</v>
      </c>
    </row>
    <row r="179" spans="1:2" x14ac:dyDescent="0.25">
      <c r="A179" s="32">
        <f t="shared" si="2"/>
        <v>45747</v>
      </c>
      <c r="B179" s="33">
        <v>7.2090843581408048E-2</v>
      </c>
    </row>
    <row r="180" spans="1:2" x14ac:dyDescent="0.25">
      <c r="A180" s="32">
        <f t="shared" si="2"/>
        <v>45777</v>
      </c>
      <c r="B180" s="33">
        <v>7.1411416055604304E-2</v>
      </c>
    </row>
    <row r="181" spans="1:2" x14ac:dyDescent="0.25">
      <c r="A181" s="32">
        <f t="shared" si="2"/>
        <v>45808</v>
      </c>
      <c r="B181" s="33">
        <v>6.6663228585015943E-2</v>
      </c>
    </row>
    <row r="182" spans="1:2" x14ac:dyDescent="0.25">
      <c r="A182" s="32">
        <f t="shared" si="2"/>
        <v>45838</v>
      </c>
      <c r="B182" s="33">
        <v>7.2758410677484564E-2</v>
      </c>
    </row>
    <row r="183" spans="1:2" x14ac:dyDescent="0.25">
      <c r="A183" s="32">
        <f t="shared" si="2"/>
        <v>45869</v>
      </c>
      <c r="B183" s="33">
        <v>7.3983583823648669E-2</v>
      </c>
    </row>
    <row r="184" spans="1:2" x14ac:dyDescent="0.25">
      <c r="A184" s="32">
        <f t="shared" si="2"/>
        <v>45900</v>
      </c>
      <c r="B184" s="33">
        <v>7.5096564327221893E-2</v>
      </c>
    </row>
    <row r="185" spans="1:2" x14ac:dyDescent="0.25">
      <c r="A185" s="32">
        <f t="shared" si="2"/>
        <v>45930</v>
      </c>
      <c r="B185" s="33">
        <v>8.2741905116929138E-2</v>
      </c>
    </row>
    <row r="186" spans="1:2" x14ac:dyDescent="0.25">
      <c r="B186" s="33"/>
    </row>
    <row r="187" spans="1:2" x14ac:dyDescent="0.25">
      <c r="B187" s="33"/>
    </row>
    <row r="188" spans="1:2" x14ac:dyDescent="0.25">
      <c r="B188" s="33"/>
    </row>
    <row r="189" spans="1:2" x14ac:dyDescent="0.25">
      <c r="B189" s="33"/>
    </row>
    <row r="190" spans="1:2" x14ac:dyDescent="0.25">
      <c r="B190" s="33"/>
    </row>
    <row r="191" spans="1:2" x14ac:dyDescent="0.25">
      <c r="B191" s="33"/>
    </row>
    <row r="192" spans="1:2" x14ac:dyDescent="0.25">
      <c r="B192" s="33"/>
    </row>
    <row r="193" spans="2:2" x14ac:dyDescent="0.25">
      <c r="B193" s="33"/>
    </row>
    <row r="194" spans="2:2" x14ac:dyDescent="0.25">
      <c r="B194" s="33"/>
    </row>
    <row r="195" spans="2:2" x14ac:dyDescent="0.25">
      <c r="B195" s="33"/>
    </row>
    <row r="196" spans="2:2" x14ac:dyDescent="0.25">
      <c r="B196" s="33"/>
    </row>
    <row r="197" spans="2:2" x14ac:dyDescent="0.25">
      <c r="B197" s="33"/>
    </row>
    <row r="198" spans="2:2" x14ac:dyDescent="0.25">
      <c r="B198" s="33"/>
    </row>
    <row r="199" spans="2:2" x14ac:dyDescent="0.25">
      <c r="B199" s="33"/>
    </row>
    <row r="200" spans="2:2" x14ac:dyDescent="0.25">
      <c r="B200" s="33"/>
    </row>
    <row r="201" spans="2:2" x14ac:dyDescent="0.25">
      <c r="B201" s="33"/>
    </row>
    <row r="202" spans="2:2" x14ac:dyDescent="0.25">
      <c r="B202" s="33"/>
    </row>
    <row r="203" spans="2:2" x14ac:dyDescent="0.25">
      <c r="B203" s="33"/>
    </row>
    <row r="204" spans="2:2" x14ac:dyDescent="0.25">
      <c r="B204" s="33"/>
    </row>
    <row r="205" spans="2:2" x14ac:dyDescent="0.25">
      <c r="B205" s="33"/>
    </row>
    <row r="206" spans="2:2" x14ac:dyDescent="0.25">
      <c r="B206" s="33"/>
    </row>
    <row r="207" spans="2:2" x14ac:dyDescent="0.25">
      <c r="B207" s="33"/>
    </row>
    <row r="208" spans="2:2" x14ac:dyDescent="0.25">
      <c r="B208" s="33"/>
    </row>
    <row r="209" spans="2:2" x14ac:dyDescent="0.25">
      <c r="B209" s="33"/>
    </row>
    <row r="210" spans="2:2" x14ac:dyDescent="0.25">
      <c r="B210" s="33"/>
    </row>
    <row r="211" spans="2:2" x14ac:dyDescent="0.25">
      <c r="B211" s="33"/>
    </row>
    <row r="212" spans="2:2" x14ac:dyDescent="0.25">
      <c r="B212" s="33"/>
    </row>
    <row r="213" spans="2:2" x14ac:dyDescent="0.25">
      <c r="B213" s="33"/>
    </row>
    <row r="214" spans="2:2" x14ac:dyDescent="0.25">
      <c r="B214" s="33"/>
    </row>
    <row r="215" spans="2:2" x14ac:dyDescent="0.25">
      <c r="B215" s="33"/>
    </row>
    <row r="216" spans="2:2" x14ac:dyDescent="0.25">
      <c r="B216" s="33"/>
    </row>
    <row r="217" spans="2:2" x14ac:dyDescent="0.25">
      <c r="B217" s="33"/>
    </row>
    <row r="218" spans="2:2" x14ac:dyDescent="0.25">
      <c r="B218" s="33"/>
    </row>
    <row r="219" spans="2:2" x14ac:dyDescent="0.25">
      <c r="B219" s="33"/>
    </row>
    <row r="220" spans="2:2" x14ac:dyDescent="0.25">
      <c r="B220" s="33"/>
    </row>
    <row r="221" spans="2:2" x14ac:dyDescent="0.25">
      <c r="B221" s="33"/>
    </row>
    <row r="222" spans="2:2" x14ac:dyDescent="0.25">
      <c r="B222" s="33"/>
    </row>
    <row r="223" spans="2:2" x14ac:dyDescent="0.25">
      <c r="B223" s="33"/>
    </row>
    <row r="224" spans="2:2" x14ac:dyDescent="0.25">
      <c r="B224" s="33"/>
    </row>
    <row r="225" spans="2:2" x14ac:dyDescent="0.25">
      <c r="B225" s="33"/>
    </row>
    <row r="226" spans="2:2" x14ac:dyDescent="0.25">
      <c r="B226" s="33"/>
    </row>
    <row r="227" spans="2:2" x14ac:dyDescent="0.25">
      <c r="B227" s="33"/>
    </row>
    <row r="228" spans="2:2" x14ac:dyDescent="0.25">
      <c r="B228" s="33"/>
    </row>
    <row r="229" spans="2:2" x14ac:dyDescent="0.25">
      <c r="B229" s="33"/>
    </row>
    <row r="230" spans="2:2" x14ac:dyDescent="0.25">
      <c r="B230" s="33"/>
    </row>
    <row r="231" spans="2:2" x14ac:dyDescent="0.25">
      <c r="B231" s="33"/>
    </row>
    <row r="232" spans="2:2" x14ac:dyDescent="0.25">
      <c r="B232" s="33"/>
    </row>
    <row r="233" spans="2:2" x14ac:dyDescent="0.25">
      <c r="B233" s="33"/>
    </row>
    <row r="234" spans="2:2" x14ac:dyDescent="0.25">
      <c r="B234" s="33"/>
    </row>
    <row r="235" spans="2:2" x14ac:dyDescent="0.25">
      <c r="B235" s="33"/>
    </row>
    <row r="236" spans="2:2" x14ac:dyDescent="0.25">
      <c r="B236" s="33"/>
    </row>
    <row r="237" spans="2:2" x14ac:dyDescent="0.25">
      <c r="B237" s="33"/>
    </row>
    <row r="238" spans="2:2" x14ac:dyDescent="0.25">
      <c r="B238" s="33"/>
    </row>
    <row r="239" spans="2:2" x14ac:dyDescent="0.25">
      <c r="B239" s="33"/>
    </row>
    <row r="240" spans="2:2" x14ac:dyDescent="0.25">
      <c r="B240" s="33"/>
    </row>
  </sheetData>
  <hyperlinks>
    <hyperlink ref="A3" location="CONTENTS!A1" display="Return to Contents" xr:uid="{5D6247A6-9D4D-4E0C-846D-6E6B4F75F0E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2E35-0F3D-4908-885D-09B66C23C1C9}">
  <sheetPr>
    <pageSetUpPr fitToPage="1"/>
  </sheetPr>
  <dimension ref="A1:L42"/>
  <sheetViews>
    <sheetView zoomScaleNormal="100" workbookViewId="0">
      <selection activeCell="C8" sqref="C8"/>
    </sheetView>
  </sheetViews>
  <sheetFormatPr defaultRowHeight="15" x14ac:dyDescent="0.25"/>
  <cols>
    <col min="1" max="1" width="23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1" width="18.5703125" customWidth="1"/>
    <col min="12" max="12" width="16.7109375" customWidth="1"/>
  </cols>
  <sheetData>
    <row r="1" spans="1:12" ht="18" thickBot="1" x14ac:dyDescent="0.35">
      <c r="A1" s="7" t="s">
        <v>48</v>
      </c>
      <c r="B1" s="7"/>
      <c r="C1" s="7"/>
      <c r="E1" s="34" t="s">
        <v>44</v>
      </c>
    </row>
    <row r="2" spans="1:12" ht="15.75" thickTop="1" x14ac:dyDescent="0.25"/>
    <row r="3" spans="1:12" x14ac:dyDescent="0.25">
      <c r="A3" s="1" t="s">
        <v>151</v>
      </c>
    </row>
    <row r="4" spans="1:12" x14ac:dyDescent="0.25">
      <c r="A4" t="s">
        <v>152</v>
      </c>
    </row>
    <row r="5" spans="1:12" x14ac:dyDescent="0.25">
      <c r="B5" s="42" t="s">
        <v>49</v>
      </c>
      <c r="C5" s="42"/>
      <c r="D5" s="2"/>
      <c r="E5" s="43" t="s">
        <v>50</v>
      </c>
      <c r="F5" s="43"/>
      <c r="G5" s="4"/>
      <c r="H5" s="43" t="s">
        <v>51</v>
      </c>
      <c r="I5" s="43"/>
      <c r="K5" s="43" t="s">
        <v>52</v>
      </c>
      <c r="L5" s="43"/>
    </row>
    <row r="6" spans="1:12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</row>
    <row r="7" spans="1:12" x14ac:dyDescent="0.25">
      <c r="B7" s="4"/>
      <c r="C7" s="4"/>
      <c r="E7" s="4"/>
      <c r="F7" s="4"/>
    </row>
    <row r="8" spans="1:12" x14ac:dyDescent="0.25">
      <c r="A8" t="s">
        <v>153</v>
      </c>
      <c r="B8" s="8">
        <v>2.6813176586072723E-2</v>
      </c>
      <c r="C8" s="8">
        <v>1.8300487725984693E-2</v>
      </c>
      <c r="E8" s="8">
        <v>1.1525532633048513E-2</v>
      </c>
      <c r="F8" s="8">
        <v>1.7816824949162591E-2</v>
      </c>
      <c r="H8" s="8">
        <v>9.1373414900000477E-3</v>
      </c>
      <c r="I8" s="8">
        <v>1.7536806936999882E-2</v>
      </c>
      <c r="K8" s="8">
        <v>1.6515214624000036E-2</v>
      </c>
      <c r="L8" s="8">
        <v>2.4175912832000046E-2</v>
      </c>
    </row>
    <row r="9" spans="1:12" x14ac:dyDescent="0.25">
      <c r="A9" s="11" t="s">
        <v>150</v>
      </c>
      <c r="B9" s="12">
        <v>2.7191018059496835E-2</v>
      </c>
      <c r="C9" s="12">
        <v>2.2966141675017315E-2</v>
      </c>
      <c r="D9" s="11"/>
      <c r="E9" s="12">
        <v>1.1531157125774159E-2</v>
      </c>
      <c r="F9" s="12">
        <v>1.8693051278661388E-2</v>
      </c>
      <c r="G9" s="11"/>
      <c r="H9" s="12">
        <v>9.0458332499999492E-3</v>
      </c>
      <c r="I9" s="12">
        <v>1.8756196324999808E-2</v>
      </c>
      <c r="J9" s="11"/>
      <c r="K9" s="12">
        <v>1.6494619351999983E-2</v>
      </c>
      <c r="L9" s="12">
        <v>3.530746039399979E-2</v>
      </c>
    </row>
    <row r="10" spans="1:12" x14ac:dyDescent="0.25">
      <c r="A10" t="s">
        <v>147</v>
      </c>
      <c r="B10" s="8">
        <v>2.7480626215313574E-2</v>
      </c>
      <c r="C10" s="8">
        <v>1.4143602309842684E-2</v>
      </c>
      <c r="E10" s="8">
        <v>1.1674121670915916E-2</v>
      </c>
      <c r="F10" s="8">
        <v>3.2323449066295362E-2</v>
      </c>
      <c r="H10" s="8">
        <v>9.0909412799999919E-3</v>
      </c>
      <c r="I10" s="8">
        <v>2.577385577600011E-2</v>
      </c>
      <c r="K10" s="8">
        <v>1.6586272048000006E-2</v>
      </c>
      <c r="L10" s="8">
        <v>9.8810914639999581E-3</v>
      </c>
    </row>
    <row r="11" spans="1:12" x14ac:dyDescent="0.25">
      <c r="A11" s="11" t="s">
        <v>145</v>
      </c>
      <c r="B11" s="12">
        <v>3.0353653951223615E-2</v>
      </c>
      <c r="C11" s="12">
        <v>2.4916013921908897E-2</v>
      </c>
      <c r="D11" s="11"/>
      <c r="E11" s="12">
        <v>1.1243761269916145E-2</v>
      </c>
      <c r="F11" s="12">
        <v>-1.0505936855669917E-2</v>
      </c>
      <c r="G11" s="11"/>
      <c r="H11" s="12">
        <v>8.818192219999986E-3</v>
      </c>
      <c r="I11" s="12">
        <v>-1.4321192921999848E-2</v>
      </c>
      <c r="J11" s="11"/>
      <c r="K11" s="12">
        <v>1.6103389773999967E-2</v>
      </c>
      <c r="L11" s="12">
        <v>1.914817722000306E-3</v>
      </c>
    </row>
    <row r="12" spans="1:12" x14ac:dyDescent="0.25">
      <c r="B12" s="2"/>
      <c r="C12" s="2"/>
      <c r="E12" s="2"/>
      <c r="F12" s="2"/>
      <c r="H12" s="2"/>
      <c r="I12" s="5"/>
      <c r="K12" s="5"/>
      <c r="L12" s="5"/>
    </row>
    <row r="13" spans="1:12" x14ac:dyDescent="0.25">
      <c r="A13" t="s">
        <v>148</v>
      </c>
      <c r="B13" s="2">
        <v>8.2873139487832537E-2</v>
      </c>
      <c r="C13" s="2">
        <v>5.6420126536754545E-2</v>
      </c>
      <c r="E13" s="2">
        <v>3.569849454149096E-2</v>
      </c>
      <c r="F13" s="2">
        <v>7.0357266592478096E-2</v>
      </c>
      <c r="H13" s="2">
        <v>2.7918565483218735E-2</v>
      </c>
      <c r="I13" s="2">
        <v>6.3339671097999872E-2</v>
      </c>
      <c r="K13" s="2">
        <v>5.0511151265035512E-2</v>
      </c>
      <c r="L13" s="2">
        <v>7.0814249827938491E-2</v>
      </c>
    </row>
    <row r="14" spans="1:12" x14ac:dyDescent="0.25">
      <c r="A14" s="11" t="s">
        <v>146</v>
      </c>
      <c r="B14" s="12">
        <v>0.11598879448309524</v>
      </c>
      <c r="C14" s="12">
        <v>7.9303161734124217E-2</v>
      </c>
      <c r="D14" s="11"/>
      <c r="E14" s="12">
        <v>4.6197264641584176E-2</v>
      </c>
      <c r="F14" s="12">
        <v>4.9764141451828614E-2</v>
      </c>
      <c r="G14" s="11"/>
      <c r="H14" s="12">
        <v>3.6154683547626361E-2</v>
      </c>
      <c r="I14" s="12">
        <v>4.9576348765976386E-2</v>
      </c>
      <c r="J14" s="11"/>
      <c r="K14" s="12">
        <v>6.7459720289960626E-2</v>
      </c>
      <c r="L14" s="12">
        <v>8.2370547039834152E-2</v>
      </c>
    </row>
    <row r="15" spans="1:12" x14ac:dyDescent="0.25">
      <c r="A15" t="s">
        <v>131</v>
      </c>
      <c r="B15" s="2">
        <v>0.11493892412780202</v>
      </c>
      <c r="C15" s="2">
        <v>8.8475192650200984E-2</v>
      </c>
      <c r="E15" s="2">
        <v>4.4821961583075082E-2</v>
      </c>
      <c r="F15" s="2">
        <v>5.6206797235640149E-2</v>
      </c>
      <c r="H15" s="2">
        <v>3.4826424498478295E-2</v>
      </c>
      <c r="I15" s="2">
        <v>5.3405211015035592E-2</v>
      </c>
      <c r="K15" s="2">
        <v>6.791970425065201E-2</v>
      </c>
      <c r="L15" s="2">
        <v>0.13396142204029382</v>
      </c>
    </row>
    <row r="16" spans="1:12" x14ac:dyDescent="0.25">
      <c r="A16" s="11" t="s">
        <v>125</v>
      </c>
      <c r="B16" s="12">
        <v>9.716556335350203E-2</v>
      </c>
      <c r="C16" s="12">
        <v>8.9990437989367678E-2</v>
      </c>
      <c r="D16" s="11"/>
      <c r="E16" s="12">
        <v>3.8081839352557767E-2</v>
      </c>
      <c r="F16" s="12">
        <v>-8.977359428492715E-2</v>
      </c>
      <c r="G16" s="11"/>
      <c r="H16" s="12">
        <v>2.9772468327715428E-2</v>
      </c>
      <c r="I16" s="12">
        <v>-0.10930018802429875</v>
      </c>
      <c r="J16" s="11"/>
      <c r="K16" s="12">
        <v>5.4570416391454914E-2</v>
      </c>
      <c r="L16" s="12">
        <v>-8.8647265314542922E-2</v>
      </c>
    </row>
    <row r="17" spans="1:12" x14ac:dyDescent="0.25">
      <c r="A17" t="s">
        <v>55</v>
      </c>
      <c r="B17" s="2">
        <v>8.6762715062263476E-2</v>
      </c>
      <c r="C17" s="2">
        <v>8.9316610272975216E-2</v>
      </c>
      <c r="E17" s="2">
        <v>3.8285114026829895E-2</v>
      </c>
      <c r="F17" s="2">
        <v>1.9045196042979828E-2</v>
      </c>
      <c r="H17" s="2">
        <v>2.9663824091565826E-2</v>
      </c>
      <c r="I17" s="2">
        <v>-9.137028745718534E-3</v>
      </c>
      <c r="K17" s="2">
        <v>5.6551635280785655E-2</v>
      </c>
      <c r="L17" s="2">
        <v>5.0045919627296431E-2</v>
      </c>
    </row>
    <row r="18" spans="1:12" x14ac:dyDescent="0.25">
      <c r="A18" s="11" t="s">
        <v>56</v>
      </c>
      <c r="B18" s="12">
        <v>7.7545403795578907E-2</v>
      </c>
      <c r="C18" s="12">
        <v>8.3542522655246421E-2</v>
      </c>
      <c r="D18" s="11"/>
      <c r="E18" s="12">
        <v>4.0740307508395641E-2</v>
      </c>
      <c r="F18" s="12">
        <v>6.3339927397914497E-2</v>
      </c>
      <c r="G18" s="11"/>
      <c r="H18" s="12">
        <v>3.2550666212143586E-2</v>
      </c>
      <c r="I18" s="12">
        <v>7.619522654915234E-2</v>
      </c>
      <c r="J18" s="11"/>
      <c r="K18" s="12">
        <v>5.6083314050342961E-2</v>
      </c>
      <c r="L18" s="12">
        <v>5.0617993677136708E-2</v>
      </c>
    </row>
    <row r="19" spans="1:12" x14ac:dyDescent="0.25">
      <c r="A19" t="s">
        <v>57</v>
      </c>
      <c r="B19" s="2">
        <v>9.1478763267764232E-2</v>
      </c>
      <c r="C19" s="2">
        <v>9.4828548616644248E-2</v>
      </c>
      <c r="E19" s="2">
        <v>4.3649587838818837E-2</v>
      </c>
      <c r="F19" s="2">
        <v>8.3902421571023345E-2</v>
      </c>
      <c r="H19" s="2">
        <v>3.6913411280320767E-2</v>
      </c>
      <c r="I19" s="2">
        <v>8.2669248591352051E-2</v>
      </c>
      <c r="K19" s="2">
        <v>5.533960321277908E-2</v>
      </c>
      <c r="L19" s="2">
        <v>0.13877304248759526</v>
      </c>
    </row>
    <row r="20" spans="1:12" x14ac:dyDescent="0.25">
      <c r="A20" s="11" t="s">
        <v>58</v>
      </c>
      <c r="B20" s="12">
        <v>0.11262846334417322</v>
      </c>
      <c r="C20" s="12">
        <v>9.378672148230871E-2</v>
      </c>
      <c r="D20" s="11"/>
      <c r="E20" s="12">
        <v>4.356094993347092E-2</v>
      </c>
      <c r="F20" s="12">
        <v>2.6499830708706318E-2</v>
      </c>
      <c r="G20" s="11"/>
      <c r="H20" s="12">
        <v>3.4003615489634299E-2</v>
      </c>
      <c r="I20" s="12">
        <v>1.0141567179658528E-2</v>
      </c>
      <c r="J20" s="11"/>
      <c r="K20" s="12">
        <v>6.2787936479433967E-2</v>
      </c>
      <c r="L20" s="12">
        <v>-1.7685981376557192E-2</v>
      </c>
    </row>
    <row r="21" spans="1:12" x14ac:dyDescent="0.25">
      <c r="A21" t="s">
        <v>59</v>
      </c>
      <c r="B21" s="2">
        <v>0.11497801037627157</v>
      </c>
      <c r="C21" s="2">
        <v>0.1395648458514942</v>
      </c>
      <c r="E21" s="2">
        <v>4.5234977744297286E-2</v>
      </c>
      <c r="F21" s="2">
        <v>5.6551631742574271E-2</v>
      </c>
      <c r="H21" s="2">
        <v>3.3557059406699445E-2</v>
      </c>
      <c r="I21" s="2">
        <v>3.5148098963507124E-2</v>
      </c>
      <c r="K21" s="2">
        <v>6.438288671374387E-2</v>
      </c>
      <c r="L21" s="2">
        <v>7.0266360562229346E-2</v>
      </c>
    </row>
    <row r="22" spans="1:12" x14ac:dyDescent="0.25">
      <c r="B22" s="2"/>
      <c r="C22" s="2"/>
      <c r="E22" s="2"/>
      <c r="F22" s="2"/>
      <c r="H22" s="2"/>
      <c r="I22" s="2"/>
      <c r="K22" s="2"/>
      <c r="L22" s="2"/>
    </row>
    <row r="23" spans="1:12" x14ac:dyDescent="0.25">
      <c r="A23" t="s">
        <v>154</v>
      </c>
      <c r="B23" s="2"/>
      <c r="C23" s="2"/>
      <c r="E23" s="2"/>
      <c r="F23" s="2"/>
      <c r="H23" s="2"/>
      <c r="I23" s="2"/>
      <c r="K23" s="2"/>
      <c r="L23" s="2"/>
    </row>
    <row r="24" spans="1:12" x14ac:dyDescent="0.25">
      <c r="B24" s="2"/>
      <c r="C24" s="2"/>
      <c r="E24" s="2"/>
      <c r="F24" s="2"/>
      <c r="H24" s="2"/>
      <c r="I24" s="2"/>
      <c r="K24" s="2"/>
      <c r="L24" s="2"/>
    </row>
    <row r="25" spans="1:12" x14ac:dyDescent="0.25">
      <c r="A25" t="s">
        <v>60</v>
      </c>
      <c r="B25" s="2">
        <v>0.11529166173628728</v>
      </c>
      <c r="C25" s="2">
        <v>8.2741905116929138E-2</v>
      </c>
      <c r="E25" s="2">
        <v>4.656720968191172E-2</v>
      </c>
      <c r="F25" s="2">
        <v>5.9112160736650043E-2</v>
      </c>
      <c r="H25" s="2">
        <v>3.6336930540828059E-2</v>
      </c>
      <c r="I25" s="2">
        <v>4.8111378526589643E-2</v>
      </c>
      <c r="K25" s="2">
        <v>6.6711260686636409E-2</v>
      </c>
      <c r="L25" s="2">
        <v>7.2864663930479301E-2</v>
      </c>
    </row>
    <row r="26" spans="1:12" x14ac:dyDescent="0.25">
      <c r="A26" s="11" t="s">
        <v>61</v>
      </c>
      <c r="B26" s="12">
        <v>0.11367459888395325</v>
      </c>
      <c r="C26" s="12">
        <v>8.1148507718924678E-2</v>
      </c>
      <c r="D26" s="11"/>
      <c r="E26" s="12">
        <v>4.5611094110402511E-2</v>
      </c>
      <c r="F26" s="12">
        <v>6.3044276879671513E-2</v>
      </c>
      <c r="G26" s="11"/>
      <c r="H26" s="12">
        <v>3.5616614546403427E-2</v>
      </c>
      <c r="I26" s="12">
        <v>5.8789037893491436E-2</v>
      </c>
      <c r="J26" s="11"/>
      <c r="K26" s="12">
        <v>6.9426055532473552E-2</v>
      </c>
      <c r="L26" s="12">
        <v>0.11033991869329829</v>
      </c>
    </row>
    <row r="27" spans="1:12" x14ac:dyDescent="0.25">
      <c r="A27" t="s">
        <v>62</v>
      </c>
      <c r="B27" s="2">
        <v>0.10566121371354539</v>
      </c>
      <c r="C27" s="2">
        <v>8.5452232348521839E-2</v>
      </c>
      <c r="E27" s="2">
        <v>4.0726334576847802E-2</v>
      </c>
      <c r="F27" s="2">
        <v>2.1754656529527905E-2</v>
      </c>
      <c r="H27" s="2">
        <v>3.1399492331963465E-2</v>
      </c>
      <c r="I27" s="2">
        <v>9.9141441644354789E-3</v>
      </c>
      <c r="K27" s="2">
        <v>6.125656476133811E-2</v>
      </c>
      <c r="L27" s="2">
        <v>5.9282598289045252E-2</v>
      </c>
    </row>
    <row r="28" spans="1:12" x14ac:dyDescent="0.25">
      <c r="A28" s="11" t="s">
        <v>126</v>
      </c>
      <c r="B28" s="12">
        <v>0.10764035030965534</v>
      </c>
      <c r="C28" s="12">
        <v>9.7815060766272E-2</v>
      </c>
      <c r="D28" s="11"/>
      <c r="E28" s="12">
        <v>4.3339573322980281E-2</v>
      </c>
      <c r="F28" s="12">
        <v>3.5709762938512801E-2</v>
      </c>
      <c r="G28" s="11"/>
      <c r="H28" s="12">
        <v>3.3633967201549556E-2</v>
      </c>
      <c r="I28" s="12">
        <v>2.5886944903283471E-2</v>
      </c>
      <c r="J28" s="11"/>
      <c r="K28" s="12">
        <v>6.259607223182069E-2</v>
      </c>
      <c r="L28" s="12">
        <v>6.0852779287893677E-2</v>
      </c>
    </row>
    <row r="29" spans="1:12" x14ac:dyDescent="0.25">
      <c r="A29" t="s">
        <v>64</v>
      </c>
      <c r="B29" s="2">
        <v>9.796023284973826E-2</v>
      </c>
      <c r="C29" s="2">
        <v>9.0808193804554183E-2</v>
      </c>
      <c r="E29" s="2">
        <v>4.9037494158053127E-2</v>
      </c>
      <c r="F29" s="2">
        <v>4.4368202578167981E-2</v>
      </c>
      <c r="H29" s="2">
        <v>4.2554294547483856E-2</v>
      </c>
      <c r="I29" s="2">
        <v>4.337041032655975E-2</v>
      </c>
      <c r="K29" s="2">
        <v>6.8787196902315065E-2</v>
      </c>
      <c r="L29" s="2">
        <v>6.4204312015114562E-2</v>
      </c>
    </row>
    <row r="30" spans="1:12" x14ac:dyDescent="0.25">
      <c r="A30" s="11" t="s">
        <v>65</v>
      </c>
      <c r="B30" s="13">
        <v>40179</v>
      </c>
      <c r="C30" s="13">
        <v>40179</v>
      </c>
      <c r="D30" s="11"/>
      <c r="E30" s="13">
        <v>40179</v>
      </c>
      <c r="F30" s="13">
        <v>40179</v>
      </c>
      <c r="G30" s="11"/>
      <c r="H30" s="13">
        <v>40179</v>
      </c>
      <c r="I30" s="13">
        <v>40179</v>
      </c>
      <c r="J30" s="11"/>
      <c r="K30" s="13">
        <v>40179</v>
      </c>
      <c r="L30" s="13">
        <v>40179</v>
      </c>
    </row>
    <row r="31" spans="1:12" x14ac:dyDescent="0.25">
      <c r="B31" s="2"/>
      <c r="C31" s="2"/>
      <c r="E31" s="2"/>
      <c r="F31" s="2"/>
      <c r="H31" s="2"/>
      <c r="I31" s="2"/>
      <c r="K31" s="2"/>
      <c r="L31" s="2"/>
    </row>
    <row r="32" spans="1:12" x14ac:dyDescent="0.25">
      <c r="A32" t="s">
        <v>66</v>
      </c>
      <c r="B32" s="2">
        <v>7.8877225852220945E-3</v>
      </c>
      <c r="C32" s="2">
        <v>2.4357433874942588E-2</v>
      </c>
      <c r="E32" s="2">
        <v>1.7477790710487241E-3</v>
      </c>
      <c r="F32" s="2">
        <v>3.6722605901124611E-2</v>
      </c>
      <c r="H32" s="2">
        <v>2.2426362518304286E-3</v>
      </c>
      <c r="I32" s="2">
        <v>4.1325115961746713E-2</v>
      </c>
      <c r="K32" s="2">
        <v>2.7119644128985845E-3</v>
      </c>
      <c r="L32" s="2">
        <v>6.8217961068024052E-2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70</v>
      </c>
    </row>
    <row r="39" spans="1:1" x14ac:dyDescent="0.25">
      <c r="A39" t="s">
        <v>71</v>
      </c>
    </row>
    <row r="40" spans="1:1" x14ac:dyDescent="0.25">
      <c r="A40" t="s">
        <v>72</v>
      </c>
    </row>
    <row r="42" spans="1:1" x14ac:dyDescent="0.25">
      <c r="A42" t="s">
        <v>124</v>
      </c>
    </row>
  </sheetData>
  <sortState xmlns:xlrd2="http://schemas.microsoft.com/office/spreadsheetml/2017/richdata2" ref="A14:L21">
    <sortCondition descending="1" ref="A14:A21"/>
  </sortState>
  <mergeCells count="4">
    <mergeCell ref="B5:C5"/>
    <mergeCell ref="E5:F5"/>
    <mergeCell ref="H5:I5"/>
    <mergeCell ref="K5:L5"/>
  </mergeCells>
  <hyperlinks>
    <hyperlink ref="E1" location="CONTENTS!A1" display="Return to Contents" xr:uid="{A1F26F96-73D7-4DFF-ADAB-5E5A936473B0}"/>
  </hyperlinks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CA5B-D8CA-4B48-83D2-D906766E609E}">
  <sheetPr>
    <pageSetUpPr fitToPage="1"/>
  </sheetPr>
  <dimension ref="A1:I38"/>
  <sheetViews>
    <sheetView workbookViewId="0">
      <selection activeCell="E8" sqref="E8:I32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</cols>
  <sheetData>
    <row r="1" spans="1:9" ht="18" thickBot="1" x14ac:dyDescent="0.35">
      <c r="A1" s="7" t="s">
        <v>48</v>
      </c>
      <c r="B1" s="7"/>
      <c r="C1" s="7"/>
      <c r="E1" s="34" t="s">
        <v>44</v>
      </c>
    </row>
    <row r="2" spans="1:9" ht="15.75" thickTop="1" x14ac:dyDescent="0.25"/>
    <row r="3" spans="1:9" x14ac:dyDescent="0.25">
      <c r="A3" s="1" t="str">
        <f>'Index Performance'!A3</f>
        <v>Investment Performance Report for 3Q 2025</v>
      </c>
    </row>
    <row r="4" spans="1:9" x14ac:dyDescent="0.25">
      <c r="A4" t="str">
        <f>'Index Performance'!A4</f>
        <v>Generated on 12/18/2025</v>
      </c>
    </row>
    <row r="5" spans="1:9" x14ac:dyDescent="0.25">
      <c r="B5" s="42" t="s">
        <v>73</v>
      </c>
      <c r="C5" s="42"/>
      <c r="D5" s="2"/>
      <c r="E5" s="42" t="s">
        <v>74</v>
      </c>
      <c r="F5" s="42"/>
      <c r="G5" s="4"/>
      <c r="H5" s="43" t="s">
        <v>75</v>
      </c>
      <c r="I5" s="43"/>
    </row>
    <row r="6" spans="1:9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</row>
    <row r="7" spans="1:9" x14ac:dyDescent="0.25">
      <c r="B7" s="4"/>
      <c r="C7" s="4"/>
      <c r="E7" s="4"/>
      <c r="F7" s="4"/>
    </row>
    <row r="8" spans="1:9" x14ac:dyDescent="0.25">
      <c r="A8" t="str">
        <f>'Index Performance'!A8</f>
        <v>3Q 2025</v>
      </c>
      <c r="B8" s="8">
        <f>'Index Performance'!B8</f>
        <v>2.6813176586072723E-2</v>
      </c>
      <c r="C8" s="8">
        <f>'Index Performance'!C8</f>
        <v>1.8300487725984693E-2</v>
      </c>
      <c r="E8" s="2">
        <v>2.9958863522221026E-2</v>
      </c>
      <c r="F8" s="2">
        <v>1.7982176876200739E-2</v>
      </c>
      <c r="H8" s="2">
        <v>2.3602980623849284E-2</v>
      </c>
      <c r="I8" s="2">
        <v>2.4241417113344044E-2</v>
      </c>
    </row>
    <row r="9" spans="1:9" x14ac:dyDescent="0.25">
      <c r="A9" s="11" t="str">
        <f>'Index Performance'!A9</f>
        <v>2Q 2025</v>
      </c>
      <c r="B9" s="12">
        <f>'Index Performance'!B9</f>
        <v>2.7191018059496835E-2</v>
      </c>
      <c r="C9" s="12">
        <f>'Index Performance'!C9</f>
        <v>2.2966141675017315E-2</v>
      </c>
      <c r="D9" s="11"/>
      <c r="E9" s="12">
        <v>3.0831874308872766E-2</v>
      </c>
      <c r="F9" s="12">
        <v>3.6348543971103542E-2</v>
      </c>
      <c r="G9" s="11"/>
      <c r="H9" s="12">
        <v>2.2565119110337619E-2</v>
      </c>
      <c r="I9" s="12">
        <v>5.4207891167570299E-3</v>
      </c>
    </row>
    <row r="10" spans="1:9" x14ac:dyDescent="0.25">
      <c r="A10" t="str">
        <f>'Index Performance'!A10</f>
        <v>1Q 2025</v>
      </c>
      <c r="B10" s="8">
        <f>'Index Performance'!B10</f>
        <v>2.7480626215313574E-2</v>
      </c>
      <c r="C10" s="8">
        <f>'Index Performance'!C10</f>
        <v>1.4143602309842684E-2</v>
      </c>
      <c r="E10" s="2">
        <v>2.7422639389346054E-2</v>
      </c>
      <c r="F10" s="2">
        <v>4.5892948990542415E-3</v>
      </c>
      <c r="H10" s="2">
        <v>3.0717832322276744E-2</v>
      </c>
      <c r="I10" s="2">
        <v>3.6663390208011792E-2</v>
      </c>
    </row>
    <row r="11" spans="1:9" x14ac:dyDescent="0.25">
      <c r="A11" s="11" t="str">
        <f>'Index Performance'!A11</f>
        <v>4Q 2024</v>
      </c>
      <c r="B11" s="12">
        <f>'Index Performance'!B11</f>
        <v>3.0353653951223615E-2</v>
      </c>
      <c r="C11" s="12">
        <f>'Index Performance'!C11</f>
        <v>2.4916013921908897E-2</v>
      </c>
      <c r="D11" s="11"/>
      <c r="E11" s="12">
        <v>3.0958415300439631E-2</v>
      </c>
      <c r="F11" s="12">
        <v>3.0870947738956822E-2</v>
      </c>
      <c r="G11" s="11"/>
      <c r="H11" s="12">
        <v>3.1239489974259248E-2</v>
      </c>
      <c r="I11" s="12">
        <v>1.0586021043335725E-2</v>
      </c>
    </row>
    <row r="12" spans="1:9" x14ac:dyDescent="0.25">
      <c r="B12" s="2"/>
      <c r="C12" s="2"/>
      <c r="E12" s="2"/>
      <c r="F12" s="2"/>
      <c r="H12" s="2"/>
      <c r="I12" s="5"/>
    </row>
    <row r="13" spans="1:9" x14ac:dyDescent="0.25">
      <c r="A13" t="str">
        <f>'Index Performance'!A13</f>
        <v>YTD 2025</v>
      </c>
      <c r="B13" s="2">
        <f>'Index Performance'!B13</f>
        <v>8.2873139487832537E-2</v>
      </c>
      <c r="C13" s="2">
        <f>'Index Performance'!C13</f>
        <v>5.6420126536754545E-2</v>
      </c>
      <c r="E13" s="2">
        <v>8.9586322475014496E-2</v>
      </c>
      <c r="F13" s="2">
        <v>5.9825981075509738E-2</v>
      </c>
      <c r="H13" s="2">
        <v>7.8711248855408256E-2</v>
      </c>
      <c r="I13" s="2">
        <v>6.7549338938104331E-2</v>
      </c>
    </row>
    <row r="14" spans="1:9" x14ac:dyDescent="0.25">
      <c r="A14" s="11" t="str">
        <f>'Index Performance'!A14</f>
        <v>CY 2024</v>
      </c>
      <c r="B14" s="12">
        <f>'Index Performance'!B14</f>
        <v>0.11598879448309524</v>
      </c>
      <c r="C14" s="12">
        <f>'Index Performance'!C14</f>
        <v>7.9303161734124217E-2</v>
      </c>
      <c r="D14" s="11"/>
      <c r="E14" s="12">
        <v>0.11684911493791526</v>
      </c>
      <c r="F14" s="12">
        <v>7.1025622521225795E-2</v>
      </c>
      <c r="G14" s="11"/>
      <c r="H14" s="12">
        <v>0.11537290339808763</v>
      </c>
      <c r="I14" s="12">
        <v>9.4938311885576887E-2</v>
      </c>
    </row>
    <row r="15" spans="1:9" x14ac:dyDescent="0.25">
      <c r="A15" t="str">
        <f>'Index Performance'!A15</f>
        <v>CY 2023</v>
      </c>
      <c r="B15" s="2">
        <f>'Index Performance'!B15</f>
        <v>0.11493892412780202</v>
      </c>
      <c r="C15" s="2">
        <f>'Index Performance'!C15</f>
        <v>8.8475192650200984E-2</v>
      </c>
      <c r="E15" s="2">
        <v>0.11302727211958942</v>
      </c>
      <c r="F15" s="2">
        <v>5.8693361240091502E-2</v>
      </c>
      <c r="H15" s="2">
        <v>0.12380299186050515</v>
      </c>
      <c r="I15" s="2">
        <v>0.17482993539264813</v>
      </c>
    </row>
    <row r="16" spans="1:9" x14ac:dyDescent="0.25">
      <c r="A16" s="11" t="str">
        <f>'Index Performance'!A16</f>
        <v>CY 2022</v>
      </c>
      <c r="B16" s="12">
        <f>'Index Performance'!B16</f>
        <v>9.716556335350203E-2</v>
      </c>
      <c r="C16" s="12">
        <f>'Index Performance'!C16</f>
        <v>8.9990437989367678E-2</v>
      </c>
      <c r="D16" s="11"/>
      <c r="E16" s="12">
        <v>9.9631662135066967E-2</v>
      </c>
      <c r="F16" s="12">
        <v>8.2230125598768966E-2</v>
      </c>
      <c r="G16" s="11"/>
      <c r="H16" s="12">
        <v>9.7079913832933865E-2</v>
      </c>
      <c r="I16" s="12">
        <v>0.11508556450311591</v>
      </c>
    </row>
    <row r="17" spans="1:9" x14ac:dyDescent="0.25">
      <c r="A17" t="str">
        <f>'Index Performance'!A17</f>
        <v>CY 2021</v>
      </c>
      <c r="B17" s="2">
        <f>'Index Performance'!B17</f>
        <v>8.6762715062263476E-2</v>
      </c>
      <c r="C17" s="2">
        <f>'Index Performance'!C17</f>
        <v>8.9316610272975216E-2</v>
      </c>
      <c r="E17" s="2">
        <v>8.6716397569344211E-2</v>
      </c>
      <c r="F17" s="2">
        <v>8.7542466326602231E-2</v>
      </c>
      <c r="H17" s="2">
        <v>8.0777869820640252E-2</v>
      </c>
      <c r="I17" s="2">
        <v>8.2610554120462698E-2</v>
      </c>
    </row>
    <row r="18" spans="1:9" x14ac:dyDescent="0.25">
      <c r="A18" s="11" t="str">
        <f>'Index Performance'!A18</f>
        <v>CY 2020</v>
      </c>
      <c r="B18" s="12">
        <f>'Index Performance'!B18</f>
        <v>7.7545403795578907E-2</v>
      </c>
      <c r="C18" s="12">
        <f>'Index Performance'!C18</f>
        <v>8.3542522655246421E-2</v>
      </c>
      <c r="D18" s="11"/>
      <c r="E18" s="12">
        <v>8.1362894050363024E-2</v>
      </c>
      <c r="F18" s="12">
        <v>5.8469912754085973E-2</v>
      </c>
      <c r="G18" s="11"/>
      <c r="H18" s="12">
        <v>8.3634394032732207E-2</v>
      </c>
      <c r="I18" s="12">
        <v>0.15076183804457433</v>
      </c>
    </row>
    <row r="19" spans="1:9" x14ac:dyDescent="0.25">
      <c r="A19" t="str">
        <f>'Index Performance'!A19</f>
        <v>CY 2019</v>
      </c>
      <c r="B19" s="2">
        <f>'Index Performance'!B19</f>
        <v>9.1478763267764232E-2</v>
      </c>
      <c r="C19" s="2">
        <f>'Index Performance'!C19</f>
        <v>9.4828548616644248E-2</v>
      </c>
      <c r="E19" s="2">
        <v>8.9037867398799722E-2</v>
      </c>
      <c r="F19" s="2">
        <v>8.0229554897863986E-2</v>
      </c>
      <c r="H19" s="2">
        <v>0.11058883054772142</v>
      </c>
      <c r="I19" s="2">
        <v>0.1496102609847052</v>
      </c>
    </row>
    <row r="20" spans="1:9" x14ac:dyDescent="0.25">
      <c r="A20" s="11" t="str">
        <f>'Index Performance'!A20</f>
        <v>CY 2018</v>
      </c>
      <c r="B20" s="12">
        <f>'Index Performance'!B20</f>
        <v>0.11262846334417322</v>
      </c>
      <c r="C20" s="12">
        <f>'Index Performance'!C20</f>
        <v>9.378672148230871E-2</v>
      </c>
      <c r="D20" s="11"/>
      <c r="E20" s="12">
        <v>0.10891499476125277</v>
      </c>
      <c r="F20" s="12">
        <v>0.10092484739550867</v>
      </c>
      <c r="G20" s="11"/>
      <c r="H20" s="12">
        <v>0.12826154215036045</v>
      </c>
      <c r="I20" s="12">
        <v>6.7387556367529688E-2</v>
      </c>
    </row>
    <row r="21" spans="1:9" x14ac:dyDescent="0.25">
      <c r="A21" t="str">
        <f>'Index Performance'!A21</f>
        <v>CY 2017</v>
      </c>
      <c r="B21" s="2">
        <f>'Index Performance'!B21</f>
        <v>0.11497801037627157</v>
      </c>
      <c r="C21" s="2">
        <f>'Index Performance'!C21</f>
        <v>0.1395648458514942</v>
      </c>
      <c r="E21" s="2">
        <v>0.11111814847347788</v>
      </c>
      <c r="F21" s="2">
        <v>0.13314571667941344</v>
      </c>
      <c r="H21" s="2">
        <v>0.14719561297083214</v>
      </c>
      <c r="I21" s="2">
        <v>0.16913803414275574</v>
      </c>
    </row>
    <row r="22" spans="1:9" x14ac:dyDescent="0.25">
      <c r="B22" s="2"/>
      <c r="C22" s="2"/>
      <c r="E22" s="2"/>
      <c r="F22" s="2"/>
      <c r="H22" s="2"/>
      <c r="I22" s="2"/>
    </row>
    <row r="23" spans="1:9" x14ac:dyDescent="0.25">
      <c r="A23" t="str">
        <f>'Index Performance'!A23</f>
        <v>Returns for periods ending 09/30/2025</v>
      </c>
      <c r="B23" s="2"/>
      <c r="C23" s="2"/>
      <c r="E23" s="2"/>
      <c r="F23" s="2"/>
      <c r="H23" s="2"/>
      <c r="I23" s="2"/>
    </row>
    <row r="24" spans="1:9" x14ac:dyDescent="0.25">
      <c r="B24" s="2"/>
      <c r="C24" s="2"/>
      <c r="E24" s="2"/>
      <c r="F24" s="2"/>
      <c r="H24" s="2"/>
      <c r="I24" s="2"/>
    </row>
    <row r="25" spans="1:9" x14ac:dyDescent="0.25">
      <c r="A25" t="s">
        <v>60</v>
      </c>
      <c r="B25" s="2">
        <f>'Index Performance'!B25</f>
        <v>0.11529166173628728</v>
      </c>
      <c r="C25" s="2">
        <f>'Index Performance'!C25</f>
        <v>8.2741905116929138E-2</v>
      </c>
      <c r="E25" s="2">
        <v>0.12331035245470563</v>
      </c>
      <c r="F25" s="2">
        <v>9.2543813549680332E-2</v>
      </c>
      <c r="H25" s="2">
        <v>0.11078397776639809</v>
      </c>
      <c r="I25" s="2">
        <v>7.885043870490227E-2</v>
      </c>
    </row>
    <row r="26" spans="1:9" x14ac:dyDescent="0.25">
      <c r="A26" s="11" t="s">
        <v>61</v>
      </c>
      <c r="B26" s="12">
        <f>'Index Performance'!B26</f>
        <v>0.11367459888395325</v>
      </c>
      <c r="C26" s="12">
        <f>'Index Performance'!C26</f>
        <v>8.1148507718924678E-2</v>
      </c>
      <c r="D26" s="11"/>
      <c r="E26" s="12">
        <v>0.11474806556175593</v>
      </c>
      <c r="F26" s="12">
        <v>6.7671804075272401E-2</v>
      </c>
      <c r="G26" s="11"/>
      <c r="H26" s="12">
        <v>0.11784990038356807</v>
      </c>
      <c r="I26" s="12">
        <v>0.12377372116118246</v>
      </c>
    </row>
    <row r="27" spans="1:9" x14ac:dyDescent="0.25">
      <c r="A27" t="s">
        <v>62</v>
      </c>
      <c r="B27" s="2">
        <f>'Index Performance'!B27</f>
        <v>0.10566121371354539</v>
      </c>
      <c r="C27" s="2">
        <f>'Index Performance'!C27</f>
        <v>8.5452232348521839E-2</v>
      </c>
      <c r="E27" s="2">
        <v>0.10745449112572275</v>
      </c>
      <c r="F27" s="2">
        <v>7.5966926433841842E-2</v>
      </c>
      <c r="H27" s="2">
        <v>0.10499670674440377</v>
      </c>
      <c r="I27" s="2">
        <v>0.11293518300916983</v>
      </c>
    </row>
    <row r="28" spans="1:9" x14ac:dyDescent="0.25">
      <c r="A28" s="11" t="s">
        <v>63</v>
      </c>
      <c r="B28" s="12">
        <f>'Index Performance'!B28</f>
        <v>0.10764035030965534</v>
      </c>
      <c r="C28" s="12">
        <f>'Index Performance'!C28</f>
        <v>9.7815060766272E-2</v>
      </c>
      <c r="D28" s="11"/>
      <c r="E28" s="12">
        <v>0.1093220138268606</v>
      </c>
      <c r="F28" s="12">
        <v>8.966161251244098E-2</v>
      </c>
      <c r="G28" s="11"/>
      <c r="H28" s="12" t="s">
        <v>76</v>
      </c>
      <c r="I28" s="12" t="s">
        <v>76</v>
      </c>
    </row>
    <row r="29" spans="1:9" x14ac:dyDescent="0.25">
      <c r="A29" t="s">
        <v>64</v>
      </c>
      <c r="B29" s="2">
        <f>'Index Performance'!B29</f>
        <v>9.796023284973826E-2</v>
      </c>
      <c r="C29" s="2">
        <f>'Index Performance'!C29</f>
        <v>9.0808193804554183E-2</v>
      </c>
      <c r="E29" s="2">
        <v>0.10065676183499724</v>
      </c>
      <c r="F29" s="2">
        <v>8.6507456776253377E-2</v>
      </c>
      <c r="H29" s="2">
        <v>0.11096081398163517</v>
      </c>
      <c r="I29" s="2">
        <v>0.1218403653241884</v>
      </c>
    </row>
    <row r="30" spans="1:9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42491</v>
      </c>
      <c r="I30" s="13">
        <v>42491</v>
      </c>
    </row>
    <row r="31" spans="1:9" x14ac:dyDescent="0.25">
      <c r="B31" s="2"/>
      <c r="C31" s="2"/>
      <c r="E31" s="2"/>
      <c r="F31" s="2"/>
      <c r="H31" s="2"/>
      <c r="I31" s="2"/>
    </row>
    <row r="32" spans="1:9" x14ac:dyDescent="0.25">
      <c r="A32" t="s">
        <v>66</v>
      </c>
      <c r="B32" s="2">
        <f>'Index Performance'!B32</f>
        <v>7.8877225852220945E-3</v>
      </c>
      <c r="C32" s="2">
        <f>'Index Performance'!C32</f>
        <v>2.4357433874942588E-2</v>
      </c>
      <c r="E32" s="2">
        <v>8.3752748880804671E-3</v>
      </c>
      <c r="F32" s="2">
        <v>2.7114233888229172E-2</v>
      </c>
      <c r="H32" s="2">
        <v>6.6457815655350232E-3</v>
      </c>
      <c r="I32" s="2">
        <v>2.9733739014013386E-2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77</v>
      </c>
    </row>
  </sheetData>
  <mergeCells count="3">
    <mergeCell ref="B5:C5"/>
    <mergeCell ref="E5:F5"/>
    <mergeCell ref="H5:I5"/>
  </mergeCells>
  <hyperlinks>
    <hyperlink ref="E1" location="CONTENTS!A1" display="Return to Contents" xr:uid="{7BE6E947-F545-45C9-B100-B2ED84356059}"/>
  </hyperlinks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DDE4-0D29-4698-9C07-A2444C160AB1}">
  <sheetPr>
    <pageSetUpPr fitToPage="1"/>
  </sheetPr>
  <dimension ref="A1:I38"/>
  <sheetViews>
    <sheetView topLeftCell="A3" workbookViewId="0">
      <selection activeCell="E8" sqref="E8:I32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</cols>
  <sheetData>
    <row r="1" spans="1:9" ht="18" thickBot="1" x14ac:dyDescent="0.35">
      <c r="A1" s="7" t="s">
        <v>48</v>
      </c>
      <c r="B1" s="7"/>
      <c r="C1" s="7"/>
      <c r="D1" s="7"/>
      <c r="E1" s="34" t="s">
        <v>44</v>
      </c>
    </row>
    <row r="2" spans="1:9" ht="15.75" thickTop="1" x14ac:dyDescent="0.25"/>
    <row r="3" spans="1:9" x14ac:dyDescent="0.25">
      <c r="A3" s="1" t="str">
        <f>'Index Performance'!A3</f>
        <v>Investment Performance Report for 3Q 2025</v>
      </c>
    </row>
    <row r="4" spans="1:9" x14ac:dyDescent="0.25">
      <c r="A4" t="str">
        <f>'Index Performance'!A4</f>
        <v>Generated on 12/18/2025</v>
      </c>
    </row>
    <row r="5" spans="1:9" x14ac:dyDescent="0.25">
      <c r="B5" s="42" t="s">
        <v>73</v>
      </c>
      <c r="C5" s="42"/>
      <c r="D5" s="2"/>
      <c r="E5" s="43" t="s">
        <v>78</v>
      </c>
      <c r="F5" s="43"/>
      <c r="G5" s="4"/>
      <c r="H5" s="43" t="s">
        <v>79</v>
      </c>
      <c r="I5" s="43"/>
    </row>
    <row r="6" spans="1:9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</row>
    <row r="7" spans="1:9" x14ac:dyDescent="0.25">
      <c r="B7" s="4"/>
      <c r="C7" s="4"/>
      <c r="E7" s="4"/>
      <c r="F7" s="4"/>
    </row>
    <row r="8" spans="1:9" x14ac:dyDescent="0.25">
      <c r="A8" t="str">
        <f>'Index Performance'!A8</f>
        <v>3Q 2025</v>
      </c>
      <c r="B8" s="8">
        <f>'Index Performance'!B8</f>
        <v>2.6813176586072723E-2</v>
      </c>
      <c r="C8" s="8">
        <f>'Index Performance'!C8</f>
        <v>1.8300487725984693E-2</v>
      </c>
      <c r="E8" s="2">
        <v>2.9819549685558423E-2</v>
      </c>
      <c r="F8" s="2">
        <v>2.0377788230931282E-2</v>
      </c>
      <c r="H8" s="2">
        <v>2.191510619757471E-2</v>
      </c>
      <c r="I8" s="2">
        <v>1.2388862834666226E-2</v>
      </c>
    </row>
    <row r="9" spans="1:9" x14ac:dyDescent="0.25">
      <c r="A9" s="11" t="str">
        <f>'Index Performance'!A9</f>
        <v>2Q 2025</v>
      </c>
      <c r="B9" s="12">
        <f>'Index Performance'!B9</f>
        <v>2.7191018059496835E-2</v>
      </c>
      <c r="C9" s="12">
        <f>'Index Performance'!C9</f>
        <v>2.2966141675017315E-2</v>
      </c>
      <c r="D9" s="11"/>
      <c r="E9" s="12">
        <v>3.0489883773460624E-2</v>
      </c>
      <c r="F9" s="12">
        <v>2.4054835258889629E-2</v>
      </c>
      <c r="G9" s="11"/>
      <c r="H9" s="12">
        <v>2.1365325992630219E-2</v>
      </c>
      <c r="I9" s="12">
        <v>1.3951340064924045E-2</v>
      </c>
    </row>
    <row r="10" spans="1:9" x14ac:dyDescent="0.25">
      <c r="A10" t="str">
        <f>'Index Performance'!A10</f>
        <v>1Q 2025</v>
      </c>
      <c r="B10" s="8">
        <f>'Index Performance'!B10</f>
        <v>2.7480626215313574E-2</v>
      </c>
      <c r="C10" s="8">
        <f>'Index Performance'!C10</f>
        <v>1.4143602309842684E-2</v>
      </c>
      <c r="E10" s="2">
        <v>3.0625069412648351E-2</v>
      </c>
      <c r="F10" s="2">
        <v>1.4740056904848142E-2</v>
      </c>
      <c r="H10" s="2">
        <v>2.6092872092782948E-2</v>
      </c>
      <c r="I10" s="2">
        <v>1.6123319258088964E-2</v>
      </c>
    </row>
    <row r="11" spans="1:9" x14ac:dyDescent="0.25">
      <c r="A11" s="11" t="str">
        <f>'Index Performance'!A11</f>
        <v>4Q 2024</v>
      </c>
      <c r="B11" s="12">
        <f>'Index Performance'!B11</f>
        <v>3.0353653951223615E-2</v>
      </c>
      <c r="C11" s="12">
        <f>'Index Performance'!C11</f>
        <v>2.4916013921908897E-2</v>
      </c>
      <c r="D11" s="11"/>
      <c r="E11" s="12">
        <v>3.2001868556682418E-2</v>
      </c>
      <c r="F11" s="12">
        <v>2.5898832489989809E-2</v>
      </c>
      <c r="G11" s="11"/>
      <c r="H11" s="12">
        <v>2.8101797026682241E-2</v>
      </c>
      <c r="I11" s="12">
        <v>1.587504659311878E-2</v>
      </c>
    </row>
    <row r="12" spans="1:9" x14ac:dyDescent="0.25">
      <c r="B12" s="2"/>
      <c r="C12" s="2"/>
      <c r="E12" s="2"/>
      <c r="F12" s="2"/>
      <c r="H12" s="2"/>
      <c r="I12" s="5"/>
    </row>
    <row r="13" spans="1:9" x14ac:dyDescent="0.25">
      <c r="A13" t="str">
        <f>'Index Performance'!A13</f>
        <v>YTD 2025</v>
      </c>
      <c r="B13" s="2">
        <f>'Index Performance'!B13</f>
        <v>8.2873139487832537E-2</v>
      </c>
      <c r="C13" s="2">
        <f>'Index Performance'!C13</f>
        <v>5.6420126536754545E-2</v>
      </c>
      <c r="E13" s="2">
        <v>9.2551344814946326E-2</v>
      </c>
      <c r="F13" s="2">
        <v>6.0325029477224623E-2</v>
      </c>
      <c r="H13" s="2">
        <v>7.0381803233784637E-2</v>
      </c>
      <c r="I13" s="2">
        <v>4.3063841671244329E-2</v>
      </c>
    </row>
    <row r="14" spans="1:9" x14ac:dyDescent="0.25">
      <c r="A14" s="11" t="str">
        <f>'Index Performance'!A14</f>
        <v>CY 2024</v>
      </c>
      <c r="B14" s="12">
        <f>'Index Performance'!B14</f>
        <v>0.11598879448309524</v>
      </c>
      <c r="C14" s="12">
        <f>'Index Performance'!C14</f>
        <v>7.9303161734124217E-2</v>
      </c>
      <c r="D14" s="11"/>
      <c r="E14" s="12">
        <v>0.12468597846984951</v>
      </c>
      <c r="F14" s="12">
        <v>8.0395434798935295E-2</v>
      </c>
      <c r="G14" s="11"/>
      <c r="H14" s="12">
        <v>9.7814155472995101E-2</v>
      </c>
      <c r="I14" s="12">
        <v>6.6338094379610357E-2</v>
      </c>
    </row>
    <row r="15" spans="1:9" x14ac:dyDescent="0.25">
      <c r="A15" t="str">
        <f>'Index Performance'!A15</f>
        <v>CY 2023</v>
      </c>
      <c r="B15" s="2">
        <f>'Index Performance'!B15</f>
        <v>0.11493892412780202</v>
      </c>
      <c r="C15" s="2">
        <f>'Index Performance'!C15</f>
        <v>8.8475192650200984E-2</v>
      </c>
      <c r="E15" s="2">
        <v>0.12720354365026215</v>
      </c>
      <c r="F15" s="2">
        <v>0.1062654421716609</v>
      </c>
      <c r="H15" s="2">
        <v>7.7970279693658356E-2</v>
      </c>
      <c r="I15" s="2">
        <v>1.1987201765634836E-2</v>
      </c>
    </row>
    <row r="16" spans="1:9" x14ac:dyDescent="0.25">
      <c r="A16" s="11" t="str">
        <f>'Index Performance'!A16</f>
        <v>CY 2022</v>
      </c>
      <c r="B16" s="12">
        <f>'Index Performance'!B16</f>
        <v>9.716556335350203E-2</v>
      </c>
      <c r="C16" s="12">
        <f>'Index Performance'!C16</f>
        <v>8.9990437989367678E-2</v>
      </c>
      <c r="D16" s="11"/>
      <c r="E16" s="12">
        <v>0.10627230249723389</v>
      </c>
      <c r="F16" s="12">
        <v>9.8982192194840612E-2</v>
      </c>
      <c r="G16" s="11"/>
      <c r="H16" s="12">
        <v>8.4250698660458007E-2</v>
      </c>
      <c r="I16" s="12">
        <v>5.7023134908386952E-2</v>
      </c>
    </row>
    <row r="17" spans="1:9" x14ac:dyDescent="0.25">
      <c r="A17" t="str">
        <f>'Index Performance'!A17</f>
        <v>CY 2021</v>
      </c>
      <c r="B17" s="2">
        <f>'Index Performance'!B17</f>
        <v>8.6762715062263476E-2</v>
      </c>
      <c r="C17" s="2">
        <f>'Index Performance'!C17</f>
        <v>8.9316610272975216E-2</v>
      </c>
      <c r="E17" s="2">
        <v>9.1453354122889449E-2</v>
      </c>
      <c r="F17" s="2">
        <v>9.0819201225997404E-2</v>
      </c>
      <c r="H17" s="2">
        <v>8.4286386274604108E-2</v>
      </c>
      <c r="I17" s="2">
        <v>8.1275494698611617E-2</v>
      </c>
    </row>
    <row r="18" spans="1:9" x14ac:dyDescent="0.25">
      <c r="A18" s="11" t="str">
        <f>'Index Performance'!A18</f>
        <v>CY 2020</v>
      </c>
      <c r="B18" s="12">
        <f>'Index Performance'!B18</f>
        <v>7.7545403795578907E-2</v>
      </c>
      <c r="C18" s="12">
        <f>'Index Performance'!C18</f>
        <v>8.3542522655246421E-2</v>
      </c>
      <c r="D18" s="11"/>
      <c r="E18" s="12">
        <v>8.9208218950934864E-2</v>
      </c>
      <c r="F18" s="12">
        <v>8.8587532130635527E-2</v>
      </c>
      <c r="G18" s="11"/>
      <c r="H18" s="12">
        <v>7.7737502304169995E-2</v>
      </c>
      <c r="I18" s="12">
        <v>6.491074055296453E-2</v>
      </c>
    </row>
    <row r="19" spans="1:9" x14ac:dyDescent="0.25">
      <c r="A19" t="str">
        <f>'Index Performance'!A19</f>
        <v>CY 2019</v>
      </c>
      <c r="B19" s="2">
        <f>'Index Performance'!B19</f>
        <v>9.1478763267764232E-2</v>
      </c>
      <c r="C19" s="2">
        <f>'Index Performance'!C19</f>
        <v>9.4828548616644248E-2</v>
      </c>
      <c r="E19" s="2">
        <v>0.1076215217518411</v>
      </c>
      <c r="F19" s="2">
        <v>9.7500032945204262E-2</v>
      </c>
      <c r="H19" s="2">
        <v>7.4969142952692441E-2</v>
      </c>
      <c r="I19" s="2">
        <v>8.4636618677998543E-2</v>
      </c>
    </row>
    <row r="20" spans="1:9" x14ac:dyDescent="0.25">
      <c r="A20" s="11" t="str">
        <f>'Index Performance'!A20</f>
        <v>CY 2018</v>
      </c>
      <c r="B20" s="12">
        <f>'Index Performance'!B20</f>
        <v>0.11262846334417322</v>
      </c>
      <c r="C20" s="12">
        <f>'Index Performance'!C20</f>
        <v>9.378672148230871E-2</v>
      </c>
      <c r="D20" s="11"/>
      <c r="E20" s="12">
        <v>0.12144787246413341</v>
      </c>
      <c r="F20" s="12">
        <v>9.5479218373441643E-2</v>
      </c>
      <c r="G20" s="11"/>
      <c r="H20" s="12">
        <v>9.843289378108587E-2</v>
      </c>
      <c r="I20" s="12">
        <v>8.9861892102532925E-2</v>
      </c>
    </row>
    <row r="21" spans="1:9" x14ac:dyDescent="0.25">
      <c r="A21" t="str">
        <f>'Index Performance'!A21</f>
        <v>CY 2017</v>
      </c>
      <c r="B21" s="2">
        <f>'Index Performance'!B21</f>
        <v>0.11497801037627157</v>
      </c>
      <c r="C21" s="2">
        <f>'Index Performance'!C21</f>
        <v>0.1395648458514942</v>
      </c>
      <c r="E21" s="2">
        <v>0.12852227303727115</v>
      </c>
      <c r="F21" s="2">
        <v>0.17326680210160195</v>
      </c>
      <c r="H21" s="2">
        <v>8.9702580132768744E-2</v>
      </c>
      <c r="I21" s="2">
        <v>4.6291055046220775E-2</v>
      </c>
    </row>
    <row r="22" spans="1:9" x14ac:dyDescent="0.25">
      <c r="B22" s="2"/>
      <c r="C22" s="2"/>
      <c r="E22" s="2"/>
      <c r="F22" s="2"/>
      <c r="H22" s="2"/>
      <c r="I22" s="2"/>
    </row>
    <row r="23" spans="1:9" x14ac:dyDescent="0.25">
      <c r="A23" t="str">
        <f>'Index Performance'!A23</f>
        <v>Returns for periods ending 09/30/2025</v>
      </c>
      <c r="B23" s="2"/>
      <c r="C23" s="2"/>
      <c r="E23" s="2"/>
      <c r="F23" s="2"/>
      <c r="H23" s="2"/>
      <c r="I23" s="2"/>
    </row>
    <row r="24" spans="1:9" x14ac:dyDescent="0.25">
      <c r="B24" s="2"/>
      <c r="C24" s="2"/>
      <c r="E24" s="2"/>
      <c r="F24" s="2"/>
      <c r="H24" s="2"/>
      <c r="I24" s="2"/>
    </row>
    <row r="25" spans="1:9" x14ac:dyDescent="0.25">
      <c r="A25" t="s">
        <v>60</v>
      </c>
      <c r="B25" s="2">
        <f>'Index Performance'!B25</f>
        <v>0.11529166173628728</v>
      </c>
      <c r="C25" s="2">
        <f>'Index Performance'!C25</f>
        <v>8.2741905116929138E-2</v>
      </c>
      <c r="E25" s="2">
        <v>0.12695018514771433</v>
      </c>
      <c r="F25" s="2">
        <v>8.7786209800598813E-2</v>
      </c>
      <c r="H25" s="2">
        <v>9.9600914666110929E-2</v>
      </c>
      <c r="I25" s="2">
        <v>5.9622528757372839E-2</v>
      </c>
    </row>
    <row r="26" spans="1:9" x14ac:dyDescent="0.25">
      <c r="A26" s="11" t="s">
        <v>61</v>
      </c>
      <c r="B26" s="12">
        <f>'Index Performance'!B26</f>
        <v>0.11367459888395325</v>
      </c>
      <c r="C26" s="12">
        <f>'Index Performance'!C26</f>
        <v>8.1148507718924678E-2</v>
      </c>
      <c r="D26" s="11"/>
      <c r="E26" s="12">
        <v>0.12561603490335677</v>
      </c>
      <c r="F26" s="12">
        <v>8.9189180154682912E-2</v>
      </c>
      <c r="G26" s="11"/>
      <c r="H26" s="12">
        <v>8.7789690306500245E-2</v>
      </c>
      <c r="I26" s="12">
        <v>4.4340644159803988E-2</v>
      </c>
    </row>
    <row r="27" spans="1:9" x14ac:dyDescent="0.25">
      <c r="A27" t="s">
        <v>62</v>
      </c>
      <c r="B27" s="2">
        <f>'Index Performance'!B27</f>
        <v>0.10566121371354539</v>
      </c>
      <c r="C27" s="2">
        <f>'Index Performance'!C27</f>
        <v>8.5452232348521839E-2</v>
      </c>
      <c r="E27" s="2">
        <v>0.11518298726553657</v>
      </c>
      <c r="F27" s="2">
        <v>9.0895087862693513E-2</v>
      </c>
      <c r="H27" s="2">
        <v>8.9245965275431396E-2</v>
      </c>
      <c r="I27" s="2">
        <v>6.0657249125719126E-2</v>
      </c>
    </row>
    <row r="28" spans="1:9" x14ac:dyDescent="0.25">
      <c r="A28" s="11" t="s">
        <v>63</v>
      </c>
      <c r="B28" s="12">
        <f>'Index Performance'!B28</f>
        <v>0.10764035030965534</v>
      </c>
      <c r="C28" s="12">
        <f>'Index Performance'!C28</f>
        <v>9.7815060766272E-2</v>
      </c>
      <c r="D28" s="11"/>
      <c r="E28" s="12">
        <v>0.12059628734677884</v>
      </c>
      <c r="F28" s="12">
        <v>0.10804559690158499</v>
      </c>
      <c r="G28" s="11"/>
      <c r="H28" s="12">
        <v>8.9747607090072498E-2</v>
      </c>
      <c r="I28" s="12">
        <v>6.5983993066969671E-2</v>
      </c>
    </row>
    <row r="29" spans="1:9" x14ac:dyDescent="0.25">
      <c r="A29" t="s">
        <v>64</v>
      </c>
      <c r="B29" s="2">
        <f>'Index Performance'!B29</f>
        <v>9.796023284973826E-2</v>
      </c>
      <c r="C29" s="2">
        <f>'Index Performance'!C29</f>
        <v>9.0808193804554183E-2</v>
      </c>
      <c r="E29" s="2">
        <v>0.1002970154163217</v>
      </c>
      <c r="F29" s="2">
        <v>8.8097287601680119E-2</v>
      </c>
      <c r="H29" s="2">
        <v>9.6023023862696233E-2</v>
      </c>
      <c r="I29" s="2">
        <v>8.2173145575139772E-2</v>
      </c>
    </row>
    <row r="30" spans="1:9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40179</v>
      </c>
      <c r="I30" s="13">
        <v>40179</v>
      </c>
    </row>
    <row r="31" spans="1:9" x14ac:dyDescent="0.25">
      <c r="B31" s="2"/>
      <c r="C31" s="2"/>
      <c r="E31" s="2"/>
      <c r="F31" s="2"/>
      <c r="H31" s="2"/>
      <c r="I31" s="2"/>
    </row>
    <row r="32" spans="1:9" x14ac:dyDescent="0.25">
      <c r="A32" t="s">
        <v>66</v>
      </c>
      <c r="B32" s="2">
        <f>'Index Performance'!B32</f>
        <v>7.8877225852220945E-3</v>
      </c>
      <c r="C32" s="2">
        <f>'Index Performance'!C32</f>
        <v>2.4357433874942588E-2</v>
      </c>
      <c r="E32" s="2">
        <v>1.139533343588023E-2</v>
      </c>
      <c r="F32" s="2">
        <v>3.3795457805791213E-2</v>
      </c>
      <c r="H32" s="2">
        <v>6.4890302168831597E-3</v>
      </c>
      <c r="I32" s="2">
        <v>3.4147506511447635E-2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77</v>
      </c>
    </row>
  </sheetData>
  <mergeCells count="3">
    <mergeCell ref="E5:F5"/>
    <mergeCell ref="H5:I5"/>
    <mergeCell ref="B5:C5"/>
  </mergeCells>
  <hyperlinks>
    <hyperlink ref="E1" location="CONTENTS!A1" display="Return to Contents" xr:uid="{AE4383BD-8C6D-44F3-9CD9-EF6D46964904}"/>
  </hyperlinks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F40B-55DC-4FA4-9AE1-317BD4863197}">
  <sheetPr>
    <pageSetUpPr fitToPage="1"/>
  </sheetPr>
  <dimension ref="A1:O38"/>
  <sheetViews>
    <sheetView workbookViewId="0">
      <selection activeCell="E8" sqref="E8:O32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  <col min="13" max="13" width="2.7109375" customWidth="1"/>
    <col min="14" max="15" width="16.7109375" customWidth="1"/>
    <col min="16" max="16" width="2.7109375" customWidth="1"/>
    <col min="17" max="18" width="16.7109375" customWidth="1"/>
  </cols>
  <sheetData>
    <row r="1" spans="1:15" ht="18" thickBot="1" x14ac:dyDescent="0.35">
      <c r="A1" s="7" t="s">
        <v>48</v>
      </c>
      <c r="B1" s="7"/>
      <c r="C1" s="7"/>
      <c r="D1" s="7"/>
      <c r="E1" s="34" t="s">
        <v>44</v>
      </c>
    </row>
    <row r="2" spans="1:15" ht="15.75" thickTop="1" x14ac:dyDescent="0.25"/>
    <row r="3" spans="1:15" x14ac:dyDescent="0.25">
      <c r="A3" s="1" t="str">
        <f>'Index Performance'!A3</f>
        <v>Investment Performance Report for 3Q 2025</v>
      </c>
    </row>
    <row r="4" spans="1:15" x14ac:dyDescent="0.25">
      <c r="A4" t="str">
        <f>'Index Performance'!A4</f>
        <v>Generated on 12/18/2025</v>
      </c>
    </row>
    <row r="5" spans="1:15" x14ac:dyDescent="0.25">
      <c r="B5" s="42" t="s">
        <v>74</v>
      </c>
      <c r="C5" s="42"/>
      <c r="D5" s="2"/>
      <c r="E5" s="42" t="s">
        <v>80</v>
      </c>
      <c r="F5" s="42"/>
      <c r="G5" s="4"/>
      <c r="H5" s="42" t="s">
        <v>81</v>
      </c>
      <c r="I5" s="42"/>
      <c r="K5" s="43" t="s">
        <v>132</v>
      </c>
      <c r="L5" s="43"/>
      <c r="N5" s="43" t="s">
        <v>140</v>
      </c>
      <c r="O5" s="43"/>
    </row>
    <row r="6" spans="1:15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</row>
    <row r="7" spans="1:15" x14ac:dyDescent="0.25">
      <c r="B7" s="4"/>
      <c r="C7" s="4"/>
      <c r="E7" s="4"/>
      <c r="F7" s="4"/>
    </row>
    <row r="8" spans="1:15" x14ac:dyDescent="0.25">
      <c r="A8" t="str">
        <f>'Index Performance'!A8</f>
        <v>3Q 2025</v>
      </c>
      <c r="B8" s="2">
        <f>'G-L 2 Broad Categories'!E8</f>
        <v>2.9958863522221026E-2</v>
      </c>
      <c r="C8" s="2">
        <f>'G-L 2 Broad Categories'!F8</f>
        <v>1.7982176876200739E-2</v>
      </c>
      <c r="E8" s="2">
        <v>2.5944894827446684E-2</v>
      </c>
      <c r="F8" s="2">
        <v>-1.4577041535214219E-3</v>
      </c>
      <c r="H8" s="2">
        <v>2.8695098707392733E-2</v>
      </c>
      <c r="I8" s="2">
        <v>3.1918971343853464E-2</v>
      </c>
      <c r="J8" s="5"/>
      <c r="K8" s="2">
        <v>3.3239686019029768E-2</v>
      </c>
      <c r="L8" s="2">
        <v>1.1666394294588711E-2</v>
      </c>
      <c r="N8" s="2">
        <v>2.4676995506279182E-2</v>
      </c>
      <c r="O8" s="2">
        <v>4.8611750552807198E-2</v>
      </c>
    </row>
    <row r="9" spans="1:15" x14ac:dyDescent="0.25">
      <c r="A9" s="11" t="str">
        <f>'Index Performance'!A9</f>
        <v>2Q 2025</v>
      </c>
      <c r="B9" s="12">
        <f>'G-L 2 Broad Categories'!E9</f>
        <v>3.0831874308872766E-2</v>
      </c>
      <c r="C9" s="12">
        <f>'G-L 2 Broad Categories'!F9</f>
        <v>3.6348543971103542E-2</v>
      </c>
      <c r="D9" s="11"/>
      <c r="E9" s="12">
        <v>2.9109696276735965E-2</v>
      </c>
      <c r="F9" s="12">
        <v>5.1773631845403179E-2</v>
      </c>
      <c r="G9" s="11"/>
      <c r="H9" s="12">
        <v>3.1273817076338924E-2</v>
      </c>
      <c r="I9" s="12">
        <v>2.8943868065544276E-2</v>
      </c>
      <c r="J9" s="14"/>
      <c r="K9" s="12">
        <v>2.5929746946408816E-2</v>
      </c>
      <c r="L9" s="12">
        <v>1.9118268836133989E-2</v>
      </c>
      <c r="M9" s="14"/>
      <c r="N9" s="12">
        <v>2.3054055826603227E-2</v>
      </c>
      <c r="O9" s="12">
        <v>1.9753493621966989E-2</v>
      </c>
    </row>
    <row r="10" spans="1:15" x14ac:dyDescent="0.25">
      <c r="A10" t="str">
        <f>'Index Performance'!A10</f>
        <v>1Q 2025</v>
      </c>
      <c r="B10" s="2">
        <f>'G-L 2 Broad Categories'!E10</f>
        <v>2.7422639389346054E-2</v>
      </c>
      <c r="C10" s="2">
        <f>'G-L 2 Broad Categories'!F10</f>
        <v>4.5892948990542415E-3</v>
      </c>
      <c r="E10" s="2">
        <v>2.6618562508906516E-2</v>
      </c>
      <c r="F10" s="2">
        <v>-1.4123001380370037E-2</v>
      </c>
      <c r="H10" s="2">
        <v>2.3876705177539211E-2</v>
      </c>
      <c r="I10" s="2">
        <v>2.3977392132066733E-2</v>
      </c>
      <c r="J10" s="5"/>
      <c r="K10" s="2">
        <v>2.4510267450381071E-2</v>
      </c>
      <c r="L10" s="2">
        <v>2.7761255181908417E-3</v>
      </c>
      <c r="M10" s="5"/>
      <c r="N10" s="2">
        <v>3.4327768981078574E-2</v>
      </c>
      <c r="O10" s="2">
        <v>1.0245007364952041E-2</v>
      </c>
    </row>
    <row r="11" spans="1:15" x14ac:dyDescent="0.25">
      <c r="A11" s="11" t="str">
        <f>'Index Performance'!A11</f>
        <v>4Q 2024</v>
      </c>
      <c r="B11" s="12">
        <f>'G-L 2 Broad Categories'!E11</f>
        <v>3.0958415300439631E-2</v>
      </c>
      <c r="C11" s="12">
        <f>'G-L 2 Broad Categories'!F11</f>
        <v>3.0870947738956822E-2</v>
      </c>
      <c r="D11" s="11"/>
      <c r="E11" s="12">
        <v>2.9055165743287974E-2</v>
      </c>
      <c r="F11" s="12">
        <v>4.1414449992679847E-2</v>
      </c>
      <c r="G11" s="11"/>
      <c r="H11" s="12">
        <v>2.8155111166319871E-2</v>
      </c>
      <c r="I11" s="12">
        <v>2.2708589851346384E-2</v>
      </c>
      <c r="J11" s="14"/>
      <c r="K11" s="12">
        <v>3.2044633446516535E-2</v>
      </c>
      <c r="L11" s="12">
        <v>1.842179069009231E-2</v>
      </c>
      <c r="M11" s="14"/>
      <c r="N11" s="12">
        <v>3.7772131597863877E-2</v>
      </c>
      <c r="O11" s="12">
        <v>3.5329176807726848E-2</v>
      </c>
    </row>
    <row r="12" spans="1:15" x14ac:dyDescent="0.25">
      <c r="B12" s="2"/>
      <c r="C12" s="2"/>
      <c r="E12" s="2"/>
      <c r="F12" s="2"/>
      <c r="H12" s="2"/>
      <c r="I12" s="5"/>
      <c r="J12" s="5"/>
      <c r="K12" s="5"/>
      <c r="L12" s="5"/>
      <c r="M12" s="5"/>
      <c r="N12" s="5"/>
      <c r="O12" s="5"/>
    </row>
    <row r="13" spans="1:15" x14ac:dyDescent="0.25">
      <c r="A13" t="str">
        <f>'Index Performance'!A13</f>
        <v>YTD 2025</v>
      </c>
      <c r="B13" s="2">
        <f>'G-L 2 Broad Categories'!E13</f>
        <v>8.9586322475014496E-2</v>
      </c>
      <c r="C13" s="2">
        <f>'G-L 2 Broad Categories'!F13</f>
        <v>5.9825981075509738E-2</v>
      </c>
      <c r="E13" s="2">
        <v>8.2219908096919661E-2</v>
      </c>
      <c r="F13" s="2">
        <v>3.5407909629008083E-2</v>
      </c>
      <c r="H13" s="2">
        <v>8.613398067659328E-2</v>
      </c>
      <c r="I13" s="2">
        <v>8.7245573921037156E-2</v>
      </c>
      <c r="J13" s="5"/>
      <c r="K13" s="2">
        <v>8.4481211628740616E-2</v>
      </c>
      <c r="L13" s="2">
        <v>3.3869911190812285E-2</v>
      </c>
      <c r="M13" s="5"/>
      <c r="N13" s="2">
        <v>8.3040276159003362E-2</v>
      </c>
      <c r="O13" s="2">
        <v>8.028074366213489E-2</v>
      </c>
    </row>
    <row r="14" spans="1:15" x14ac:dyDescent="0.25">
      <c r="A14" s="11" t="str">
        <f>'Index Performance'!A14</f>
        <v>CY 2024</v>
      </c>
      <c r="B14" s="12">
        <f>'G-L 2 Broad Categories'!E14</f>
        <v>0.11684911493791526</v>
      </c>
      <c r="C14" s="12">
        <f>'G-L 2 Broad Categories'!F14</f>
        <v>7.1025622521225795E-2</v>
      </c>
      <c r="D14" s="11"/>
      <c r="E14" s="12">
        <v>0.10541107068528703</v>
      </c>
      <c r="F14" s="12">
        <v>3.908005826167571E-2</v>
      </c>
      <c r="G14" s="11"/>
      <c r="H14" s="12">
        <v>0.10990028256342968</v>
      </c>
      <c r="I14" s="12">
        <v>9.6423217608272882E-2</v>
      </c>
      <c r="J14" s="14"/>
      <c r="K14" s="15">
        <v>0.12141328720028448</v>
      </c>
      <c r="L14" s="15">
        <v>7.3537720688612307E-2</v>
      </c>
      <c r="M14" s="14"/>
      <c r="N14" s="15">
        <v>0.11921952689237354</v>
      </c>
      <c r="O14" s="15">
        <v>0.14589472117453384</v>
      </c>
    </row>
    <row r="15" spans="1:15" x14ac:dyDescent="0.25">
      <c r="A15" t="str">
        <f>'Index Performance'!A15</f>
        <v>CY 2023</v>
      </c>
      <c r="B15" s="2">
        <f>'G-L 2 Broad Categories'!E15</f>
        <v>0.11302727211958942</v>
      </c>
      <c r="C15" s="2">
        <f>'G-L 2 Broad Categories'!F15</f>
        <v>5.8693361240091502E-2</v>
      </c>
      <c r="E15" s="2">
        <v>0.10806112843583626</v>
      </c>
      <c r="F15" s="2">
        <v>3.8094101881916531E-2</v>
      </c>
      <c r="H15" s="2">
        <v>0.11669398933229005</v>
      </c>
      <c r="I15" s="2">
        <v>8.2688142560105593E-2</v>
      </c>
      <c r="J15" s="5"/>
      <c r="K15" s="2">
        <v>0.11685746718895236</v>
      </c>
      <c r="L15" s="2">
        <v>9.8093544940784483E-2</v>
      </c>
      <c r="M15" s="5"/>
      <c r="N15" s="2">
        <v>8.813712473217386E-2</v>
      </c>
      <c r="O15" s="2">
        <v>6.3967307232908333E-3</v>
      </c>
    </row>
    <row r="16" spans="1:15" x14ac:dyDescent="0.25">
      <c r="A16" s="11" t="str">
        <f>'Index Performance'!A16</f>
        <v>CY 2022</v>
      </c>
      <c r="B16" s="12">
        <f>'G-L 2 Broad Categories'!E16</f>
        <v>9.9631662135066967E-2</v>
      </c>
      <c r="C16" s="12">
        <f>'G-L 2 Broad Categories'!F16</f>
        <v>8.2230125598768966E-2</v>
      </c>
      <c r="D16" s="11"/>
      <c r="E16" s="12">
        <v>0.10367322574014413</v>
      </c>
      <c r="F16" s="12">
        <v>9.3291872190971015E-2</v>
      </c>
      <c r="G16" s="11"/>
      <c r="H16" s="12">
        <v>8.602666333688852E-2</v>
      </c>
      <c r="I16" s="12">
        <v>7.2728101464022199E-2</v>
      </c>
      <c r="J16" s="14"/>
      <c r="K16" s="12">
        <v>8.7860496426635681E-2</v>
      </c>
      <c r="L16" s="12">
        <v>6.9454644548941236E-2</v>
      </c>
      <c r="M16" s="14"/>
      <c r="N16" s="12">
        <v>0.10566378724363693</v>
      </c>
      <c r="O16" s="12">
        <v>6.3908130951799924E-2</v>
      </c>
    </row>
    <row r="17" spans="1:15" x14ac:dyDescent="0.25">
      <c r="A17" t="str">
        <f>'Index Performance'!A17</f>
        <v>CY 2021</v>
      </c>
      <c r="B17" s="2">
        <f>'G-L 2 Broad Categories'!E17</f>
        <v>8.6716397569344211E-2</v>
      </c>
      <c r="C17" s="2">
        <f>'G-L 2 Broad Categories'!F17</f>
        <v>8.7542466326602231E-2</v>
      </c>
      <c r="E17" s="2">
        <v>8.8463269123700811E-2</v>
      </c>
      <c r="F17" s="2">
        <v>8.5178937663975773E-2</v>
      </c>
      <c r="H17" s="2">
        <v>8.0612659110129492E-2</v>
      </c>
      <c r="I17" s="2">
        <v>8.9891535611865026E-2</v>
      </c>
      <c r="J17" s="5"/>
      <c r="K17" s="2">
        <v>6.9058941662737905E-2</v>
      </c>
      <c r="L17" s="2">
        <v>7.0286946681727747E-2</v>
      </c>
      <c r="M17" s="5"/>
      <c r="N17" s="2">
        <v>7.2400890576480192E-2</v>
      </c>
      <c r="O17" s="2">
        <v>9.6413739328328418E-2</v>
      </c>
    </row>
    <row r="18" spans="1:15" x14ac:dyDescent="0.25">
      <c r="A18" s="11" t="str">
        <f>'Index Performance'!A18</f>
        <v>CY 2020</v>
      </c>
      <c r="B18" s="12">
        <f>'G-L 2 Broad Categories'!E18</f>
        <v>8.1362894050363024E-2</v>
      </c>
      <c r="C18" s="12">
        <f>'G-L 2 Broad Categories'!F18</f>
        <v>5.8469912754085973E-2</v>
      </c>
      <c r="D18" s="11"/>
      <c r="E18" s="12">
        <v>7.3621314067130059E-2</v>
      </c>
      <c r="F18" s="12">
        <v>4.1531340870230249E-2</v>
      </c>
      <c r="G18" s="11"/>
      <c r="H18" s="12">
        <v>7.7976342098362877E-2</v>
      </c>
      <c r="I18" s="12">
        <v>6.3220207060935785E-2</v>
      </c>
      <c r="J18" s="14"/>
      <c r="K18" s="12">
        <v>7.3099665230183644E-2</v>
      </c>
      <c r="L18" s="12">
        <v>0.10100958292681184</v>
      </c>
      <c r="M18" s="14"/>
      <c r="N18" s="12">
        <v>7.1010746487274415E-2</v>
      </c>
      <c r="O18" s="12">
        <v>0.11323773485255351</v>
      </c>
    </row>
    <row r="19" spans="1:15" x14ac:dyDescent="0.25">
      <c r="A19" t="str">
        <f>'Index Performance'!A19</f>
        <v>CY 2019</v>
      </c>
      <c r="B19" s="2">
        <f>'G-L 2 Broad Categories'!E19</f>
        <v>8.9037867398799722E-2</v>
      </c>
      <c r="C19" s="2">
        <f>'G-L 2 Broad Categories'!F19</f>
        <v>8.0229554897863986E-2</v>
      </c>
      <c r="E19" s="2">
        <v>8.7858770357646235E-2</v>
      </c>
      <c r="F19" s="2">
        <v>6.5123122579822779E-2</v>
      </c>
      <c r="H19" s="2">
        <v>8.7703901257635983E-2</v>
      </c>
      <c r="I19" s="2">
        <v>8.6903631444644081E-2</v>
      </c>
      <c r="J19" s="5"/>
      <c r="K19" s="2">
        <v>7.7214136210896067E-2</v>
      </c>
      <c r="L19" s="2">
        <v>7.9362002806499188E-2</v>
      </c>
      <c r="M19" s="5"/>
      <c r="N19" s="2">
        <v>7.3714291842932461E-2</v>
      </c>
      <c r="O19" s="2">
        <v>0.14527027276308035</v>
      </c>
    </row>
    <row r="20" spans="1:15" x14ac:dyDescent="0.25">
      <c r="A20" s="11" t="str">
        <f>'Index Performance'!A20</f>
        <v>CY 2018</v>
      </c>
      <c r="B20" s="12">
        <f>'G-L 2 Broad Categories'!E20</f>
        <v>0.10891499476125277</v>
      </c>
      <c r="C20" s="12">
        <f>'G-L 2 Broad Categories'!F20</f>
        <v>0.10092484739550867</v>
      </c>
      <c r="D20" s="11"/>
      <c r="E20" s="12">
        <v>0.11203320025505036</v>
      </c>
      <c r="F20" s="12">
        <v>0.10043327681760728</v>
      </c>
      <c r="G20" s="11"/>
      <c r="H20" s="12">
        <v>0.11022613249726822</v>
      </c>
      <c r="I20" s="12">
        <v>0.11110018651101172</v>
      </c>
      <c r="J20" s="14"/>
      <c r="K20" s="12" t="s">
        <v>76</v>
      </c>
      <c r="L20" s="12" t="s">
        <v>76</v>
      </c>
      <c r="M20" s="14"/>
      <c r="N20" s="12" t="s">
        <v>76</v>
      </c>
      <c r="O20" s="12" t="s">
        <v>76</v>
      </c>
    </row>
    <row r="21" spans="1:15" x14ac:dyDescent="0.25">
      <c r="A21" t="str">
        <f>'Index Performance'!A21</f>
        <v>CY 2017</v>
      </c>
      <c r="B21" s="2">
        <f>'G-L 2 Broad Categories'!E21</f>
        <v>0.11111814847347788</v>
      </c>
      <c r="C21" s="2">
        <f>'G-L 2 Broad Categories'!F21</f>
        <v>0.13314571667941344</v>
      </c>
      <c r="E21" s="2">
        <v>0.10806763797325618</v>
      </c>
      <c r="F21" s="2">
        <v>0.1414556520775645</v>
      </c>
      <c r="H21" s="2">
        <v>0.11527537411123299</v>
      </c>
      <c r="I21" s="2">
        <v>0.11912911828935524</v>
      </c>
      <c r="J21" s="5"/>
      <c r="K21" s="2" t="s">
        <v>76</v>
      </c>
      <c r="L21" s="2" t="s">
        <v>76</v>
      </c>
      <c r="M21" s="5"/>
      <c r="N21" s="2" t="s">
        <v>76</v>
      </c>
      <c r="O21" s="2" t="s">
        <v>76</v>
      </c>
    </row>
    <row r="22" spans="1:15" x14ac:dyDescent="0.25">
      <c r="B22" s="2"/>
      <c r="C22" s="2"/>
      <c r="E22" s="2"/>
      <c r="F22" s="2"/>
      <c r="H22" s="2"/>
      <c r="I22" s="2"/>
      <c r="J22" s="5"/>
      <c r="K22" s="2"/>
      <c r="L22" s="2"/>
      <c r="M22" s="5"/>
      <c r="N22" s="2"/>
      <c r="O22" s="2"/>
    </row>
    <row r="23" spans="1:15" x14ac:dyDescent="0.25">
      <c r="A23" t="str">
        <f>'Index Performance'!A23</f>
        <v>Returns for periods ending 09/30/2025</v>
      </c>
      <c r="B23" s="2"/>
      <c r="C23" s="2"/>
      <c r="E23" s="2"/>
      <c r="F23" s="2"/>
      <c r="H23" s="2"/>
      <c r="I23" s="2"/>
      <c r="J23" s="5"/>
      <c r="K23" s="2"/>
      <c r="L23" s="2"/>
      <c r="M23" s="5"/>
      <c r="N23" s="2"/>
      <c r="O23" s="2"/>
    </row>
    <row r="24" spans="1:15" x14ac:dyDescent="0.25">
      <c r="B24" s="2"/>
      <c r="C24" s="2"/>
      <c r="E24" s="2"/>
      <c r="F24" s="2"/>
      <c r="H24" s="2"/>
      <c r="I24" s="2"/>
      <c r="J24" s="5"/>
      <c r="K24" s="2"/>
      <c r="L24" s="2"/>
      <c r="M24" s="5"/>
      <c r="N24" s="2"/>
      <c r="O24" s="2"/>
    </row>
    <row r="25" spans="1:15" x14ac:dyDescent="0.25">
      <c r="A25" t="s">
        <v>60</v>
      </c>
      <c r="B25" s="2">
        <f>'G-L 2 Broad Categories'!E25</f>
        <v>0.12331035245470563</v>
      </c>
      <c r="C25" s="2">
        <f>'G-L 2 Broad Categories'!F25</f>
        <v>9.2543813549680332E-2</v>
      </c>
      <c r="E25" s="2">
        <v>0.11468016611249024</v>
      </c>
      <c r="F25" s="2">
        <v>7.8288758724363694E-2</v>
      </c>
      <c r="H25" s="2">
        <v>0.11624507308236171</v>
      </c>
      <c r="I25" s="2">
        <v>0.11193538772690159</v>
      </c>
      <c r="J25" s="5"/>
      <c r="K25" s="2">
        <v>0.1180821402731272</v>
      </c>
      <c r="L25" s="2">
        <v>5.2915646295553787E-2</v>
      </c>
      <c r="M25" s="5"/>
      <c r="N25" s="2">
        <v>0.12374615235545113</v>
      </c>
      <c r="O25" s="2">
        <v>0.11844617305695704</v>
      </c>
    </row>
    <row r="26" spans="1:15" x14ac:dyDescent="0.25">
      <c r="A26" s="11" t="s">
        <v>61</v>
      </c>
      <c r="B26" s="12">
        <f>'G-L 2 Broad Categories'!E26</f>
        <v>0.11474806556175593</v>
      </c>
      <c r="C26" s="12">
        <f>'G-L 2 Broad Categories'!F26</f>
        <v>6.7671804075272401E-2</v>
      </c>
      <c r="D26" s="11"/>
      <c r="E26" s="12">
        <v>0.10673665483317102</v>
      </c>
      <c r="F26" s="12">
        <v>4.1058312630187555E-2</v>
      </c>
      <c r="G26" s="11"/>
      <c r="H26" s="12">
        <v>0.11130077048415503</v>
      </c>
      <c r="I26" s="12">
        <v>9.3668890777419911E-2</v>
      </c>
      <c r="J26" s="14"/>
      <c r="K26" s="12">
        <v>0.1184390427895701</v>
      </c>
      <c r="L26" s="12">
        <v>7.6660092321530815E-2</v>
      </c>
      <c r="M26" s="14"/>
      <c r="N26" s="12">
        <v>0.10063278198655659</v>
      </c>
      <c r="O26" s="12">
        <v>7.9456979769037428E-2</v>
      </c>
    </row>
    <row r="27" spans="1:15" x14ac:dyDescent="0.25">
      <c r="A27" t="s">
        <v>62</v>
      </c>
      <c r="B27" s="2">
        <f>'G-L 2 Broad Categories'!E27</f>
        <v>0.10745449112572275</v>
      </c>
      <c r="C27" s="2">
        <f>'G-L 2 Broad Categories'!F27</f>
        <v>7.5966926433841842E-2</v>
      </c>
      <c r="E27" s="2">
        <v>0.10419660516097667</v>
      </c>
      <c r="F27" s="2">
        <v>5.9968062000730793E-2</v>
      </c>
      <c r="H27" s="2">
        <v>0.10071105060037054</v>
      </c>
      <c r="I27" s="2">
        <v>9.0789148563078959E-2</v>
      </c>
      <c r="J27" s="5"/>
      <c r="K27" s="2">
        <v>0.10444181629747816</v>
      </c>
      <c r="L27" s="2">
        <v>8.024232836138645E-2</v>
      </c>
      <c r="M27" s="5"/>
      <c r="N27" s="2">
        <v>9.7625675037639692E-2</v>
      </c>
      <c r="O27" s="2">
        <v>8.5776144377288865E-2</v>
      </c>
    </row>
    <row r="28" spans="1:15" x14ac:dyDescent="0.25">
      <c r="A28" s="11" t="s">
        <v>63</v>
      </c>
      <c r="B28" s="12">
        <f>'G-L 2 Broad Categories'!E28</f>
        <v>0.1093220138268606</v>
      </c>
      <c r="C28" s="12">
        <f>'G-L 2 Broad Categories'!F28</f>
        <v>8.966161251244098E-2</v>
      </c>
      <c r="D28" s="11"/>
      <c r="E28" s="12">
        <v>0.10941138480101469</v>
      </c>
      <c r="F28" s="12">
        <v>8.1265442784564712E-2</v>
      </c>
      <c r="G28" s="11"/>
      <c r="H28" s="12">
        <v>0.101805647131714</v>
      </c>
      <c r="I28" s="12">
        <v>9.4786674062471876E-2</v>
      </c>
      <c r="J28" s="14"/>
      <c r="K28" s="12" t="s">
        <v>76</v>
      </c>
      <c r="L28" s="12" t="s">
        <v>76</v>
      </c>
      <c r="M28" s="14"/>
      <c r="N28" s="12" t="s">
        <v>76</v>
      </c>
      <c r="O28" s="12" t="s">
        <v>76</v>
      </c>
    </row>
    <row r="29" spans="1:15" x14ac:dyDescent="0.25">
      <c r="A29" t="s">
        <v>64</v>
      </c>
      <c r="B29" s="2">
        <f>'G-L 2 Broad Categories'!E29</f>
        <v>0.10065676183499724</v>
      </c>
      <c r="C29" s="2">
        <f>'G-L 2 Broad Categories'!F29</f>
        <v>8.6507456776253377E-2</v>
      </c>
      <c r="E29" s="2">
        <v>0.10120948950956719</v>
      </c>
      <c r="F29" s="2">
        <v>7.9607135986673905E-2</v>
      </c>
      <c r="H29" s="2">
        <v>0.1056783280001832</v>
      </c>
      <c r="I29" s="2">
        <v>9.8745736892380531E-2</v>
      </c>
      <c r="K29" s="2">
        <v>9.8152148033973152E-2</v>
      </c>
      <c r="L29" s="2">
        <v>7.9507599933518414E-2</v>
      </c>
      <c r="N29" s="2">
        <v>9.4255458097452324E-2</v>
      </c>
      <c r="O29" s="2">
        <v>9.514893806507696E-2</v>
      </c>
    </row>
    <row r="30" spans="1:15" x14ac:dyDescent="0.25">
      <c r="A30" s="11" t="s">
        <v>65</v>
      </c>
      <c r="B30" s="13">
        <f>'G-L 2 Broad Categories'!E30</f>
        <v>40179</v>
      </c>
      <c r="C30" s="13">
        <f>'G-L 2 Broad Categories'!F30</f>
        <v>40179</v>
      </c>
      <c r="D30" s="11"/>
      <c r="E30" s="13">
        <v>40179</v>
      </c>
      <c r="F30" s="13">
        <v>40179</v>
      </c>
      <c r="G30" s="11"/>
      <c r="H30" s="13">
        <v>41944</v>
      </c>
      <c r="I30" s="13">
        <v>41944</v>
      </c>
      <c r="J30" s="11"/>
      <c r="K30" s="16">
        <v>43221</v>
      </c>
      <c r="L30" s="16">
        <v>43221</v>
      </c>
      <c r="M30" s="11"/>
      <c r="N30" s="16">
        <v>43282</v>
      </c>
      <c r="O30" s="16">
        <v>43282</v>
      </c>
    </row>
    <row r="31" spans="1:15" x14ac:dyDescent="0.25">
      <c r="B31" s="2"/>
      <c r="C31" s="2"/>
      <c r="E31" s="2"/>
      <c r="F31" s="2"/>
      <c r="H31" s="2"/>
      <c r="I31" s="2"/>
      <c r="J31" s="5"/>
      <c r="K31" s="2"/>
      <c r="L31" s="2"/>
      <c r="M31" s="5"/>
      <c r="N31" s="2"/>
      <c r="O31" s="2"/>
    </row>
    <row r="32" spans="1:15" x14ac:dyDescent="0.25">
      <c r="A32" t="s">
        <v>66</v>
      </c>
      <c r="B32" s="2">
        <f>'G-L 2 Broad Categories'!E32</f>
        <v>8.3752748880804671E-3</v>
      </c>
      <c r="C32" s="2">
        <f>'G-L 2 Broad Categories'!F32</f>
        <v>2.7114233888229172E-2</v>
      </c>
      <c r="E32" s="2">
        <v>8.6375768455818954E-3</v>
      </c>
      <c r="F32" s="2">
        <v>3.4902259726681345E-2</v>
      </c>
      <c r="H32" s="2">
        <v>1.3106483703347566E-2</v>
      </c>
      <c r="I32" s="2">
        <v>1.5289372971610522E-2</v>
      </c>
      <c r="J32" s="5"/>
      <c r="K32" s="2">
        <v>8.2501695853277272E-3</v>
      </c>
      <c r="L32" s="2">
        <v>4.770421691579927E-2</v>
      </c>
      <c r="N32" s="2">
        <v>9.7532830616877467E-3</v>
      </c>
      <c r="O32" s="2">
        <v>3.9956044390437088E-2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77</v>
      </c>
    </row>
  </sheetData>
  <mergeCells count="5">
    <mergeCell ref="B5:C5"/>
    <mergeCell ref="E5:F5"/>
    <mergeCell ref="H5:I5"/>
    <mergeCell ref="K5:L5"/>
    <mergeCell ref="N5:O5"/>
  </mergeCells>
  <hyperlinks>
    <hyperlink ref="E1" location="CONTENTS!A1" display="Return to Contents" xr:uid="{57B043D9-E9C1-462F-B478-41BABE685D17}"/>
  </hyperlinks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31F63-AB64-4BDE-BE3D-E6EE428023E5}">
  <sheetPr>
    <pageSetUpPr fitToPage="1"/>
  </sheetPr>
  <dimension ref="A1:X41"/>
  <sheetViews>
    <sheetView zoomScale="80" zoomScaleNormal="80" workbookViewId="0">
      <selection activeCell="E8" sqref="E8:X32"/>
    </sheetView>
  </sheetViews>
  <sheetFormatPr defaultRowHeight="15" x14ac:dyDescent="0.25"/>
  <cols>
    <col min="1" max="1" width="34.7109375" customWidth="1"/>
    <col min="2" max="2" width="16.7109375" customWidth="1"/>
    <col min="3" max="3" width="20.140625" customWidth="1"/>
    <col min="4" max="4" width="3.2851562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  <col min="13" max="13" width="2.7109375" customWidth="1"/>
    <col min="14" max="15" width="16.7109375" customWidth="1"/>
    <col min="16" max="16" width="2.7109375" customWidth="1"/>
    <col min="17" max="18" width="16.7109375" customWidth="1"/>
    <col min="19" max="19" width="2.7109375" customWidth="1"/>
    <col min="20" max="21" width="16.7109375" customWidth="1"/>
    <col min="22" max="22" width="2.7109375" customWidth="1"/>
    <col min="23" max="24" width="16.7109375" customWidth="1"/>
    <col min="25" max="25" width="2.7109375" customWidth="1"/>
    <col min="26" max="27" width="16.7109375" customWidth="1"/>
  </cols>
  <sheetData>
    <row r="1" spans="1:24" ht="18" thickBot="1" x14ac:dyDescent="0.35">
      <c r="A1" s="7" t="s">
        <v>48</v>
      </c>
      <c r="B1" s="7"/>
      <c r="C1" s="7"/>
      <c r="D1" s="7"/>
      <c r="E1" s="39" t="s">
        <v>44</v>
      </c>
    </row>
    <row r="2" spans="1:24" ht="15.75" thickTop="1" x14ac:dyDescent="0.25"/>
    <row r="3" spans="1:24" x14ac:dyDescent="0.25">
      <c r="A3" s="1" t="str">
        <f>'Index Performance'!A3</f>
        <v>Investment Performance Report for 3Q 2025</v>
      </c>
    </row>
    <row r="4" spans="1:24" x14ac:dyDescent="0.25">
      <c r="A4" t="str">
        <f>'Index Performance'!A4</f>
        <v>Generated on 12/18/2025</v>
      </c>
    </row>
    <row r="5" spans="1:24" x14ac:dyDescent="0.25">
      <c r="B5" s="42" t="s">
        <v>73</v>
      </c>
      <c r="C5" s="42"/>
      <c r="D5" s="2"/>
      <c r="E5" s="43" t="s">
        <v>82</v>
      </c>
      <c r="F5" s="43"/>
      <c r="G5" s="4"/>
      <c r="H5" s="43" t="s">
        <v>83</v>
      </c>
      <c r="I5" s="43"/>
      <c r="K5" s="43" t="s">
        <v>84</v>
      </c>
      <c r="L5" s="43"/>
      <c r="N5" s="43" t="s">
        <v>86</v>
      </c>
      <c r="O5" s="43"/>
      <c r="Q5" s="43" t="s">
        <v>85</v>
      </c>
      <c r="R5" s="43"/>
      <c r="T5" s="43" t="s">
        <v>133</v>
      </c>
      <c r="U5" s="43"/>
      <c r="W5" s="43" t="s">
        <v>134</v>
      </c>
      <c r="X5" s="43"/>
    </row>
    <row r="6" spans="1:24" x14ac:dyDescent="0.25">
      <c r="B6" s="2" t="s">
        <v>53</v>
      </c>
      <c r="C6" s="2" t="s">
        <v>54</v>
      </c>
      <c r="E6" s="2" t="s">
        <v>53</v>
      </c>
      <c r="F6" s="2" t="s">
        <v>54</v>
      </c>
      <c r="G6" s="2"/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  <c r="Q6" s="2" t="s">
        <v>53</v>
      </c>
      <c r="R6" s="2" t="s">
        <v>54</v>
      </c>
      <c r="T6" s="2" t="s">
        <v>53</v>
      </c>
      <c r="U6" s="2" t="s">
        <v>54</v>
      </c>
      <c r="W6" s="2" t="s">
        <v>53</v>
      </c>
      <c r="X6" s="2" t="s">
        <v>54</v>
      </c>
    </row>
    <row r="7" spans="1:24" x14ac:dyDescent="0.25">
      <c r="B7" s="4"/>
      <c r="C7" s="4"/>
      <c r="E7" s="4"/>
      <c r="F7" s="4"/>
      <c r="G7" s="4"/>
    </row>
    <row r="8" spans="1:24" x14ac:dyDescent="0.25">
      <c r="A8" t="str">
        <f>'Index Performance'!A8</f>
        <v>3Q 2025</v>
      </c>
      <c r="B8" s="8">
        <f>'Index Performance'!B8</f>
        <v>2.6813176586072723E-2</v>
      </c>
      <c r="C8" s="8">
        <f>'Index Performance'!C8</f>
        <v>1.8300487725984693E-2</v>
      </c>
      <c r="E8" s="8">
        <v>2.5293084687616544E-2</v>
      </c>
      <c r="F8" s="8">
        <v>-2.3984299873158754E-4</v>
      </c>
      <c r="G8" s="8"/>
      <c r="H8" s="8">
        <v>3.2152703874301969E-2</v>
      </c>
      <c r="I8" s="8">
        <v>2.6765117709991681E-2</v>
      </c>
      <c r="J8" s="5"/>
      <c r="K8" s="8">
        <v>3.6376767053428342E-2</v>
      </c>
      <c r="L8" s="8">
        <v>-7.2971386363360757E-2</v>
      </c>
      <c r="N8" s="8">
        <v>2.7988117650735306E-2</v>
      </c>
      <c r="O8" s="8">
        <v>2.216807849958724E-2</v>
      </c>
      <c r="Q8" s="8">
        <v>2.9217956296746467E-2</v>
      </c>
      <c r="R8" s="8">
        <v>2.9810213698327592E-2</v>
      </c>
      <c r="S8" s="5"/>
      <c r="T8" s="8">
        <v>3.3726873624719982E-2</v>
      </c>
      <c r="U8" s="8">
        <v>3.2256238217577504E-2</v>
      </c>
      <c r="V8" s="5"/>
      <c r="W8" s="8">
        <v>2.9863329437753439E-2</v>
      </c>
      <c r="X8" s="8">
        <v>2.8173855889530364E-2</v>
      </c>
    </row>
    <row r="9" spans="1:24" x14ac:dyDescent="0.25">
      <c r="A9" s="11" t="str">
        <f>'Index Performance'!A9</f>
        <v>2Q 2025</v>
      </c>
      <c r="B9" s="12">
        <f>'Index Performance'!B9</f>
        <v>2.7191018059496835E-2</v>
      </c>
      <c r="C9" s="12">
        <f>'Index Performance'!C9</f>
        <v>2.2966141675017315E-2</v>
      </c>
      <c r="D9" s="11"/>
      <c r="E9" s="12">
        <v>2.6964848949491055E-2</v>
      </c>
      <c r="F9" s="12">
        <v>-2.5121138888256622E-3</v>
      </c>
      <c r="G9" s="14"/>
      <c r="H9" s="12">
        <v>3.1442003154451247E-2</v>
      </c>
      <c r="I9" s="12">
        <v>5.4530507491020952E-2</v>
      </c>
      <c r="J9" s="14"/>
      <c r="K9" s="12">
        <v>3.0811440933835935E-2</v>
      </c>
      <c r="L9" s="12">
        <v>3.2411549107671078E-2</v>
      </c>
      <c r="M9" s="11"/>
      <c r="N9" s="12">
        <v>2.7290942226106851E-2</v>
      </c>
      <c r="O9" s="12">
        <v>3.0723374942860815E-2</v>
      </c>
      <c r="P9" s="11"/>
      <c r="Q9" s="12">
        <v>2.6930015433260672E-2</v>
      </c>
      <c r="R9" s="12">
        <v>-2.3239692547418977E-2</v>
      </c>
      <c r="S9" s="14"/>
      <c r="T9" s="12">
        <v>3.1520013712056497E-2</v>
      </c>
      <c r="U9" s="12">
        <v>-2.8203230738555796E-2</v>
      </c>
      <c r="V9" s="14"/>
      <c r="W9" s="12">
        <v>3.1118304836084333E-2</v>
      </c>
      <c r="X9" s="12">
        <v>2.8194660146167561E-2</v>
      </c>
    </row>
    <row r="10" spans="1:24" x14ac:dyDescent="0.25">
      <c r="A10" t="str">
        <f>'Index Performance'!A10</f>
        <v>1Q 2025</v>
      </c>
      <c r="B10" s="8">
        <f>'Index Performance'!B10</f>
        <v>2.7480626215313574E-2</v>
      </c>
      <c r="C10" s="8">
        <f>'Index Performance'!C10</f>
        <v>1.4143602309842684E-2</v>
      </c>
      <c r="E10" s="2">
        <v>3.2674077024772562E-2</v>
      </c>
      <c r="F10" s="2">
        <v>1.412735303761381E-2</v>
      </c>
      <c r="G10" s="5"/>
      <c r="H10" s="2">
        <v>2.8966620838539934E-2</v>
      </c>
      <c r="I10" s="2">
        <v>1.5260500077937778E-2</v>
      </c>
      <c r="J10" s="5"/>
      <c r="K10" s="2">
        <v>1.0383618935758687E-2</v>
      </c>
      <c r="L10" s="2">
        <v>-0.39839336936699032</v>
      </c>
      <c r="N10" s="8">
        <v>2.8186224227753902E-2</v>
      </c>
      <c r="O10" s="8">
        <v>2.5981685363513973E-2</v>
      </c>
      <c r="Q10" s="2">
        <v>4.0784587894536144E-2</v>
      </c>
      <c r="R10" s="2">
        <v>4.9935753260025528E-2</v>
      </c>
      <c r="S10" s="5"/>
      <c r="T10" s="8">
        <v>2.6149114530794139E-2</v>
      </c>
      <c r="U10" s="8">
        <v>2.4898825118194745E-2</v>
      </c>
      <c r="V10" s="5"/>
      <c r="W10" s="8">
        <v>3.0397056431680853E-2</v>
      </c>
      <c r="X10" s="8">
        <v>2.943617242761043E-2</v>
      </c>
    </row>
    <row r="11" spans="1:24" x14ac:dyDescent="0.25">
      <c r="A11" s="11" t="str">
        <f>'Index Performance'!A11</f>
        <v>4Q 2024</v>
      </c>
      <c r="B11" s="12">
        <f>'Index Performance'!B11</f>
        <v>3.0353653951223615E-2</v>
      </c>
      <c r="C11" s="12">
        <f>'Index Performance'!C11</f>
        <v>2.4916013921908897E-2</v>
      </c>
      <c r="D11" s="11"/>
      <c r="E11" s="12">
        <v>2.9615558911015732E-2</v>
      </c>
      <c r="F11" s="12">
        <v>7.9154613279763808E-4</v>
      </c>
      <c r="G11" s="14"/>
      <c r="H11" s="12">
        <v>3.061464869579893E-2</v>
      </c>
      <c r="I11" s="12">
        <v>3.9669278876908853E-2</v>
      </c>
      <c r="J11" s="14"/>
      <c r="K11" s="12">
        <v>1.6030311187031361E-2</v>
      </c>
      <c r="L11" s="12">
        <v>2.363282140407974E-2</v>
      </c>
      <c r="M11" s="11"/>
      <c r="N11" s="12">
        <v>3.0238633173497485E-2</v>
      </c>
      <c r="O11" s="12">
        <v>2.8769545356268855E-2</v>
      </c>
      <c r="P11" s="11"/>
      <c r="Q11" s="12">
        <v>3.7012758990997818E-2</v>
      </c>
      <c r="R11" s="12">
        <v>1.4724409552330231E-2</v>
      </c>
      <c r="S11" s="14"/>
      <c r="T11" s="12">
        <v>3.7056341210601453E-2</v>
      </c>
      <c r="U11" s="12">
        <v>2.122640490305816E-2</v>
      </c>
      <c r="V11" s="14"/>
      <c r="W11" s="12">
        <v>3.8430437934751149E-2</v>
      </c>
      <c r="X11" s="12">
        <v>3.6101998600892804E-2</v>
      </c>
    </row>
    <row r="12" spans="1:24" x14ac:dyDescent="0.25">
      <c r="B12" s="2"/>
      <c r="C12" s="2"/>
      <c r="E12" s="2"/>
      <c r="F12" s="2"/>
      <c r="G12" s="2"/>
      <c r="H12" s="5"/>
      <c r="I12" s="2"/>
      <c r="J12" s="5"/>
      <c r="K12" s="5"/>
      <c r="L12" s="5"/>
      <c r="N12" s="8"/>
      <c r="O12" s="8"/>
      <c r="Q12" s="5"/>
      <c r="R12" s="5"/>
      <c r="S12" s="5"/>
      <c r="T12" s="8"/>
      <c r="U12" s="8"/>
      <c r="V12" s="5"/>
      <c r="W12" s="8"/>
      <c r="X12" s="8"/>
    </row>
    <row r="13" spans="1:24" x14ac:dyDescent="0.25">
      <c r="A13" t="str">
        <f>'Index Performance'!A13</f>
        <v>YTD 2025</v>
      </c>
      <c r="B13" s="2">
        <f>'Index Performance'!B13</f>
        <v>8.2873139487832537E-2</v>
      </c>
      <c r="C13" s="2">
        <f>'Index Performance'!C13</f>
        <v>5.6420126536754545E-2</v>
      </c>
      <c r="E13" s="2">
        <v>8.5605840190623492E-2</v>
      </c>
      <c r="F13" s="2">
        <v>1.1337129308402805E-2</v>
      </c>
      <c r="G13" s="6"/>
      <c r="H13" s="2">
        <v>9.5311874442863917E-2</v>
      </c>
      <c r="I13" s="2">
        <v>9.927852556111505E-2</v>
      </c>
      <c r="J13" s="5"/>
      <c r="K13" s="2">
        <v>5.1513801045777498E-2</v>
      </c>
      <c r="L13" s="2">
        <v>-0.42421730566824167</v>
      </c>
      <c r="N13" s="8">
        <v>8.5783758054718828E-2</v>
      </c>
      <c r="O13" s="8">
        <v>8.0946121654404068E-2</v>
      </c>
      <c r="Q13" s="2">
        <v>9.9023427374228506E-2</v>
      </c>
      <c r="R13" s="2">
        <v>5.6107003631607144E-2</v>
      </c>
      <c r="S13" s="5"/>
      <c r="T13" s="8">
        <v>9.2045681974209745E-2</v>
      </c>
      <c r="U13" s="8">
        <v>2.812036638103943E-2</v>
      </c>
      <c r="V13" s="5"/>
      <c r="W13" s="8">
        <v>9.40405278888196E-2</v>
      </c>
      <c r="X13" s="8">
        <v>8.8281696803666376E-2</v>
      </c>
    </row>
    <row r="14" spans="1:24" x14ac:dyDescent="0.25">
      <c r="A14" s="11" t="str">
        <f>'Index Performance'!A14</f>
        <v>CY 2024</v>
      </c>
      <c r="B14" s="12">
        <f>'Index Performance'!B14</f>
        <v>0.11598879448309524</v>
      </c>
      <c r="C14" s="12">
        <f>'Index Performance'!C14</f>
        <v>7.9303161734124217E-2</v>
      </c>
      <c r="D14" s="11"/>
      <c r="E14" s="12">
        <v>0.11273603055427912</v>
      </c>
      <c r="F14" s="12">
        <v>3.6596325853011091E-3</v>
      </c>
      <c r="G14" s="12"/>
      <c r="H14" s="15">
        <v>0.11972014967964831</v>
      </c>
      <c r="I14" s="12">
        <v>0.11351623356971507</v>
      </c>
      <c r="J14" s="14"/>
      <c r="K14" s="15">
        <v>8.2385716887529395E-2</v>
      </c>
      <c r="L14" s="15">
        <v>0.13906194475809497</v>
      </c>
      <c r="M14" s="11"/>
      <c r="N14" s="12">
        <v>0.12318980817704067</v>
      </c>
      <c r="O14" s="12">
        <v>9.4995270634738338E-2</v>
      </c>
      <c r="P14" s="11"/>
      <c r="Q14" s="15">
        <v>0.13627743696373001</v>
      </c>
      <c r="R14" s="15">
        <v>9.1171498363067371E-2</v>
      </c>
      <c r="S14" s="14"/>
      <c r="T14" s="12">
        <v>0.11507272945148897</v>
      </c>
      <c r="U14" s="12">
        <v>7.1821419846451073E-2</v>
      </c>
      <c r="V14" s="14"/>
      <c r="W14" s="12">
        <v>0.13997632362641108</v>
      </c>
      <c r="X14" s="12">
        <v>0.1165454914800117</v>
      </c>
    </row>
    <row r="15" spans="1:24" x14ac:dyDescent="0.25">
      <c r="A15" t="str">
        <f>'Index Performance'!A15</f>
        <v>CY 2023</v>
      </c>
      <c r="B15" s="2">
        <f>'Index Performance'!B15</f>
        <v>0.11493892412780202</v>
      </c>
      <c r="C15" s="2">
        <f>'Index Performance'!C15</f>
        <v>8.8475192650200984E-2</v>
      </c>
      <c r="E15" s="2">
        <v>0.11265984525625561</v>
      </c>
      <c r="F15" s="2">
        <v>1.294580686163127E-2</v>
      </c>
      <c r="G15" s="2"/>
      <c r="H15" s="2">
        <v>0.11524937338924784</v>
      </c>
      <c r="I15" s="2">
        <v>0.11140622419229596</v>
      </c>
      <c r="J15" s="5"/>
      <c r="K15" s="2">
        <v>6.2795270866471353E-2</v>
      </c>
      <c r="L15" s="2">
        <v>8.2405118446827741E-2</v>
      </c>
      <c r="N15" s="8">
        <v>0.12991053648448297</v>
      </c>
      <c r="O15" s="8">
        <v>0.18300283220635372</v>
      </c>
      <c r="Q15" s="2">
        <v>0.1375055402869084</v>
      </c>
      <c r="R15" s="2">
        <v>0.1352189664368455</v>
      </c>
      <c r="S15" s="5"/>
      <c r="T15" s="8">
        <v>0.10093588649574121</v>
      </c>
      <c r="U15" s="8">
        <v>-1.1293302471564126E-2</v>
      </c>
      <c r="V15" s="5"/>
      <c r="W15" s="8">
        <v>0.12981707465417019</v>
      </c>
      <c r="X15" s="8">
        <v>0.11350182880770165</v>
      </c>
    </row>
    <row r="16" spans="1:24" x14ac:dyDescent="0.25">
      <c r="A16" s="11" t="str">
        <f>'Index Performance'!A16</f>
        <v>CY 2022</v>
      </c>
      <c r="B16" s="12">
        <f>'Index Performance'!B16</f>
        <v>9.716556335350203E-2</v>
      </c>
      <c r="C16" s="12">
        <f>'Index Performance'!C16</f>
        <v>8.9990437989367678E-2</v>
      </c>
      <c r="D16" s="11"/>
      <c r="E16" s="12">
        <v>9.7975655780750459E-2</v>
      </c>
      <c r="F16" s="12">
        <v>7.9816985051279321E-2</v>
      </c>
      <c r="G16" s="12"/>
      <c r="H16" s="12">
        <v>9.6582959775460164E-2</v>
      </c>
      <c r="I16" s="12">
        <v>8.534706125384206E-2</v>
      </c>
      <c r="J16" s="14"/>
      <c r="K16" s="12">
        <v>6.455218146922348E-2</v>
      </c>
      <c r="L16" s="12">
        <v>8.6924355817950216E-2</v>
      </c>
      <c r="M16" s="11"/>
      <c r="N16" s="12">
        <v>0.13853192552280563</v>
      </c>
      <c r="O16" s="12">
        <v>0.13320041826624651</v>
      </c>
      <c r="P16" s="11"/>
      <c r="Q16" s="12">
        <v>0.11105732596247014</v>
      </c>
      <c r="R16" s="12">
        <v>9.1596247805841191E-2</v>
      </c>
      <c r="S16" s="14"/>
      <c r="T16" s="12">
        <v>8.5393110114612078E-2</v>
      </c>
      <c r="U16" s="12">
        <v>6.6872587316979093E-2</v>
      </c>
      <c r="V16" s="14"/>
      <c r="W16" s="12">
        <v>0.10258154134651015</v>
      </c>
      <c r="X16" s="12">
        <v>0.10060823142204622</v>
      </c>
    </row>
    <row r="17" spans="1:24" x14ac:dyDescent="0.25">
      <c r="A17" t="str">
        <f>'Index Performance'!A17</f>
        <v>CY 2021</v>
      </c>
      <c r="B17" s="2">
        <f>'Index Performance'!B17</f>
        <v>8.6762715062263476E-2</v>
      </c>
      <c r="C17" s="2">
        <f>'Index Performance'!C17</f>
        <v>8.9316610272975216E-2</v>
      </c>
      <c r="E17" s="2">
        <v>8.8262322467316232E-2</v>
      </c>
      <c r="F17" s="2">
        <v>7.7066833891683784E-2</v>
      </c>
      <c r="G17" s="2"/>
      <c r="H17" s="2">
        <v>9.8363031270081419E-2</v>
      </c>
      <c r="I17" s="2">
        <v>9.8923649768209776E-2</v>
      </c>
      <c r="J17" s="5"/>
      <c r="K17" s="2">
        <v>5.4731589129295558E-2</v>
      </c>
      <c r="L17" s="2">
        <v>7.9137487177690202E-2</v>
      </c>
      <c r="N17" s="8">
        <v>7.7848665450942142E-2</v>
      </c>
      <c r="O17" s="8">
        <v>7.6219139567591077E-2</v>
      </c>
      <c r="Q17" s="2">
        <v>9.5711099597523205E-2</v>
      </c>
      <c r="R17" s="2">
        <v>0.10542862501415318</v>
      </c>
      <c r="S17" s="5"/>
      <c r="T17" s="8">
        <v>0.12728735418719406</v>
      </c>
      <c r="U17" s="8">
        <v>0.11480525946371478</v>
      </c>
      <c r="V17" s="5"/>
      <c r="W17" s="8">
        <v>0.10104153443075216</v>
      </c>
      <c r="X17" s="8">
        <v>9.8453665524360856E-2</v>
      </c>
    </row>
    <row r="18" spans="1:24" x14ac:dyDescent="0.25">
      <c r="A18" s="11" t="str">
        <f>'Index Performance'!A18</f>
        <v>CY 2020</v>
      </c>
      <c r="B18" s="12">
        <f>'Index Performance'!B18</f>
        <v>7.7545403795578907E-2</v>
      </c>
      <c r="C18" s="12">
        <f>'Index Performance'!C18</f>
        <v>8.3542522655246421E-2</v>
      </c>
      <c r="D18" s="11"/>
      <c r="E18" s="12">
        <v>9.0221734997468925E-2</v>
      </c>
      <c r="F18" s="12">
        <v>0.11455719816961896</v>
      </c>
      <c r="G18" s="12"/>
      <c r="H18" s="12">
        <v>9.6486117568366725E-2</v>
      </c>
      <c r="I18" s="12">
        <v>0.10276109662612432</v>
      </c>
      <c r="J18" s="14"/>
      <c r="K18" s="12">
        <v>6.2477465312163513E-2</v>
      </c>
      <c r="L18" s="12">
        <v>-3.0134175747940084E-3</v>
      </c>
      <c r="M18" s="11"/>
      <c r="N18" s="12">
        <v>7.0831170821969991E-2</v>
      </c>
      <c r="O18" s="12">
        <v>7.1243261078494102E-2</v>
      </c>
      <c r="P18" s="11"/>
      <c r="Q18" s="12">
        <v>8.2974130489128176E-2</v>
      </c>
      <c r="R18" s="12">
        <v>-8.4715727591472278E-3</v>
      </c>
      <c r="S18" s="14"/>
      <c r="T18" s="12">
        <v>7.8602247386369894E-2</v>
      </c>
      <c r="U18" s="12">
        <v>5.1479006697742857E-2</v>
      </c>
      <c r="V18" s="14"/>
      <c r="W18" s="12">
        <v>8.3731148130455402E-2</v>
      </c>
      <c r="X18" s="12">
        <v>7.1446345263494138E-2</v>
      </c>
    </row>
    <row r="19" spans="1:24" x14ac:dyDescent="0.25">
      <c r="A19" t="str">
        <f>'Index Performance'!A19</f>
        <v>CY 2019</v>
      </c>
      <c r="B19" s="2">
        <f>'Index Performance'!B19</f>
        <v>9.1478763267764232E-2</v>
      </c>
      <c r="C19" s="2">
        <f>'Index Performance'!C19</f>
        <v>9.4828548616644248E-2</v>
      </c>
      <c r="E19" s="2">
        <v>9.974389991232363E-2</v>
      </c>
      <c r="F19" s="2">
        <v>8.7699547461887351E-2</v>
      </c>
      <c r="G19" s="2"/>
      <c r="H19" s="2">
        <v>0.10662005568330862</v>
      </c>
      <c r="I19" s="2">
        <v>0.12872291989855578</v>
      </c>
      <c r="J19" s="5"/>
      <c r="K19" s="2">
        <v>9.7668749733490337E-2</v>
      </c>
      <c r="L19" s="2">
        <v>0.11702432877664104</v>
      </c>
      <c r="N19" s="8">
        <v>8.2587966623417122E-2</v>
      </c>
      <c r="O19" s="8">
        <v>8.2161336648128858E-2</v>
      </c>
      <c r="Q19" s="2">
        <v>0.10994030911670492</v>
      </c>
      <c r="R19" s="2">
        <v>7.3396028370872335E-2</v>
      </c>
      <c r="S19" s="5"/>
      <c r="T19" s="8">
        <v>7.5521315544249457E-2</v>
      </c>
      <c r="U19" s="8">
        <v>7.7439130072026963E-2</v>
      </c>
      <c r="V19" s="5"/>
      <c r="W19" s="8">
        <v>7.421095030802155E-2</v>
      </c>
      <c r="X19" s="8">
        <v>7.7888551668494399E-2</v>
      </c>
    </row>
    <row r="20" spans="1:24" x14ac:dyDescent="0.25">
      <c r="A20" s="11" t="str">
        <f>'Index Performance'!A20</f>
        <v>CY 2018</v>
      </c>
      <c r="B20" s="12">
        <f>'Index Performance'!B20</f>
        <v>0.11262846334417322</v>
      </c>
      <c r="C20" s="12">
        <f>'Index Performance'!C20</f>
        <v>9.378672148230871E-2</v>
      </c>
      <c r="D20" s="11"/>
      <c r="E20" s="12">
        <v>0.10891034609255575</v>
      </c>
      <c r="F20" s="12">
        <v>8.3262696589832208E-2</v>
      </c>
      <c r="G20" s="14"/>
      <c r="H20" s="12">
        <v>0.13364099115239783</v>
      </c>
      <c r="I20" s="12">
        <v>9.7420451933018404E-2</v>
      </c>
      <c r="J20" s="14"/>
      <c r="K20" s="12">
        <v>0.13678432980976227</v>
      </c>
      <c r="L20" s="12">
        <v>2.8719322685589077E-2</v>
      </c>
      <c r="M20" s="11"/>
      <c r="N20" s="12">
        <v>0.11749543675242911</v>
      </c>
      <c r="O20" s="12">
        <v>0.11302538842927534</v>
      </c>
      <c r="P20" s="11"/>
      <c r="Q20" s="12">
        <v>0.12067570400896301</v>
      </c>
      <c r="R20" s="12">
        <v>0.12594287338397692</v>
      </c>
      <c r="S20" s="14"/>
      <c r="T20" s="12" t="s">
        <v>76</v>
      </c>
      <c r="U20" s="12" t="s">
        <v>76</v>
      </c>
      <c r="V20" s="14"/>
      <c r="W20" s="12" t="s">
        <v>76</v>
      </c>
      <c r="X20" s="12" t="s">
        <v>76</v>
      </c>
    </row>
    <row r="21" spans="1:24" x14ac:dyDescent="0.25">
      <c r="A21" t="str">
        <f>'Index Performance'!A21</f>
        <v>CY 2017</v>
      </c>
      <c r="B21" s="2">
        <f>'Index Performance'!B21</f>
        <v>0.11497801037627157</v>
      </c>
      <c r="C21" s="2">
        <f>'Index Performance'!C21</f>
        <v>0.1395648458514942</v>
      </c>
      <c r="E21" s="2">
        <v>0.11006467426172563</v>
      </c>
      <c r="F21" s="2">
        <v>0.10537752342906082</v>
      </c>
      <c r="G21" s="5"/>
      <c r="H21" s="2">
        <v>0.15609583706142391</v>
      </c>
      <c r="I21" s="2">
        <v>0.3293287345447764</v>
      </c>
      <c r="J21" s="5"/>
      <c r="K21" s="2">
        <v>9.9572982483400241E-2</v>
      </c>
      <c r="L21" s="2">
        <v>3.9343222256359445E-2</v>
      </c>
      <c r="N21" s="8" t="s">
        <v>76</v>
      </c>
      <c r="O21" s="8" t="s">
        <v>76</v>
      </c>
      <c r="Q21" s="2">
        <v>0.12099448989722526</v>
      </c>
      <c r="R21" s="2">
        <v>0.12450268748887727</v>
      </c>
      <c r="S21" s="5"/>
      <c r="T21" s="8" t="s">
        <v>76</v>
      </c>
      <c r="U21" s="8" t="s">
        <v>76</v>
      </c>
      <c r="V21" s="5"/>
      <c r="W21" s="8" t="s">
        <v>76</v>
      </c>
      <c r="X21" s="8" t="s">
        <v>76</v>
      </c>
    </row>
    <row r="22" spans="1:24" x14ac:dyDescent="0.25">
      <c r="B22" s="2"/>
      <c r="C22" s="2"/>
      <c r="E22" s="2"/>
      <c r="F22" s="2"/>
      <c r="G22" s="5"/>
      <c r="H22" s="2"/>
      <c r="I22" s="2"/>
      <c r="J22" s="5"/>
      <c r="K22" s="2"/>
      <c r="L22" s="2"/>
      <c r="N22" s="8"/>
      <c r="O22" s="8"/>
      <c r="Q22" s="2"/>
      <c r="R22" s="2"/>
      <c r="S22" s="5"/>
      <c r="T22" s="8"/>
      <c r="U22" s="8"/>
      <c r="V22" s="5"/>
      <c r="W22" s="8"/>
      <c r="X22" s="8"/>
    </row>
    <row r="23" spans="1:24" x14ac:dyDescent="0.25">
      <c r="A23" t="str">
        <f>'Index Performance'!A23</f>
        <v>Returns for periods ending 09/30/2025</v>
      </c>
      <c r="B23" s="2"/>
      <c r="C23" s="2"/>
      <c r="E23" s="2"/>
      <c r="F23" s="2"/>
      <c r="G23" s="2"/>
      <c r="H23" s="2"/>
      <c r="I23" s="2"/>
      <c r="J23" s="5"/>
      <c r="K23" s="2"/>
      <c r="L23" s="2"/>
      <c r="N23" s="8"/>
      <c r="O23" s="8"/>
      <c r="Q23" s="2"/>
      <c r="R23" s="2"/>
      <c r="S23" s="5"/>
      <c r="T23" s="8"/>
      <c r="U23" s="8"/>
      <c r="V23" s="5"/>
      <c r="W23" s="8"/>
      <c r="X23" s="8"/>
    </row>
    <row r="24" spans="1:24" x14ac:dyDescent="0.25">
      <c r="B24" s="2"/>
      <c r="C24" s="2"/>
      <c r="E24" s="2"/>
      <c r="F24" s="2"/>
      <c r="G24" s="2"/>
      <c r="H24" s="2"/>
      <c r="I24" s="2"/>
      <c r="J24" s="5"/>
      <c r="K24" s="2"/>
      <c r="L24" s="2"/>
      <c r="N24" s="8"/>
      <c r="O24" s="8"/>
      <c r="Q24" s="2"/>
      <c r="R24" s="2"/>
      <c r="S24" s="5"/>
      <c r="T24" s="8"/>
      <c r="U24" s="8"/>
      <c r="V24" s="5"/>
      <c r="W24" s="8"/>
      <c r="X24" s="8"/>
    </row>
    <row r="25" spans="1:24" x14ac:dyDescent="0.25">
      <c r="A25" t="s">
        <v>60</v>
      </c>
      <c r="B25" s="2">
        <f>'Index Performance'!B25</f>
        <v>0.11529166173628728</v>
      </c>
      <c r="C25" s="2">
        <f>'Index Performance'!C25</f>
        <v>8.2741905116929138E-2</v>
      </c>
      <c r="E25" s="2">
        <v>0.11528916007338699</v>
      </c>
      <c r="F25" s="2">
        <v>1.2137649302061515E-2</v>
      </c>
      <c r="G25" s="2"/>
      <c r="H25" s="2">
        <v>0.12970747646621775</v>
      </c>
      <c r="I25" s="2">
        <v>0.14288611195499601</v>
      </c>
      <c r="J25" s="5"/>
      <c r="K25" s="2">
        <v>6.8761528692769011E-2</v>
      </c>
      <c r="L25" s="2">
        <v>-0.41060993608553942</v>
      </c>
      <c r="N25" s="8">
        <v>0.11849035094640274</v>
      </c>
      <c r="O25" s="8">
        <v>0.11204445012902342</v>
      </c>
      <c r="Q25" s="2">
        <v>0.1374942478651599</v>
      </c>
      <c r="R25" s="2">
        <v>7.165755568416321E-2</v>
      </c>
      <c r="S25" s="5"/>
      <c r="T25" s="8">
        <v>0.13105582209997388</v>
      </c>
      <c r="U25" s="8">
        <v>4.9943665566923867E-2</v>
      </c>
      <c r="V25" s="5"/>
      <c r="W25" s="8">
        <v>0.13586601682984015</v>
      </c>
      <c r="X25" s="8">
        <v>0.12757084109904948</v>
      </c>
    </row>
    <row r="26" spans="1:24" x14ac:dyDescent="0.25">
      <c r="A26" s="11" t="s">
        <v>61</v>
      </c>
      <c r="B26" s="12">
        <f>'Index Performance'!B26</f>
        <v>0.11367459888395325</v>
      </c>
      <c r="C26" s="12">
        <f>'Index Performance'!C26</f>
        <v>8.1148507718924678E-2</v>
      </c>
      <c r="D26" s="11"/>
      <c r="E26" s="12">
        <v>0.11309008150431718</v>
      </c>
      <c r="F26" s="12">
        <v>1.1188162342613994E-2</v>
      </c>
      <c r="G26" s="12"/>
      <c r="H26" s="12">
        <v>0.11945919667579448</v>
      </c>
      <c r="I26" s="12">
        <v>0.11651372002118832</v>
      </c>
      <c r="J26" s="14"/>
      <c r="K26" s="12">
        <v>8.7156374585895979E-2</v>
      </c>
      <c r="L26" s="12">
        <v>-0.10187927297708654</v>
      </c>
      <c r="M26" s="11"/>
      <c r="N26" s="12">
        <v>0.12511170519268214</v>
      </c>
      <c r="O26" s="12">
        <v>0.12895821422311626</v>
      </c>
      <c r="P26" s="11"/>
      <c r="Q26" s="12">
        <v>0.13712562242568316</v>
      </c>
      <c r="R26" s="12">
        <v>0.10505228000063727</v>
      </c>
      <c r="S26" s="14"/>
      <c r="T26" s="12">
        <v>0.10972006654408704</v>
      </c>
      <c r="U26" s="12">
        <v>3.3167402287463288E-2</v>
      </c>
      <c r="V26" s="14"/>
      <c r="W26" s="12">
        <v>0.12997050589358247</v>
      </c>
      <c r="X26" s="12">
        <v>0.11307422564177672</v>
      </c>
    </row>
    <row r="27" spans="1:24" x14ac:dyDescent="0.25">
      <c r="A27" t="s">
        <v>62</v>
      </c>
      <c r="B27" s="2">
        <f>'Index Performance'!B27</f>
        <v>0.10566121371354539</v>
      </c>
      <c r="C27" s="2">
        <f>'Index Performance'!C27</f>
        <v>8.5452232348521839E-2</v>
      </c>
      <c r="E27" s="2">
        <v>0.11003003912530634</v>
      </c>
      <c r="F27" s="2">
        <v>4.3522628238881422E-2</v>
      </c>
      <c r="G27" s="2"/>
      <c r="H27" s="2">
        <v>0.10969088247858404</v>
      </c>
      <c r="I27" s="2">
        <v>0.10622665524318453</v>
      </c>
      <c r="J27" s="5"/>
      <c r="K27" s="2">
        <v>8.2490867406237567E-2</v>
      </c>
      <c r="L27" s="2">
        <v>-4.1434482172181486E-2</v>
      </c>
      <c r="N27" s="8">
        <v>0.11565479144370623</v>
      </c>
      <c r="O27" s="8">
        <v>0.11724296287623459</v>
      </c>
      <c r="Q27" s="2">
        <v>0.12247270415453275</v>
      </c>
      <c r="R27" s="2">
        <v>9.7311642158624645E-2</v>
      </c>
      <c r="S27" s="5"/>
      <c r="T27" s="8">
        <v>0.11164185491900104</v>
      </c>
      <c r="U27" s="8">
        <v>5.8115639557862364E-2</v>
      </c>
      <c r="V27" s="5"/>
      <c r="W27" s="8">
        <v>0.11911958053907008</v>
      </c>
      <c r="X27" s="8">
        <v>0.10842982073618113</v>
      </c>
    </row>
    <row r="28" spans="1:24" x14ac:dyDescent="0.25">
      <c r="A28" s="11" t="s">
        <v>63</v>
      </c>
      <c r="B28" s="12">
        <f>'Index Performance'!B28</f>
        <v>0.10764035030965534</v>
      </c>
      <c r="C28" s="12">
        <f>'Index Performance'!C28</f>
        <v>9.7815060766272E-2</v>
      </c>
      <c r="D28" s="11"/>
      <c r="E28" s="12">
        <v>0.11387314453320259</v>
      </c>
      <c r="F28" s="12">
        <v>6.9565337123707272E-2</v>
      </c>
      <c r="G28" s="12"/>
      <c r="H28" s="12">
        <v>0.11822958461601729</v>
      </c>
      <c r="I28" s="12">
        <v>0.12410654836903134</v>
      </c>
      <c r="J28" s="14"/>
      <c r="K28" s="12">
        <v>0.1462232686058105</v>
      </c>
      <c r="L28" s="12">
        <v>7.2052932835549921E-2</v>
      </c>
      <c r="M28" s="11"/>
      <c r="N28" s="12" t="s">
        <v>76</v>
      </c>
      <c r="O28" s="12" t="s">
        <v>76</v>
      </c>
      <c r="P28" s="11"/>
      <c r="Q28" s="12">
        <v>0.11642142054421609</v>
      </c>
      <c r="R28" s="12">
        <v>8.9676781259618865E-2</v>
      </c>
      <c r="S28" s="14"/>
      <c r="T28" s="12" t="s">
        <v>76</v>
      </c>
      <c r="U28" s="12" t="s">
        <v>76</v>
      </c>
      <c r="V28" s="14"/>
      <c r="W28" s="12" t="s">
        <v>76</v>
      </c>
      <c r="X28" s="12" t="s">
        <v>76</v>
      </c>
    </row>
    <row r="29" spans="1:24" x14ac:dyDescent="0.25">
      <c r="A29" t="s">
        <v>64</v>
      </c>
      <c r="B29" s="2">
        <f>'Index Performance'!B29</f>
        <v>9.796023284973826E-2</v>
      </c>
      <c r="C29" s="2">
        <f>'Index Performance'!C29</f>
        <v>9.0808193804554183E-2</v>
      </c>
      <c r="E29" s="2">
        <v>0.11071269606128062</v>
      </c>
      <c r="F29" s="2">
        <v>7.0254161224447165E-2</v>
      </c>
      <c r="G29" s="2"/>
      <c r="H29" s="2">
        <v>0.11609169566572178</v>
      </c>
      <c r="I29" s="2">
        <v>0.12296071694226884</v>
      </c>
      <c r="J29" s="5"/>
      <c r="K29" s="2">
        <v>0.11012818280383452</v>
      </c>
      <c r="L29" s="2">
        <v>1.6258979444495836E-2</v>
      </c>
      <c r="N29" s="8">
        <v>0.10727036330028332</v>
      </c>
      <c r="O29" s="8">
        <v>0.1079728123523247</v>
      </c>
      <c r="Q29" s="2">
        <v>0.1150840856937539</v>
      </c>
      <c r="R29" s="2">
        <v>9.2256442467112842E-2</v>
      </c>
      <c r="S29" s="5"/>
      <c r="T29" s="8">
        <v>0.10714418616871747</v>
      </c>
      <c r="U29" s="8">
        <v>6.8960895081820794E-2</v>
      </c>
      <c r="V29" s="5"/>
      <c r="W29" s="8">
        <v>0.10774088547185209</v>
      </c>
      <c r="X29" s="8">
        <v>9.9299224396025121E-2</v>
      </c>
    </row>
    <row r="30" spans="1:24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41183</v>
      </c>
      <c r="F30" s="13">
        <v>41183</v>
      </c>
      <c r="G30" s="12"/>
      <c r="H30" s="13">
        <v>41944</v>
      </c>
      <c r="I30" s="13">
        <v>41944</v>
      </c>
      <c r="J30" s="14"/>
      <c r="K30" s="13">
        <v>41426</v>
      </c>
      <c r="L30" s="13">
        <v>41426</v>
      </c>
      <c r="M30" s="11"/>
      <c r="N30" s="13">
        <v>43070</v>
      </c>
      <c r="O30" s="13">
        <v>43070</v>
      </c>
      <c r="P30" s="11"/>
      <c r="Q30" s="13">
        <v>41244</v>
      </c>
      <c r="R30" s="13">
        <v>41244</v>
      </c>
      <c r="S30" s="14"/>
      <c r="T30" s="13">
        <v>43160</v>
      </c>
      <c r="U30" s="13">
        <v>43160</v>
      </c>
      <c r="V30" s="14"/>
      <c r="W30" s="13">
        <v>43252</v>
      </c>
      <c r="X30" s="13">
        <v>43252</v>
      </c>
    </row>
    <row r="31" spans="1:24" x14ac:dyDescent="0.25">
      <c r="B31" s="2"/>
      <c r="C31" s="2"/>
      <c r="E31" s="2"/>
      <c r="F31" s="2"/>
      <c r="G31" s="2"/>
      <c r="H31" s="2"/>
      <c r="I31" s="2"/>
      <c r="J31" s="5"/>
      <c r="K31" s="2"/>
      <c r="L31" s="2"/>
      <c r="Q31" s="2"/>
      <c r="R31" s="2"/>
      <c r="S31" s="5"/>
      <c r="V31" s="5"/>
    </row>
    <row r="32" spans="1:24" x14ac:dyDescent="0.25">
      <c r="A32" t="s">
        <v>66</v>
      </c>
      <c r="B32" s="2">
        <f>'Index Performance'!B32</f>
        <v>7.8877225852220945E-3</v>
      </c>
      <c r="C32" s="2">
        <f>'Index Performance'!C32</f>
        <v>2.4357433874942588E-2</v>
      </c>
      <c r="E32" s="2">
        <v>6.4504124646235861E-3</v>
      </c>
      <c r="F32" s="2">
        <v>3.3998398459429799E-2</v>
      </c>
      <c r="G32" s="2"/>
      <c r="H32" s="2">
        <v>8.7700027869783929E-3</v>
      </c>
      <c r="I32" s="2">
        <v>4.6125885952535722E-2</v>
      </c>
      <c r="J32" s="5"/>
      <c r="K32" s="2">
        <v>1.4394468449564164E-2</v>
      </c>
      <c r="L32" s="2">
        <v>0.2304931519760243</v>
      </c>
      <c r="N32" s="3">
        <v>1.2643486010789946E-2</v>
      </c>
      <c r="O32" s="3">
        <v>1.9942977792605201E-2</v>
      </c>
      <c r="Q32" s="2">
        <v>1.1635384392287848E-2</v>
      </c>
      <c r="R32" s="2">
        <v>2.9491699305032225E-2</v>
      </c>
      <c r="S32" s="5"/>
      <c r="T32" s="3">
        <v>1.5475568142790578E-2</v>
      </c>
      <c r="U32" s="3">
        <v>3.9103193424004444E-2</v>
      </c>
      <c r="V32" s="5"/>
      <c r="W32" s="3">
        <v>1.0318555625091529E-2</v>
      </c>
      <c r="X32" s="3">
        <v>5.85313829945193E-2</v>
      </c>
    </row>
    <row r="34" spans="1:1" x14ac:dyDescent="0.25">
      <c r="A34" t="s">
        <v>67</v>
      </c>
    </row>
    <row r="35" spans="1:1" x14ac:dyDescent="0.25">
      <c r="A35" t="s">
        <v>68</v>
      </c>
    </row>
    <row r="36" spans="1:1" x14ac:dyDescent="0.25">
      <c r="A36" t="s">
        <v>69</v>
      </c>
    </row>
    <row r="38" spans="1:1" x14ac:dyDescent="0.25">
      <c r="A38" t="s">
        <v>77</v>
      </c>
    </row>
    <row r="41" spans="1:1" ht="16.149999999999999" customHeight="1" x14ac:dyDescent="0.25"/>
  </sheetData>
  <mergeCells count="8">
    <mergeCell ref="W5:X5"/>
    <mergeCell ref="T5:U5"/>
    <mergeCell ref="Q5:R5"/>
    <mergeCell ref="B5:C5"/>
    <mergeCell ref="E5:F5"/>
    <mergeCell ref="H5:I5"/>
    <mergeCell ref="K5:L5"/>
    <mergeCell ref="N5:O5"/>
  </mergeCells>
  <hyperlinks>
    <hyperlink ref="E1" location="CONTENTS!A1" display="Return to Contents" xr:uid="{50FDE695-06B4-4604-A562-8F91C283163F}"/>
  </hyperlinks>
  <pageMargins left="0.7" right="0.7" top="0.75" bottom="0.75" header="0.3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D7A7-2A26-4D25-AE28-34D8F8E2746C}">
  <sheetPr>
    <pageSetUpPr fitToPage="1"/>
  </sheetPr>
  <dimension ref="A1:L43"/>
  <sheetViews>
    <sheetView workbookViewId="0">
      <selection activeCell="E8" sqref="E8:L32"/>
    </sheetView>
  </sheetViews>
  <sheetFormatPr defaultRowHeight="15" x14ac:dyDescent="0.25"/>
  <cols>
    <col min="1" max="1" width="34.7109375" customWidth="1"/>
    <col min="2" max="3" width="16.7109375" customWidth="1"/>
    <col min="4" max="4" width="2.7109375" customWidth="1"/>
    <col min="5" max="6" width="16.7109375" customWidth="1"/>
    <col min="7" max="7" width="2.7109375" customWidth="1"/>
    <col min="8" max="9" width="16.7109375" customWidth="1"/>
    <col min="10" max="10" width="2.7109375" customWidth="1"/>
    <col min="11" max="12" width="16.7109375" customWidth="1"/>
    <col min="13" max="13" width="2.7109375" customWidth="1"/>
    <col min="14" max="15" width="16.7109375" customWidth="1"/>
    <col min="16" max="16" width="2.7109375" customWidth="1"/>
  </cols>
  <sheetData>
    <row r="1" spans="1:12" ht="18" thickBot="1" x14ac:dyDescent="0.35">
      <c r="A1" s="7" t="s">
        <v>48</v>
      </c>
      <c r="B1" s="7"/>
      <c r="C1" s="7"/>
      <c r="E1" s="34" t="s">
        <v>44</v>
      </c>
    </row>
    <row r="2" spans="1:12" ht="15.75" thickTop="1" x14ac:dyDescent="0.25"/>
    <row r="3" spans="1:12" x14ac:dyDescent="0.25">
      <c r="A3" s="1" t="str">
        <f>'Index Performance'!A3</f>
        <v>Investment Performance Report for 3Q 2025</v>
      </c>
    </row>
    <row r="4" spans="1:12" x14ac:dyDescent="0.25">
      <c r="A4" t="str">
        <f>'Index Performance'!A4</f>
        <v>Generated on 12/18/2025</v>
      </c>
    </row>
    <row r="5" spans="1:12" x14ac:dyDescent="0.25">
      <c r="B5" s="42" t="s">
        <v>73</v>
      </c>
      <c r="C5" s="42"/>
      <c r="D5" s="2"/>
      <c r="E5" s="43" t="s">
        <v>87</v>
      </c>
      <c r="F5" s="43"/>
      <c r="H5" s="43" t="s">
        <v>135</v>
      </c>
      <c r="I5" s="43"/>
      <c r="K5" s="43" t="s">
        <v>127</v>
      </c>
      <c r="L5" s="43"/>
    </row>
    <row r="6" spans="1:12" x14ac:dyDescent="0.25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</row>
    <row r="7" spans="1:12" x14ac:dyDescent="0.25">
      <c r="B7" s="4"/>
      <c r="C7" s="4"/>
      <c r="E7" s="4"/>
      <c r="F7" s="4"/>
    </row>
    <row r="8" spans="1:12" x14ac:dyDescent="0.25">
      <c r="A8" t="str">
        <f>'Index Performance'!A8</f>
        <v>3Q 2025</v>
      </c>
      <c r="B8" s="8">
        <f>'Index Performance'!B8</f>
        <v>2.6813176586072723E-2</v>
      </c>
      <c r="C8" s="8">
        <f>'Index Performance'!C8</f>
        <v>1.8300487725984693E-2</v>
      </c>
      <c r="E8" s="8">
        <v>3.0558631873536E-2</v>
      </c>
      <c r="F8" s="8">
        <v>2.6413065043656925E-2</v>
      </c>
      <c r="H8" s="8">
        <v>2.967150024163575E-2</v>
      </c>
      <c r="I8" s="8">
        <v>2.247715934941974E-2</v>
      </c>
      <c r="J8" s="5"/>
      <c r="K8" s="8">
        <v>2.6728119211993171E-2</v>
      </c>
      <c r="L8" s="8">
        <v>7.2283205319270127E-3</v>
      </c>
    </row>
    <row r="9" spans="1:12" x14ac:dyDescent="0.25">
      <c r="A9" s="11" t="str">
        <f>'Index Performance'!A9</f>
        <v>2Q 2025</v>
      </c>
      <c r="B9" s="12">
        <f>'Index Performance'!B9</f>
        <v>2.7191018059496835E-2</v>
      </c>
      <c r="C9" s="12">
        <f>'Index Performance'!C9</f>
        <v>2.2966141675017315E-2</v>
      </c>
      <c r="D9" s="11"/>
      <c r="E9" s="12">
        <v>2.8337512846333669E-2</v>
      </c>
      <c r="F9" s="12">
        <v>2.6415784673271991E-2</v>
      </c>
      <c r="G9" s="11"/>
      <c r="H9" s="12">
        <v>3.0324341814206384E-2</v>
      </c>
      <c r="I9" s="12">
        <v>2.4285915712079609E-2</v>
      </c>
      <c r="J9" s="14"/>
      <c r="K9" s="12">
        <v>2.7975507007847435E-2</v>
      </c>
      <c r="L9" s="12">
        <v>2.5294687679987105E-2</v>
      </c>
    </row>
    <row r="10" spans="1:12" x14ac:dyDescent="0.25">
      <c r="A10" t="str">
        <f>'Index Performance'!A10</f>
        <v>1Q 2025</v>
      </c>
      <c r="B10" s="8">
        <f>'Index Performance'!B10</f>
        <v>2.7480626215313574E-2</v>
      </c>
      <c r="C10" s="8">
        <f>'Index Performance'!C10</f>
        <v>1.4143602309842684E-2</v>
      </c>
      <c r="E10" s="2">
        <v>3.4099909995790455E-2</v>
      </c>
      <c r="F10" s="2">
        <v>4.1513376330053475E-3</v>
      </c>
      <c r="H10" s="2">
        <v>2.8167111749354046E-2</v>
      </c>
      <c r="I10" s="2">
        <v>2.6780914454997751E-2</v>
      </c>
      <c r="J10" s="5"/>
      <c r="K10" s="8">
        <v>2.6378780840164984E-2</v>
      </c>
      <c r="L10" s="8">
        <v>1.7839887021121825E-2</v>
      </c>
    </row>
    <row r="11" spans="1:12" x14ac:dyDescent="0.25">
      <c r="A11" s="11" t="str">
        <f>'Index Performance'!A11</f>
        <v>4Q 2024</v>
      </c>
      <c r="B11" s="12">
        <f>'Index Performance'!B11</f>
        <v>3.0353653951223615E-2</v>
      </c>
      <c r="C11" s="12">
        <f>'Index Performance'!C11</f>
        <v>2.4916013921908897E-2</v>
      </c>
      <c r="D11" s="11"/>
      <c r="E11" s="12">
        <v>3.4223611939555379E-2</v>
      </c>
      <c r="F11" s="12">
        <v>2.810900979775921E-2</v>
      </c>
      <c r="G11" s="11"/>
      <c r="H11" s="12">
        <v>3.0551220518905554E-2</v>
      </c>
      <c r="I11" s="12">
        <v>2.4186699217200403E-2</v>
      </c>
      <c r="J11" s="14"/>
      <c r="K11" s="12">
        <v>3.0833518234965336E-2</v>
      </c>
      <c r="L11" s="12">
        <v>2.8476030176842082E-2</v>
      </c>
    </row>
    <row r="12" spans="1:12" x14ac:dyDescent="0.25">
      <c r="B12" s="2"/>
      <c r="C12" s="2"/>
      <c r="E12" s="5"/>
      <c r="F12" s="2"/>
      <c r="H12" s="5"/>
      <c r="I12" s="5"/>
      <c r="J12" s="5"/>
      <c r="K12" s="2"/>
      <c r="L12" s="2"/>
    </row>
    <row r="13" spans="1:12" x14ac:dyDescent="0.25">
      <c r="A13" t="str">
        <f>'Index Performance'!A13</f>
        <v>YTD 2025</v>
      </c>
      <c r="B13" s="2">
        <f>'Index Performance'!B13</f>
        <v>8.2873139487832537E-2</v>
      </c>
      <c r="C13" s="2">
        <f>'Index Performance'!C13</f>
        <v>5.6420126536754545E-2</v>
      </c>
      <c r="E13" s="2">
        <v>9.4051133822427413E-2</v>
      </c>
      <c r="F13" s="2">
        <v>5.7900116059553364E-2</v>
      </c>
      <c r="H13" s="2">
        <v>9.0509595187878378E-2</v>
      </c>
      <c r="I13" s="2">
        <v>7.5356844949442392E-2</v>
      </c>
      <c r="J13" s="5"/>
      <c r="K13" s="2">
        <v>8.2746454179762258E-2</v>
      </c>
      <c r="L13" s="2">
        <v>5.1129201946660485E-2</v>
      </c>
    </row>
    <row r="14" spans="1:12" x14ac:dyDescent="0.25">
      <c r="A14" s="11" t="str">
        <f>'Index Performance'!A14</f>
        <v>CY 2024</v>
      </c>
      <c r="B14" s="12">
        <f>'Index Performance'!B14</f>
        <v>0.11598879448309524</v>
      </c>
      <c r="C14" s="12">
        <f>'Index Performance'!C14</f>
        <v>7.9303161734124217E-2</v>
      </c>
      <c r="D14" s="11"/>
      <c r="E14" s="15">
        <v>0.12990804617360041</v>
      </c>
      <c r="F14" s="12">
        <v>5.8221038902795286E-2</v>
      </c>
      <c r="G14" s="11"/>
      <c r="H14" s="15">
        <v>0.11627317712293438</v>
      </c>
      <c r="I14" s="15">
        <v>9.1050221520589503E-2</v>
      </c>
      <c r="J14" s="14"/>
      <c r="K14" s="12">
        <v>0.11497969612909695</v>
      </c>
      <c r="L14" s="12">
        <v>9.2344931563030697E-2</v>
      </c>
    </row>
    <row r="15" spans="1:12" x14ac:dyDescent="0.25">
      <c r="A15" t="str">
        <f>'Index Performance'!A15</f>
        <v>CY 2023</v>
      </c>
      <c r="B15" s="2">
        <f>'Index Performance'!B15</f>
        <v>0.11493892412780202</v>
      </c>
      <c r="C15" s="2">
        <f>'Index Performance'!C15</f>
        <v>8.8475192650200984E-2</v>
      </c>
      <c r="E15" s="2">
        <v>0.13227784505723097</v>
      </c>
      <c r="F15" s="2">
        <v>0.13200416018317007</v>
      </c>
      <c r="H15" s="2">
        <v>0.11086898929752813</v>
      </c>
      <c r="I15" s="2">
        <v>6.2818470220599387E-2</v>
      </c>
      <c r="J15" s="5"/>
      <c r="K15" s="2">
        <v>0.10135168267738373</v>
      </c>
      <c r="L15" s="2">
        <v>4.3216198994021848E-2</v>
      </c>
    </row>
    <row r="16" spans="1:12" x14ac:dyDescent="0.25">
      <c r="A16" s="11" t="str">
        <f>'Index Performance'!A16</f>
        <v>CY 2022</v>
      </c>
      <c r="B16" s="12">
        <f>'Index Performance'!B16</f>
        <v>9.716556335350203E-2</v>
      </c>
      <c r="C16" s="12">
        <f>'Index Performance'!C16</f>
        <v>8.9990437989367678E-2</v>
      </c>
      <c r="D16" s="11"/>
      <c r="E16" s="12">
        <v>0.11288517050373652</v>
      </c>
      <c r="F16" s="12">
        <v>0.10686191859645722</v>
      </c>
      <c r="G16" s="11"/>
      <c r="H16" s="12">
        <v>9.2717642127774169E-2</v>
      </c>
      <c r="I16" s="12">
        <v>7.6848798830407183E-2</v>
      </c>
      <c r="J16" s="14"/>
      <c r="K16" s="12">
        <v>9.1485535113609837E-2</v>
      </c>
      <c r="L16" s="12">
        <v>7.9779786615558734E-2</v>
      </c>
    </row>
    <row r="17" spans="1:12" x14ac:dyDescent="0.25">
      <c r="A17" t="str">
        <f>'Index Performance'!A17</f>
        <v>CY 2021</v>
      </c>
      <c r="B17" s="2">
        <f>'Index Performance'!B17</f>
        <v>8.6762715062263476E-2</v>
      </c>
      <c r="C17" s="2">
        <f>'Index Performance'!C17</f>
        <v>8.9316610272975216E-2</v>
      </c>
      <c r="E17" s="2">
        <v>0.10363363929794737</v>
      </c>
      <c r="F17" s="2">
        <v>9.4086624224820836E-2</v>
      </c>
      <c r="H17" s="2">
        <v>8.3163459039033855E-2</v>
      </c>
      <c r="I17" s="2">
        <v>8.5998171850573124E-2</v>
      </c>
      <c r="J17" s="5"/>
      <c r="K17" s="2">
        <v>8.6320708090029591E-2</v>
      </c>
      <c r="L17" s="2">
        <v>9.3203106924639956E-2</v>
      </c>
    </row>
    <row r="18" spans="1:12" x14ac:dyDescent="0.25">
      <c r="A18" s="11" t="str">
        <f>'Index Performance'!A18</f>
        <v>CY 2020</v>
      </c>
      <c r="B18" s="12">
        <f>'Index Performance'!B18</f>
        <v>7.7545403795578907E-2</v>
      </c>
      <c r="C18" s="12">
        <f>'Index Performance'!C18</f>
        <v>8.3542522655246421E-2</v>
      </c>
      <c r="D18" s="11"/>
      <c r="E18" s="12">
        <v>0.10214404902276024</v>
      </c>
      <c r="F18" s="12">
        <v>0.11859102073036221</v>
      </c>
      <c r="G18" s="11"/>
      <c r="H18" s="12">
        <v>8.0732299909041946E-2</v>
      </c>
      <c r="I18" s="12">
        <v>5.536914662894854E-2</v>
      </c>
      <c r="J18" s="14"/>
      <c r="K18" s="12">
        <v>7.6602626407524743E-2</v>
      </c>
      <c r="L18" s="12">
        <v>6.8160523734227985E-2</v>
      </c>
    </row>
    <row r="19" spans="1:12" x14ac:dyDescent="0.25">
      <c r="A19" t="str">
        <f>'Index Performance'!A19</f>
        <v>CY 2019</v>
      </c>
      <c r="B19" s="2">
        <f>'Index Performance'!B19</f>
        <v>9.1478763267764232E-2</v>
      </c>
      <c r="C19" s="2">
        <f>'Index Performance'!C19</f>
        <v>9.4828548616644248E-2</v>
      </c>
      <c r="E19" s="2">
        <v>0.11490698224701081</v>
      </c>
      <c r="F19" s="2">
        <v>0.10228365688090468</v>
      </c>
      <c r="H19" s="2">
        <v>8.5309451095196553E-2</v>
      </c>
      <c r="I19" s="2">
        <v>9.3349207285967406E-2</v>
      </c>
      <c r="J19" s="5"/>
      <c r="K19" s="2">
        <v>9.8056262111621564E-2</v>
      </c>
      <c r="L19" s="2">
        <v>8.7988898825394513E-2</v>
      </c>
    </row>
    <row r="20" spans="1:12" x14ac:dyDescent="0.25">
      <c r="A20" s="11" t="str">
        <f>'Index Performance'!A20</f>
        <v>CY 2018</v>
      </c>
      <c r="B20" s="12">
        <f>'Index Performance'!B20</f>
        <v>0.11262846334417322</v>
      </c>
      <c r="C20" s="12">
        <f>'Index Performance'!C20</f>
        <v>9.378672148230871E-2</v>
      </c>
      <c r="D20" s="11"/>
      <c r="E20" s="12">
        <v>0.12672256018710115</v>
      </c>
      <c r="F20" s="12">
        <v>7.3393442152021704E-2</v>
      </c>
      <c r="G20" s="11"/>
      <c r="H20" s="12">
        <v>0.10213732404728165</v>
      </c>
      <c r="I20" s="12">
        <v>9.827221025004329E-2</v>
      </c>
      <c r="J20" s="14"/>
      <c r="K20" s="12">
        <v>0.11786620781303329</v>
      </c>
      <c r="L20" s="12">
        <v>0.11752852170528216</v>
      </c>
    </row>
    <row r="21" spans="1:12" x14ac:dyDescent="0.25">
      <c r="A21" t="str">
        <f>'Index Performance'!A21</f>
        <v>CY 2017</v>
      </c>
      <c r="B21" s="2">
        <f>'Index Performance'!B21</f>
        <v>0.11497801037627157</v>
      </c>
      <c r="C21" s="2">
        <f>'Index Performance'!C21</f>
        <v>0.1395648458514942</v>
      </c>
      <c r="E21" s="2">
        <v>0.11697190838900044</v>
      </c>
      <c r="F21" s="2">
        <v>0.15460420804368491</v>
      </c>
      <c r="H21" s="2" t="s">
        <v>76</v>
      </c>
      <c r="I21" s="2" t="s">
        <v>76</v>
      </c>
      <c r="J21" s="5"/>
      <c r="K21" s="2">
        <v>0.12405386541788427</v>
      </c>
      <c r="L21" s="2">
        <v>0.13223769358588044</v>
      </c>
    </row>
    <row r="22" spans="1:12" x14ac:dyDescent="0.25">
      <c r="B22" s="2"/>
      <c r="C22" s="2"/>
      <c r="E22" s="2"/>
      <c r="F22" s="2"/>
      <c r="H22" s="2"/>
      <c r="I22" s="2"/>
      <c r="J22" s="5"/>
      <c r="K22" s="2"/>
      <c r="L22" s="2"/>
    </row>
    <row r="23" spans="1:12" x14ac:dyDescent="0.25">
      <c r="A23" t="str">
        <f>'Index Performance'!A23</f>
        <v>Returns for periods ending 09/30/2025</v>
      </c>
      <c r="B23" s="2"/>
      <c r="C23" s="2"/>
      <c r="E23" s="2"/>
      <c r="F23" s="2"/>
      <c r="H23" s="2"/>
      <c r="I23" s="2"/>
      <c r="J23" s="5"/>
      <c r="K23" s="2"/>
      <c r="L23" s="2"/>
    </row>
    <row r="24" spans="1:12" x14ac:dyDescent="0.25">
      <c r="B24" s="2"/>
      <c r="C24" s="2"/>
      <c r="E24" s="2"/>
      <c r="F24" s="2"/>
      <c r="H24" s="2"/>
      <c r="I24" s="2"/>
      <c r="J24" s="5"/>
      <c r="K24" s="2"/>
      <c r="L24" s="2"/>
    </row>
    <row r="25" spans="1:12" x14ac:dyDescent="0.25">
      <c r="A25" t="s">
        <v>60</v>
      </c>
      <c r="B25" s="2">
        <f>'Index Performance'!B25</f>
        <v>0.11529166173628728</v>
      </c>
      <c r="C25" s="2">
        <f>'Index Performance'!C25</f>
        <v>8.2741905116929138E-2</v>
      </c>
      <c r="E25" s="2">
        <v>0.13091843000408776</v>
      </c>
      <c r="F25" s="2">
        <v>8.7636640786922015E-2</v>
      </c>
      <c r="H25" s="2">
        <v>0.12324994406186372</v>
      </c>
      <c r="I25" s="2">
        <v>0.10136617750939236</v>
      </c>
      <c r="J25" s="5"/>
      <c r="K25" s="2">
        <v>0.11593626294097718</v>
      </c>
      <c r="L25" s="2">
        <v>8.1061188821053509E-2</v>
      </c>
    </row>
    <row r="26" spans="1:12" x14ac:dyDescent="0.25">
      <c r="A26" s="11" t="s">
        <v>61</v>
      </c>
      <c r="B26" s="12">
        <f>'Index Performance'!B26</f>
        <v>0.11367459888395325</v>
      </c>
      <c r="C26" s="12">
        <f>'Index Performance'!C26</f>
        <v>8.1148507718924678E-2</v>
      </c>
      <c r="D26" s="11"/>
      <c r="E26" s="12">
        <v>0.13090599515052412</v>
      </c>
      <c r="F26" s="12">
        <v>8.9704241164237919E-2</v>
      </c>
      <c r="G26" s="11"/>
      <c r="H26" s="12">
        <v>0.11311031757073507</v>
      </c>
      <c r="I26" s="12">
        <v>8.0175817425872653E-2</v>
      </c>
      <c r="J26" s="14"/>
      <c r="K26" s="12">
        <v>0.10843643116882247</v>
      </c>
      <c r="L26" s="12">
        <v>7.0372681416732252E-2</v>
      </c>
    </row>
    <row r="27" spans="1:12" x14ac:dyDescent="0.25">
      <c r="A27" t="s">
        <v>62</v>
      </c>
      <c r="B27" s="2">
        <f>'Index Performance'!B27</f>
        <v>0.10566121371354539</v>
      </c>
      <c r="C27" s="2">
        <f>'Index Performance'!C27</f>
        <v>8.5452232348521839E-2</v>
      </c>
      <c r="E27" s="2">
        <v>0.12366241181202078</v>
      </c>
      <c r="F27" s="2">
        <v>9.701244668562814E-2</v>
      </c>
      <c r="H27" s="2">
        <v>0.10369405448468985</v>
      </c>
      <c r="I27" s="2">
        <v>8.1413891387654314E-2</v>
      </c>
      <c r="J27" s="5"/>
      <c r="K27" s="2">
        <v>0.10087478054434368</v>
      </c>
      <c r="L27" s="2">
        <v>7.5039497336865102E-2</v>
      </c>
    </row>
    <row r="28" spans="1:12" x14ac:dyDescent="0.25">
      <c r="A28" s="11" t="s">
        <v>63</v>
      </c>
      <c r="B28" s="12">
        <f>'Index Performance'!B28</f>
        <v>0.10764035030965534</v>
      </c>
      <c r="C28" s="12">
        <f>'Index Performance'!C28</f>
        <v>9.7815060766272E-2</v>
      </c>
      <c r="D28" s="11"/>
      <c r="E28" s="12">
        <v>0.12408354343549535</v>
      </c>
      <c r="F28" s="12">
        <v>0.10758492767112671</v>
      </c>
      <c r="G28" s="11"/>
      <c r="H28" s="12" t="s">
        <v>76</v>
      </c>
      <c r="I28" s="12" t="s">
        <v>76</v>
      </c>
      <c r="J28" s="14"/>
      <c r="K28" s="12">
        <v>0.10797427285674842</v>
      </c>
      <c r="L28" s="12">
        <v>9.0611356470234661E-2</v>
      </c>
    </row>
    <row r="29" spans="1:12" x14ac:dyDescent="0.25">
      <c r="A29" t="s">
        <v>64</v>
      </c>
      <c r="B29" s="2">
        <f>'Index Performance'!B29</f>
        <v>9.796023284973826E-2</v>
      </c>
      <c r="C29" s="2">
        <f>'Index Performance'!C29</f>
        <v>9.0808193804554183E-2</v>
      </c>
      <c r="E29" s="2">
        <v>0.1051003488917491</v>
      </c>
      <c r="F29" s="2">
        <v>9.1003424226150154E-2</v>
      </c>
      <c r="H29" s="2">
        <v>0.10177692467372276</v>
      </c>
      <c r="I29" s="2">
        <v>8.4515684419151249E-2</v>
      </c>
      <c r="J29" s="5"/>
      <c r="K29" s="2">
        <v>0.11467988087238411</v>
      </c>
      <c r="L29" s="2">
        <v>9.969482150615705E-2</v>
      </c>
    </row>
    <row r="30" spans="1:12" x14ac:dyDescent="0.25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42887</v>
      </c>
      <c r="I30" s="13">
        <v>42887</v>
      </c>
      <c r="J30" s="14"/>
      <c r="K30" s="13">
        <v>40878</v>
      </c>
      <c r="L30" s="13">
        <v>40878</v>
      </c>
    </row>
    <row r="31" spans="1:12" x14ac:dyDescent="0.25">
      <c r="B31" s="2"/>
      <c r="C31" s="2"/>
      <c r="E31" s="2"/>
      <c r="F31" s="2"/>
      <c r="H31" s="2"/>
      <c r="I31" s="2"/>
      <c r="J31" s="5"/>
      <c r="K31" s="2"/>
      <c r="L31" s="2"/>
    </row>
    <row r="32" spans="1:12" x14ac:dyDescent="0.25">
      <c r="A32" t="s">
        <v>66</v>
      </c>
      <c r="B32" s="2">
        <f>'Index Performance'!B32</f>
        <v>7.8877225852220945E-3</v>
      </c>
      <c r="C32" s="2">
        <f>'Index Performance'!C32</f>
        <v>2.4357433874942588E-2</v>
      </c>
      <c r="E32" s="2">
        <v>1.060747725355677E-2</v>
      </c>
      <c r="F32" s="2">
        <v>3.8790011895171943E-2</v>
      </c>
      <c r="H32" s="2">
        <v>6.4216011806221933E-3</v>
      </c>
      <c r="I32" s="2">
        <v>1.5869863520151056E-2</v>
      </c>
      <c r="J32" s="5"/>
      <c r="K32" s="2">
        <v>7.3631975715889256E-3</v>
      </c>
      <c r="L32" s="2">
        <v>1.4476366362770981E-2</v>
      </c>
    </row>
    <row r="34" spans="1:1" x14ac:dyDescent="0.25">
      <c r="A34" t="s">
        <v>88</v>
      </c>
    </row>
    <row r="36" spans="1:1" x14ac:dyDescent="0.25">
      <c r="A36" t="s">
        <v>138</v>
      </c>
    </row>
    <row r="37" spans="1:1" x14ac:dyDescent="0.25">
      <c r="A37" t="s">
        <v>128</v>
      </c>
    </row>
    <row r="39" spans="1:1" x14ac:dyDescent="0.25">
      <c r="A39" t="s">
        <v>67</v>
      </c>
    </row>
    <row r="40" spans="1:1" x14ac:dyDescent="0.25">
      <c r="A40" t="s">
        <v>68</v>
      </c>
    </row>
    <row r="41" spans="1:1" x14ac:dyDescent="0.25">
      <c r="A41" t="s">
        <v>69</v>
      </c>
    </row>
    <row r="43" spans="1:1" x14ac:dyDescent="0.25">
      <c r="A43" t="s">
        <v>77</v>
      </c>
    </row>
  </sheetData>
  <mergeCells count="4">
    <mergeCell ref="B5:C5"/>
    <mergeCell ref="E5:F5"/>
    <mergeCell ref="H5:I5"/>
    <mergeCell ref="K5:L5"/>
  </mergeCells>
  <hyperlinks>
    <hyperlink ref="E1" location="CONTENTS!A1" display="Return to Contents" xr:uid="{8A557673-DD69-4148-AD3E-CD438093925C}"/>
  </hyperlinks>
  <pageMargins left="0.7" right="0.7" top="0.75" bottom="0.75" header="0.3" footer="0.3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0f0ded-529c-47ef-9161-d699068475d3" xsi:nil="true"/>
    <lcf76f155ced4ddcb4097134ff3c332f xmlns="38d1cc01-ac6f-41c2-9aa5-887b22cd2b0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495580B468F346A4C463B2EA7BEAA1" ma:contentTypeVersion="19" ma:contentTypeDescription="Create a new document." ma:contentTypeScope="" ma:versionID="4074c4d799aa6e3c898c0d24a24f0f40">
  <xsd:schema xmlns:xsd="http://www.w3.org/2001/XMLSchema" xmlns:xs="http://www.w3.org/2001/XMLSchema" xmlns:p="http://schemas.microsoft.com/office/2006/metadata/properties" xmlns:ns2="38d1cc01-ac6f-41c2-9aa5-887b22cd2b02" xmlns:ns3="260f0ded-529c-47ef-9161-d699068475d3" targetNamespace="http://schemas.microsoft.com/office/2006/metadata/properties" ma:root="true" ma:fieldsID="dc2ed97bcd39d250203252caa8dd4111" ns2:_="" ns3:_="">
    <xsd:import namespace="38d1cc01-ac6f-41c2-9aa5-887b22cd2b02"/>
    <xsd:import namespace="260f0ded-529c-47ef-9161-d699068475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1cc01-ac6f-41c2-9aa5-887b22cd2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7bb9fbf-0e89-45b0-a3cf-cdefa6d17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f0ded-529c-47ef-9161-d699068475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e4c1a1-25f6-4c82-a6c5-d390927796a4}" ma:internalName="TaxCatchAll" ma:showField="CatchAllData" ma:web="260f0ded-529c-47ef-9161-d69906847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04154-1988-47E5-B5C3-419E33C68E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6B8C03-EB02-4942-BABE-9E28D1A259AC}">
  <ds:schemaRefs>
    <ds:schemaRef ds:uri="http://schemas.microsoft.com/office/2006/metadata/properties"/>
    <ds:schemaRef ds:uri="http://schemas.microsoft.com/office/infopath/2007/PartnerControls"/>
    <ds:schemaRef ds:uri="260f0ded-529c-47ef-9161-d699068475d3"/>
    <ds:schemaRef ds:uri="38d1cc01-ac6f-41c2-9aa5-887b22cd2b02"/>
  </ds:schemaRefs>
</ds:datastoreItem>
</file>

<file path=customXml/itemProps3.xml><?xml version="1.0" encoding="utf-8"?>
<ds:datastoreItem xmlns:ds="http://schemas.openxmlformats.org/officeDocument/2006/customXml" ds:itemID="{3CC90B4E-C7AC-40CE-9FF2-55C207D84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d1cc01-ac6f-41c2-9aa5-887b22cd2b02"/>
    <ds:schemaRef ds:uri="260f0ded-529c-47ef-9161-d699068475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G-L 2 Segments</vt:lpstr>
      <vt:lpstr>rolling 12-month returns</vt:lpstr>
      <vt:lpstr>Index Performance</vt:lpstr>
      <vt:lpstr>G-L 2 Broad Categories</vt:lpstr>
      <vt:lpstr>G-L 2 Payment Types</vt:lpstr>
      <vt:lpstr>G-L 2 Subordinate Debt</vt:lpstr>
      <vt:lpstr>G-L 2 Property Sectors</vt:lpstr>
      <vt:lpstr>G-L 2 Asset Strategies</vt:lpstr>
      <vt:lpstr>G-L 2 Capital Sources</vt:lpstr>
      <vt:lpstr>Return Components</vt:lpstr>
      <vt:lpstr>Profile</vt:lpstr>
      <vt:lpstr>Snapshot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Giliberto</dc:creator>
  <cp:keywords/>
  <dc:description/>
  <cp:lastModifiedBy>Julia P. Grant</cp:lastModifiedBy>
  <cp:revision/>
  <cp:lastPrinted>2024-09-22T12:13:14Z</cp:lastPrinted>
  <dcterms:created xsi:type="dcterms:W3CDTF">2020-06-14T13:10:41Z</dcterms:created>
  <dcterms:modified xsi:type="dcterms:W3CDTF">2026-01-07T14:18:29Z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0x01010022495580B468F346A4C463B2EA7BEAA1</vt:lpwstr>
  </property>
  <property fmtid="{D5CDD505-2E9C-101B-9397-08002B2CF9AE}" pid="3" name="MediaServiceImageTags">
    <vt:lpwstr/>
  </property>
</Properties>
</file>