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imeline" sheetId="1" r:id="rId5"/>
    <sheet state="visible" name="Tasks &amp; Assignments" sheetId="2" r:id="rId6"/>
    <sheet state="visible" name="Budget" sheetId="3" r:id="rId7"/>
  </sheets>
  <definedNames/>
  <calcPr/>
</workbook>
</file>

<file path=xl/sharedStrings.xml><?xml version="1.0" encoding="utf-8"?>
<sst xmlns="http://schemas.openxmlformats.org/spreadsheetml/2006/main" count="287" uniqueCount="108">
  <si>
    <r>
      <rPr>
        <rFont val="Calibri"/>
        <b/>
        <color rgb="FFFFFFFF"/>
        <sz val="12.0"/>
      </rPr>
      <t xml:space="preserve">Whether you’re reviewing sequences, VFX shots, music, or any other piece of the puzzle, </t>
    </r>
    <r>
      <rPr>
        <rFont val="Calibri"/>
        <b/>
        <color rgb="FFCFE2F3"/>
        <sz val="12.0"/>
        <u/>
      </rPr>
      <t>Evercast has become a post-production staple for the top studios and editors in the business</t>
    </r>
    <r>
      <rPr>
        <rFont val="Calibri"/>
        <b/>
        <color rgb="FFFFFFFF"/>
        <sz val="12.0"/>
      </rPr>
      <t xml:space="preserve">. Video conference with your team as you stream content from Media Composer, Pro Tools, Premiere, Maya, or any other software in 4K, HDR, 10-bit 4:4:4 with ultra low latency (&lt;100ms). Each virtual room offers the ability to draw, chat, take notes, and record so you can not only discuss every detail, but clearly document every piece of feedback. </t>
    </r>
  </si>
  <si>
    <t>Department</t>
  </si>
  <si>
    <t>Task</t>
  </si>
  <si>
    <t>Assigned To</t>
  </si>
  <si>
    <t>Status</t>
  </si>
  <si>
    <t>Editorial</t>
  </si>
  <si>
    <t>Assembly Cut</t>
  </si>
  <si>
    <t>Editor</t>
  </si>
  <si>
    <t>Completed</t>
  </si>
  <si>
    <t>Rough Cut</t>
  </si>
  <si>
    <t>In Progress</t>
  </si>
  <si>
    <t>Fine Cut</t>
  </si>
  <si>
    <t>Not Started</t>
  </si>
  <si>
    <t>Picture Lock</t>
  </si>
  <si>
    <t>Final Cut</t>
  </si>
  <si>
    <t>Visual Effects</t>
  </si>
  <si>
    <t>VFX Prep/Breakdown</t>
  </si>
  <si>
    <t>VFX Artist</t>
  </si>
  <si>
    <t>Track/Match/Roto/Key</t>
  </si>
  <si>
    <t>Asset Creation</t>
  </si>
  <si>
    <t>Simulation/FX/Dynamics</t>
  </si>
  <si>
    <t>Compositing/Rendering</t>
  </si>
  <si>
    <t>Final Adjustments/QC</t>
  </si>
  <si>
    <t>VFX Approval</t>
  </si>
  <si>
    <t>VFX Supervisor</t>
  </si>
  <si>
    <t>VFX Delivery</t>
  </si>
  <si>
    <t>Sound</t>
  </si>
  <si>
    <t>Dialogue Cleanup/ADR/Sync</t>
  </si>
  <si>
    <t>Dialogue Editor</t>
  </si>
  <si>
    <t>SFX Editing</t>
  </si>
  <si>
    <t>SFX Editor</t>
  </si>
  <si>
    <t>Sound Design</t>
  </si>
  <si>
    <t>Sound Designer</t>
  </si>
  <si>
    <t>Music Composition</t>
  </si>
  <si>
    <t>Composer</t>
  </si>
  <si>
    <t>Music Editing</t>
  </si>
  <si>
    <t>Music Editor</t>
  </si>
  <si>
    <t>Mixing (Balance/Pan/EQ/FX)</t>
  </si>
  <si>
    <t>Mixer</t>
  </si>
  <si>
    <t>Sync/Audio Reference/Delivery</t>
  </si>
  <si>
    <t>Color</t>
  </si>
  <si>
    <t>Color Prep/Ingestion</t>
  </si>
  <si>
    <t>Colorist</t>
  </si>
  <si>
    <t>Color Correction</t>
  </si>
  <si>
    <t>Masking/Tracking</t>
  </si>
  <si>
    <t>Look Development</t>
  </si>
  <si>
    <t>Final Adjustments</t>
  </si>
  <si>
    <t>Rendering &amp; QC</t>
  </si>
  <si>
    <t>Finishing</t>
  </si>
  <si>
    <t>Titles, Graphics, Credits</t>
  </si>
  <si>
    <t>Designer</t>
  </si>
  <si>
    <t>Final VFX Integration</t>
  </si>
  <si>
    <t>Final Color Grade/Mastering</t>
  </si>
  <si>
    <t>Final Mix/Master</t>
  </si>
  <si>
    <t>Sound Supervisor</t>
  </si>
  <si>
    <t>Final QC</t>
  </si>
  <si>
    <t>Deliverable Production</t>
  </si>
  <si>
    <t>Approval &amp; Distribution</t>
  </si>
  <si>
    <t>Start Date</t>
  </si>
  <si>
    <t>End Date</t>
  </si>
  <si>
    <t>Duration</t>
  </si>
  <si>
    <t>% Done</t>
  </si>
  <si>
    <t>Dependencies</t>
  </si>
  <si>
    <t>Notes</t>
  </si>
  <si>
    <t>Lead Editor</t>
  </si>
  <si>
    <t>7 days</t>
  </si>
  <si>
    <t>-</t>
  </si>
  <si>
    <t>8 days</t>
  </si>
  <si>
    <t>6 days</t>
  </si>
  <si>
    <t>VFX</t>
  </si>
  <si>
    <t>VFX Breakdown</t>
  </si>
  <si>
    <t>5 days</t>
  </si>
  <si>
    <t>Sound Editor</t>
  </si>
  <si>
    <t>Color Prep</t>
  </si>
  <si>
    <t>1 day</t>
  </si>
  <si>
    <t>Category</t>
  </si>
  <si>
    <t>Item</t>
  </si>
  <si>
    <t>Estimated Cost</t>
  </si>
  <si>
    <t>Actual Cost</t>
  </si>
  <si>
    <t>Variance</t>
  </si>
  <si>
    <t>Vendor/Provider</t>
  </si>
  <si>
    <t>Payment Status</t>
  </si>
  <si>
    <t>Software</t>
  </si>
  <si>
    <t>Editing License</t>
  </si>
  <si>
    <t>Adobe</t>
  </si>
  <si>
    <t>Paid</t>
  </si>
  <si>
    <t>Personnel</t>
  </si>
  <si>
    <t>Editor Fees</t>
  </si>
  <si>
    <t>John Smith</t>
  </si>
  <si>
    <t>Partial</t>
  </si>
  <si>
    <t>50% paid</t>
  </si>
  <si>
    <t>Hardware</t>
  </si>
  <si>
    <t>Hard Drives</t>
  </si>
  <si>
    <t>Tech Shop</t>
  </si>
  <si>
    <t>Over budget</t>
  </si>
  <si>
    <t>VFX Software</t>
  </si>
  <si>
    <t>Blackmagic</t>
  </si>
  <si>
    <t>VFX Artists</t>
  </si>
  <si>
    <t>VFX Team</t>
  </si>
  <si>
    <t>Not Paid</t>
  </si>
  <si>
    <t>Pending work</t>
  </si>
  <si>
    <t>Facility</t>
  </si>
  <si>
    <t>Studio Rental</t>
  </si>
  <si>
    <t>Audio Post</t>
  </si>
  <si>
    <t>TOTAL BUDGET</t>
  </si>
  <si>
    <t xml:space="preserve">Remaining Budget: </t>
  </si>
  <si>
    <t>Department Summaries</t>
  </si>
  <si>
    <t>Percentage Used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</si>
</sst>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mm d"/>
    <numFmt numFmtId="165" formatCode="m/d/yyyy"/>
    <numFmt numFmtId="166" formatCode="&quot;$&quot;#,##0.00"/>
  </numFmts>
  <fonts count="10">
    <font>
      <sz val="10.0"/>
      <color rgb="FF000000"/>
      <name val="Arial"/>
      <scheme val="minor"/>
    </font>
    <font>
      <b/>
      <u/>
      <sz val="12.0"/>
      <color rgb="FFFFFFFF"/>
      <name val="Calibri"/>
    </font>
    <font>
      <b/>
      <sz val="12.0"/>
      <color rgb="FFFFFFFF"/>
      <name val="Calibri"/>
    </font>
    <font>
      <b/>
      <sz val="11.0"/>
      <color rgb="FFFFFFFF"/>
      <name val="Calibri"/>
    </font>
    <font>
      <sz val="11.0"/>
      <color theme="1"/>
      <name val="Arial"/>
      <scheme val="minor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theme="1"/>
      <name val="Calibri"/>
    </font>
    <font>
      <b/>
      <sz val="11.0"/>
      <color theme="1"/>
      <name val="Calibri"/>
    </font>
    <font>
      <b/>
      <color theme="1"/>
      <name val="Arial"/>
      <scheme val="minor"/>
    </font>
  </fonts>
  <fills count="12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  <fill>
      <patternFill patternType="solid">
        <fgColor rgb="FF228B22"/>
        <bgColor rgb="FF228B22"/>
      </patternFill>
    </fill>
    <fill>
      <patternFill patternType="solid">
        <fgColor rgb="FFD9D9D9"/>
        <bgColor rgb="FFD9D9D9"/>
      </patternFill>
    </fill>
    <fill>
      <patternFill patternType="solid">
        <fgColor rgb="FFD9EAD3"/>
        <bgColor rgb="FFD9EAD3"/>
      </patternFill>
    </fill>
    <fill>
      <patternFill patternType="solid">
        <fgColor rgb="FFFFE599"/>
        <bgColor rgb="FFFFE599"/>
      </patternFill>
    </fill>
    <fill>
      <patternFill patternType="solid">
        <fgColor rgb="FFF9CB9C"/>
        <bgColor rgb="FFF9CB9C"/>
      </patternFill>
    </fill>
    <fill>
      <patternFill patternType="solid">
        <fgColor rgb="FFEA9999"/>
        <bgColor rgb="FFEA9999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3F3F3"/>
        <bgColor rgb="FFF3F3F3"/>
      </patternFill>
    </fill>
  </fills>
  <borders count="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1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 shrinkToFit="0" vertical="top" wrapText="1"/>
    </xf>
    <xf borderId="0" fillId="2" fontId="2" numFmtId="0" xfId="0" applyAlignment="1" applyFont="1">
      <alignment horizontal="left" readingOrder="0" shrinkToFit="0" vertical="top" wrapText="1"/>
    </xf>
    <xf borderId="0" fillId="2" fontId="3" numFmtId="164" xfId="0" applyAlignment="1" applyFont="1" applyNumberFormat="1">
      <alignment horizontal="center" readingOrder="0" shrinkToFit="0" vertical="top" wrapText="0"/>
    </xf>
    <xf borderId="0" fillId="2" fontId="4" numFmtId="0" xfId="0" applyFont="1"/>
    <xf borderId="1" fillId="3" fontId="3" numFmtId="0" xfId="0" applyAlignment="1" applyBorder="1" applyFill="1" applyFont="1">
      <alignment horizontal="center" readingOrder="0" shrinkToFit="0" vertical="top" wrapText="0"/>
    </xf>
    <xf borderId="2" fillId="3" fontId="3" numFmtId="0" xfId="0" applyAlignment="1" applyBorder="1" applyFont="1">
      <alignment horizontal="center" readingOrder="0" shrinkToFit="0" vertical="top" wrapText="0"/>
    </xf>
    <xf borderId="2" fillId="3" fontId="3" numFmtId="164" xfId="0" applyAlignment="1" applyBorder="1" applyFont="1" applyNumberFormat="1">
      <alignment horizontal="center" readingOrder="0" shrinkToFit="0" vertical="top" wrapText="0"/>
    </xf>
    <xf borderId="0" fillId="0" fontId="4" numFmtId="0" xfId="0" applyFont="1"/>
    <xf borderId="0" fillId="4" fontId="5" numFmtId="0" xfId="0" applyAlignment="1" applyFill="1" applyFont="1">
      <alignment readingOrder="0" shrinkToFit="0" vertical="bottom" wrapText="0"/>
    </xf>
    <xf borderId="0" fillId="4" fontId="6" numFmtId="0" xfId="0" applyAlignment="1" applyFont="1">
      <alignment shrinkToFit="0" vertical="bottom" wrapText="0"/>
    </xf>
    <xf borderId="0" fillId="4" fontId="6" numFmtId="0" xfId="0" applyAlignment="1" applyFont="1">
      <alignment readingOrder="0" shrinkToFit="0" vertical="bottom" wrapText="0"/>
    </xf>
    <xf borderId="0" fillId="4" fontId="7" numFmtId="0" xfId="0" applyFont="1"/>
    <xf borderId="0" fillId="4" fontId="4" numFmtId="0" xfId="0" applyFont="1"/>
    <xf borderId="0" fillId="0" fontId="6" numFmtId="0" xfId="0" applyAlignment="1" applyFont="1">
      <alignment shrinkToFit="0" vertical="bottom" wrapText="0"/>
    </xf>
    <xf borderId="0" fillId="0" fontId="6" numFmtId="0" xfId="0" applyAlignment="1" applyFont="1">
      <alignment readingOrder="0" shrinkToFit="0" vertical="bottom" wrapText="0"/>
    </xf>
    <xf borderId="0" fillId="5" fontId="6" numFmtId="0" xfId="0" applyAlignment="1" applyFill="1" applyFont="1">
      <alignment shrinkToFit="0" vertical="bottom" wrapText="0"/>
    </xf>
    <xf borderId="0" fillId="0" fontId="7" numFmtId="0" xfId="0" applyFont="1"/>
    <xf borderId="0" fillId="6" fontId="6" numFmtId="0" xfId="0" applyAlignment="1" applyFill="1" applyFont="1">
      <alignment shrinkToFit="0" vertical="bottom" wrapText="0"/>
    </xf>
    <xf borderId="0" fillId="7" fontId="6" numFmtId="0" xfId="0" applyAlignment="1" applyFill="1" applyFont="1">
      <alignment shrinkToFit="0" vertical="bottom" wrapText="0"/>
    </xf>
    <xf borderId="0" fillId="8" fontId="6" numFmtId="0" xfId="0" applyAlignment="1" applyFill="1" applyFont="1">
      <alignment shrinkToFit="0" vertical="bottom" wrapText="0"/>
    </xf>
    <xf borderId="0" fillId="5" fontId="7" numFmtId="0" xfId="0" applyFont="1"/>
    <xf borderId="0" fillId="6" fontId="7" numFmtId="0" xfId="0" applyFont="1"/>
    <xf borderId="0" fillId="7" fontId="7" numFmtId="0" xfId="0" applyFont="1"/>
    <xf borderId="0" fillId="8" fontId="7" numFmtId="0" xfId="0" applyFont="1"/>
    <xf borderId="0" fillId="9" fontId="7" numFmtId="0" xfId="0" applyFill="1" applyFont="1"/>
    <xf borderId="0" fillId="0" fontId="7" numFmtId="0" xfId="0" applyAlignment="1" applyFont="1">
      <alignment readingOrder="0"/>
    </xf>
    <xf borderId="2" fillId="3" fontId="3" numFmtId="0" xfId="0" applyAlignment="1" applyBorder="1" applyFont="1">
      <alignment horizontal="center" readingOrder="0" shrinkToFit="0" vertical="top" wrapText="1"/>
    </xf>
    <xf borderId="0" fillId="0" fontId="5" numFmtId="0" xfId="0" applyAlignment="1" applyFont="1">
      <alignment readingOrder="0" shrinkToFit="0" vertical="bottom" wrapText="0"/>
    </xf>
    <xf borderId="0" fillId="0" fontId="6" numFmtId="165" xfId="0" applyAlignment="1" applyFont="1" applyNumberFormat="1">
      <alignment readingOrder="0" shrinkToFit="0" vertical="bottom" wrapText="0"/>
    </xf>
    <xf borderId="0" fillId="0" fontId="6" numFmtId="9" xfId="0" applyAlignment="1" applyFont="1" applyNumberFormat="1">
      <alignment readingOrder="0" shrinkToFit="0" vertical="bottom" wrapText="0"/>
    </xf>
    <xf borderId="0" fillId="10" fontId="5" numFmtId="0" xfId="0" applyAlignment="1" applyFill="1" applyFont="1">
      <alignment readingOrder="0" shrinkToFit="0" vertical="bottom" wrapText="0"/>
    </xf>
    <xf borderId="0" fillId="10" fontId="6" numFmtId="0" xfId="0" applyAlignment="1" applyFont="1">
      <alignment readingOrder="0" shrinkToFit="0" vertical="bottom" wrapText="0"/>
    </xf>
    <xf borderId="0" fillId="10" fontId="6" numFmtId="165" xfId="0" applyAlignment="1" applyFont="1" applyNumberFormat="1">
      <alignment readingOrder="0" shrinkToFit="0" vertical="bottom" wrapText="0"/>
    </xf>
    <xf borderId="0" fillId="10" fontId="6" numFmtId="9" xfId="0" applyAlignment="1" applyFont="1" applyNumberFormat="1">
      <alignment readingOrder="0" shrinkToFit="0" vertical="bottom" wrapText="0"/>
    </xf>
    <xf borderId="0" fillId="10" fontId="6" numFmtId="0" xfId="0" applyAlignment="1" applyFont="1">
      <alignment shrinkToFit="0" vertical="bottom" wrapText="0"/>
    </xf>
    <xf borderId="0" fillId="10" fontId="7" numFmtId="0" xfId="0" applyFont="1"/>
    <xf borderId="0" fillId="0" fontId="8" numFmtId="0" xfId="0" applyAlignment="1" applyFont="1">
      <alignment readingOrder="0"/>
    </xf>
    <xf borderId="0" fillId="0" fontId="9" numFmtId="0" xfId="0" applyFont="1"/>
    <xf borderId="0" fillId="3" fontId="3" numFmtId="0" xfId="0" applyAlignment="1" applyFont="1">
      <alignment readingOrder="0" shrinkToFit="0" vertical="bottom" wrapText="0"/>
    </xf>
    <xf borderId="0" fillId="0" fontId="6" numFmtId="0" xfId="0" applyAlignment="1" applyFont="1">
      <alignment readingOrder="0" shrinkToFit="0" vertical="bottom" wrapText="0"/>
    </xf>
    <xf borderId="0" fillId="0" fontId="6" numFmtId="166" xfId="0" applyAlignment="1" applyFont="1" applyNumberFormat="1">
      <alignment horizontal="right" readingOrder="0" shrinkToFit="0" vertical="bottom" wrapText="0"/>
    </xf>
    <xf borderId="0" fillId="0" fontId="6" numFmtId="0" xfId="0" applyAlignment="1" applyFont="1">
      <alignment shrinkToFit="0" vertical="bottom" wrapText="0"/>
    </xf>
    <xf borderId="0" fillId="11" fontId="6" numFmtId="0" xfId="0" applyAlignment="1" applyFill="1" applyFont="1">
      <alignment readingOrder="0" shrinkToFit="0" vertical="bottom" wrapText="0"/>
    </xf>
    <xf borderId="0" fillId="11" fontId="8" numFmtId="166" xfId="0" applyAlignment="1" applyFont="1" applyNumberFormat="1">
      <alignment horizontal="right" readingOrder="0" shrinkToFit="0" vertical="bottom" wrapText="0"/>
    </xf>
    <xf borderId="0" fillId="11" fontId="9" numFmtId="166" xfId="0" applyFont="1" applyNumberFormat="1"/>
    <xf borderId="0" fillId="11" fontId="8" numFmtId="0" xfId="0" applyAlignment="1" applyFont="1">
      <alignment readingOrder="0" shrinkToFit="0" vertical="bottom" wrapText="0"/>
    </xf>
    <xf borderId="0" fillId="11" fontId="9" numFmtId="10" xfId="0" applyAlignment="1" applyFont="1" applyNumberFormat="1">
      <alignment horizontal="center"/>
    </xf>
    <xf borderId="0" fillId="9" fontId="6" numFmtId="0" xfId="0" applyAlignment="1" applyFont="1">
      <alignment readingOrder="0" shrinkToFit="0" vertical="bottom" wrapText="0"/>
    </xf>
    <xf borderId="0" fillId="0" fontId="7" numFmtId="166" xfId="0" applyFont="1" applyNumberFormat="1"/>
    <xf borderId="0" fillId="0" fontId="7" numFmtId="10" xfId="0" applyFont="1" applyNumberFormat="1"/>
  </cellXfs>
  <cellStyles count="1">
    <cellStyle xfId="0" name="Normal" builtinId="0"/>
  </cellStyles>
  <dxfs count="2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vercast.us/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2" max="2" width="24.5"/>
    <col customWidth="1" min="3" max="3" width="17.0"/>
    <col customWidth="1" min="4" max="4" width="14.63"/>
  </cols>
  <sheetData>
    <row r="1">
      <c r="A1" s="1" t="s">
        <v>0</v>
      </c>
      <c r="L1" s="2"/>
      <c r="M1" s="2"/>
      <c r="N1" s="2"/>
      <c r="O1" s="2"/>
      <c r="P1" s="3"/>
      <c r="Q1" s="3"/>
      <c r="R1" s="3"/>
      <c r="S1" s="3"/>
      <c r="T1" s="3"/>
      <c r="U1" s="3"/>
      <c r="V1" s="3"/>
      <c r="W1" s="3"/>
      <c r="X1" s="4"/>
      <c r="Y1" s="4"/>
      <c r="Z1" s="4"/>
    </row>
    <row r="2">
      <c r="A2" s="5" t="s">
        <v>1</v>
      </c>
      <c r="B2" s="6" t="s">
        <v>2</v>
      </c>
      <c r="C2" s="6" t="s">
        <v>3</v>
      </c>
      <c r="D2" s="6" t="s">
        <v>4</v>
      </c>
      <c r="E2" s="7">
        <v>45748.0</v>
      </c>
      <c r="F2" s="7">
        <v>45755.0</v>
      </c>
      <c r="G2" s="7">
        <v>45762.0</v>
      </c>
      <c r="H2" s="7">
        <v>45769.0</v>
      </c>
      <c r="I2" s="7">
        <v>45776.0</v>
      </c>
      <c r="J2" s="7">
        <v>45783.0</v>
      </c>
      <c r="K2" s="7">
        <v>45790.0</v>
      </c>
      <c r="L2" s="7">
        <v>45797.0</v>
      </c>
      <c r="M2" s="7">
        <v>45804.0</v>
      </c>
      <c r="N2" s="7">
        <v>45811.0</v>
      </c>
      <c r="O2" s="7">
        <v>45818.0</v>
      </c>
      <c r="P2" s="7">
        <v>45825.0</v>
      </c>
      <c r="Q2" s="7">
        <v>45832.0</v>
      </c>
      <c r="R2" s="7">
        <v>45839.0</v>
      </c>
      <c r="S2" s="7">
        <v>45846.0</v>
      </c>
      <c r="T2" s="7">
        <v>45853.0</v>
      </c>
      <c r="U2" s="7">
        <v>45860.0</v>
      </c>
      <c r="V2" s="7">
        <v>45867.0</v>
      </c>
      <c r="W2" s="7">
        <v>45874.0</v>
      </c>
      <c r="X2" s="8"/>
      <c r="Y2" s="8"/>
      <c r="Z2" s="8"/>
    </row>
    <row r="3">
      <c r="A3" s="9" t="s">
        <v>5</v>
      </c>
      <c r="B3" s="10"/>
      <c r="C3" s="10"/>
      <c r="D3" s="10"/>
      <c r="E3" s="10"/>
      <c r="F3" s="10"/>
      <c r="G3" s="10"/>
      <c r="H3" s="11"/>
      <c r="I3" s="10"/>
      <c r="J3" s="10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3"/>
      <c r="Y3" s="13"/>
      <c r="Z3" s="13"/>
    </row>
    <row r="4">
      <c r="A4" s="14"/>
      <c r="B4" s="15" t="s">
        <v>6</v>
      </c>
      <c r="C4" s="15" t="s">
        <v>7</v>
      </c>
      <c r="D4" s="15" t="s">
        <v>8</v>
      </c>
      <c r="E4" s="16"/>
      <c r="F4" s="16"/>
      <c r="G4" s="14"/>
      <c r="H4" s="14"/>
      <c r="I4" s="14"/>
      <c r="J4" s="14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8"/>
      <c r="Y4" s="8"/>
      <c r="Z4" s="8"/>
    </row>
    <row r="5">
      <c r="A5" s="14"/>
      <c r="B5" s="15" t="s">
        <v>9</v>
      </c>
      <c r="C5" s="15" t="s">
        <v>7</v>
      </c>
      <c r="D5" s="15" t="s">
        <v>10</v>
      </c>
      <c r="E5" s="14"/>
      <c r="F5" s="18"/>
      <c r="G5" s="18"/>
      <c r="H5" s="14"/>
      <c r="I5" s="14"/>
      <c r="J5" s="14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8"/>
      <c r="Y5" s="8"/>
      <c r="Z5" s="8"/>
    </row>
    <row r="6">
      <c r="A6" s="14"/>
      <c r="B6" s="15" t="s">
        <v>11</v>
      </c>
      <c r="C6" s="15" t="s">
        <v>7</v>
      </c>
      <c r="D6" s="15" t="s">
        <v>12</v>
      </c>
      <c r="E6" s="14"/>
      <c r="F6" s="14"/>
      <c r="G6" s="14"/>
      <c r="H6" s="19"/>
      <c r="I6" s="19"/>
      <c r="J6" s="14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8"/>
      <c r="Y6" s="8"/>
      <c r="Z6" s="8"/>
    </row>
    <row r="7">
      <c r="A7" s="14"/>
      <c r="B7" s="15" t="s">
        <v>13</v>
      </c>
      <c r="C7" s="15" t="s">
        <v>7</v>
      </c>
      <c r="D7" s="15" t="s">
        <v>12</v>
      </c>
      <c r="E7" s="14"/>
      <c r="F7" s="14"/>
      <c r="G7" s="14"/>
      <c r="H7" s="14"/>
      <c r="I7" s="14"/>
      <c r="J7" s="20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8"/>
      <c r="Y7" s="8"/>
      <c r="Z7" s="8"/>
    </row>
    <row r="8">
      <c r="A8" s="14"/>
      <c r="B8" s="15" t="s">
        <v>14</v>
      </c>
      <c r="C8" s="15" t="s">
        <v>7</v>
      </c>
      <c r="D8" s="15" t="s">
        <v>12</v>
      </c>
      <c r="E8" s="14"/>
      <c r="F8" s="14"/>
      <c r="G8" s="14"/>
      <c r="H8" s="14"/>
      <c r="I8" s="14"/>
      <c r="J8" s="14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8"/>
      <c r="Y8" s="8"/>
      <c r="Z8" s="8"/>
    </row>
    <row r="9">
      <c r="A9" s="9" t="s">
        <v>15</v>
      </c>
      <c r="B9" s="10"/>
      <c r="C9" s="10"/>
      <c r="D9" s="10"/>
      <c r="E9" s="10"/>
      <c r="F9" s="10"/>
      <c r="G9" s="10"/>
      <c r="H9" s="10"/>
      <c r="I9" s="10"/>
      <c r="J9" s="10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3"/>
      <c r="Y9" s="13"/>
      <c r="Z9" s="13"/>
    </row>
    <row r="10">
      <c r="A10" s="14"/>
      <c r="B10" s="15" t="s">
        <v>16</v>
      </c>
      <c r="C10" s="15" t="s">
        <v>17</v>
      </c>
      <c r="D10" s="15" t="s">
        <v>12</v>
      </c>
      <c r="E10" s="14"/>
      <c r="F10" s="14"/>
      <c r="G10" s="14"/>
      <c r="H10" s="14"/>
      <c r="I10" s="14"/>
      <c r="J10" s="14"/>
      <c r="K10" s="21"/>
      <c r="L10" s="21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8"/>
      <c r="Y10" s="8"/>
      <c r="Z10" s="8"/>
    </row>
    <row r="11">
      <c r="A11" s="14"/>
      <c r="B11" s="15" t="s">
        <v>18</v>
      </c>
      <c r="C11" s="15" t="s">
        <v>17</v>
      </c>
      <c r="D11" s="15" t="s">
        <v>12</v>
      </c>
      <c r="E11" s="14"/>
      <c r="F11" s="14"/>
      <c r="G11" s="14"/>
      <c r="H11" s="14"/>
      <c r="I11" s="14"/>
      <c r="J11" s="14"/>
      <c r="K11" s="21"/>
      <c r="L11" s="21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8"/>
      <c r="Y11" s="8"/>
      <c r="Z11" s="8"/>
    </row>
    <row r="12">
      <c r="A12" s="14"/>
      <c r="B12" s="15" t="s">
        <v>19</v>
      </c>
      <c r="C12" s="15" t="s">
        <v>17</v>
      </c>
      <c r="D12" s="15" t="s">
        <v>12</v>
      </c>
      <c r="E12" s="14"/>
      <c r="F12" s="14"/>
      <c r="G12" s="14"/>
      <c r="H12" s="14"/>
      <c r="I12" s="14"/>
      <c r="J12" s="14"/>
      <c r="K12" s="17"/>
      <c r="L12" s="17"/>
      <c r="M12" s="22"/>
      <c r="N12" s="22"/>
      <c r="O12" s="17"/>
      <c r="P12" s="17"/>
      <c r="Q12" s="17"/>
      <c r="R12" s="17"/>
      <c r="S12" s="17"/>
      <c r="T12" s="17"/>
      <c r="U12" s="17"/>
      <c r="V12" s="17"/>
      <c r="W12" s="17"/>
      <c r="X12" s="8"/>
      <c r="Y12" s="8"/>
      <c r="Z12" s="8"/>
    </row>
    <row r="13">
      <c r="A13" s="14"/>
      <c r="B13" s="15" t="s">
        <v>20</v>
      </c>
      <c r="C13" s="15" t="s">
        <v>17</v>
      </c>
      <c r="D13" s="15" t="s">
        <v>12</v>
      </c>
      <c r="E13" s="14"/>
      <c r="F13" s="14"/>
      <c r="G13" s="14"/>
      <c r="H13" s="14"/>
      <c r="I13" s="14"/>
      <c r="J13" s="14"/>
      <c r="K13" s="17"/>
      <c r="L13" s="17"/>
      <c r="M13" s="17"/>
      <c r="N13" s="17"/>
      <c r="O13" s="23"/>
      <c r="P13" s="23"/>
      <c r="Q13" s="17"/>
      <c r="R13" s="17"/>
      <c r="S13" s="17"/>
      <c r="T13" s="17"/>
      <c r="U13" s="17"/>
      <c r="V13" s="17"/>
      <c r="W13" s="17"/>
      <c r="X13" s="8"/>
      <c r="Y13" s="8"/>
      <c r="Z13" s="8"/>
    </row>
    <row r="14">
      <c r="A14" s="14"/>
      <c r="B14" s="15" t="s">
        <v>21</v>
      </c>
      <c r="C14" s="15" t="s">
        <v>17</v>
      </c>
      <c r="D14" s="15" t="s">
        <v>12</v>
      </c>
      <c r="E14" s="14"/>
      <c r="F14" s="14"/>
      <c r="G14" s="14"/>
      <c r="H14" s="14"/>
      <c r="I14" s="14"/>
      <c r="J14" s="14"/>
      <c r="K14" s="17"/>
      <c r="L14" s="17"/>
      <c r="M14" s="17"/>
      <c r="N14" s="17"/>
      <c r="O14" s="17"/>
      <c r="P14" s="17"/>
      <c r="Q14" s="24"/>
      <c r="R14" s="24"/>
      <c r="S14" s="17"/>
      <c r="T14" s="17"/>
      <c r="U14" s="17"/>
      <c r="V14" s="17"/>
      <c r="W14" s="17"/>
      <c r="X14" s="8"/>
      <c r="Y14" s="8"/>
      <c r="Z14" s="8"/>
    </row>
    <row r="15">
      <c r="A15" s="14"/>
      <c r="B15" s="15" t="s">
        <v>22</v>
      </c>
      <c r="C15" s="15" t="s">
        <v>17</v>
      </c>
      <c r="D15" s="15" t="s">
        <v>12</v>
      </c>
      <c r="E15" s="14"/>
      <c r="F15" s="14"/>
      <c r="G15" s="14"/>
      <c r="H15" s="14"/>
      <c r="I15" s="14"/>
      <c r="J15" s="14"/>
      <c r="K15" s="17"/>
      <c r="L15" s="17"/>
      <c r="M15" s="17"/>
      <c r="N15" s="17"/>
      <c r="O15" s="17"/>
      <c r="P15" s="17"/>
      <c r="Q15" s="24"/>
      <c r="R15" s="24"/>
      <c r="S15" s="17"/>
      <c r="T15" s="17"/>
      <c r="U15" s="17"/>
      <c r="V15" s="17"/>
      <c r="W15" s="17"/>
      <c r="X15" s="8"/>
      <c r="Y15" s="8"/>
      <c r="Z15" s="8"/>
    </row>
    <row r="16">
      <c r="A16" s="14"/>
      <c r="B16" s="15" t="s">
        <v>23</v>
      </c>
      <c r="C16" s="15" t="s">
        <v>24</v>
      </c>
      <c r="D16" s="15" t="s">
        <v>12</v>
      </c>
      <c r="E16" s="14"/>
      <c r="F16" s="14"/>
      <c r="G16" s="14"/>
      <c r="H16" s="14"/>
      <c r="I16" s="14"/>
      <c r="J16" s="14"/>
      <c r="K16" s="17"/>
      <c r="L16" s="17"/>
      <c r="M16" s="17"/>
      <c r="N16" s="17"/>
      <c r="O16" s="17"/>
      <c r="P16" s="17"/>
      <c r="Q16" s="17"/>
      <c r="R16" s="25"/>
      <c r="S16" s="17"/>
      <c r="T16" s="17"/>
      <c r="U16" s="17"/>
      <c r="V16" s="17"/>
      <c r="W16" s="17"/>
      <c r="X16" s="8"/>
      <c r="Y16" s="8"/>
      <c r="Z16" s="8"/>
    </row>
    <row r="17">
      <c r="A17" s="14"/>
      <c r="B17" s="15" t="s">
        <v>25</v>
      </c>
      <c r="C17" s="15" t="s">
        <v>24</v>
      </c>
      <c r="D17" s="15" t="s">
        <v>12</v>
      </c>
      <c r="E17" s="14"/>
      <c r="F17" s="14"/>
      <c r="G17" s="14"/>
      <c r="H17" s="14"/>
      <c r="I17" s="14"/>
      <c r="J17" s="14"/>
      <c r="K17" s="17"/>
      <c r="L17" s="17"/>
      <c r="M17" s="17"/>
      <c r="N17" s="17"/>
      <c r="O17" s="17"/>
      <c r="P17" s="17"/>
      <c r="Q17" s="17"/>
      <c r="R17" s="25"/>
      <c r="S17" s="17"/>
      <c r="T17" s="17"/>
      <c r="U17" s="17"/>
      <c r="V17" s="17"/>
      <c r="W17" s="17"/>
      <c r="X17" s="8"/>
      <c r="Y17" s="8"/>
      <c r="Z17" s="8"/>
    </row>
    <row r="18">
      <c r="A18" s="9" t="s">
        <v>26</v>
      </c>
      <c r="B18" s="10"/>
      <c r="C18" s="10"/>
      <c r="D18" s="10"/>
      <c r="E18" s="10"/>
      <c r="F18" s="10"/>
      <c r="G18" s="10"/>
      <c r="H18" s="10"/>
      <c r="I18" s="10"/>
      <c r="J18" s="10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3"/>
      <c r="Y18" s="13"/>
      <c r="Z18" s="13"/>
    </row>
    <row r="19">
      <c r="A19" s="14"/>
      <c r="B19" s="15" t="s">
        <v>27</v>
      </c>
      <c r="C19" s="15" t="s">
        <v>28</v>
      </c>
      <c r="D19" s="15" t="s">
        <v>12</v>
      </c>
      <c r="E19" s="14"/>
      <c r="F19" s="14"/>
      <c r="G19" s="14"/>
      <c r="H19" s="14"/>
      <c r="I19" s="14"/>
      <c r="J19" s="14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8"/>
      <c r="Y19" s="8"/>
      <c r="Z19" s="8"/>
    </row>
    <row r="20">
      <c r="A20" s="14"/>
      <c r="B20" s="15" t="s">
        <v>29</v>
      </c>
      <c r="C20" s="15" t="s">
        <v>30</v>
      </c>
      <c r="D20" s="15" t="s">
        <v>12</v>
      </c>
      <c r="E20" s="14"/>
      <c r="F20" s="14"/>
      <c r="G20" s="14"/>
      <c r="H20" s="14"/>
      <c r="I20" s="14"/>
      <c r="J20" s="14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8"/>
      <c r="Y20" s="8"/>
      <c r="Z20" s="8"/>
    </row>
    <row r="21">
      <c r="A21" s="14"/>
      <c r="B21" s="15" t="s">
        <v>31</v>
      </c>
      <c r="C21" s="15" t="s">
        <v>32</v>
      </c>
      <c r="D21" s="15" t="s">
        <v>12</v>
      </c>
      <c r="E21" s="14"/>
      <c r="F21" s="14"/>
      <c r="G21" s="14"/>
      <c r="H21" s="14"/>
      <c r="I21" s="14"/>
      <c r="J21" s="14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8"/>
      <c r="Y21" s="8"/>
      <c r="Z21" s="8"/>
    </row>
    <row r="22">
      <c r="A22" s="14"/>
      <c r="B22" s="15" t="s">
        <v>33</v>
      </c>
      <c r="C22" s="15" t="s">
        <v>34</v>
      </c>
      <c r="D22" s="15" t="s">
        <v>12</v>
      </c>
      <c r="E22" s="14"/>
      <c r="F22" s="14"/>
      <c r="G22" s="14"/>
      <c r="H22" s="14"/>
      <c r="I22" s="14"/>
      <c r="J22" s="14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8"/>
      <c r="Y22" s="8"/>
      <c r="Z22" s="8"/>
    </row>
    <row r="23">
      <c r="A23" s="14"/>
      <c r="B23" s="15" t="s">
        <v>35</v>
      </c>
      <c r="C23" s="15" t="s">
        <v>36</v>
      </c>
      <c r="D23" s="15" t="s">
        <v>12</v>
      </c>
      <c r="E23" s="14"/>
      <c r="F23" s="14"/>
      <c r="G23" s="14"/>
      <c r="H23" s="14"/>
      <c r="I23" s="14"/>
      <c r="J23" s="14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8"/>
      <c r="Y23" s="8"/>
      <c r="Z23" s="8"/>
    </row>
    <row r="24">
      <c r="A24" s="14"/>
      <c r="B24" s="15" t="s">
        <v>37</v>
      </c>
      <c r="C24" s="15" t="s">
        <v>38</v>
      </c>
      <c r="D24" s="15" t="s">
        <v>12</v>
      </c>
      <c r="E24" s="14"/>
      <c r="F24" s="14"/>
      <c r="G24" s="14"/>
      <c r="H24" s="14"/>
      <c r="I24" s="14"/>
      <c r="J24" s="14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8"/>
      <c r="Y24" s="8"/>
      <c r="Z24" s="8"/>
    </row>
    <row r="25">
      <c r="A25" s="14"/>
      <c r="B25" s="26" t="s">
        <v>39</v>
      </c>
      <c r="C25" s="26" t="s">
        <v>38</v>
      </c>
      <c r="D25" s="15" t="s">
        <v>12</v>
      </c>
      <c r="E25" s="14"/>
      <c r="F25" s="14"/>
      <c r="G25" s="14"/>
      <c r="H25" s="14"/>
      <c r="I25" s="14"/>
      <c r="J25" s="14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8"/>
      <c r="Y25" s="8"/>
      <c r="Z25" s="8"/>
    </row>
    <row r="26">
      <c r="A26" s="9" t="s">
        <v>40</v>
      </c>
      <c r="B26" s="12"/>
      <c r="C26" s="12"/>
      <c r="D26" s="12"/>
      <c r="E26" s="10"/>
      <c r="F26" s="10"/>
      <c r="G26" s="10"/>
      <c r="H26" s="10"/>
      <c r="I26" s="10"/>
      <c r="J26" s="10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3"/>
      <c r="Y26" s="13"/>
      <c r="Z26" s="13"/>
    </row>
    <row r="27">
      <c r="A27" s="14"/>
      <c r="B27" s="15" t="s">
        <v>41</v>
      </c>
      <c r="C27" s="15" t="s">
        <v>42</v>
      </c>
      <c r="D27" s="15" t="s">
        <v>12</v>
      </c>
      <c r="E27" s="14"/>
      <c r="F27" s="14"/>
      <c r="G27" s="14"/>
      <c r="H27" s="14"/>
      <c r="I27" s="14"/>
      <c r="J27" s="14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8"/>
      <c r="Y27" s="8"/>
      <c r="Z27" s="8"/>
    </row>
    <row r="28">
      <c r="A28" s="14"/>
      <c r="B28" s="15" t="s">
        <v>43</v>
      </c>
      <c r="C28" s="15" t="s">
        <v>42</v>
      </c>
      <c r="D28" s="15" t="s">
        <v>12</v>
      </c>
      <c r="E28" s="14"/>
      <c r="F28" s="14"/>
      <c r="G28" s="14"/>
      <c r="H28" s="14"/>
      <c r="I28" s="14"/>
      <c r="J28" s="14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8"/>
      <c r="Y28" s="8"/>
      <c r="Z28" s="8"/>
    </row>
    <row r="29">
      <c r="A29" s="14"/>
      <c r="B29" s="15" t="s">
        <v>44</v>
      </c>
      <c r="C29" s="15" t="s">
        <v>42</v>
      </c>
      <c r="D29" s="15" t="s">
        <v>12</v>
      </c>
      <c r="E29" s="14"/>
      <c r="F29" s="14"/>
      <c r="G29" s="14"/>
      <c r="H29" s="14"/>
      <c r="I29" s="14"/>
      <c r="J29" s="14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8"/>
      <c r="Y29" s="8"/>
      <c r="Z29" s="8"/>
    </row>
    <row r="30">
      <c r="A30" s="14"/>
      <c r="B30" s="15" t="s">
        <v>45</v>
      </c>
      <c r="C30" s="15" t="s">
        <v>42</v>
      </c>
      <c r="D30" s="15" t="s">
        <v>12</v>
      </c>
      <c r="E30" s="14"/>
      <c r="F30" s="14"/>
      <c r="G30" s="14"/>
      <c r="H30" s="14"/>
      <c r="I30" s="14"/>
      <c r="J30" s="14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8"/>
      <c r="Y30" s="8"/>
      <c r="Z30" s="8"/>
    </row>
    <row r="31">
      <c r="A31" s="14"/>
      <c r="B31" s="15" t="s">
        <v>46</v>
      </c>
      <c r="C31" s="15" t="s">
        <v>42</v>
      </c>
      <c r="D31" s="15" t="s">
        <v>12</v>
      </c>
      <c r="E31" s="14"/>
      <c r="F31" s="14"/>
      <c r="G31" s="14"/>
      <c r="H31" s="14"/>
      <c r="I31" s="14"/>
      <c r="J31" s="14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8"/>
      <c r="Y31" s="8"/>
      <c r="Z31" s="8"/>
    </row>
    <row r="32">
      <c r="A32" s="14"/>
      <c r="B32" s="15" t="s">
        <v>47</v>
      </c>
      <c r="C32" s="15" t="s">
        <v>42</v>
      </c>
      <c r="D32" s="15" t="s">
        <v>12</v>
      </c>
      <c r="E32" s="14"/>
      <c r="F32" s="14"/>
      <c r="G32" s="14"/>
      <c r="H32" s="14"/>
      <c r="I32" s="14"/>
      <c r="J32" s="14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8"/>
      <c r="Y32" s="8"/>
      <c r="Z32" s="8"/>
    </row>
    <row r="33">
      <c r="A33" s="9" t="s">
        <v>48</v>
      </c>
      <c r="B33" s="10"/>
      <c r="C33" s="10"/>
      <c r="D33" s="10"/>
      <c r="E33" s="10"/>
      <c r="F33" s="10"/>
      <c r="G33" s="10"/>
      <c r="H33" s="10"/>
      <c r="I33" s="10"/>
      <c r="J33" s="10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3"/>
      <c r="Y33" s="13"/>
      <c r="Z33" s="13"/>
    </row>
    <row r="34">
      <c r="A34" s="14"/>
      <c r="B34" s="15" t="s">
        <v>49</v>
      </c>
      <c r="C34" s="15" t="s">
        <v>50</v>
      </c>
      <c r="D34" s="15" t="s">
        <v>12</v>
      </c>
      <c r="E34" s="14"/>
      <c r="F34" s="14"/>
      <c r="G34" s="14"/>
      <c r="H34" s="14"/>
      <c r="I34" s="14"/>
      <c r="J34" s="14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8"/>
      <c r="Y34" s="8"/>
      <c r="Z34" s="8"/>
    </row>
    <row r="35">
      <c r="A35" s="17"/>
      <c r="B35" s="15" t="s">
        <v>51</v>
      </c>
      <c r="C35" s="15" t="s">
        <v>24</v>
      </c>
      <c r="D35" s="15" t="s">
        <v>12</v>
      </c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8"/>
      <c r="Y35" s="8"/>
      <c r="Z35" s="8"/>
    </row>
    <row r="36">
      <c r="A36" s="17"/>
      <c r="B36" s="15" t="s">
        <v>52</v>
      </c>
      <c r="C36" s="15" t="s">
        <v>42</v>
      </c>
      <c r="D36" s="15" t="s">
        <v>12</v>
      </c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8"/>
      <c r="Y36" s="8"/>
      <c r="Z36" s="8"/>
    </row>
    <row r="37">
      <c r="A37" s="17"/>
      <c r="B37" s="15" t="s">
        <v>53</v>
      </c>
      <c r="C37" s="15" t="s">
        <v>54</v>
      </c>
      <c r="D37" s="15" t="s">
        <v>12</v>
      </c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8"/>
      <c r="Y37" s="8"/>
      <c r="Z37" s="8"/>
    </row>
    <row r="38">
      <c r="A38" s="17"/>
      <c r="B38" s="15" t="s">
        <v>55</v>
      </c>
      <c r="C38" s="15"/>
      <c r="D38" s="15" t="s">
        <v>12</v>
      </c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8"/>
      <c r="Y38" s="8"/>
      <c r="Z38" s="8"/>
    </row>
    <row r="39">
      <c r="A39" s="17"/>
      <c r="B39" s="15" t="s">
        <v>56</v>
      </c>
      <c r="C39" s="15"/>
      <c r="D39" s="15" t="s">
        <v>12</v>
      </c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8"/>
      <c r="Y39" s="8"/>
      <c r="Z39" s="8"/>
    </row>
    <row r="40">
      <c r="A40" s="17"/>
      <c r="B40" s="15" t="s">
        <v>57</v>
      </c>
      <c r="C40" s="15"/>
      <c r="D40" s="15" t="s">
        <v>12</v>
      </c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8"/>
      <c r="Y40" s="8"/>
      <c r="Z40" s="8"/>
    </row>
    <row r="4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</row>
    <row r="1008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8"/>
      <c r="V1010" s="8"/>
      <c r="W1010" s="8"/>
      <c r="X1010" s="8"/>
      <c r="Y1010" s="8"/>
      <c r="Z1010" s="8"/>
    </row>
    <row r="1011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  <c r="U1013" s="8"/>
      <c r="V1013" s="8"/>
      <c r="W1013" s="8"/>
      <c r="X1013" s="8"/>
      <c r="Y1013" s="8"/>
      <c r="Z1013" s="8"/>
    </row>
    <row r="1014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  <c r="U1016" s="8"/>
      <c r="V1016" s="8"/>
      <c r="W1016" s="8"/>
      <c r="X1016" s="8"/>
      <c r="Y1016" s="8"/>
      <c r="Z1016" s="8"/>
    </row>
    <row r="1017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  <c r="U1019" s="8"/>
      <c r="V1019" s="8"/>
      <c r="W1019" s="8"/>
      <c r="X1019" s="8"/>
      <c r="Y1019" s="8"/>
      <c r="Z1019" s="8"/>
    </row>
    <row r="1020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</sheetData>
  <mergeCells count="1">
    <mergeCell ref="A1:K1"/>
  </mergeCells>
  <dataValidations>
    <dataValidation type="list" allowBlank="1" showErrorMessage="1" sqref="D4:D8 D10:D17 D19:D25 D27:D32 D34:D40">
      <formula1>"Completed,In Review,In Progress,On Hold,Delayed,Not Started"</formula1>
    </dataValidation>
  </dataValidations>
  <hyperlinks>
    <hyperlink r:id="rId1" ref="A1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0.38"/>
    <col customWidth="1" min="7" max="7" width="14.63"/>
    <col customWidth="1" min="10" max="10" width="38.25"/>
  </cols>
  <sheetData>
    <row r="1">
      <c r="A1" s="5" t="s">
        <v>1</v>
      </c>
      <c r="B1" s="6" t="s">
        <v>2</v>
      </c>
      <c r="C1" s="6" t="s">
        <v>3</v>
      </c>
      <c r="D1" s="6" t="s">
        <v>58</v>
      </c>
      <c r="E1" s="6" t="s">
        <v>59</v>
      </c>
      <c r="F1" s="6" t="s">
        <v>60</v>
      </c>
      <c r="G1" s="6" t="s">
        <v>4</v>
      </c>
      <c r="H1" s="6" t="s">
        <v>61</v>
      </c>
      <c r="I1" s="6" t="s">
        <v>62</v>
      </c>
      <c r="J1" s="27" t="s">
        <v>63</v>
      </c>
    </row>
    <row r="2">
      <c r="A2" s="28" t="s">
        <v>5</v>
      </c>
      <c r="B2" s="15" t="s">
        <v>6</v>
      </c>
      <c r="C2" s="15" t="s">
        <v>64</v>
      </c>
      <c r="D2" s="29">
        <v>45748.0</v>
      </c>
      <c r="E2" s="29">
        <v>45754.0</v>
      </c>
      <c r="F2" s="15" t="s">
        <v>65</v>
      </c>
      <c r="G2" s="15" t="s">
        <v>8</v>
      </c>
      <c r="H2" s="30">
        <v>1.0</v>
      </c>
      <c r="I2" s="15" t="s">
        <v>66</v>
      </c>
      <c r="J2" s="14"/>
    </row>
    <row r="3">
      <c r="A3" s="28" t="s">
        <v>5</v>
      </c>
      <c r="B3" s="15" t="s">
        <v>9</v>
      </c>
      <c r="C3" s="15"/>
      <c r="D3" s="29">
        <v>45755.0</v>
      </c>
      <c r="E3" s="29">
        <v>45762.0</v>
      </c>
      <c r="F3" s="15" t="s">
        <v>67</v>
      </c>
      <c r="G3" s="15" t="s">
        <v>10</v>
      </c>
      <c r="H3" s="30">
        <v>0.5</v>
      </c>
      <c r="I3" s="15" t="s">
        <v>6</v>
      </c>
      <c r="J3" s="14"/>
    </row>
    <row r="4">
      <c r="A4" s="28" t="s">
        <v>5</v>
      </c>
      <c r="B4" s="15" t="s">
        <v>11</v>
      </c>
      <c r="C4" s="15"/>
      <c r="D4" s="29">
        <v>45763.0</v>
      </c>
      <c r="E4" s="29">
        <v>45768.0</v>
      </c>
      <c r="F4" s="15" t="s">
        <v>68</v>
      </c>
      <c r="G4" s="15" t="s">
        <v>12</v>
      </c>
      <c r="H4" s="30">
        <v>0.0</v>
      </c>
      <c r="I4" s="15" t="s">
        <v>9</v>
      </c>
      <c r="J4" s="14"/>
    </row>
    <row r="5">
      <c r="A5" s="28" t="s">
        <v>5</v>
      </c>
      <c r="B5" s="15" t="s">
        <v>13</v>
      </c>
      <c r="C5" s="15"/>
      <c r="D5" s="29"/>
      <c r="E5" s="29"/>
      <c r="F5" s="15"/>
      <c r="G5" s="15" t="s">
        <v>12</v>
      </c>
      <c r="H5" s="30"/>
      <c r="I5" s="15" t="s">
        <v>11</v>
      </c>
      <c r="J5" s="14"/>
    </row>
    <row r="6">
      <c r="A6" s="28" t="s">
        <v>5</v>
      </c>
      <c r="B6" s="15" t="s">
        <v>14</v>
      </c>
      <c r="C6" s="15"/>
      <c r="D6" s="29"/>
      <c r="E6" s="29"/>
      <c r="F6" s="15"/>
      <c r="G6" s="15" t="s">
        <v>12</v>
      </c>
      <c r="H6" s="30"/>
      <c r="I6" s="15"/>
      <c r="J6" s="14"/>
    </row>
    <row r="7">
      <c r="A7" s="31" t="s">
        <v>69</v>
      </c>
      <c r="B7" s="32" t="s">
        <v>70</v>
      </c>
      <c r="C7" s="32" t="s">
        <v>24</v>
      </c>
      <c r="D7" s="33">
        <v>45757.0</v>
      </c>
      <c r="E7" s="33">
        <v>45761.0</v>
      </c>
      <c r="F7" s="32" t="s">
        <v>71</v>
      </c>
      <c r="G7" s="32" t="s">
        <v>12</v>
      </c>
      <c r="H7" s="34">
        <v>0.3</v>
      </c>
      <c r="I7" s="32" t="s">
        <v>9</v>
      </c>
      <c r="J7" s="35"/>
    </row>
    <row r="8">
      <c r="A8" s="31" t="s">
        <v>69</v>
      </c>
      <c r="B8" s="32" t="s">
        <v>18</v>
      </c>
      <c r="C8" s="32"/>
      <c r="D8" s="33"/>
      <c r="E8" s="33"/>
      <c r="F8" s="32"/>
      <c r="G8" s="32" t="s">
        <v>12</v>
      </c>
      <c r="H8" s="34"/>
      <c r="I8" s="32"/>
      <c r="J8" s="35"/>
    </row>
    <row r="9">
      <c r="A9" s="31" t="s">
        <v>69</v>
      </c>
      <c r="B9" s="32" t="s">
        <v>19</v>
      </c>
      <c r="C9" s="32"/>
      <c r="D9" s="33"/>
      <c r="E9" s="33"/>
      <c r="F9" s="32"/>
      <c r="G9" s="32" t="s">
        <v>12</v>
      </c>
      <c r="H9" s="34"/>
      <c r="I9" s="32"/>
      <c r="J9" s="35"/>
    </row>
    <row r="10">
      <c r="A10" s="31" t="s">
        <v>69</v>
      </c>
      <c r="B10" s="32" t="s">
        <v>20</v>
      </c>
      <c r="C10" s="32"/>
      <c r="D10" s="33"/>
      <c r="E10" s="33"/>
      <c r="F10" s="32"/>
      <c r="G10" s="32" t="s">
        <v>12</v>
      </c>
      <c r="H10" s="34"/>
      <c r="I10" s="32"/>
      <c r="J10" s="35"/>
    </row>
    <row r="11">
      <c r="A11" s="31" t="s">
        <v>69</v>
      </c>
      <c r="B11" s="32" t="s">
        <v>21</v>
      </c>
      <c r="C11" s="32"/>
      <c r="D11" s="33"/>
      <c r="E11" s="33"/>
      <c r="F11" s="32"/>
      <c r="G11" s="32" t="s">
        <v>12</v>
      </c>
      <c r="H11" s="34"/>
      <c r="I11" s="32"/>
      <c r="J11" s="35"/>
    </row>
    <row r="12">
      <c r="A12" s="31" t="s">
        <v>69</v>
      </c>
      <c r="B12" s="32" t="s">
        <v>22</v>
      </c>
      <c r="C12" s="32"/>
      <c r="D12" s="33"/>
      <c r="E12" s="33"/>
      <c r="F12" s="32"/>
      <c r="G12" s="32" t="s">
        <v>12</v>
      </c>
      <c r="H12" s="34"/>
      <c r="I12" s="32"/>
      <c r="J12" s="35"/>
    </row>
    <row r="13">
      <c r="A13" s="31" t="s">
        <v>69</v>
      </c>
      <c r="B13" s="32" t="s">
        <v>23</v>
      </c>
      <c r="C13" s="32"/>
      <c r="D13" s="33"/>
      <c r="E13" s="33"/>
      <c r="F13" s="32"/>
      <c r="G13" s="32" t="s">
        <v>12</v>
      </c>
      <c r="H13" s="34"/>
      <c r="I13" s="32"/>
      <c r="J13" s="35"/>
    </row>
    <row r="14">
      <c r="A14" s="31" t="s">
        <v>69</v>
      </c>
      <c r="B14" s="32" t="s">
        <v>25</v>
      </c>
      <c r="C14" s="32"/>
      <c r="D14" s="33"/>
      <c r="E14" s="33"/>
      <c r="F14" s="32"/>
      <c r="G14" s="32" t="s">
        <v>12</v>
      </c>
      <c r="H14" s="34"/>
      <c r="I14" s="32"/>
      <c r="J14" s="35"/>
    </row>
    <row r="15">
      <c r="A15" s="28" t="s">
        <v>26</v>
      </c>
      <c r="B15" s="15" t="s">
        <v>27</v>
      </c>
      <c r="C15" s="15" t="s">
        <v>72</v>
      </c>
      <c r="D15" s="29">
        <v>45763.0</v>
      </c>
      <c r="E15" s="29">
        <v>45767.0</v>
      </c>
      <c r="F15" s="15" t="s">
        <v>71</v>
      </c>
      <c r="G15" s="15" t="s">
        <v>12</v>
      </c>
      <c r="H15" s="30">
        <v>0.0</v>
      </c>
      <c r="I15" s="15" t="s">
        <v>11</v>
      </c>
      <c r="J15" s="14"/>
    </row>
    <row r="16">
      <c r="A16" s="28" t="s">
        <v>26</v>
      </c>
      <c r="B16" s="15" t="s">
        <v>29</v>
      </c>
      <c r="C16" s="15"/>
      <c r="D16" s="29"/>
      <c r="E16" s="29"/>
      <c r="F16" s="15"/>
      <c r="G16" s="15" t="s">
        <v>12</v>
      </c>
      <c r="H16" s="30"/>
      <c r="I16" s="15"/>
      <c r="J16" s="14"/>
    </row>
    <row r="17">
      <c r="A17" s="28" t="s">
        <v>26</v>
      </c>
      <c r="B17" s="15" t="s">
        <v>31</v>
      </c>
      <c r="C17" s="15"/>
      <c r="D17" s="29"/>
      <c r="E17" s="29"/>
      <c r="F17" s="15"/>
      <c r="G17" s="15" t="s">
        <v>12</v>
      </c>
      <c r="H17" s="30"/>
      <c r="I17" s="15"/>
      <c r="J17" s="14"/>
    </row>
    <row r="18">
      <c r="A18" s="28" t="s">
        <v>26</v>
      </c>
      <c r="B18" s="15" t="s">
        <v>33</v>
      </c>
      <c r="C18" s="15"/>
      <c r="D18" s="29"/>
      <c r="E18" s="29"/>
      <c r="F18" s="15"/>
      <c r="G18" s="15" t="s">
        <v>12</v>
      </c>
      <c r="H18" s="30"/>
      <c r="I18" s="15"/>
      <c r="J18" s="14"/>
    </row>
    <row r="19">
      <c r="A19" s="28" t="s">
        <v>26</v>
      </c>
      <c r="B19" s="15" t="s">
        <v>35</v>
      </c>
      <c r="C19" s="15"/>
      <c r="D19" s="29"/>
      <c r="E19" s="29"/>
      <c r="F19" s="15"/>
      <c r="G19" s="15" t="s">
        <v>12</v>
      </c>
      <c r="H19" s="30"/>
      <c r="I19" s="15"/>
      <c r="J19" s="14"/>
    </row>
    <row r="20">
      <c r="A20" s="28" t="s">
        <v>26</v>
      </c>
      <c r="B20" s="15" t="s">
        <v>37</v>
      </c>
      <c r="C20" s="15"/>
      <c r="D20" s="29"/>
      <c r="E20" s="29"/>
      <c r="F20" s="15"/>
      <c r="G20" s="15" t="s">
        <v>12</v>
      </c>
      <c r="H20" s="30"/>
      <c r="I20" s="15"/>
      <c r="J20" s="14"/>
    </row>
    <row r="21">
      <c r="A21" s="28" t="s">
        <v>26</v>
      </c>
      <c r="B21" s="26" t="s">
        <v>39</v>
      </c>
      <c r="C21" s="15"/>
      <c r="D21" s="29"/>
      <c r="E21" s="29"/>
      <c r="F21" s="15"/>
      <c r="G21" s="15" t="s">
        <v>12</v>
      </c>
      <c r="H21" s="30"/>
      <c r="I21" s="15"/>
      <c r="J21" s="14"/>
    </row>
    <row r="22">
      <c r="A22" s="31" t="s">
        <v>40</v>
      </c>
      <c r="B22" s="32" t="s">
        <v>73</v>
      </c>
      <c r="C22" s="32" t="s">
        <v>42</v>
      </c>
      <c r="D22" s="33">
        <v>45769.0</v>
      </c>
      <c r="E22" s="33">
        <v>45769.0</v>
      </c>
      <c r="F22" s="32" t="s">
        <v>74</v>
      </c>
      <c r="G22" s="32" t="s">
        <v>12</v>
      </c>
      <c r="H22" s="34">
        <v>0.0</v>
      </c>
      <c r="I22" s="32" t="s">
        <v>13</v>
      </c>
      <c r="J22" s="35"/>
    </row>
    <row r="23">
      <c r="A23" s="31" t="s">
        <v>40</v>
      </c>
      <c r="B23" s="32" t="s">
        <v>41</v>
      </c>
      <c r="C23" s="36"/>
      <c r="D23" s="36"/>
      <c r="E23" s="36"/>
      <c r="F23" s="36"/>
      <c r="G23" s="32" t="s">
        <v>12</v>
      </c>
      <c r="H23" s="36"/>
      <c r="I23" s="36"/>
      <c r="J23" s="36"/>
    </row>
    <row r="24">
      <c r="A24" s="31" t="s">
        <v>40</v>
      </c>
      <c r="B24" s="32" t="s">
        <v>43</v>
      </c>
      <c r="C24" s="36"/>
      <c r="D24" s="36"/>
      <c r="E24" s="36"/>
      <c r="F24" s="36"/>
      <c r="G24" s="32" t="s">
        <v>12</v>
      </c>
      <c r="H24" s="36"/>
      <c r="I24" s="36"/>
      <c r="J24" s="36"/>
    </row>
    <row r="25">
      <c r="A25" s="31" t="s">
        <v>40</v>
      </c>
      <c r="B25" s="32" t="s">
        <v>44</v>
      </c>
      <c r="C25" s="36"/>
      <c r="D25" s="36"/>
      <c r="E25" s="36"/>
      <c r="F25" s="36"/>
      <c r="G25" s="32" t="s">
        <v>12</v>
      </c>
      <c r="H25" s="36"/>
      <c r="I25" s="36"/>
      <c r="J25" s="36"/>
    </row>
    <row r="26">
      <c r="A26" s="31" t="s">
        <v>40</v>
      </c>
      <c r="B26" s="32" t="s">
        <v>45</v>
      </c>
      <c r="C26" s="36"/>
      <c r="D26" s="36"/>
      <c r="E26" s="36"/>
      <c r="F26" s="36"/>
      <c r="G26" s="32" t="s">
        <v>12</v>
      </c>
      <c r="H26" s="36"/>
      <c r="I26" s="36"/>
      <c r="J26" s="36"/>
    </row>
    <row r="27">
      <c r="A27" s="31" t="s">
        <v>40</v>
      </c>
      <c r="B27" s="32" t="s">
        <v>46</v>
      </c>
      <c r="C27" s="36"/>
      <c r="D27" s="36"/>
      <c r="E27" s="36"/>
      <c r="F27" s="36"/>
      <c r="G27" s="32" t="s">
        <v>12</v>
      </c>
      <c r="H27" s="36"/>
      <c r="I27" s="36"/>
      <c r="J27" s="36"/>
    </row>
    <row r="28">
      <c r="A28" s="31" t="s">
        <v>40</v>
      </c>
      <c r="B28" s="32" t="s">
        <v>47</v>
      </c>
      <c r="C28" s="36"/>
      <c r="D28" s="36"/>
      <c r="E28" s="36"/>
      <c r="F28" s="36"/>
      <c r="G28" s="32" t="s">
        <v>12</v>
      </c>
      <c r="H28" s="36"/>
      <c r="I28" s="36"/>
      <c r="J28" s="36"/>
    </row>
    <row r="29">
      <c r="A29" s="37" t="s">
        <v>48</v>
      </c>
      <c r="B29" s="15" t="s">
        <v>49</v>
      </c>
      <c r="C29" s="26" t="s">
        <v>50</v>
      </c>
      <c r="D29" s="17"/>
      <c r="E29" s="17"/>
      <c r="F29" s="17"/>
      <c r="G29" s="15" t="s">
        <v>12</v>
      </c>
      <c r="H29" s="17"/>
      <c r="I29" s="17"/>
      <c r="J29" s="17"/>
    </row>
    <row r="30">
      <c r="A30" s="37" t="s">
        <v>48</v>
      </c>
      <c r="B30" s="15" t="s">
        <v>51</v>
      </c>
      <c r="C30" s="17"/>
      <c r="D30" s="17"/>
      <c r="E30" s="17"/>
      <c r="F30" s="17"/>
      <c r="G30" s="15" t="s">
        <v>12</v>
      </c>
      <c r="H30" s="17"/>
      <c r="I30" s="17"/>
      <c r="J30" s="17"/>
    </row>
    <row r="31">
      <c r="A31" s="37" t="s">
        <v>48</v>
      </c>
      <c r="B31" s="15" t="s">
        <v>52</v>
      </c>
      <c r="C31" s="17"/>
      <c r="D31" s="17"/>
      <c r="E31" s="17"/>
      <c r="F31" s="17"/>
      <c r="G31" s="15" t="s">
        <v>12</v>
      </c>
      <c r="H31" s="17"/>
      <c r="I31" s="17"/>
      <c r="J31" s="17"/>
    </row>
    <row r="32">
      <c r="A32" s="37" t="s">
        <v>48</v>
      </c>
      <c r="B32" s="15" t="s">
        <v>53</v>
      </c>
      <c r="C32" s="17"/>
      <c r="D32" s="17"/>
      <c r="E32" s="17"/>
      <c r="F32" s="17"/>
      <c r="G32" s="15" t="s">
        <v>12</v>
      </c>
      <c r="H32" s="17"/>
      <c r="I32" s="17"/>
      <c r="J32" s="17"/>
    </row>
    <row r="33">
      <c r="A33" s="37" t="s">
        <v>48</v>
      </c>
      <c r="B33" s="15" t="s">
        <v>55</v>
      </c>
      <c r="C33" s="17"/>
      <c r="D33" s="17"/>
      <c r="E33" s="17"/>
      <c r="F33" s="17"/>
      <c r="G33" s="15" t="s">
        <v>12</v>
      </c>
      <c r="H33" s="17"/>
      <c r="I33" s="17"/>
      <c r="J33" s="17"/>
    </row>
    <row r="34">
      <c r="A34" s="37" t="s">
        <v>48</v>
      </c>
      <c r="B34" s="15" t="s">
        <v>56</v>
      </c>
      <c r="C34" s="17"/>
      <c r="D34" s="17"/>
      <c r="E34" s="17"/>
      <c r="F34" s="17"/>
      <c r="G34" s="15" t="s">
        <v>12</v>
      </c>
      <c r="H34" s="17"/>
      <c r="I34" s="17"/>
      <c r="J34" s="17"/>
    </row>
    <row r="35">
      <c r="A35" s="37" t="s">
        <v>48</v>
      </c>
      <c r="B35" s="15" t="s">
        <v>57</v>
      </c>
      <c r="C35" s="17"/>
      <c r="D35" s="17"/>
      <c r="E35" s="17"/>
      <c r="F35" s="17"/>
      <c r="G35" s="15" t="s">
        <v>12</v>
      </c>
      <c r="H35" s="17"/>
      <c r="I35" s="17"/>
      <c r="J35" s="17"/>
    </row>
    <row r="36">
      <c r="A36" s="38"/>
    </row>
    <row r="37">
      <c r="A37" s="38"/>
    </row>
    <row r="38">
      <c r="A38" s="38"/>
    </row>
    <row r="39">
      <c r="A39" s="38"/>
    </row>
    <row r="40">
      <c r="A40" s="38"/>
    </row>
    <row r="41">
      <c r="A41" s="38"/>
    </row>
    <row r="42">
      <c r="A42" s="38"/>
    </row>
    <row r="43">
      <c r="A43" s="38"/>
    </row>
    <row r="44">
      <c r="A44" s="38"/>
    </row>
    <row r="45">
      <c r="A45" s="38"/>
    </row>
    <row r="46">
      <c r="A46" s="38"/>
    </row>
    <row r="47">
      <c r="A47" s="38"/>
    </row>
    <row r="48">
      <c r="A48" s="38"/>
    </row>
    <row r="49">
      <c r="A49" s="38"/>
    </row>
    <row r="50">
      <c r="A50" s="38"/>
    </row>
    <row r="51">
      <c r="A51" s="38"/>
    </row>
    <row r="52">
      <c r="A52" s="38"/>
    </row>
    <row r="53">
      <c r="A53" s="38"/>
    </row>
    <row r="54">
      <c r="A54" s="38"/>
    </row>
    <row r="55">
      <c r="A55" s="38"/>
    </row>
    <row r="56">
      <c r="A56" s="38"/>
    </row>
    <row r="57">
      <c r="A57" s="38"/>
    </row>
    <row r="58">
      <c r="A58" s="38"/>
    </row>
    <row r="59">
      <c r="A59" s="38"/>
    </row>
    <row r="60">
      <c r="A60" s="38"/>
    </row>
    <row r="61">
      <c r="A61" s="38"/>
    </row>
    <row r="62">
      <c r="A62" s="38"/>
    </row>
    <row r="63">
      <c r="A63" s="38"/>
    </row>
    <row r="64">
      <c r="A64" s="38"/>
    </row>
    <row r="65">
      <c r="A65" s="38"/>
    </row>
    <row r="66">
      <c r="A66" s="38"/>
    </row>
    <row r="67">
      <c r="A67" s="38"/>
    </row>
    <row r="68">
      <c r="A68" s="38"/>
    </row>
    <row r="69">
      <c r="A69" s="38"/>
    </row>
    <row r="70">
      <c r="A70" s="38"/>
    </row>
    <row r="71">
      <c r="A71" s="38"/>
    </row>
    <row r="72">
      <c r="A72" s="38"/>
    </row>
    <row r="73">
      <c r="A73" s="38"/>
    </row>
    <row r="74">
      <c r="A74" s="38"/>
    </row>
    <row r="75">
      <c r="A75" s="38"/>
    </row>
    <row r="76">
      <c r="A76" s="38"/>
    </row>
    <row r="77">
      <c r="A77" s="38"/>
    </row>
    <row r="78">
      <c r="A78" s="38"/>
    </row>
    <row r="79">
      <c r="A79" s="38"/>
    </row>
    <row r="80">
      <c r="A80" s="38"/>
    </row>
    <row r="81">
      <c r="A81" s="38"/>
    </row>
    <row r="82">
      <c r="A82" s="38"/>
    </row>
    <row r="83">
      <c r="A83" s="38"/>
    </row>
    <row r="84">
      <c r="A84" s="38"/>
    </row>
    <row r="85">
      <c r="A85" s="38"/>
    </row>
    <row r="86">
      <c r="A86" s="38"/>
    </row>
    <row r="87">
      <c r="A87" s="38"/>
    </row>
    <row r="88">
      <c r="A88" s="38"/>
    </row>
    <row r="89">
      <c r="A89" s="38"/>
    </row>
    <row r="90">
      <c r="A90" s="38"/>
    </row>
    <row r="91">
      <c r="A91" s="38"/>
    </row>
    <row r="92">
      <c r="A92" s="38"/>
    </row>
    <row r="93">
      <c r="A93" s="38"/>
    </row>
    <row r="94">
      <c r="A94" s="38"/>
    </row>
    <row r="95">
      <c r="A95" s="38"/>
    </row>
    <row r="96">
      <c r="A96" s="38"/>
    </row>
    <row r="97">
      <c r="A97" s="38"/>
    </row>
    <row r="98">
      <c r="A98" s="38"/>
    </row>
    <row r="99">
      <c r="A99" s="38"/>
    </row>
    <row r="100">
      <c r="A100" s="38"/>
    </row>
    <row r="101">
      <c r="A101" s="38"/>
    </row>
    <row r="102">
      <c r="A102" s="38"/>
    </row>
    <row r="103">
      <c r="A103" s="38"/>
    </row>
    <row r="104">
      <c r="A104" s="38"/>
    </row>
    <row r="105">
      <c r="A105" s="38"/>
    </row>
    <row r="106">
      <c r="A106" s="38"/>
    </row>
    <row r="107">
      <c r="A107" s="38"/>
    </row>
    <row r="108">
      <c r="A108" s="38"/>
    </row>
    <row r="109">
      <c r="A109" s="38"/>
    </row>
    <row r="110">
      <c r="A110" s="38"/>
    </row>
    <row r="111">
      <c r="A111" s="38"/>
    </row>
    <row r="112">
      <c r="A112" s="38"/>
    </row>
    <row r="113">
      <c r="A113" s="38"/>
    </row>
    <row r="114">
      <c r="A114" s="38"/>
    </row>
    <row r="115">
      <c r="A115" s="38"/>
    </row>
    <row r="116">
      <c r="A116" s="38"/>
    </row>
    <row r="117">
      <c r="A117" s="38"/>
    </row>
    <row r="118">
      <c r="A118" s="38"/>
    </row>
    <row r="119">
      <c r="A119" s="38"/>
    </row>
    <row r="120">
      <c r="A120" s="38"/>
    </row>
    <row r="121">
      <c r="A121" s="38"/>
    </row>
    <row r="122">
      <c r="A122" s="38"/>
    </row>
    <row r="123">
      <c r="A123" s="38"/>
    </row>
    <row r="124">
      <c r="A124" s="38"/>
    </row>
    <row r="125">
      <c r="A125" s="38"/>
    </row>
    <row r="126">
      <c r="A126" s="38"/>
    </row>
    <row r="127">
      <c r="A127" s="38"/>
    </row>
    <row r="128">
      <c r="A128" s="38"/>
    </row>
    <row r="129">
      <c r="A129" s="38"/>
    </row>
    <row r="130">
      <c r="A130" s="38"/>
    </row>
    <row r="131">
      <c r="A131" s="38"/>
    </row>
    <row r="132">
      <c r="A132" s="38"/>
    </row>
    <row r="133">
      <c r="A133" s="38"/>
    </row>
    <row r="134">
      <c r="A134" s="38"/>
    </row>
    <row r="135">
      <c r="A135" s="38"/>
    </row>
    <row r="136">
      <c r="A136" s="38"/>
    </row>
    <row r="137">
      <c r="A137" s="38"/>
    </row>
    <row r="138">
      <c r="A138" s="38"/>
    </row>
    <row r="139">
      <c r="A139" s="38"/>
    </row>
    <row r="140">
      <c r="A140" s="38"/>
    </row>
    <row r="141">
      <c r="A141" s="38"/>
    </row>
    <row r="142">
      <c r="A142" s="38"/>
    </row>
    <row r="143">
      <c r="A143" s="38"/>
    </row>
    <row r="144">
      <c r="A144" s="38"/>
    </row>
    <row r="145">
      <c r="A145" s="38"/>
    </row>
    <row r="146">
      <c r="A146" s="38"/>
    </row>
    <row r="147">
      <c r="A147" s="38"/>
    </row>
    <row r="148">
      <c r="A148" s="38"/>
    </row>
    <row r="149">
      <c r="A149" s="38"/>
    </row>
    <row r="150">
      <c r="A150" s="38"/>
    </row>
    <row r="151">
      <c r="A151" s="38"/>
    </row>
    <row r="152">
      <c r="A152" s="38"/>
    </row>
    <row r="153">
      <c r="A153" s="38"/>
    </row>
    <row r="154">
      <c r="A154" s="38"/>
    </row>
    <row r="155">
      <c r="A155" s="38"/>
    </row>
    <row r="156">
      <c r="A156" s="38"/>
    </row>
    <row r="157">
      <c r="A157" s="38"/>
    </row>
    <row r="158">
      <c r="A158" s="38"/>
    </row>
    <row r="159">
      <c r="A159" s="38"/>
    </row>
    <row r="160">
      <c r="A160" s="38"/>
    </row>
    <row r="161">
      <c r="A161" s="38"/>
    </row>
    <row r="162">
      <c r="A162" s="38"/>
    </row>
    <row r="163">
      <c r="A163" s="38"/>
    </row>
    <row r="164">
      <c r="A164" s="38"/>
    </row>
    <row r="165">
      <c r="A165" s="38"/>
    </row>
    <row r="166">
      <c r="A166" s="38"/>
    </row>
    <row r="167">
      <c r="A167" s="38"/>
    </row>
    <row r="168">
      <c r="A168" s="38"/>
    </row>
    <row r="169">
      <c r="A169" s="38"/>
    </row>
    <row r="170">
      <c r="A170" s="38"/>
    </row>
    <row r="171">
      <c r="A171" s="38"/>
    </row>
    <row r="172">
      <c r="A172" s="38"/>
    </row>
    <row r="173">
      <c r="A173" s="38"/>
    </row>
    <row r="174">
      <c r="A174" s="38"/>
    </row>
    <row r="175">
      <c r="A175" s="38"/>
    </row>
    <row r="176">
      <c r="A176" s="38"/>
    </row>
    <row r="177">
      <c r="A177" s="38"/>
    </row>
    <row r="178">
      <c r="A178" s="38"/>
    </row>
    <row r="179">
      <c r="A179" s="38"/>
    </row>
    <row r="180">
      <c r="A180" s="38"/>
    </row>
    <row r="181">
      <c r="A181" s="38"/>
    </row>
    <row r="182">
      <c r="A182" s="38"/>
    </row>
    <row r="183">
      <c r="A183" s="38"/>
    </row>
    <row r="184">
      <c r="A184" s="38"/>
    </row>
    <row r="185">
      <c r="A185" s="38"/>
    </row>
    <row r="186">
      <c r="A186" s="38"/>
    </row>
    <row r="187">
      <c r="A187" s="38"/>
    </row>
    <row r="188">
      <c r="A188" s="38"/>
    </row>
    <row r="189">
      <c r="A189" s="38"/>
    </row>
    <row r="190">
      <c r="A190" s="38"/>
    </row>
    <row r="191">
      <c r="A191" s="38"/>
    </row>
    <row r="192">
      <c r="A192" s="38"/>
    </row>
    <row r="193">
      <c r="A193" s="38"/>
    </row>
    <row r="194">
      <c r="A194" s="38"/>
    </row>
    <row r="195">
      <c r="A195" s="38"/>
    </row>
    <row r="196">
      <c r="A196" s="38"/>
    </row>
    <row r="197">
      <c r="A197" s="38"/>
    </row>
    <row r="198">
      <c r="A198" s="38"/>
    </row>
    <row r="199">
      <c r="A199" s="38"/>
    </row>
    <row r="200">
      <c r="A200" s="38"/>
    </row>
    <row r="201">
      <c r="A201" s="38"/>
    </row>
    <row r="202">
      <c r="A202" s="38"/>
    </row>
    <row r="203">
      <c r="A203" s="38"/>
    </row>
    <row r="204">
      <c r="A204" s="38"/>
    </row>
    <row r="205">
      <c r="A205" s="38"/>
    </row>
    <row r="206">
      <c r="A206" s="38"/>
    </row>
    <row r="207">
      <c r="A207" s="38"/>
    </row>
    <row r="208">
      <c r="A208" s="38"/>
    </row>
    <row r="209">
      <c r="A209" s="38"/>
    </row>
    <row r="210">
      <c r="A210" s="38"/>
    </row>
    <row r="211">
      <c r="A211" s="38"/>
    </row>
    <row r="212">
      <c r="A212" s="38"/>
    </row>
    <row r="213">
      <c r="A213" s="38"/>
    </row>
    <row r="214">
      <c r="A214" s="38"/>
    </row>
    <row r="215">
      <c r="A215" s="38"/>
    </row>
    <row r="216">
      <c r="A216" s="38"/>
    </row>
    <row r="217">
      <c r="A217" s="38"/>
    </row>
    <row r="218">
      <c r="A218" s="38"/>
    </row>
    <row r="219">
      <c r="A219" s="38"/>
    </row>
    <row r="220">
      <c r="A220" s="38"/>
    </row>
    <row r="221">
      <c r="A221" s="38"/>
    </row>
    <row r="222">
      <c r="A222" s="38"/>
    </row>
    <row r="223">
      <c r="A223" s="38"/>
    </row>
    <row r="224">
      <c r="A224" s="38"/>
    </row>
    <row r="225">
      <c r="A225" s="38"/>
    </row>
    <row r="226">
      <c r="A226" s="38"/>
    </row>
    <row r="227">
      <c r="A227" s="38"/>
    </row>
    <row r="228">
      <c r="A228" s="38"/>
    </row>
    <row r="229">
      <c r="A229" s="38"/>
    </row>
    <row r="230">
      <c r="A230" s="38"/>
    </row>
    <row r="231">
      <c r="A231" s="38"/>
    </row>
    <row r="232">
      <c r="A232" s="38"/>
    </row>
    <row r="233">
      <c r="A233" s="38"/>
    </row>
    <row r="234">
      <c r="A234" s="38"/>
    </row>
    <row r="235">
      <c r="A235" s="38"/>
    </row>
    <row r="236">
      <c r="A236" s="38"/>
    </row>
    <row r="237">
      <c r="A237" s="38"/>
    </row>
    <row r="238">
      <c r="A238" s="38"/>
    </row>
    <row r="239">
      <c r="A239" s="38"/>
    </row>
    <row r="240">
      <c r="A240" s="38"/>
    </row>
    <row r="241">
      <c r="A241" s="38"/>
    </row>
    <row r="242">
      <c r="A242" s="38"/>
    </row>
    <row r="243">
      <c r="A243" s="38"/>
    </row>
    <row r="244">
      <c r="A244" s="38"/>
    </row>
    <row r="245">
      <c r="A245" s="38"/>
    </row>
    <row r="246">
      <c r="A246" s="38"/>
    </row>
    <row r="247">
      <c r="A247" s="38"/>
    </row>
    <row r="248">
      <c r="A248" s="38"/>
    </row>
    <row r="249">
      <c r="A249" s="38"/>
    </row>
    <row r="250">
      <c r="A250" s="38"/>
    </row>
    <row r="251">
      <c r="A251" s="38"/>
    </row>
    <row r="252">
      <c r="A252" s="38"/>
    </row>
    <row r="253">
      <c r="A253" s="38"/>
    </row>
    <row r="254">
      <c r="A254" s="38"/>
    </row>
    <row r="255">
      <c r="A255" s="38"/>
    </row>
    <row r="256">
      <c r="A256" s="38"/>
    </row>
    <row r="257">
      <c r="A257" s="38"/>
    </row>
    <row r="258">
      <c r="A258" s="38"/>
    </row>
    <row r="259">
      <c r="A259" s="38"/>
    </row>
    <row r="260">
      <c r="A260" s="38"/>
    </row>
    <row r="261">
      <c r="A261" s="38"/>
    </row>
    <row r="262">
      <c r="A262" s="38"/>
    </row>
    <row r="263">
      <c r="A263" s="38"/>
    </row>
    <row r="264">
      <c r="A264" s="38"/>
    </row>
    <row r="265">
      <c r="A265" s="38"/>
    </row>
    <row r="266">
      <c r="A266" s="38"/>
    </row>
    <row r="267">
      <c r="A267" s="38"/>
    </row>
    <row r="268">
      <c r="A268" s="38"/>
    </row>
    <row r="269">
      <c r="A269" s="38"/>
    </row>
    <row r="270">
      <c r="A270" s="38"/>
    </row>
    <row r="271">
      <c r="A271" s="38"/>
    </row>
    <row r="272">
      <c r="A272" s="38"/>
    </row>
    <row r="273">
      <c r="A273" s="38"/>
    </row>
    <row r="274">
      <c r="A274" s="38"/>
    </row>
    <row r="275">
      <c r="A275" s="38"/>
    </row>
    <row r="276">
      <c r="A276" s="38"/>
    </row>
    <row r="277">
      <c r="A277" s="38"/>
    </row>
    <row r="278">
      <c r="A278" s="38"/>
    </row>
    <row r="279">
      <c r="A279" s="38"/>
    </row>
    <row r="280">
      <c r="A280" s="38"/>
    </row>
    <row r="281">
      <c r="A281" s="38"/>
    </row>
    <row r="282">
      <c r="A282" s="38"/>
    </row>
    <row r="283">
      <c r="A283" s="38"/>
    </row>
    <row r="284">
      <c r="A284" s="38"/>
    </row>
    <row r="285">
      <c r="A285" s="38"/>
    </row>
    <row r="286">
      <c r="A286" s="38"/>
    </row>
    <row r="287">
      <c r="A287" s="38"/>
    </row>
    <row r="288">
      <c r="A288" s="38"/>
    </row>
    <row r="289">
      <c r="A289" s="38"/>
    </row>
    <row r="290">
      <c r="A290" s="38"/>
    </row>
    <row r="291">
      <c r="A291" s="38"/>
    </row>
    <row r="292">
      <c r="A292" s="38"/>
    </row>
    <row r="293">
      <c r="A293" s="38"/>
    </row>
    <row r="294">
      <c r="A294" s="38"/>
    </row>
    <row r="295">
      <c r="A295" s="38"/>
    </row>
    <row r="296">
      <c r="A296" s="38"/>
    </row>
    <row r="297">
      <c r="A297" s="38"/>
    </row>
    <row r="298">
      <c r="A298" s="38"/>
    </row>
    <row r="299">
      <c r="A299" s="38"/>
    </row>
    <row r="300">
      <c r="A300" s="38"/>
    </row>
    <row r="301">
      <c r="A301" s="38"/>
    </row>
    <row r="302">
      <c r="A302" s="38"/>
    </row>
    <row r="303">
      <c r="A303" s="38"/>
    </row>
    <row r="304">
      <c r="A304" s="38"/>
    </row>
    <row r="305">
      <c r="A305" s="38"/>
    </row>
    <row r="306">
      <c r="A306" s="38"/>
    </row>
    <row r="307">
      <c r="A307" s="38"/>
    </row>
    <row r="308">
      <c r="A308" s="38"/>
    </row>
    <row r="309">
      <c r="A309" s="38"/>
    </row>
    <row r="310">
      <c r="A310" s="38"/>
    </row>
    <row r="311">
      <c r="A311" s="38"/>
    </row>
    <row r="312">
      <c r="A312" s="38"/>
    </row>
    <row r="313">
      <c r="A313" s="38"/>
    </row>
    <row r="314">
      <c r="A314" s="38"/>
    </row>
    <row r="315">
      <c r="A315" s="38"/>
    </row>
    <row r="316">
      <c r="A316" s="38"/>
    </row>
    <row r="317">
      <c r="A317" s="38"/>
    </row>
    <row r="318">
      <c r="A318" s="38"/>
    </row>
    <row r="319">
      <c r="A319" s="38"/>
    </row>
    <row r="320">
      <c r="A320" s="38"/>
    </row>
    <row r="321">
      <c r="A321" s="38"/>
    </row>
    <row r="322">
      <c r="A322" s="38"/>
    </row>
    <row r="323">
      <c r="A323" s="38"/>
    </row>
    <row r="324">
      <c r="A324" s="38"/>
    </row>
    <row r="325">
      <c r="A325" s="38"/>
    </row>
    <row r="326">
      <c r="A326" s="38"/>
    </row>
    <row r="327">
      <c r="A327" s="38"/>
    </row>
    <row r="328">
      <c r="A328" s="38"/>
    </row>
    <row r="329">
      <c r="A329" s="38"/>
    </row>
    <row r="330">
      <c r="A330" s="38"/>
    </row>
    <row r="331">
      <c r="A331" s="38"/>
    </row>
    <row r="332">
      <c r="A332" s="38"/>
    </row>
    <row r="333">
      <c r="A333" s="38"/>
    </row>
    <row r="334">
      <c r="A334" s="38"/>
    </row>
    <row r="335">
      <c r="A335" s="38"/>
    </row>
    <row r="336">
      <c r="A336" s="38"/>
    </row>
    <row r="337">
      <c r="A337" s="38"/>
    </row>
    <row r="338">
      <c r="A338" s="38"/>
    </row>
    <row r="339">
      <c r="A339" s="38"/>
    </row>
    <row r="340">
      <c r="A340" s="38"/>
    </row>
    <row r="341">
      <c r="A341" s="38"/>
    </row>
    <row r="342">
      <c r="A342" s="38"/>
    </row>
    <row r="343">
      <c r="A343" s="38"/>
    </row>
    <row r="344">
      <c r="A344" s="38"/>
    </row>
    <row r="345">
      <c r="A345" s="38"/>
    </row>
    <row r="346">
      <c r="A346" s="38"/>
    </row>
    <row r="347">
      <c r="A347" s="38"/>
    </row>
    <row r="348">
      <c r="A348" s="38"/>
    </row>
    <row r="349">
      <c r="A349" s="38"/>
    </row>
    <row r="350">
      <c r="A350" s="38"/>
    </row>
    <row r="351">
      <c r="A351" s="38"/>
    </row>
    <row r="352">
      <c r="A352" s="38"/>
    </row>
    <row r="353">
      <c r="A353" s="38"/>
    </row>
    <row r="354">
      <c r="A354" s="38"/>
    </row>
    <row r="355">
      <c r="A355" s="38"/>
    </row>
    <row r="356">
      <c r="A356" s="38"/>
    </row>
    <row r="357">
      <c r="A357" s="38"/>
    </row>
    <row r="358">
      <c r="A358" s="38"/>
    </row>
    <row r="359">
      <c r="A359" s="38"/>
    </row>
    <row r="360">
      <c r="A360" s="38"/>
    </row>
    <row r="361">
      <c r="A361" s="38"/>
    </row>
    <row r="362">
      <c r="A362" s="38"/>
    </row>
    <row r="363">
      <c r="A363" s="38"/>
    </row>
    <row r="364">
      <c r="A364" s="38"/>
    </row>
    <row r="365">
      <c r="A365" s="38"/>
    </row>
    <row r="366">
      <c r="A366" s="38"/>
    </row>
    <row r="367">
      <c r="A367" s="38"/>
    </row>
    <row r="368">
      <c r="A368" s="38"/>
    </row>
    <row r="369">
      <c r="A369" s="38"/>
    </row>
    <row r="370">
      <c r="A370" s="38"/>
    </row>
    <row r="371">
      <c r="A371" s="38"/>
    </row>
    <row r="372">
      <c r="A372" s="38"/>
    </row>
    <row r="373">
      <c r="A373" s="38"/>
    </row>
    <row r="374">
      <c r="A374" s="38"/>
    </row>
    <row r="375">
      <c r="A375" s="38"/>
    </row>
    <row r="376">
      <c r="A376" s="38"/>
    </row>
    <row r="377">
      <c r="A377" s="38"/>
    </row>
    <row r="378">
      <c r="A378" s="38"/>
    </row>
    <row r="379">
      <c r="A379" s="38"/>
    </row>
    <row r="380">
      <c r="A380" s="38"/>
    </row>
    <row r="381">
      <c r="A381" s="38"/>
    </row>
    <row r="382">
      <c r="A382" s="38"/>
    </row>
    <row r="383">
      <c r="A383" s="38"/>
    </row>
    <row r="384">
      <c r="A384" s="38"/>
    </row>
    <row r="385">
      <c r="A385" s="38"/>
    </row>
    <row r="386">
      <c r="A386" s="38"/>
    </row>
    <row r="387">
      <c r="A387" s="38"/>
    </row>
    <row r="388">
      <c r="A388" s="38"/>
    </row>
    <row r="389">
      <c r="A389" s="38"/>
    </row>
    <row r="390">
      <c r="A390" s="38"/>
    </row>
    <row r="391">
      <c r="A391" s="38"/>
    </row>
    <row r="392">
      <c r="A392" s="38"/>
    </row>
    <row r="393">
      <c r="A393" s="38"/>
    </row>
    <row r="394">
      <c r="A394" s="38"/>
    </row>
    <row r="395">
      <c r="A395" s="38"/>
    </row>
    <row r="396">
      <c r="A396" s="38"/>
    </row>
    <row r="397">
      <c r="A397" s="38"/>
    </row>
    <row r="398">
      <c r="A398" s="38"/>
    </row>
    <row r="399">
      <c r="A399" s="38"/>
    </row>
    <row r="400">
      <c r="A400" s="38"/>
    </row>
    <row r="401">
      <c r="A401" s="38"/>
    </row>
    <row r="402">
      <c r="A402" s="38"/>
    </row>
    <row r="403">
      <c r="A403" s="38"/>
    </row>
    <row r="404">
      <c r="A404" s="38"/>
    </row>
    <row r="405">
      <c r="A405" s="38"/>
    </row>
    <row r="406">
      <c r="A406" s="38"/>
    </row>
    <row r="407">
      <c r="A407" s="38"/>
    </row>
    <row r="408">
      <c r="A408" s="38"/>
    </row>
    <row r="409">
      <c r="A409" s="38"/>
    </row>
    <row r="410">
      <c r="A410" s="38"/>
    </row>
    <row r="411">
      <c r="A411" s="38"/>
    </row>
    <row r="412">
      <c r="A412" s="38"/>
    </row>
    <row r="413">
      <c r="A413" s="38"/>
    </row>
    <row r="414">
      <c r="A414" s="38"/>
    </row>
    <row r="415">
      <c r="A415" s="38"/>
    </row>
    <row r="416">
      <c r="A416" s="38"/>
    </row>
    <row r="417">
      <c r="A417" s="38"/>
    </row>
    <row r="418">
      <c r="A418" s="38"/>
    </row>
    <row r="419">
      <c r="A419" s="38"/>
    </row>
    <row r="420">
      <c r="A420" s="38"/>
    </row>
    <row r="421">
      <c r="A421" s="38"/>
    </row>
    <row r="422">
      <c r="A422" s="38"/>
    </row>
    <row r="423">
      <c r="A423" s="38"/>
    </row>
    <row r="424">
      <c r="A424" s="38"/>
    </row>
    <row r="425">
      <c r="A425" s="38"/>
    </row>
    <row r="426">
      <c r="A426" s="38"/>
    </row>
    <row r="427">
      <c r="A427" s="38"/>
    </row>
    <row r="428">
      <c r="A428" s="38"/>
    </row>
    <row r="429">
      <c r="A429" s="38"/>
    </row>
    <row r="430">
      <c r="A430" s="38"/>
    </row>
    <row r="431">
      <c r="A431" s="38"/>
    </row>
    <row r="432">
      <c r="A432" s="38"/>
    </row>
    <row r="433">
      <c r="A433" s="38"/>
    </row>
    <row r="434">
      <c r="A434" s="38"/>
    </row>
    <row r="435">
      <c r="A435" s="38"/>
    </row>
    <row r="436">
      <c r="A436" s="38"/>
    </row>
    <row r="437">
      <c r="A437" s="38"/>
    </row>
    <row r="438">
      <c r="A438" s="38"/>
    </row>
    <row r="439">
      <c r="A439" s="38"/>
    </row>
    <row r="440">
      <c r="A440" s="38"/>
    </row>
    <row r="441">
      <c r="A441" s="38"/>
    </row>
    <row r="442">
      <c r="A442" s="38"/>
    </row>
    <row r="443">
      <c r="A443" s="38"/>
    </row>
    <row r="444">
      <c r="A444" s="38"/>
    </row>
    <row r="445">
      <c r="A445" s="38"/>
    </row>
    <row r="446">
      <c r="A446" s="38"/>
    </row>
    <row r="447">
      <c r="A447" s="38"/>
    </row>
    <row r="448">
      <c r="A448" s="38"/>
    </row>
    <row r="449">
      <c r="A449" s="38"/>
    </row>
    <row r="450">
      <c r="A450" s="38"/>
    </row>
    <row r="451">
      <c r="A451" s="38"/>
    </row>
    <row r="452">
      <c r="A452" s="38"/>
    </row>
    <row r="453">
      <c r="A453" s="38"/>
    </row>
    <row r="454">
      <c r="A454" s="38"/>
    </row>
    <row r="455">
      <c r="A455" s="38"/>
    </row>
    <row r="456">
      <c r="A456" s="38"/>
    </row>
    <row r="457">
      <c r="A457" s="38"/>
    </row>
    <row r="458">
      <c r="A458" s="38"/>
    </row>
    <row r="459">
      <c r="A459" s="38"/>
    </row>
    <row r="460">
      <c r="A460" s="38"/>
    </row>
    <row r="461">
      <c r="A461" s="38"/>
    </row>
    <row r="462">
      <c r="A462" s="38"/>
    </row>
    <row r="463">
      <c r="A463" s="38"/>
    </row>
    <row r="464">
      <c r="A464" s="38"/>
    </row>
    <row r="465">
      <c r="A465" s="38"/>
    </row>
    <row r="466">
      <c r="A466" s="38"/>
    </row>
    <row r="467">
      <c r="A467" s="38"/>
    </row>
    <row r="468">
      <c r="A468" s="38"/>
    </row>
    <row r="469">
      <c r="A469" s="38"/>
    </row>
    <row r="470">
      <c r="A470" s="38"/>
    </row>
    <row r="471">
      <c r="A471" s="38"/>
    </row>
    <row r="472">
      <c r="A472" s="38"/>
    </row>
    <row r="473">
      <c r="A473" s="38"/>
    </row>
    <row r="474">
      <c r="A474" s="38"/>
    </row>
    <row r="475">
      <c r="A475" s="38"/>
    </row>
    <row r="476">
      <c r="A476" s="38"/>
    </row>
    <row r="477">
      <c r="A477" s="38"/>
    </row>
    <row r="478">
      <c r="A478" s="38"/>
    </row>
    <row r="479">
      <c r="A479" s="38"/>
    </row>
    <row r="480">
      <c r="A480" s="38"/>
    </row>
    <row r="481">
      <c r="A481" s="38"/>
    </row>
    <row r="482">
      <c r="A482" s="38"/>
    </row>
    <row r="483">
      <c r="A483" s="38"/>
    </row>
    <row r="484">
      <c r="A484" s="38"/>
    </row>
    <row r="485">
      <c r="A485" s="38"/>
    </row>
    <row r="486">
      <c r="A486" s="38"/>
    </row>
    <row r="487">
      <c r="A487" s="38"/>
    </row>
    <row r="488">
      <c r="A488" s="38"/>
    </row>
    <row r="489">
      <c r="A489" s="38"/>
    </row>
    <row r="490">
      <c r="A490" s="38"/>
    </row>
    <row r="491">
      <c r="A491" s="38"/>
    </row>
    <row r="492">
      <c r="A492" s="38"/>
    </row>
    <row r="493">
      <c r="A493" s="38"/>
    </row>
    <row r="494">
      <c r="A494" s="38"/>
    </row>
    <row r="495">
      <c r="A495" s="38"/>
    </row>
    <row r="496">
      <c r="A496" s="38"/>
    </row>
    <row r="497">
      <c r="A497" s="38"/>
    </row>
    <row r="498">
      <c r="A498" s="38"/>
    </row>
    <row r="499">
      <c r="A499" s="38"/>
    </row>
    <row r="500">
      <c r="A500" s="38"/>
    </row>
    <row r="501">
      <c r="A501" s="38"/>
    </row>
    <row r="502">
      <c r="A502" s="38"/>
    </row>
    <row r="503">
      <c r="A503" s="38"/>
    </row>
    <row r="504">
      <c r="A504" s="38"/>
    </row>
    <row r="505">
      <c r="A505" s="38"/>
    </row>
    <row r="506">
      <c r="A506" s="38"/>
    </row>
    <row r="507">
      <c r="A507" s="38"/>
    </row>
    <row r="508">
      <c r="A508" s="38"/>
    </row>
    <row r="509">
      <c r="A509" s="38"/>
    </row>
    <row r="510">
      <c r="A510" s="38"/>
    </row>
    <row r="511">
      <c r="A511" s="38"/>
    </row>
    <row r="512">
      <c r="A512" s="38"/>
    </row>
    <row r="513">
      <c r="A513" s="38"/>
    </row>
    <row r="514">
      <c r="A514" s="38"/>
    </row>
    <row r="515">
      <c r="A515" s="38"/>
    </row>
    <row r="516">
      <c r="A516" s="38"/>
    </row>
    <row r="517">
      <c r="A517" s="38"/>
    </row>
    <row r="518">
      <c r="A518" s="38"/>
    </row>
    <row r="519">
      <c r="A519" s="38"/>
    </row>
    <row r="520">
      <c r="A520" s="38"/>
    </row>
    <row r="521">
      <c r="A521" s="38"/>
    </row>
    <row r="522">
      <c r="A522" s="38"/>
    </row>
    <row r="523">
      <c r="A523" s="38"/>
    </row>
    <row r="524">
      <c r="A524" s="38"/>
    </row>
    <row r="525">
      <c r="A525" s="38"/>
    </row>
    <row r="526">
      <c r="A526" s="38"/>
    </row>
    <row r="527">
      <c r="A527" s="38"/>
    </row>
    <row r="528">
      <c r="A528" s="38"/>
    </row>
    <row r="529">
      <c r="A529" s="38"/>
    </row>
    <row r="530">
      <c r="A530" s="38"/>
    </row>
    <row r="531">
      <c r="A531" s="38"/>
    </row>
    <row r="532">
      <c r="A532" s="38"/>
    </row>
    <row r="533">
      <c r="A533" s="38"/>
    </row>
    <row r="534">
      <c r="A534" s="38"/>
    </row>
    <row r="535">
      <c r="A535" s="38"/>
    </row>
    <row r="536">
      <c r="A536" s="38"/>
    </row>
    <row r="537">
      <c r="A537" s="38"/>
    </row>
    <row r="538">
      <c r="A538" s="38"/>
    </row>
    <row r="539">
      <c r="A539" s="38"/>
    </row>
    <row r="540">
      <c r="A540" s="38"/>
    </row>
    <row r="541">
      <c r="A541" s="38"/>
    </row>
    <row r="542">
      <c r="A542" s="38"/>
    </row>
    <row r="543">
      <c r="A543" s="38"/>
    </row>
    <row r="544">
      <c r="A544" s="38"/>
    </row>
    <row r="545">
      <c r="A545" s="38"/>
    </row>
    <row r="546">
      <c r="A546" s="38"/>
    </row>
    <row r="547">
      <c r="A547" s="38"/>
    </row>
    <row r="548">
      <c r="A548" s="38"/>
    </row>
    <row r="549">
      <c r="A549" s="38"/>
    </row>
    <row r="550">
      <c r="A550" s="38"/>
    </row>
    <row r="551">
      <c r="A551" s="38"/>
    </row>
    <row r="552">
      <c r="A552" s="38"/>
    </row>
    <row r="553">
      <c r="A553" s="38"/>
    </row>
    <row r="554">
      <c r="A554" s="38"/>
    </row>
    <row r="555">
      <c r="A555" s="38"/>
    </row>
    <row r="556">
      <c r="A556" s="38"/>
    </row>
    <row r="557">
      <c r="A557" s="38"/>
    </row>
    <row r="558">
      <c r="A558" s="38"/>
    </row>
    <row r="559">
      <c r="A559" s="38"/>
    </row>
    <row r="560">
      <c r="A560" s="38"/>
    </row>
    <row r="561">
      <c r="A561" s="38"/>
    </row>
    <row r="562">
      <c r="A562" s="38"/>
    </row>
    <row r="563">
      <c r="A563" s="38"/>
    </row>
    <row r="564">
      <c r="A564" s="38"/>
    </row>
    <row r="565">
      <c r="A565" s="38"/>
    </row>
    <row r="566">
      <c r="A566" s="38"/>
    </row>
    <row r="567">
      <c r="A567" s="38"/>
    </row>
    <row r="568">
      <c r="A568" s="38"/>
    </row>
    <row r="569">
      <c r="A569" s="38"/>
    </row>
    <row r="570">
      <c r="A570" s="38"/>
    </row>
    <row r="571">
      <c r="A571" s="38"/>
    </row>
    <row r="572">
      <c r="A572" s="38"/>
    </row>
    <row r="573">
      <c r="A573" s="38"/>
    </row>
    <row r="574">
      <c r="A574" s="38"/>
    </row>
    <row r="575">
      <c r="A575" s="38"/>
    </row>
    <row r="576">
      <c r="A576" s="38"/>
    </row>
    <row r="577">
      <c r="A577" s="38"/>
    </row>
    <row r="578">
      <c r="A578" s="38"/>
    </row>
    <row r="579">
      <c r="A579" s="38"/>
    </row>
    <row r="580">
      <c r="A580" s="38"/>
    </row>
    <row r="581">
      <c r="A581" s="38"/>
    </row>
    <row r="582">
      <c r="A582" s="38"/>
    </row>
    <row r="583">
      <c r="A583" s="38"/>
    </row>
    <row r="584">
      <c r="A584" s="38"/>
    </row>
    <row r="585">
      <c r="A585" s="38"/>
    </row>
    <row r="586">
      <c r="A586" s="38"/>
    </row>
    <row r="587">
      <c r="A587" s="38"/>
    </row>
    <row r="588">
      <c r="A588" s="38"/>
    </row>
    <row r="589">
      <c r="A589" s="38"/>
    </row>
    <row r="590">
      <c r="A590" s="38"/>
    </row>
    <row r="591">
      <c r="A591" s="38"/>
    </row>
    <row r="592">
      <c r="A592" s="38"/>
    </row>
    <row r="593">
      <c r="A593" s="38"/>
    </row>
    <row r="594">
      <c r="A594" s="38"/>
    </row>
    <row r="595">
      <c r="A595" s="38"/>
    </row>
    <row r="596">
      <c r="A596" s="38"/>
    </row>
    <row r="597">
      <c r="A597" s="38"/>
    </row>
    <row r="598">
      <c r="A598" s="38"/>
    </row>
    <row r="599">
      <c r="A599" s="38"/>
    </row>
    <row r="600">
      <c r="A600" s="38"/>
    </row>
    <row r="601">
      <c r="A601" s="38"/>
    </row>
    <row r="602">
      <c r="A602" s="38"/>
    </row>
    <row r="603">
      <c r="A603" s="38"/>
    </row>
    <row r="604">
      <c r="A604" s="38"/>
    </row>
    <row r="605">
      <c r="A605" s="38"/>
    </row>
    <row r="606">
      <c r="A606" s="38"/>
    </row>
    <row r="607">
      <c r="A607" s="38"/>
    </row>
    <row r="608">
      <c r="A608" s="38"/>
    </row>
    <row r="609">
      <c r="A609" s="38"/>
    </row>
    <row r="610">
      <c r="A610" s="38"/>
    </row>
    <row r="611">
      <c r="A611" s="38"/>
    </row>
    <row r="612">
      <c r="A612" s="38"/>
    </row>
    <row r="613">
      <c r="A613" s="38"/>
    </row>
    <row r="614">
      <c r="A614" s="38"/>
    </row>
    <row r="615">
      <c r="A615" s="38"/>
    </row>
    <row r="616">
      <c r="A616" s="38"/>
    </row>
    <row r="617">
      <c r="A617" s="38"/>
    </row>
    <row r="618">
      <c r="A618" s="38"/>
    </row>
    <row r="619">
      <c r="A619" s="38"/>
    </row>
    <row r="620">
      <c r="A620" s="38"/>
    </row>
    <row r="621">
      <c r="A621" s="38"/>
    </row>
    <row r="622">
      <c r="A622" s="38"/>
    </row>
    <row r="623">
      <c r="A623" s="38"/>
    </row>
    <row r="624">
      <c r="A624" s="38"/>
    </row>
    <row r="625">
      <c r="A625" s="38"/>
    </row>
    <row r="626">
      <c r="A626" s="38"/>
    </row>
    <row r="627">
      <c r="A627" s="38"/>
    </row>
    <row r="628">
      <c r="A628" s="38"/>
    </row>
    <row r="629">
      <c r="A629" s="38"/>
    </row>
    <row r="630">
      <c r="A630" s="38"/>
    </row>
    <row r="631">
      <c r="A631" s="38"/>
    </row>
    <row r="632">
      <c r="A632" s="38"/>
    </row>
    <row r="633">
      <c r="A633" s="38"/>
    </row>
    <row r="634">
      <c r="A634" s="38"/>
    </row>
    <row r="635">
      <c r="A635" s="38"/>
    </row>
    <row r="636">
      <c r="A636" s="38"/>
    </row>
    <row r="637">
      <c r="A637" s="38"/>
    </row>
    <row r="638">
      <c r="A638" s="38"/>
    </row>
    <row r="639">
      <c r="A639" s="38"/>
    </row>
    <row r="640">
      <c r="A640" s="38"/>
    </row>
    <row r="641">
      <c r="A641" s="38"/>
    </row>
    <row r="642">
      <c r="A642" s="38"/>
    </row>
    <row r="643">
      <c r="A643" s="38"/>
    </row>
    <row r="644">
      <c r="A644" s="38"/>
    </row>
    <row r="645">
      <c r="A645" s="38"/>
    </row>
    <row r="646">
      <c r="A646" s="38"/>
    </row>
    <row r="647">
      <c r="A647" s="38"/>
    </row>
    <row r="648">
      <c r="A648" s="38"/>
    </row>
    <row r="649">
      <c r="A649" s="38"/>
    </row>
    <row r="650">
      <c r="A650" s="38"/>
    </row>
    <row r="651">
      <c r="A651" s="38"/>
    </row>
    <row r="652">
      <c r="A652" s="38"/>
    </row>
    <row r="653">
      <c r="A653" s="38"/>
    </row>
    <row r="654">
      <c r="A654" s="38"/>
    </row>
    <row r="655">
      <c r="A655" s="38"/>
    </row>
    <row r="656">
      <c r="A656" s="38"/>
    </row>
    <row r="657">
      <c r="A657" s="38"/>
    </row>
    <row r="658">
      <c r="A658" s="38"/>
    </row>
    <row r="659">
      <c r="A659" s="38"/>
    </row>
    <row r="660">
      <c r="A660" s="38"/>
    </row>
    <row r="661">
      <c r="A661" s="38"/>
    </row>
    <row r="662">
      <c r="A662" s="38"/>
    </row>
    <row r="663">
      <c r="A663" s="38"/>
    </row>
    <row r="664">
      <c r="A664" s="38"/>
    </row>
    <row r="665">
      <c r="A665" s="38"/>
    </row>
    <row r="666">
      <c r="A666" s="38"/>
    </row>
    <row r="667">
      <c r="A667" s="38"/>
    </row>
    <row r="668">
      <c r="A668" s="38"/>
    </row>
    <row r="669">
      <c r="A669" s="38"/>
    </row>
    <row r="670">
      <c r="A670" s="38"/>
    </row>
    <row r="671">
      <c r="A671" s="38"/>
    </row>
    <row r="672">
      <c r="A672" s="38"/>
    </row>
    <row r="673">
      <c r="A673" s="38"/>
    </row>
    <row r="674">
      <c r="A674" s="38"/>
    </row>
    <row r="675">
      <c r="A675" s="38"/>
    </row>
    <row r="676">
      <c r="A676" s="38"/>
    </row>
    <row r="677">
      <c r="A677" s="38"/>
    </row>
    <row r="678">
      <c r="A678" s="38"/>
    </row>
    <row r="679">
      <c r="A679" s="38"/>
    </row>
    <row r="680">
      <c r="A680" s="38"/>
    </row>
    <row r="681">
      <c r="A681" s="38"/>
    </row>
    <row r="682">
      <c r="A682" s="38"/>
    </row>
    <row r="683">
      <c r="A683" s="38"/>
    </row>
    <row r="684">
      <c r="A684" s="38"/>
    </row>
    <row r="685">
      <c r="A685" s="38"/>
    </row>
    <row r="686">
      <c r="A686" s="38"/>
    </row>
    <row r="687">
      <c r="A687" s="38"/>
    </row>
    <row r="688">
      <c r="A688" s="38"/>
    </row>
    <row r="689">
      <c r="A689" s="38"/>
    </row>
    <row r="690">
      <c r="A690" s="38"/>
    </row>
    <row r="691">
      <c r="A691" s="38"/>
    </row>
    <row r="692">
      <c r="A692" s="38"/>
    </row>
    <row r="693">
      <c r="A693" s="38"/>
    </row>
    <row r="694">
      <c r="A694" s="38"/>
    </row>
    <row r="695">
      <c r="A695" s="38"/>
    </row>
    <row r="696">
      <c r="A696" s="38"/>
    </row>
    <row r="697">
      <c r="A697" s="38"/>
    </row>
    <row r="698">
      <c r="A698" s="38"/>
    </row>
    <row r="699">
      <c r="A699" s="38"/>
    </row>
    <row r="700">
      <c r="A700" s="38"/>
    </row>
    <row r="701">
      <c r="A701" s="38"/>
    </row>
    <row r="702">
      <c r="A702" s="38"/>
    </row>
    <row r="703">
      <c r="A703" s="38"/>
    </row>
    <row r="704">
      <c r="A704" s="38"/>
    </row>
    <row r="705">
      <c r="A705" s="38"/>
    </row>
    <row r="706">
      <c r="A706" s="38"/>
    </row>
    <row r="707">
      <c r="A707" s="38"/>
    </row>
    <row r="708">
      <c r="A708" s="38"/>
    </row>
    <row r="709">
      <c r="A709" s="38"/>
    </row>
    <row r="710">
      <c r="A710" s="38"/>
    </row>
    <row r="711">
      <c r="A711" s="38"/>
    </row>
    <row r="712">
      <c r="A712" s="38"/>
    </row>
    <row r="713">
      <c r="A713" s="38"/>
    </row>
    <row r="714">
      <c r="A714" s="38"/>
    </row>
    <row r="715">
      <c r="A715" s="38"/>
    </row>
    <row r="716">
      <c r="A716" s="38"/>
    </row>
    <row r="717">
      <c r="A717" s="38"/>
    </row>
    <row r="718">
      <c r="A718" s="38"/>
    </row>
    <row r="719">
      <c r="A719" s="38"/>
    </row>
    <row r="720">
      <c r="A720" s="38"/>
    </row>
    <row r="721">
      <c r="A721" s="38"/>
    </row>
    <row r="722">
      <c r="A722" s="38"/>
    </row>
    <row r="723">
      <c r="A723" s="38"/>
    </row>
    <row r="724">
      <c r="A724" s="38"/>
    </row>
    <row r="725">
      <c r="A725" s="38"/>
    </row>
    <row r="726">
      <c r="A726" s="38"/>
    </row>
    <row r="727">
      <c r="A727" s="38"/>
    </row>
    <row r="728">
      <c r="A728" s="38"/>
    </row>
    <row r="729">
      <c r="A729" s="38"/>
    </row>
    <row r="730">
      <c r="A730" s="38"/>
    </row>
    <row r="731">
      <c r="A731" s="38"/>
    </row>
    <row r="732">
      <c r="A732" s="38"/>
    </row>
    <row r="733">
      <c r="A733" s="38"/>
    </row>
    <row r="734">
      <c r="A734" s="38"/>
    </row>
    <row r="735">
      <c r="A735" s="38"/>
    </row>
    <row r="736">
      <c r="A736" s="38"/>
    </row>
    <row r="737">
      <c r="A737" s="38"/>
    </row>
    <row r="738">
      <c r="A738" s="38"/>
    </row>
    <row r="739">
      <c r="A739" s="38"/>
    </row>
    <row r="740">
      <c r="A740" s="38"/>
    </row>
    <row r="741">
      <c r="A741" s="38"/>
    </row>
    <row r="742">
      <c r="A742" s="38"/>
    </row>
    <row r="743">
      <c r="A743" s="38"/>
    </row>
    <row r="744">
      <c r="A744" s="38"/>
    </row>
    <row r="745">
      <c r="A745" s="38"/>
    </row>
    <row r="746">
      <c r="A746" s="38"/>
    </row>
    <row r="747">
      <c r="A747" s="38"/>
    </row>
    <row r="748">
      <c r="A748" s="38"/>
    </row>
    <row r="749">
      <c r="A749" s="38"/>
    </row>
    <row r="750">
      <c r="A750" s="38"/>
    </row>
    <row r="751">
      <c r="A751" s="38"/>
    </row>
    <row r="752">
      <c r="A752" s="38"/>
    </row>
    <row r="753">
      <c r="A753" s="38"/>
    </row>
    <row r="754">
      <c r="A754" s="38"/>
    </row>
    <row r="755">
      <c r="A755" s="38"/>
    </row>
    <row r="756">
      <c r="A756" s="38"/>
    </row>
    <row r="757">
      <c r="A757" s="38"/>
    </row>
    <row r="758">
      <c r="A758" s="38"/>
    </row>
    <row r="759">
      <c r="A759" s="38"/>
    </row>
    <row r="760">
      <c r="A760" s="38"/>
    </row>
    <row r="761">
      <c r="A761" s="38"/>
    </row>
    <row r="762">
      <c r="A762" s="38"/>
    </row>
    <row r="763">
      <c r="A763" s="38"/>
    </row>
    <row r="764">
      <c r="A764" s="38"/>
    </row>
    <row r="765">
      <c r="A765" s="38"/>
    </row>
    <row r="766">
      <c r="A766" s="38"/>
    </row>
    <row r="767">
      <c r="A767" s="38"/>
    </row>
    <row r="768">
      <c r="A768" s="38"/>
    </row>
    <row r="769">
      <c r="A769" s="38"/>
    </row>
    <row r="770">
      <c r="A770" s="38"/>
    </row>
    <row r="771">
      <c r="A771" s="38"/>
    </row>
    <row r="772">
      <c r="A772" s="38"/>
    </row>
    <row r="773">
      <c r="A773" s="38"/>
    </row>
    <row r="774">
      <c r="A774" s="38"/>
    </row>
    <row r="775">
      <c r="A775" s="38"/>
    </row>
    <row r="776">
      <c r="A776" s="38"/>
    </row>
    <row r="777">
      <c r="A777" s="38"/>
    </row>
    <row r="778">
      <c r="A778" s="38"/>
    </row>
    <row r="779">
      <c r="A779" s="38"/>
    </row>
    <row r="780">
      <c r="A780" s="38"/>
    </row>
    <row r="781">
      <c r="A781" s="38"/>
    </row>
    <row r="782">
      <c r="A782" s="38"/>
    </row>
    <row r="783">
      <c r="A783" s="38"/>
    </row>
    <row r="784">
      <c r="A784" s="38"/>
    </row>
    <row r="785">
      <c r="A785" s="38"/>
    </row>
    <row r="786">
      <c r="A786" s="38"/>
    </row>
    <row r="787">
      <c r="A787" s="38"/>
    </row>
    <row r="788">
      <c r="A788" s="38"/>
    </row>
    <row r="789">
      <c r="A789" s="38"/>
    </row>
    <row r="790">
      <c r="A790" s="38"/>
    </row>
    <row r="791">
      <c r="A791" s="38"/>
    </row>
    <row r="792">
      <c r="A792" s="38"/>
    </row>
    <row r="793">
      <c r="A793" s="38"/>
    </row>
    <row r="794">
      <c r="A794" s="38"/>
    </row>
    <row r="795">
      <c r="A795" s="38"/>
    </row>
    <row r="796">
      <c r="A796" s="38"/>
    </row>
    <row r="797">
      <c r="A797" s="38"/>
    </row>
    <row r="798">
      <c r="A798" s="38"/>
    </row>
    <row r="799">
      <c r="A799" s="38"/>
    </row>
    <row r="800">
      <c r="A800" s="38"/>
    </row>
    <row r="801">
      <c r="A801" s="38"/>
    </row>
    <row r="802">
      <c r="A802" s="38"/>
    </row>
    <row r="803">
      <c r="A803" s="38"/>
    </row>
    <row r="804">
      <c r="A804" s="38"/>
    </row>
    <row r="805">
      <c r="A805" s="38"/>
    </row>
    <row r="806">
      <c r="A806" s="38"/>
    </row>
    <row r="807">
      <c r="A807" s="38"/>
    </row>
    <row r="808">
      <c r="A808" s="38"/>
    </row>
    <row r="809">
      <c r="A809" s="38"/>
    </row>
    <row r="810">
      <c r="A810" s="38"/>
    </row>
    <row r="811">
      <c r="A811" s="38"/>
    </row>
    <row r="812">
      <c r="A812" s="38"/>
    </row>
    <row r="813">
      <c r="A813" s="38"/>
    </row>
    <row r="814">
      <c r="A814" s="38"/>
    </row>
    <row r="815">
      <c r="A815" s="38"/>
    </row>
    <row r="816">
      <c r="A816" s="38"/>
    </row>
    <row r="817">
      <c r="A817" s="38"/>
    </row>
    <row r="818">
      <c r="A818" s="38"/>
    </row>
    <row r="819">
      <c r="A819" s="38"/>
    </row>
    <row r="820">
      <c r="A820" s="38"/>
    </row>
    <row r="821">
      <c r="A821" s="38"/>
    </row>
    <row r="822">
      <c r="A822" s="38"/>
    </row>
    <row r="823">
      <c r="A823" s="38"/>
    </row>
    <row r="824">
      <c r="A824" s="38"/>
    </row>
    <row r="825">
      <c r="A825" s="38"/>
    </row>
    <row r="826">
      <c r="A826" s="38"/>
    </row>
    <row r="827">
      <c r="A827" s="38"/>
    </row>
    <row r="828">
      <c r="A828" s="38"/>
    </row>
    <row r="829">
      <c r="A829" s="38"/>
    </row>
    <row r="830">
      <c r="A830" s="38"/>
    </row>
    <row r="831">
      <c r="A831" s="38"/>
    </row>
    <row r="832">
      <c r="A832" s="38"/>
    </row>
    <row r="833">
      <c r="A833" s="38"/>
    </row>
    <row r="834">
      <c r="A834" s="38"/>
    </row>
    <row r="835">
      <c r="A835" s="38"/>
    </row>
    <row r="836">
      <c r="A836" s="38"/>
    </row>
    <row r="837">
      <c r="A837" s="38"/>
    </row>
    <row r="838">
      <c r="A838" s="38"/>
    </row>
    <row r="839">
      <c r="A839" s="38"/>
    </row>
    <row r="840">
      <c r="A840" s="38"/>
    </row>
    <row r="841">
      <c r="A841" s="38"/>
    </row>
    <row r="842">
      <c r="A842" s="38"/>
    </row>
    <row r="843">
      <c r="A843" s="38"/>
    </row>
    <row r="844">
      <c r="A844" s="38"/>
    </row>
    <row r="845">
      <c r="A845" s="38"/>
    </row>
    <row r="846">
      <c r="A846" s="38"/>
    </row>
    <row r="847">
      <c r="A847" s="38"/>
    </row>
    <row r="848">
      <c r="A848" s="38"/>
    </row>
    <row r="849">
      <c r="A849" s="38"/>
    </row>
    <row r="850">
      <c r="A850" s="38"/>
    </row>
    <row r="851">
      <c r="A851" s="38"/>
    </row>
    <row r="852">
      <c r="A852" s="38"/>
    </row>
    <row r="853">
      <c r="A853" s="38"/>
    </row>
    <row r="854">
      <c r="A854" s="38"/>
    </row>
    <row r="855">
      <c r="A855" s="38"/>
    </row>
    <row r="856">
      <c r="A856" s="38"/>
    </row>
    <row r="857">
      <c r="A857" s="38"/>
    </row>
    <row r="858">
      <c r="A858" s="38"/>
    </row>
    <row r="859">
      <c r="A859" s="38"/>
    </row>
    <row r="860">
      <c r="A860" s="38"/>
    </row>
    <row r="861">
      <c r="A861" s="38"/>
    </row>
    <row r="862">
      <c r="A862" s="38"/>
    </row>
    <row r="863">
      <c r="A863" s="38"/>
    </row>
    <row r="864">
      <c r="A864" s="38"/>
    </row>
    <row r="865">
      <c r="A865" s="38"/>
    </row>
    <row r="866">
      <c r="A866" s="38"/>
    </row>
    <row r="867">
      <c r="A867" s="38"/>
    </row>
    <row r="868">
      <c r="A868" s="38"/>
    </row>
    <row r="869">
      <c r="A869" s="38"/>
    </row>
    <row r="870">
      <c r="A870" s="38"/>
    </row>
    <row r="871">
      <c r="A871" s="38"/>
    </row>
    <row r="872">
      <c r="A872" s="38"/>
    </row>
    <row r="873">
      <c r="A873" s="38"/>
    </row>
    <row r="874">
      <c r="A874" s="38"/>
    </row>
    <row r="875">
      <c r="A875" s="38"/>
    </row>
    <row r="876">
      <c r="A876" s="38"/>
    </row>
    <row r="877">
      <c r="A877" s="38"/>
    </row>
    <row r="878">
      <c r="A878" s="38"/>
    </row>
    <row r="879">
      <c r="A879" s="38"/>
    </row>
    <row r="880">
      <c r="A880" s="38"/>
    </row>
    <row r="881">
      <c r="A881" s="38"/>
    </row>
    <row r="882">
      <c r="A882" s="38"/>
    </row>
    <row r="883">
      <c r="A883" s="38"/>
    </row>
    <row r="884">
      <c r="A884" s="38"/>
    </row>
    <row r="885">
      <c r="A885" s="38"/>
    </row>
    <row r="886">
      <c r="A886" s="38"/>
    </row>
    <row r="887">
      <c r="A887" s="38"/>
    </row>
    <row r="888">
      <c r="A888" s="38"/>
    </row>
    <row r="889">
      <c r="A889" s="38"/>
    </row>
    <row r="890">
      <c r="A890" s="38"/>
    </row>
    <row r="891">
      <c r="A891" s="38"/>
    </row>
    <row r="892">
      <c r="A892" s="38"/>
    </row>
    <row r="893">
      <c r="A893" s="38"/>
    </row>
    <row r="894">
      <c r="A894" s="38"/>
    </row>
    <row r="895">
      <c r="A895" s="38"/>
    </row>
    <row r="896">
      <c r="A896" s="38"/>
    </row>
    <row r="897">
      <c r="A897" s="38"/>
    </row>
    <row r="898">
      <c r="A898" s="38"/>
    </row>
    <row r="899">
      <c r="A899" s="38"/>
    </row>
    <row r="900">
      <c r="A900" s="38"/>
    </row>
    <row r="901">
      <c r="A901" s="38"/>
    </row>
    <row r="902">
      <c r="A902" s="38"/>
    </row>
    <row r="903">
      <c r="A903" s="38"/>
    </row>
    <row r="904">
      <c r="A904" s="38"/>
    </row>
    <row r="905">
      <c r="A905" s="38"/>
    </row>
    <row r="906">
      <c r="A906" s="38"/>
    </row>
    <row r="907">
      <c r="A907" s="38"/>
    </row>
    <row r="908">
      <c r="A908" s="38"/>
    </row>
    <row r="909">
      <c r="A909" s="38"/>
    </row>
    <row r="910">
      <c r="A910" s="38"/>
    </row>
    <row r="911">
      <c r="A911" s="38"/>
    </row>
    <row r="912">
      <c r="A912" s="38"/>
    </row>
    <row r="913">
      <c r="A913" s="38"/>
    </row>
    <row r="914">
      <c r="A914" s="38"/>
    </row>
    <row r="915">
      <c r="A915" s="38"/>
    </row>
    <row r="916">
      <c r="A916" s="38"/>
    </row>
    <row r="917">
      <c r="A917" s="38"/>
    </row>
    <row r="918">
      <c r="A918" s="38"/>
    </row>
    <row r="919">
      <c r="A919" s="38"/>
    </row>
    <row r="920">
      <c r="A920" s="38"/>
    </row>
    <row r="921">
      <c r="A921" s="38"/>
    </row>
    <row r="922">
      <c r="A922" s="38"/>
    </row>
    <row r="923">
      <c r="A923" s="38"/>
    </row>
    <row r="924">
      <c r="A924" s="38"/>
    </row>
    <row r="925">
      <c r="A925" s="38"/>
    </row>
    <row r="926">
      <c r="A926" s="38"/>
    </row>
    <row r="927">
      <c r="A927" s="38"/>
    </row>
    <row r="928">
      <c r="A928" s="38"/>
    </row>
    <row r="929">
      <c r="A929" s="38"/>
    </row>
    <row r="930">
      <c r="A930" s="38"/>
    </row>
    <row r="931">
      <c r="A931" s="38"/>
    </row>
    <row r="932">
      <c r="A932" s="38"/>
    </row>
    <row r="933">
      <c r="A933" s="38"/>
    </row>
    <row r="934">
      <c r="A934" s="38"/>
    </row>
    <row r="935">
      <c r="A935" s="38"/>
    </row>
    <row r="936">
      <c r="A936" s="38"/>
    </row>
    <row r="937">
      <c r="A937" s="38"/>
    </row>
    <row r="938">
      <c r="A938" s="38"/>
    </row>
    <row r="939">
      <c r="A939" s="38"/>
    </row>
    <row r="940">
      <c r="A940" s="38"/>
    </row>
    <row r="941">
      <c r="A941" s="38"/>
    </row>
    <row r="942">
      <c r="A942" s="38"/>
    </row>
    <row r="943">
      <c r="A943" s="38"/>
    </row>
    <row r="944">
      <c r="A944" s="38"/>
    </row>
    <row r="945">
      <c r="A945" s="38"/>
    </row>
    <row r="946">
      <c r="A946" s="38"/>
    </row>
    <row r="947">
      <c r="A947" s="38"/>
    </row>
    <row r="948">
      <c r="A948" s="38"/>
    </row>
    <row r="949">
      <c r="A949" s="38"/>
    </row>
    <row r="950">
      <c r="A950" s="38"/>
    </row>
    <row r="951">
      <c r="A951" s="38"/>
    </row>
    <row r="952">
      <c r="A952" s="38"/>
    </row>
    <row r="953">
      <c r="A953" s="38"/>
    </row>
    <row r="954">
      <c r="A954" s="38"/>
    </row>
    <row r="955">
      <c r="A955" s="38"/>
    </row>
    <row r="956">
      <c r="A956" s="38"/>
    </row>
    <row r="957">
      <c r="A957" s="38"/>
    </row>
    <row r="958">
      <c r="A958" s="38"/>
    </row>
    <row r="959">
      <c r="A959" s="38"/>
    </row>
    <row r="960">
      <c r="A960" s="38"/>
    </row>
    <row r="961">
      <c r="A961" s="38"/>
    </row>
    <row r="962">
      <c r="A962" s="38"/>
    </row>
    <row r="963">
      <c r="A963" s="38"/>
    </row>
    <row r="964">
      <c r="A964" s="38"/>
    </row>
    <row r="965">
      <c r="A965" s="38"/>
    </row>
    <row r="966">
      <c r="A966" s="38"/>
    </row>
    <row r="967">
      <c r="A967" s="38"/>
    </row>
    <row r="968">
      <c r="A968" s="38"/>
    </row>
    <row r="969">
      <c r="A969" s="38"/>
    </row>
    <row r="970">
      <c r="A970" s="38"/>
    </row>
    <row r="971">
      <c r="A971" s="38"/>
    </row>
    <row r="972">
      <c r="A972" s="38"/>
    </row>
    <row r="973">
      <c r="A973" s="38"/>
    </row>
    <row r="974">
      <c r="A974" s="38"/>
    </row>
    <row r="975">
      <c r="A975" s="38"/>
    </row>
    <row r="976">
      <c r="A976" s="38"/>
    </row>
    <row r="977">
      <c r="A977" s="38"/>
    </row>
    <row r="978">
      <c r="A978" s="38"/>
    </row>
    <row r="979">
      <c r="A979" s="38"/>
    </row>
    <row r="980">
      <c r="A980" s="38"/>
    </row>
    <row r="981">
      <c r="A981" s="38"/>
    </row>
    <row r="982">
      <c r="A982" s="38"/>
    </row>
    <row r="983">
      <c r="A983" s="38"/>
    </row>
    <row r="984">
      <c r="A984" s="38"/>
    </row>
    <row r="985">
      <c r="A985" s="38"/>
    </row>
    <row r="986">
      <c r="A986" s="38"/>
    </row>
    <row r="987">
      <c r="A987" s="38"/>
    </row>
    <row r="988">
      <c r="A988" s="38"/>
    </row>
    <row r="989">
      <c r="A989" s="38"/>
    </row>
    <row r="990">
      <c r="A990" s="38"/>
    </row>
    <row r="991">
      <c r="A991" s="38"/>
    </row>
    <row r="992">
      <c r="A992" s="38"/>
    </row>
    <row r="993">
      <c r="A993" s="38"/>
    </row>
    <row r="994">
      <c r="A994" s="38"/>
    </row>
    <row r="995">
      <c r="A995" s="38"/>
    </row>
    <row r="996">
      <c r="A996" s="38"/>
    </row>
    <row r="997">
      <c r="A997" s="38"/>
    </row>
    <row r="998">
      <c r="A998" s="38"/>
    </row>
    <row r="999">
      <c r="A999" s="38"/>
    </row>
    <row r="1000">
      <c r="A1000" s="38"/>
    </row>
    <row r="1001">
      <c r="A1001" s="38"/>
    </row>
    <row r="1002">
      <c r="A1002" s="38"/>
    </row>
    <row r="1003">
      <c r="A1003" s="38"/>
    </row>
    <row r="1004">
      <c r="A1004" s="38"/>
    </row>
    <row r="1005">
      <c r="A1005" s="38"/>
    </row>
    <row r="1006">
      <c r="A1006" s="38"/>
    </row>
    <row r="1007">
      <c r="A1007" s="38"/>
    </row>
    <row r="1008">
      <c r="A1008" s="38"/>
    </row>
    <row r="1009">
      <c r="A1009" s="38"/>
    </row>
    <row r="1010">
      <c r="A1010" s="38"/>
    </row>
    <row r="1011">
      <c r="A1011" s="38"/>
    </row>
    <row r="1012">
      <c r="A1012" s="38"/>
    </row>
    <row r="1013">
      <c r="A1013" s="38"/>
    </row>
    <row r="1014">
      <c r="A1014" s="38"/>
    </row>
    <row r="1015">
      <c r="A1015" s="38"/>
    </row>
  </sheetData>
  <dataValidations>
    <dataValidation type="list" allowBlank="1" showErrorMessage="1" sqref="G2:G35">
      <formula1>"Completed,In Review,In Progress,On Hold,Delayed,Not Started"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8.75"/>
    <col customWidth="1" min="4" max="4" width="13.5"/>
    <col customWidth="1" min="7" max="7" width="15.75"/>
  </cols>
  <sheetData>
    <row r="1">
      <c r="A1" s="39" t="s">
        <v>1</v>
      </c>
      <c r="B1" s="39" t="s">
        <v>75</v>
      </c>
      <c r="C1" s="39" t="s">
        <v>76</v>
      </c>
      <c r="D1" s="39" t="s">
        <v>77</v>
      </c>
      <c r="E1" s="39" t="s">
        <v>78</v>
      </c>
      <c r="F1" s="39" t="s">
        <v>79</v>
      </c>
      <c r="G1" s="39" t="s">
        <v>80</v>
      </c>
      <c r="H1" s="39" t="s">
        <v>81</v>
      </c>
      <c r="I1" s="39" t="s">
        <v>63</v>
      </c>
    </row>
    <row r="2">
      <c r="A2" s="40" t="s">
        <v>5</v>
      </c>
      <c r="B2" s="40" t="s">
        <v>82</v>
      </c>
      <c r="C2" s="40" t="s">
        <v>83</v>
      </c>
      <c r="D2" s="41">
        <v>1200.0</v>
      </c>
      <c r="E2" s="41">
        <v>1200.0</v>
      </c>
      <c r="F2" s="41">
        <f t="shared" ref="F2:F7" si="1">D2-E2</f>
        <v>0</v>
      </c>
      <c r="G2" s="40" t="s">
        <v>84</v>
      </c>
      <c r="H2" s="40" t="s">
        <v>85</v>
      </c>
      <c r="I2" s="42"/>
    </row>
    <row r="3">
      <c r="A3" s="40" t="s">
        <v>5</v>
      </c>
      <c r="B3" s="40" t="s">
        <v>86</v>
      </c>
      <c r="C3" s="40" t="s">
        <v>87</v>
      </c>
      <c r="D3" s="41">
        <v>6000.0</v>
      </c>
      <c r="E3" s="41">
        <v>3000.0</v>
      </c>
      <c r="F3" s="41">
        <f t="shared" si="1"/>
        <v>3000</v>
      </c>
      <c r="G3" s="40" t="s">
        <v>88</v>
      </c>
      <c r="H3" s="40" t="s">
        <v>89</v>
      </c>
      <c r="I3" s="40" t="s">
        <v>90</v>
      </c>
    </row>
    <row r="4">
      <c r="A4" s="40" t="s">
        <v>5</v>
      </c>
      <c r="B4" s="40" t="s">
        <v>91</v>
      </c>
      <c r="C4" s="40" t="s">
        <v>92</v>
      </c>
      <c r="D4" s="41">
        <v>800.0</v>
      </c>
      <c r="E4" s="41">
        <v>950.0</v>
      </c>
      <c r="F4" s="41">
        <f t="shared" si="1"/>
        <v>-150</v>
      </c>
      <c r="G4" s="40" t="s">
        <v>93</v>
      </c>
      <c r="H4" s="40" t="s">
        <v>85</v>
      </c>
      <c r="I4" s="40" t="s">
        <v>94</v>
      </c>
    </row>
    <row r="5">
      <c r="A5" s="40" t="s">
        <v>69</v>
      </c>
      <c r="B5" s="40" t="s">
        <v>82</v>
      </c>
      <c r="C5" s="40" t="s">
        <v>95</v>
      </c>
      <c r="D5" s="41">
        <v>1500.0</v>
      </c>
      <c r="E5" s="41">
        <v>1500.0</v>
      </c>
      <c r="F5" s="41">
        <f t="shared" si="1"/>
        <v>0</v>
      </c>
      <c r="G5" s="40" t="s">
        <v>96</v>
      </c>
      <c r="H5" s="40" t="s">
        <v>85</v>
      </c>
      <c r="I5" s="42"/>
    </row>
    <row r="6">
      <c r="A6" s="40" t="s">
        <v>69</v>
      </c>
      <c r="B6" s="40" t="s">
        <v>86</v>
      </c>
      <c r="C6" s="40" t="s">
        <v>97</v>
      </c>
      <c r="D6" s="41">
        <v>8000.0</v>
      </c>
      <c r="E6" s="41">
        <v>0.0</v>
      </c>
      <c r="F6" s="41">
        <f t="shared" si="1"/>
        <v>8000</v>
      </c>
      <c r="G6" s="40" t="s">
        <v>98</v>
      </c>
      <c r="H6" s="40" t="s">
        <v>99</v>
      </c>
      <c r="I6" s="40" t="s">
        <v>100</v>
      </c>
    </row>
    <row r="7">
      <c r="A7" s="40" t="s">
        <v>26</v>
      </c>
      <c r="B7" s="40" t="s">
        <v>101</v>
      </c>
      <c r="C7" s="40" t="s">
        <v>102</v>
      </c>
      <c r="D7" s="41">
        <v>3500.0</v>
      </c>
      <c r="E7" s="41">
        <v>0.0</v>
      </c>
      <c r="F7" s="41">
        <f t="shared" si="1"/>
        <v>3500</v>
      </c>
      <c r="G7" s="40" t="s">
        <v>103</v>
      </c>
      <c r="H7" s="40" t="s">
        <v>99</v>
      </c>
      <c r="I7" s="42"/>
    </row>
    <row r="10">
      <c r="A10" s="43" t="s">
        <v>104</v>
      </c>
      <c r="D10" s="44">
        <f t="shared" ref="D10:E10" si="2">SUM(D2:D7)</f>
        <v>21000</v>
      </c>
      <c r="E10" s="44">
        <f t="shared" si="2"/>
        <v>6650</v>
      </c>
      <c r="F10" s="45">
        <f>D10-E10</f>
        <v>14350</v>
      </c>
      <c r="G10" s="46" t="s">
        <v>105</v>
      </c>
      <c r="H10" s="47">
        <f>100%-(E10/D10)</f>
        <v>0.6833333333</v>
      </c>
    </row>
    <row r="12">
      <c r="A12" s="48" t="s">
        <v>106</v>
      </c>
      <c r="B12" s="48" t="s">
        <v>77</v>
      </c>
      <c r="C12" s="48" t="s">
        <v>78</v>
      </c>
      <c r="D12" s="48" t="s">
        <v>107</v>
      </c>
      <c r="E12" s="48"/>
      <c r="F12" s="48"/>
      <c r="G12" s="48"/>
      <c r="H12" s="48"/>
      <c r="I12" s="48"/>
    </row>
    <row r="13">
      <c r="A13" s="40" t="s">
        <v>5</v>
      </c>
      <c r="B13" s="49">
        <f>SUMIF(A2:A9, "Editorial", D2:D9)</f>
        <v>8000</v>
      </c>
      <c r="C13" s="49">
        <f>SUMIF(A:A, "Editorial", E:E)</f>
        <v>5150</v>
      </c>
      <c r="D13" s="50">
        <f t="shared" ref="D13:D15" si="3">100%-(C13/B13)</f>
        <v>0.35625</v>
      </c>
    </row>
    <row r="14">
      <c r="A14" s="40" t="s">
        <v>69</v>
      </c>
      <c r="B14" s="49">
        <f>SUMIF(A2:A9, "VFX", D2:D9)</f>
        <v>9500</v>
      </c>
      <c r="C14" s="49">
        <f>SUMIF(A:A, "VFX", E:E)</f>
        <v>1500</v>
      </c>
      <c r="D14" s="50">
        <f t="shared" si="3"/>
        <v>0.8421052632</v>
      </c>
    </row>
    <row r="15">
      <c r="A15" s="40" t="s">
        <v>26</v>
      </c>
      <c r="B15" s="49">
        <f>SUMIF(A2:A9, "Sound", D2:D9)</f>
        <v>3500</v>
      </c>
      <c r="C15" s="49">
        <f>SUMIF(A:A, "Sound", E:E)</f>
        <v>0</v>
      </c>
      <c r="D15" s="50">
        <f t="shared" si="3"/>
        <v>1</v>
      </c>
    </row>
  </sheetData>
  <mergeCells count="2">
    <mergeCell ref="A10:C10"/>
    <mergeCell ref="H10:I10"/>
  </mergeCells>
  <conditionalFormatting sqref="F2:F9 F11 F13:F100">
    <cfRule type="expression" dxfId="0" priority="1">
      <formula>F2:F100&gt;0</formula>
    </cfRule>
  </conditionalFormatting>
  <conditionalFormatting sqref="F2:F9 F11 F13:F100">
    <cfRule type="expression" dxfId="1" priority="2">
      <formula>F2:F100&lt;0</formula>
    </cfRule>
  </conditionalFormatting>
  <drawing r:id="rId1"/>
</worksheet>
</file>