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necsda.sharepoint.com/Restricted Finance Documents/Forms2/"/>
    </mc:Choice>
  </mc:AlternateContent>
  <xr:revisionPtr revIDLastSave="0" documentId="8_{640BE7CB-91EC-4EBD-A191-EF12F1614A3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ime Card" sheetId="1" r:id="rId1"/>
  </sheets>
  <definedNames>
    <definedName name="_xlnm.Print_Area" localSheetId="0">'Time Card'!$A$1:$O$33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I23" i="1"/>
  <c r="I24" i="1" s="1"/>
  <c r="I16" i="1"/>
  <c r="E32" i="1"/>
  <c r="I15" i="1" s="1"/>
  <c r="I17" i="1" l="1"/>
  <c r="I21" i="1" s="1"/>
  <c r="I19" i="1" l="1"/>
</calcChain>
</file>

<file path=xl/sharedStrings.xml><?xml version="1.0" encoding="utf-8"?>
<sst xmlns="http://schemas.openxmlformats.org/spreadsheetml/2006/main" count="56" uniqueCount="53">
  <si>
    <t>Date</t>
  </si>
  <si>
    <t>A</t>
  </si>
  <si>
    <t>B</t>
  </si>
  <si>
    <t>C</t>
  </si>
  <si>
    <t>D</t>
  </si>
  <si>
    <t>E</t>
  </si>
  <si>
    <t>F</t>
  </si>
  <si>
    <t>G</t>
  </si>
  <si>
    <t>H</t>
  </si>
  <si>
    <t>FOR THE HOURLY PAY PERIOD:</t>
  </si>
  <si>
    <t>MM</t>
  </si>
  <si>
    <t>DD</t>
  </si>
  <si>
    <t>YYYY</t>
  </si>
  <si>
    <t>BEGINNING:</t>
  </si>
  <si>
    <t>ENDING:</t>
  </si>
  <si>
    <t xml:space="preserve"># of Hours
worked </t>
  </si>
  <si>
    <t>SHADED AREAS MUST BE COMPLETED FOR PAYROLL TO BE PROCESSED</t>
  </si>
  <si>
    <t>EMPLOYEE SIGNATURE:</t>
  </si>
  <si>
    <t>LOCAL SUPERVISOR SIGNATURE:</t>
  </si>
  <si>
    <t>INSTRUCTIONS</t>
  </si>
  <si>
    <t>Item#10100</t>
  </si>
  <si>
    <r>
      <rPr>
        <b/>
        <sz val="10"/>
        <rFont val="Arial"/>
        <family val="2"/>
      </rPr>
      <t xml:space="preserve">A </t>
    </r>
    <r>
      <rPr>
        <sz val="10"/>
        <rFont val="Arial"/>
        <family val="2"/>
      </rPr>
      <t>= Total # of Hours Worked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</si>
  <si>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 = Adj. Hourly Pay Rate</t>
    </r>
  </si>
  <si>
    <t>x 0.0765</t>
  </si>
  <si>
    <t>Item#41701</t>
  </si>
  <si>
    <t>x 0.05</t>
  </si>
  <si>
    <r>
      <rPr>
        <b/>
        <sz val="10"/>
        <rFont val="Arial"/>
        <family val="2"/>
      </rPr>
      <t>G</t>
    </r>
    <r>
      <rPr>
        <sz val="10"/>
        <rFont val="Arial"/>
        <family val="2"/>
      </rPr>
      <t xml:space="preserve"> = </t>
    </r>
    <r>
      <rPr>
        <i/>
        <u/>
        <sz val="10"/>
        <rFont val="Arial"/>
        <family val="2"/>
      </rPr>
      <t>IF</t>
    </r>
    <r>
      <rPr>
        <sz val="10"/>
        <rFont val="Arial"/>
        <family val="2"/>
      </rPr>
      <t xml:space="preserve"> the employee regularly works over 19 hours per week, include Employer Basic 403b Retirement   </t>
    </r>
    <r>
      <rPr>
        <b/>
        <sz val="10"/>
        <rFont val="Arial"/>
        <family val="2"/>
      </rPr>
      <t>(Box C times Box F)</t>
    </r>
  </si>
  <si>
    <t>Item#41500</t>
  </si>
  <si>
    <t>TOTAL:</t>
  </si>
  <si>
    <r>
      <rPr>
        <sz val="18"/>
        <rFont val="Wingdings"/>
        <charset val="2"/>
      </rPr>
      <t>o</t>
    </r>
    <r>
      <rPr>
        <sz val="14"/>
        <rFont val="Wingdings"/>
        <charset val="2"/>
      </rPr>
      <t xml:space="preserve"> </t>
    </r>
    <r>
      <rPr>
        <sz val="14"/>
        <rFont val="Arial Narrow"/>
        <family val="2"/>
      </rPr>
      <t xml:space="preserve"> ACH debit church / school bank account</t>
    </r>
  </si>
  <si>
    <t>Maine</t>
  </si>
  <si>
    <t>New Hampshire</t>
  </si>
  <si>
    <t>$7.25/hr</t>
  </si>
  <si>
    <t>Vermont</t>
  </si>
  <si>
    <t>(**must comply with state minimum wage)</t>
  </si>
  <si>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 = Employer's Social Security 
</t>
    </r>
    <r>
      <rPr>
        <b/>
        <sz val="10"/>
        <rFont val="Arial"/>
        <family val="2"/>
      </rPr>
      <t>(Box C times Box D rounded to the nearest cent)</t>
    </r>
  </si>
  <si>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= Gross Pay </t>
    </r>
    <r>
      <rPr>
        <b/>
        <sz val="10"/>
        <rFont val="Arial"/>
        <family val="2"/>
      </rPr>
      <t>(Box A times Box B)</t>
    </r>
  </si>
  <si>
    <r>
      <rPr>
        <b/>
        <sz val="11"/>
        <color indexed="60"/>
        <rFont val="Calibri"/>
        <family val="2"/>
      </rPr>
      <t>COMPLETED FORMS MUST BE RECEIVED BY NNEC TREASURY 
3 DAYS PRIOR TO SCHEDULED PAY  DATE.</t>
    </r>
    <r>
      <rPr>
        <b/>
        <sz val="11"/>
        <rFont val="Calibri"/>
        <family val="2"/>
      </rPr>
      <t xml:space="preserve">
EMAIL ANY QUESTIONS TO payroll@nnec.org.  
SUBMIT TIME CARD VIA ONE OF THE THREE METHODS BELOW.
 1. VIA EMAIL (PREFERRED) TO: 
   </t>
    </r>
    <r>
      <rPr>
        <b/>
        <sz val="11"/>
        <color indexed="60"/>
        <rFont val="Calibri"/>
        <family val="2"/>
      </rPr>
      <t xml:space="preserve"> Payroll@nnec.org </t>
    </r>
    <r>
      <rPr>
        <b/>
        <sz val="11"/>
        <rFont val="Calibri"/>
        <family val="2"/>
      </rPr>
      <t xml:space="preserve">
 </t>
    </r>
    <r>
      <rPr>
        <b/>
        <sz val="10"/>
        <rFont val="Calibri"/>
        <family val="2"/>
      </rPr>
      <t xml:space="preserve">    (You will recieve an "acknowledment of receipt" email</t>
    </r>
    <r>
      <rPr>
        <b/>
        <sz val="11"/>
        <rFont val="Calibri"/>
        <family val="2"/>
      </rPr>
      <t xml:space="preserve">)
2. VIA MAIL TO: 
     </t>
    </r>
    <r>
      <rPr>
        <b/>
        <sz val="11"/>
        <color indexed="60"/>
        <rFont val="Calibri"/>
        <family val="2"/>
      </rPr>
      <t xml:space="preserve">NNEC   ATTN.: TREASURY DEPARTMENT 
        479 Main St., Westbrook ME 04092
</t>
    </r>
    <r>
      <rPr>
        <b/>
        <sz val="11"/>
        <rFont val="Calibri"/>
        <family val="2"/>
      </rPr>
      <t xml:space="preserve">3. VIA FAX: </t>
    </r>
    <r>
      <rPr>
        <b/>
        <sz val="11"/>
        <color indexed="60"/>
        <rFont val="Calibri"/>
        <family val="2"/>
      </rPr>
      <t>207-797-2851</t>
    </r>
  </si>
  <si>
    <t>PRINT EMPLOYEE NAME:</t>
  </si>
  <si>
    <t>PRINT LOCAL CHURCH NAME:</t>
  </si>
  <si>
    <t>Northern New England Conference of Seventh-day Adventists, Inc. 
Local Church and School Timesheet</t>
  </si>
  <si>
    <t>PRINT JOB TITLE:</t>
  </si>
  <si>
    <t>Wages</t>
  </si>
  <si>
    <t>Hourly Pay Rate</t>
  </si>
  <si>
    <t>2026 Minimum Wage Data</t>
  </si>
  <si>
    <t>$15.10/hr</t>
  </si>
  <si>
    <t>$14.42/hr</t>
  </si>
  <si>
    <t>X 0.01 or .044</t>
  </si>
  <si>
    <t>Item#41716</t>
  </si>
  <si>
    <t>I</t>
  </si>
  <si>
    <t>J</t>
  </si>
  <si>
    <r>
      <t xml:space="preserve">J = Total for local church to send to NNE Conf. </t>
    </r>
    <r>
      <rPr>
        <b/>
        <sz val="10"/>
        <rFont val="Arial"/>
        <family val="2"/>
      </rPr>
      <t xml:space="preserve">(Boxes C+E+G+I) </t>
    </r>
  </si>
  <si>
    <r>
      <t xml:space="preserve">I = </t>
    </r>
    <r>
      <rPr>
        <i/>
        <u/>
        <sz val="10"/>
        <rFont val="Arial"/>
        <family val="2"/>
      </rPr>
      <t>IF</t>
    </r>
    <r>
      <rPr>
        <sz val="10"/>
        <rFont val="Arial"/>
        <family val="2"/>
      </rPr>
      <t xml:space="preserve"> the employee works in Maine, multiply by Box C by .01; </t>
    </r>
    <r>
      <rPr>
        <i/>
        <u/>
        <sz val="10"/>
        <rFont val="Arial"/>
        <family val="2"/>
      </rPr>
      <t>IF</t>
    </r>
    <r>
      <rPr>
        <sz val="10"/>
        <rFont val="Arial"/>
        <family val="2"/>
      </rPr>
      <t xml:space="preserve"> employee works in Vermont, multiply Box C by .0044, otherwise leave blank.  </t>
    </r>
    <r>
      <rPr>
        <b/>
        <sz val="10"/>
        <rFont val="Arial"/>
        <family val="2"/>
      </rPr>
      <t>(Box C times .01 or .0044 or -0-)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</si>
</sst>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0_);\(#,##0.0000\)"/>
    <numFmt numFmtId="165" formatCode="_(&quot;$&quot;* #,##0.00_);_(&quot;$&quot;* \(#,##0.00\);_(&quot;$&quot;* &quot;-&quot;????_);_(@_)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Black"/>
      <family val="2"/>
    </font>
    <font>
      <sz val="9"/>
      <name val="Arial Black"/>
      <family val="2"/>
    </font>
    <font>
      <b/>
      <sz val="8"/>
      <name val="Arial"/>
      <family val="2"/>
    </font>
    <font>
      <sz val="8"/>
      <name val="Arial Black"/>
      <family val="2"/>
    </font>
    <font>
      <sz val="7"/>
      <name val="Arial Black"/>
      <family val="2"/>
    </font>
    <font>
      <sz val="7"/>
      <name val="Arial"/>
      <family val="2"/>
    </font>
    <font>
      <b/>
      <sz val="10"/>
      <name val="Calibri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 Black"/>
      <family val="2"/>
    </font>
    <font>
      <b/>
      <sz val="10"/>
      <name val="Arial"/>
      <family val="2"/>
    </font>
    <font>
      <i/>
      <u/>
      <sz val="10"/>
      <name val="Arial"/>
      <family val="2"/>
    </font>
    <font>
      <b/>
      <sz val="14"/>
      <name val="Arial Black"/>
      <family val="2"/>
    </font>
    <font>
      <sz val="14"/>
      <name val="Wingdings"/>
      <charset val="2"/>
    </font>
    <font>
      <sz val="12"/>
      <name val="Arial"/>
      <family val="2"/>
      <charset val="2"/>
    </font>
    <font>
      <sz val="11"/>
      <name val="Arial"/>
      <family val="2"/>
      <charset val="2"/>
    </font>
    <font>
      <sz val="18"/>
      <name val="Wingdings"/>
      <charset val="2"/>
    </font>
    <font>
      <sz val="14"/>
      <name val="Arial Narrow"/>
      <family val="2"/>
    </font>
    <font>
      <b/>
      <sz val="11"/>
      <color indexed="60"/>
      <name val="Calibri"/>
      <family val="2"/>
    </font>
    <font>
      <b/>
      <sz val="11"/>
      <name val="Calibri"/>
      <family val="2"/>
    </font>
    <font>
      <sz val="12"/>
      <name val="Arial Black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4"/>
      <color rgb="FFC00000"/>
      <name val="Arial"/>
      <family val="2"/>
    </font>
    <font>
      <b/>
      <sz val="9"/>
      <color rgb="FFC0000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theme="0" tint="-0.499984740745262"/>
        <bgColor indexed="65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44" fontId="2" fillId="0" borderId="0" xfId="1" applyFont="1"/>
    <xf numFmtId="0" fontId="2" fillId="0" borderId="0" xfId="0" applyFont="1"/>
    <xf numFmtId="44" fontId="2" fillId="0" borderId="0" xfId="1" applyFont="1" applyBorder="1"/>
    <xf numFmtId="0" fontId="7" fillId="0" borderId="0" xfId="0" applyFont="1"/>
    <xf numFmtId="0" fontId="6" fillId="0" borderId="0" xfId="0" applyFont="1"/>
    <xf numFmtId="8" fontId="8" fillId="0" borderId="0" xfId="0" applyNumberFormat="1" applyFont="1" applyAlignment="1">
      <alignment horizontal="left"/>
    </xf>
    <xf numFmtId="44" fontId="3" fillId="0" borderId="0" xfId="1" applyFont="1" applyAlignment="1">
      <alignment horizontal="left"/>
    </xf>
    <xf numFmtId="0" fontId="13" fillId="0" borderId="0" xfId="0" applyFont="1"/>
    <xf numFmtId="0" fontId="2" fillId="0" borderId="0" xfId="0" applyFont="1" applyAlignment="1">
      <alignment vertical="center"/>
    </xf>
    <xf numFmtId="0" fontId="17" fillId="0" borderId="0" xfId="0" applyFont="1"/>
    <xf numFmtId="44" fontId="15" fillId="2" borderId="1" xfId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44" fontId="15" fillId="0" borderId="0" xfId="1" applyFont="1" applyFill="1" applyBorder="1" applyAlignment="1">
      <alignment vertical="top"/>
    </xf>
    <xf numFmtId="44" fontId="2" fillId="0" borderId="3" xfId="1" applyFont="1" applyFill="1" applyBorder="1" applyAlignment="1"/>
    <xf numFmtId="0" fontId="14" fillId="0" borderId="51" xfId="0" applyFont="1" applyBorder="1" applyAlignment="1">
      <alignment vertical="center" wrapText="1"/>
    </xf>
    <xf numFmtId="0" fontId="3" fillId="0" borderId="0" xfId="0" applyFont="1"/>
    <xf numFmtId="0" fontId="2" fillId="0" borderId="4" xfId="0" applyFont="1" applyBorder="1"/>
    <xf numFmtId="0" fontId="21" fillId="0" borderId="6" xfId="0" applyFont="1" applyBorder="1"/>
    <xf numFmtId="44" fontId="21" fillId="0" borderId="5" xfId="0" applyNumberFormat="1" applyFont="1" applyBorder="1"/>
    <xf numFmtId="44" fontId="21" fillId="0" borderId="5" xfId="1" applyFont="1" applyBorder="1"/>
    <xf numFmtId="164" fontId="21" fillId="0" borderId="5" xfId="0" applyNumberFormat="1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44" fontId="21" fillId="0" borderId="7" xfId="0" applyNumberFormat="1" applyFont="1" applyBorder="1"/>
    <xf numFmtId="0" fontId="21" fillId="0" borderId="8" xfId="0" applyFont="1" applyBorder="1"/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 wrapText="1"/>
    </xf>
    <xf numFmtId="44" fontId="2" fillId="0" borderId="0" xfId="1" applyFont="1" applyBorder="1" applyAlignment="1">
      <alignment horizontal="right"/>
    </xf>
    <xf numFmtId="0" fontId="4" fillId="0" borderId="0" xfId="0" applyFont="1" applyAlignment="1">
      <alignment horizontal="right"/>
    </xf>
    <xf numFmtId="0" fontId="15" fillId="3" borderId="9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2" fillId="0" borderId="11" xfId="0" applyFont="1" applyBorder="1"/>
    <xf numFmtId="0" fontId="21" fillId="0" borderId="0" xfId="0" applyFont="1"/>
    <xf numFmtId="0" fontId="21" fillId="4" borderId="12" xfId="0" applyFont="1" applyFill="1" applyBorder="1"/>
    <xf numFmtId="44" fontId="15" fillId="0" borderId="0" xfId="1" applyFont="1" applyFill="1" applyBorder="1" applyAlignment="1">
      <alignment horizontal="left" vertical="top"/>
    </xf>
    <xf numFmtId="44" fontId="24" fillId="0" borderId="0" xfId="1" applyFont="1" applyAlignment="1"/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26" fillId="0" borderId="0" xfId="0" applyFont="1" applyAlignment="1">
      <alignment vertical="center" wrapText="1"/>
    </xf>
    <xf numFmtId="0" fontId="21" fillId="0" borderId="13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15" fillId="3" borderId="15" xfId="0" applyFont="1" applyFill="1" applyBorder="1" applyAlignment="1">
      <alignment horizontal="right"/>
    </xf>
    <xf numFmtId="44" fontId="21" fillId="4" borderId="15" xfId="1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5" fillId="3" borderId="16" xfId="0" applyFont="1" applyFill="1" applyBorder="1" applyAlignment="1">
      <alignment horizontal="right"/>
    </xf>
    <xf numFmtId="44" fontId="10" fillId="0" borderId="5" xfId="1" applyFont="1" applyBorder="1" applyAlignment="1">
      <alignment horizontal="center" vertical="center"/>
    </xf>
    <xf numFmtId="44" fontId="10" fillId="0" borderId="17" xfId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4" xfId="0" applyFont="1" applyBorder="1" applyAlignment="1">
      <alignment horizontal="left" vertical="top"/>
    </xf>
    <xf numFmtId="0" fontId="34" fillId="0" borderId="0" xfId="0" applyFont="1" applyAlignment="1">
      <alignment horizontal="left" vertical="top"/>
    </xf>
    <xf numFmtId="0" fontId="32" fillId="0" borderId="0" xfId="0" applyFont="1" applyAlignment="1">
      <alignment horizontal="center" vertical="center"/>
    </xf>
    <xf numFmtId="8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2" borderId="19" xfId="0" applyFont="1" applyFill="1" applyBorder="1" applyAlignment="1">
      <alignment horizontal="center"/>
    </xf>
    <xf numFmtId="0" fontId="16" fillId="0" borderId="20" xfId="0" applyFont="1" applyBorder="1" applyAlignment="1">
      <alignment textRotation="90"/>
    </xf>
    <xf numFmtId="0" fontId="16" fillId="0" borderId="21" xfId="0" applyFont="1" applyBorder="1" applyAlignment="1">
      <alignment textRotation="90"/>
    </xf>
    <xf numFmtId="1" fontId="17" fillId="0" borderId="15" xfId="0" applyNumberFormat="1" applyFont="1" applyBorder="1"/>
    <xf numFmtId="1" fontId="17" fillId="2" borderId="22" xfId="0" applyNumberFormat="1" applyFont="1" applyFill="1" applyBorder="1"/>
    <xf numFmtId="1" fontId="17" fillId="2" borderId="5" xfId="0" applyNumberFormat="1" applyFont="1" applyFill="1" applyBorder="1"/>
    <xf numFmtId="1" fontId="15" fillId="2" borderId="23" xfId="1" applyNumberFormat="1" applyFont="1" applyFill="1" applyBorder="1"/>
    <xf numFmtId="1" fontId="2" fillId="3" borderId="24" xfId="0" applyNumberFormat="1" applyFont="1" applyFill="1" applyBorder="1"/>
    <xf numFmtId="1" fontId="2" fillId="2" borderId="23" xfId="1" applyNumberFormat="1" applyFont="1" applyFill="1" applyBorder="1"/>
    <xf numFmtId="1" fontId="2" fillId="3" borderId="24" xfId="0" quotePrefix="1" applyNumberFormat="1" applyFont="1" applyFill="1" applyBorder="1"/>
    <xf numFmtId="1" fontId="3" fillId="3" borderId="25" xfId="0" applyNumberFormat="1" applyFont="1" applyFill="1" applyBorder="1"/>
    <xf numFmtId="1" fontId="11" fillId="3" borderId="5" xfId="1" applyNumberFormat="1" applyFont="1" applyFill="1" applyBorder="1" applyAlignment="1"/>
    <xf numFmtId="1" fontId="11" fillId="3" borderId="17" xfId="1" applyNumberFormat="1" applyFont="1" applyFill="1" applyBorder="1" applyAlignment="1"/>
    <xf numFmtId="1" fontId="11" fillId="3" borderId="26" xfId="1" applyNumberFormat="1" applyFont="1" applyFill="1" applyBorder="1" applyAlignment="1"/>
    <xf numFmtId="1" fontId="11" fillId="3" borderId="27" xfId="1" applyNumberFormat="1" applyFont="1" applyFill="1" applyBorder="1" applyAlignment="1"/>
    <xf numFmtId="44" fontId="2" fillId="0" borderId="0" xfId="1" applyFont="1" applyFill="1" applyBorder="1" applyAlignment="1"/>
    <xf numFmtId="1" fontId="21" fillId="0" borderId="5" xfId="0" applyNumberFormat="1" applyFont="1" applyBorder="1"/>
    <xf numFmtId="165" fontId="21" fillId="0" borderId="5" xfId="1" applyNumberFormat="1" applyFont="1" applyBorder="1"/>
    <xf numFmtId="44" fontId="20" fillId="0" borderId="18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24" fillId="0" borderId="0" xfId="1" applyFont="1" applyAlignment="1">
      <alignment horizontal="center" wrapText="1"/>
    </xf>
    <xf numFmtId="44" fontId="24" fillId="0" borderId="0" xfId="1" applyFont="1" applyAlignment="1">
      <alignment horizontal="center"/>
    </xf>
    <xf numFmtId="44" fontId="12" fillId="0" borderId="20" xfId="1" applyFont="1" applyBorder="1" applyAlignment="1">
      <alignment horizontal="left"/>
    </xf>
    <xf numFmtId="44" fontId="12" fillId="0" borderId="38" xfId="1" applyFont="1" applyBorder="1" applyAlignment="1">
      <alignment horizontal="left"/>
    </xf>
    <xf numFmtId="44" fontId="12" fillId="0" borderId="45" xfId="1" applyFont="1" applyBorder="1" applyAlignment="1">
      <alignment horizontal="left"/>
    </xf>
    <xf numFmtId="0" fontId="17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3" fillId="0" borderId="15" xfId="1" applyFont="1" applyBorder="1" applyAlignment="1">
      <alignment horizontal="right"/>
    </xf>
    <xf numFmtId="44" fontId="13" fillId="0" borderId="5" xfId="1" applyFont="1" applyBorder="1" applyAlignment="1">
      <alignment horizontal="right"/>
    </xf>
    <xf numFmtId="44" fontId="13" fillId="0" borderId="50" xfId="1" applyFont="1" applyBorder="1" applyAlignment="1">
      <alignment horizontal="right"/>
    </xf>
    <xf numFmtId="44" fontId="13" fillId="0" borderId="26" xfId="1" applyFont="1" applyBorder="1" applyAlignment="1">
      <alignment horizontal="right"/>
    </xf>
    <xf numFmtId="1" fontId="10" fillId="0" borderId="12" xfId="1" applyNumberFormat="1" applyFont="1" applyBorder="1" applyAlignment="1">
      <alignment horizontal="right"/>
    </xf>
    <xf numFmtId="1" fontId="10" fillId="0" borderId="33" xfId="1" applyNumberFormat="1" applyFont="1" applyBorder="1" applyAlignment="1">
      <alignment horizontal="right"/>
    </xf>
    <xf numFmtId="1" fontId="10" fillId="0" borderId="49" xfId="1" applyNumberFormat="1" applyFont="1" applyBorder="1" applyAlignment="1">
      <alignment horizontal="right"/>
    </xf>
    <xf numFmtId="44" fontId="15" fillId="2" borderId="37" xfId="1" applyFont="1" applyFill="1" applyBorder="1" applyAlignment="1">
      <alignment horizontal="center"/>
    </xf>
    <xf numFmtId="44" fontId="15" fillId="2" borderId="38" xfId="1" applyFont="1" applyFill="1" applyBorder="1" applyAlignment="1">
      <alignment horizontal="center"/>
    </xf>
    <xf numFmtId="44" fontId="15" fillId="2" borderId="39" xfId="1" applyFont="1" applyFill="1" applyBorder="1" applyAlignment="1">
      <alignment horizontal="center"/>
    </xf>
    <xf numFmtId="44" fontId="21" fillId="0" borderId="16" xfId="1" applyFont="1" applyBorder="1" applyAlignment="1">
      <alignment horizontal="right" vertical="center"/>
    </xf>
    <xf numFmtId="44" fontId="21" fillId="0" borderId="40" xfId="1" applyFont="1" applyBorder="1" applyAlignment="1">
      <alignment horizontal="right" vertical="center"/>
    </xf>
    <xf numFmtId="44" fontId="21" fillId="0" borderId="22" xfId="1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44" fontId="13" fillId="3" borderId="35" xfId="1" applyFont="1" applyFill="1" applyBorder="1" applyAlignment="1">
      <alignment horizontal="left"/>
    </xf>
    <xf numFmtId="44" fontId="13" fillId="3" borderId="36" xfId="1" applyFont="1" applyFill="1" applyBorder="1" applyAlignment="1">
      <alignment horizontal="left"/>
    </xf>
    <xf numFmtId="0" fontId="21" fillId="0" borderId="16" xfId="0" applyFont="1" applyBorder="1" applyAlignment="1">
      <alignment horizontal="right" vertical="center"/>
    </xf>
    <xf numFmtId="0" fontId="21" fillId="0" borderId="40" xfId="0" applyFont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44" fontId="15" fillId="2" borderId="41" xfId="1" applyFont="1" applyFill="1" applyBorder="1" applyAlignment="1">
      <alignment horizontal="right" wrapText="1"/>
    </xf>
    <xf numFmtId="44" fontId="15" fillId="2" borderId="42" xfId="1" applyFont="1" applyFill="1" applyBorder="1" applyAlignment="1">
      <alignment horizontal="right" wrapText="1"/>
    </xf>
    <xf numFmtId="44" fontId="15" fillId="2" borderId="43" xfId="1" applyFont="1" applyFill="1" applyBorder="1" applyAlignment="1">
      <alignment horizontal="right" wrapText="1"/>
    </xf>
    <xf numFmtId="44" fontId="15" fillId="2" borderId="12" xfId="1" applyFont="1" applyFill="1" applyBorder="1" applyAlignment="1">
      <alignment horizontal="right" wrapText="1"/>
    </xf>
    <xf numFmtId="44" fontId="15" fillId="2" borderId="33" xfId="1" applyFont="1" applyFill="1" applyBorder="1" applyAlignment="1">
      <alignment horizontal="right" wrapText="1"/>
    </xf>
    <xf numFmtId="44" fontId="15" fillId="2" borderId="44" xfId="1" applyFont="1" applyFill="1" applyBorder="1" applyAlignment="1">
      <alignment horizontal="right" wrapText="1"/>
    </xf>
    <xf numFmtId="0" fontId="32" fillId="0" borderId="20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44" fontId="2" fillId="2" borderId="42" xfId="1" applyFont="1" applyFill="1" applyBorder="1" applyAlignment="1">
      <alignment horizontal="center"/>
    </xf>
    <xf numFmtId="44" fontId="2" fillId="2" borderId="43" xfId="1" applyFont="1" applyFill="1" applyBorder="1" applyAlignment="1">
      <alignment horizontal="center"/>
    </xf>
    <xf numFmtId="44" fontId="2" fillId="2" borderId="33" xfId="1" applyFont="1" applyFill="1" applyBorder="1" applyAlignment="1">
      <alignment horizontal="center"/>
    </xf>
    <xf numFmtId="44" fontId="2" fillId="2" borderId="44" xfId="1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6" fillId="0" borderId="48" xfId="0" applyFont="1" applyBorder="1" applyAlignment="1">
      <alignment horizontal="left"/>
    </xf>
    <xf numFmtId="44" fontId="36" fillId="2" borderId="52" xfId="1" applyFont="1" applyFill="1" applyBorder="1" applyAlignment="1">
      <alignment horizontal="center" vertical="center" wrapText="1"/>
    </xf>
    <xf numFmtId="44" fontId="36" fillId="2" borderId="53" xfId="1" applyFont="1" applyFill="1" applyBorder="1" applyAlignment="1">
      <alignment horizontal="center" vertical="center" wrapText="1"/>
    </xf>
    <xf numFmtId="44" fontId="36" fillId="2" borderId="54" xfId="1" applyFont="1" applyFill="1" applyBorder="1" applyAlignment="1">
      <alignment horizontal="center" vertical="center" wrapText="1"/>
    </xf>
    <xf numFmtId="44" fontId="15" fillId="2" borderId="46" xfId="1" applyFont="1" applyFill="1" applyBorder="1" applyAlignment="1">
      <alignment horizontal="right" wrapText="1"/>
    </xf>
    <xf numFmtId="44" fontId="15" fillId="2" borderId="47" xfId="1" applyFont="1" applyFill="1" applyBorder="1" applyAlignment="1">
      <alignment horizontal="right" wrapText="1"/>
    </xf>
    <xf numFmtId="44" fontId="15" fillId="2" borderId="32" xfId="1" applyFont="1" applyFill="1" applyBorder="1" applyAlignment="1">
      <alignment horizontal="right" wrapText="1"/>
    </xf>
    <xf numFmtId="44" fontId="2" fillId="2" borderId="46" xfId="1" applyFont="1" applyFill="1" applyBorder="1" applyAlignment="1">
      <alignment horizontal="center"/>
    </xf>
    <xf numFmtId="44" fontId="2" fillId="2" borderId="47" xfId="1" applyFont="1" applyFill="1" applyBorder="1" applyAlignment="1">
      <alignment horizontal="center"/>
    </xf>
    <xf numFmtId="44" fontId="2" fillId="2" borderId="32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8" fontId="21" fillId="0" borderId="5" xfId="0" applyNumberFormat="1" applyFont="1" applyBorder="1" applyAlignment="1">
      <alignment horizontal="left" vertical="center"/>
    </xf>
    <xf numFmtId="8" fontId="21" fillId="0" borderId="17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15" fillId="3" borderId="46" xfId="1" applyFont="1" applyFill="1" applyBorder="1" applyAlignment="1">
      <alignment horizontal="left" vertical="top"/>
    </xf>
    <xf numFmtId="44" fontId="15" fillId="3" borderId="47" xfId="1" applyFont="1" applyFill="1" applyBorder="1" applyAlignment="1">
      <alignment horizontal="left" vertical="top"/>
    </xf>
    <xf numFmtId="44" fontId="15" fillId="3" borderId="32" xfId="1" applyFont="1" applyFill="1" applyBorder="1" applyAlignment="1">
      <alignment horizontal="left" vertical="top"/>
    </xf>
    <xf numFmtId="0" fontId="27" fillId="3" borderId="8" xfId="0" applyFont="1" applyFill="1" applyBorder="1" applyAlignment="1">
      <alignment horizontal="right"/>
    </xf>
    <xf numFmtId="0" fontId="27" fillId="3" borderId="28" xfId="0" applyFont="1" applyFill="1" applyBorder="1" applyAlignment="1">
      <alignment horizontal="right"/>
    </xf>
    <xf numFmtId="0" fontId="27" fillId="3" borderId="55" xfId="0" applyFont="1" applyFill="1" applyBorder="1" applyAlignment="1">
      <alignment horizontal="right"/>
    </xf>
    <xf numFmtId="44" fontId="9" fillId="5" borderId="56" xfId="0" applyNumberFormat="1" applyFont="1" applyFill="1" applyBorder="1" applyAlignment="1">
      <alignment horizontal="left"/>
    </xf>
    <xf numFmtId="0" fontId="9" fillId="5" borderId="29" xfId="0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6" fillId="0" borderId="57" xfId="0" applyFont="1" applyBorder="1" applyAlignment="1">
      <alignment horizontal="left"/>
    </xf>
    <xf numFmtId="0" fontId="6" fillId="0" borderId="58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59" xfId="0" applyFont="1" applyBorder="1" applyAlignment="1">
      <alignment horizontal="left" wrapText="1"/>
    </xf>
    <xf numFmtId="0" fontId="1" fillId="0" borderId="60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9"/>
  <sheetViews>
    <sheetView tabSelected="1" zoomScaleNormal="100" workbookViewId="0">
      <selection sqref="A1:O1"/>
    </sheetView>
  </sheetViews>
  <sheetFormatPr defaultColWidth="9" defaultRowHeight="17.25"/>
  <cols>
    <col min="1" max="1" width="4.265625" style="10" bestFit="1" customWidth="1"/>
    <col min="2" max="3" width="11.73046875" style="10" customWidth="1"/>
    <col min="4" max="4" width="11.73046875" style="1" customWidth="1"/>
    <col min="5" max="7" width="11.73046875" style="2" customWidth="1"/>
    <col min="8" max="8" width="3.73046875" style="2" customWidth="1"/>
    <col min="9" max="9" width="12.265625" style="2" customWidth="1"/>
    <col min="10" max="10" width="6" style="2" customWidth="1"/>
    <col min="11" max="11" width="12.73046875" style="2" customWidth="1"/>
    <col min="12" max="12" width="3.73046875" style="2" customWidth="1"/>
    <col min="13" max="13" width="12.73046875" style="2" customWidth="1"/>
    <col min="14" max="14" width="12.73046875" style="5" customWidth="1"/>
    <col min="15" max="15" width="12.73046875" style="2" customWidth="1"/>
    <col min="16" max="16384" width="9" style="2"/>
  </cols>
  <sheetData>
    <row r="1" spans="1:16" ht="46.5" customHeight="1" thickBot="1">
      <c r="A1" s="73" t="s">
        <v>40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35"/>
    </row>
    <row r="2" spans="1:16" ht="4.9000000000000004" customHeight="1" thickBot="1">
      <c r="D2" s="7"/>
      <c r="E2" s="7"/>
      <c r="F2" s="7"/>
      <c r="I2" s="114" t="s">
        <v>37</v>
      </c>
      <c r="J2" s="115"/>
      <c r="K2" s="115"/>
      <c r="L2" s="115"/>
      <c r="M2" s="115"/>
      <c r="N2" s="115"/>
      <c r="O2" s="116"/>
    </row>
    <row r="3" spans="1:16" ht="19.149999999999999" customHeight="1">
      <c r="A3" s="75" t="s">
        <v>9</v>
      </c>
      <c r="B3" s="76"/>
      <c r="C3" s="76"/>
      <c r="D3" s="76"/>
      <c r="E3" s="76"/>
      <c r="F3" s="76"/>
      <c r="G3" s="77"/>
      <c r="I3" s="117"/>
      <c r="J3" s="118"/>
      <c r="K3" s="118"/>
      <c r="L3" s="118"/>
      <c r="M3" s="118"/>
      <c r="N3" s="118"/>
      <c r="O3" s="119"/>
    </row>
    <row r="4" spans="1:16" s="9" customFormat="1" ht="14.25" customHeight="1">
      <c r="A4" s="78"/>
      <c r="B4" s="79"/>
      <c r="C4" s="79"/>
      <c r="D4" s="79"/>
      <c r="E4" s="45" t="s">
        <v>10</v>
      </c>
      <c r="F4" s="45" t="s">
        <v>11</v>
      </c>
      <c r="G4" s="46" t="s">
        <v>12</v>
      </c>
      <c r="I4" s="117"/>
      <c r="J4" s="118"/>
      <c r="K4" s="118"/>
      <c r="L4" s="118"/>
      <c r="M4" s="118"/>
      <c r="N4" s="118"/>
      <c r="O4" s="119"/>
    </row>
    <row r="5" spans="1:16" ht="19.149999999999999" customHeight="1">
      <c r="A5" s="80" t="s">
        <v>13</v>
      </c>
      <c r="B5" s="81"/>
      <c r="C5" s="81"/>
      <c r="D5" s="81"/>
      <c r="E5" s="64"/>
      <c r="F5" s="64"/>
      <c r="G5" s="65"/>
      <c r="I5" s="117"/>
      <c r="J5" s="118"/>
      <c r="K5" s="118"/>
      <c r="L5" s="118"/>
      <c r="M5" s="118"/>
      <c r="N5" s="118"/>
      <c r="O5" s="119"/>
    </row>
    <row r="6" spans="1:16" ht="18.75" customHeight="1" thickBot="1">
      <c r="A6" s="82" t="s">
        <v>14</v>
      </c>
      <c r="B6" s="83"/>
      <c r="C6" s="83"/>
      <c r="D6" s="83"/>
      <c r="E6" s="66"/>
      <c r="F6" s="66"/>
      <c r="G6" s="67"/>
      <c r="I6" s="117"/>
      <c r="J6" s="118"/>
      <c r="K6" s="118"/>
      <c r="L6" s="118"/>
      <c r="M6" s="118"/>
      <c r="N6" s="118"/>
      <c r="O6" s="119"/>
    </row>
    <row r="7" spans="1:16" ht="5.25" customHeight="1" thickBot="1">
      <c r="E7" s="3"/>
      <c r="F7" s="3"/>
      <c r="I7" s="117"/>
      <c r="J7" s="118"/>
      <c r="K7" s="118"/>
      <c r="L7" s="118"/>
      <c r="M7" s="118"/>
      <c r="N7" s="118"/>
      <c r="O7" s="119"/>
    </row>
    <row r="8" spans="1:16" ht="25.15" customHeight="1">
      <c r="A8" s="101" t="s">
        <v>38</v>
      </c>
      <c r="B8" s="102"/>
      <c r="C8" s="102"/>
      <c r="D8" s="103"/>
      <c r="E8" s="110"/>
      <c r="F8" s="110"/>
      <c r="G8" s="111"/>
      <c r="H8" s="14"/>
      <c r="I8" s="117"/>
      <c r="J8" s="118"/>
      <c r="K8" s="118"/>
      <c r="L8" s="118"/>
      <c r="M8" s="118"/>
      <c r="N8" s="118"/>
      <c r="O8" s="119"/>
    </row>
    <row r="9" spans="1:16" ht="25.15" customHeight="1" thickBot="1">
      <c r="A9" s="104" t="s">
        <v>39</v>
      </c>
      <c r="B9" s="105"/>
      <c r="C9" s="105"/>
      <c r="D9" s="106"/>
      <c r="E9" s="112"/>
      <c r="F9" s="112"/>
      <c r="G9" s="113"/>
      <c r="H9" s="14"/>
      <c r="I9" s="117"/>
      <c r="J9" s="118"/>
      <c r="K9" s="118"/>
      <c r="L9" s="118"/>
      <c r="M9" s="118"/>
      <c r="N9" s="118"/>
      <c r="O9" s="119"/>
    </row>
    <row r="10" spans="1:16" ht="25.15" customHeight="1" thickBot="1">
      <c r="A10" s="130" t="s">
        <v>41</v>
      </c>
      <c r="B10" s="131"/>
      <c r="C10" s="131"/>
      <c r="D10" s="132"/>
      <c r="E10" s="133"/>
      <c r="F10" s="134"/>
      <c r="G10" s="135"/>
      <c r="H10" s="68"/>
      <c r="I10" s="117"/>
      <c r="J10" s="118"/>
      <c r="K10" s="118"/>
      <c r="L10" s="118"/>
      <c r="M10" s="118"/>
      <c r="N10" s="118"/>
      <c r="O10" s="119"/>
    </row>
    <row r="11" spans="1:16" ht="8.25" customHeight="1" thickBot="1">
      <c r="I11" s="117"/>
      <c r="J11" s="118"/>
      <c r="K11" s="118"/>
      <c r="L11" s="118"/>
      <c r="M11" s="118"/>
      <c r="N11" s="118"/>
      <c r="O11" s="119"/>
    </row>
    <row r="12" spans="1:16" s="9" customFormat="1" ht="25.15" customHeight="1" thickTop="1" thickBot="1">
      <c r="A12" s="127" t="s">
        <v>16</v>
      </c>
      <c r="B12" s="128"/>
      <c r="C12" s="128"/>
      <c r="D12" s="128"/>
      <c r="E12" s="128"/>
      <c r="F12" s="128"/>
      <c r="G12" s="129"/>
      <c r="H12" s="15"/>
      <c r="I12" s="120"/>
      <c r="J12" s="121"/>
      <c r="K12" s="121"/>
      <c r="L12" s="121"/>
      <c r="M12" s="121"/>
      <c r="N12" s="121"/>
      <c r="O12" s="122"/>
    </row>
    <row r="13" spans="1:16" ht="8.25" customHeight="1" thickTop="1" thickBot="1">
      <c r="G13" s="4"/>
      <c r="K13" s="6"/>
      <c r="L13" s="6"/>
    </row>
    <row r="14" spans="1:16" s="8" customFormat="1" ht="24.75">
      <c r="A14" s="54"/>
      <c r="B14" s="87" t="s">
        <v>0</v>
      </c>
      <c r="C14" s="88"/>
      <c r="D14" s="89"/>
      <c r="E14" s="29" t="s">
        <v>15</v>
      </c>
      <c r="F14" s="26"/>
      <c r="G14" s="31"/>
      <c r="H14" s="17"/>
      <c r="I14" s="17"/>
      <c r="J14" s="17"/>
      <c r="K14" s="123" t="s">
        <v>19</v>
      </c>
      <c r="L14" s="124"/>
      <c r="M14" s="124"/>
      <c r="N14" s="124"/>
      <c r="O14" s="125"/>
    </row>
    <row r="15" spans="1:16" s="8" customFormat="1" ht="24" customHeight="1">
      <c r="A15" s="55"/>
      <c r="B15" s="53" t="s">
        <v>10</v>
      </c>
      <c r="C15" s="12" t="s">
        <v>11</v>
      </c>
      <c r="D15" s="11" t="s">
        <v>12</v>
      </c>
      <c r="E15" s="30"/>
      <c r="F15" s="26"/>
      <c r="G15" s="41" t="s">
        <v>20</v>
      </c>
      <c r="H15" s="22" t="s">
        <v>1</v>
      </c>
      <c r="I15" s="69">
        <f>E32</f>
        <v>0</v>
      </c>
      <c r="J15" s="18"/>
      <c r="K15" s="156" t="s">
        <v>21</v>
      </c>
      <c r="L15" s="126"/>
      <c r="M15" s="126"/>
      <c r="N15" s="126"/>
      <c r="O15" s="157"/>
    </row>
    <row r="16" spans="1:16" ht="24" customHeight="1">
      <c r="A16" s="56">
        <v>1</v>
      </c>
      <c r="B16" s="57"/>
      <c r="C16" s="58"/>
      <c r="D16" s="59"/>
      <c r="E16" s="60"/>
      <c r="F16" s="25"/>
      <c r="G16" s="42"/>
      <c r="H16" s="22" t="s">
        <v>2</v>
      </c>
      <c r="I16" s="19">
        <f>N28</f>
        <v>0</v>
      </c>
      <c r="J16" s="8"/>
      <c r="K16" s="158" t="s">
        <v>22</v>
      </c>
      <c r="L16" s="159"/>
      <c r="M16" s="159"/>
      <c r="N16" s="159"/>
      <c r="O16" s="160"/>
    </row>
    <row r="17" spans="1:17" ht="24" customHeight="1">
      <c r="A17" s="56">
        <v>2</v>
      </c>
      <c r="B17" s="57"/>
      <c r="C17" s="58"/>
      <c r="D17" s="61"/>
      <c r="E17" s="62"/>
      <c r="F17" s="27"/>
      <c r="G17" s="41" t="s">
        <v>42</v>
      </c>
      <c r="H17" s="22" t="s">
        <v>3</v>
      </c>
      <c r="I17" s="20">
        <f>I15*I16</f>
        <v>0</v>
      </c>
      <c r="J17" s="32"/>
      <c r="K17" s="158" t="s">
        <v>36</v>
      </c>
      <c r="L17" s="159"/>
      <c r="M17" s="159"/>
      <c r="N17" s="159"/>
      <c r="O17" s="160"/>
    </row>
    <row r="18" spans="1:17" ht="24" customHeight="1">
      <c r="A18" s="56">
        <v>3</v>
      </c>
      <c r="B18" s="57"/>
      <c r="C18" s="58"/>
      <c r="D18" s="61"/>
      <c r="E18" s="60"/>
      <c r="F18" s="25"/>
      <c r="G18" s="43"/>
      <c r="H18" s="22" t="s">
        <v>4</v>
      </c>
      <c r="I18" s="21" t="s">
        <v>23</v>
      </c>
      <c r="J18" s="32"/>
      <c r="K18" s="161" t="s">
        <v>35</v>
      </c>
      <c r="L18" s="162"/>
      <c r="M18" s="162"/>
      <c r="N18" s="162"/>
      <c r="O18" s="163"/>
    </row>
    <row r="19" spans="1:17" ht="24" customHeight="1">
      <c r="A19" s="56">
        <v>4</v>
      </c>
      <c r="B19" s="57"/>
      <c r="C19" s="58"/>
      <c r="D19" s="61"/>
      <c r="E19" s="62"/>
      <c r="F19" s="25"/>
      <c r="G19" s="44" t="s">
        <v>24</v>
      </c>
      <c r="H19" s="22" t="s">
        <v>5</v>
      </c>
      <c r="I19" s="70">
        <f>ROUND(I17*0.0765,2)</f>
        <v>0</v>
      </c>
      <c r="J19" s="32"/>
      <c r="K19" s="161"/>
      <c r="L19" s="162"/>
      <c r="M19" s="162"/>
      <c r="N19" s="162"/>
      <c r="O19" s="163"/>
    </row>
    <row r="20" spans="1:17" ht="24" customHeight="1">
      <c r="A20" s="56">
        <v>5</v>
      </c>
      <c r="B20" s="57"/>
      <c r="C20" s="58"/>
      <c r="D20" s="61"/>
      <c r="E20" s="60"/>
      <c r="F20" s="25"/>
      <c r="G20" s="43"/>
      <c r="H20" s="39" t="s">
        <v>6</v>
      </c>
      <c r="I20" s="22" t="s">
        <v>25</v>
      </c>
      <c r="J20" s="32"/>
      <c r="K20" s="164" t="s">
        <v>26</v>
      </c>
      <c r="L20" s="165"/>
      <c r="M20" s="165"/>
      <c r="N20" s="165"/>
      <c r="O20" s="166"/>
    </row>
    <row r="21" spans="1:17" ht="24" customHeight="1" thickBot="1">
      <c r="A21" s="56">
        <v>6</v>
      </c>
      <c r="B21" s="57"/>
      <c r="C21" s="58"/>
      <c r="D21" s="61"/>
      <c r="E21" s="62"/>
      <c r="F21" s="25"/>
      <c r="G21" s="44" t="s">
        <v>27</v>
      </c>
      <c r="H21" s="22" t="s">
        <v>7</v>
      </c>
      <c r="I21" s="20">
        <f>IF(I15&gt;37,ROUND(I17*0.05,2),0)</f>
        <v>0</v>
      </c>
      <c r="J21" s="32"/>
      <c r="K21" s="164"/>
      <c r="L21" s="165"/>
      <c r="M21" s="165"/>
      <c r="N21" s="165"/>
      <c r="O21" s="166"/>
    </row>
    <row r="22" spans="1:17" ht="24" customHeight="1" thickBot="1">
      <c r="A22" s="56">
        <v>7</v>
      </c>
      <c r="B22" s="57"/>
      <c r="C22" s="58"/>
      <c r="D22" s="61"/>
      <c r="E22" s="60"/>
      <c r="F22" s="28"/>
      <c r="G22" s="33"/>
      <c r="H22" s="40" t="s">
        <v>8</v>
      </c>
      <c r="I22" s="23" t="s">
        <v>47</v>
      </c>
      <c r="J22" s="24"/>
      <c r="K22" s="167" t="s">
        <v>52</v>
      </c>
      <c r="L22" s="155"/>
      <c r="M22" s="155"/>
      <c r="N22" s="155"/>
      <c r="O22" s="168"/>
    </row>
    <row r="23" spans="1:17" ht="24" customHeight="1" thickBot="1">
      <c r="A23" s="56">
        <v>8</v>
      </c>
      <c r="B23" s="57"/>
      <c r="C23" s="58"/>
      <c r="D23" s="61"/>
      <c r="E23" s="60"/>
      <c r="F23" s="25"/>
      <c r="G23" s="44" t="s">
        <v>48</v>
      </c>
      <c r="H23" s="22" t="s">
        <v>49</v>
      </c>
      <c r="I23" s="20">
        <f>IF(I17&gt;37,ROUND(I19*0.05,2),0)</f>
        <v>0</v>
      </c>
      <c r="J23" s="72"/>
      <c r="K23" s="167"/>
      <c r="L23" s="155"/>
      <c r="M23" s="155"/>
      <c r="N23" s="155"/>
      <c r="O23" s="168"/>
    </row>
    <row r="24" spans="1:17" ht="24" customHeight="1" thickBot="1">
      <c r="A24" s="56">
        <v>9</v>
      </c>
      <c r="B24" s="57"/>
      <c r="C24" s="58"/>
      <c r="D24" s="61"/>
      <c r="E24" s="60"/>
      <c r="F24" s="25"/>
      <c r="G24" s="33"/>
      <c r="H24" s="40" t="s">
        <v>50</v>
      </c>
      <c r="I24" s="23">
        <f>I19+I21+I23</f>
        <v>0</v>
      </c>
      <c r="J24" s="24"/>
      <c r="K24" s="169" t="s">
        <v>51</v>
      </c>
      <c r="L24" s="170"/>
      <c r="M24" s="170"/>
      <c r="N24" s="170"/>
      <c r="O24" s="171"/>
    </row>
    <row r="25" spans="1:17" ht="24" customHeight="1" thickBot="1">
      <c r="A25" s="56">
        <v>10</v>
      </c>
      <c r="B25" s="57"/>
      <c r="C25" s="58"/>
      <c r="D25" s="61"/>
      <c r="E25" s="60"/>
      <c r="F25" s="25"/>
      <c r="G25" s="150" t="s">
        <v>29</v>
      </c>
      <c r="H25" s="151"/>
      <c r="I25" s="151"/>
      <c r="J25" s="151"/>
      <c r="K25" s="151"/>
      <c r="L25" s="151"/>
      <c r="M25" s="152"/>
      <c r="N25" s="153">
        <f>I24</f>
        <v>0</v>
      </c>
      <c r="O25" s="154"/>
    </row>
    <row r="26" spans="1:17" ht="24" customHeight="1" thickBot="1">
      <c r="A26" s="56">
        <v>11</v>
      </c>
      <c r="B26" s="57"/>
      <c r="C26" s="58"/>
      <c r="D26" s="61"/>
      <c r="E26" s="60"/>
      <c r="F26" s="25"/>
      <c r="H26" s="38"/>
      <c r="I26" s="38"/>
      <c r="J26" s="38"/>
      <c r="K26" s="38"/>
      <c r="L26" s="38"/>
      <c r="M26" s="38"/>
      <c r="N26" s="38"/>
    </row>
    <row r="27" spans="1:17" ht="24" customHeight="1" thickBot="1">
      <c r="A27" s="56">
        <v>12</v>
      </c>
      <c r="B27" s="57"/>
      <c r="C27" s="58"/>
      <c r="D27" s="61"/>
      <c r="E27" s="60"/>
      <c r="F27" s="25"/>
      <c r="G27" s="107" t="s">
        <v>44</v>
      </c>
      <c r="H27" s="108"/>
      <c r="I27" s="108"/>
      <c r="J27" s="108"/>
      <c r="K27" s="109"/>
      <c r="L27" s="50"/>
      <c r="M27" s="38"/>
      <c r="N27" s="38"/>
    </row>
    <row r="28" spans="1:17" ht="24" customHeight="1" thickBot="1">
      <c r="A28" s="56">
        <v>13</v>
      </c>
      <c r="B28" s="57"/>
      <c r="C28" s="58"/>
      <c r="D28" s="61"/>
      <c r="E28" s="60"/>
      <c r="F28" s="25"/>
      <c r="G28" s="90" t="s">
        <v>30</v>
      </c>
      <c r="H28" s="91"/>
      <c r="I28" s="92"/>
      <c r="J28" s="138" t="s">
        <v>45</v>
      </c>
      <c r="K28" s="139"/>
      <c r="L28" s="51"/>
      <c r="M28" s="71" t="s">
        <v>43</v>
      </c>
      <c r="N28" s="96"/>
      <c r="O28" s="97"/>
      <c r="P28" s="32"/>
      <c r="Q28" s="32"/>
    </row>
    <row r="29" spans="1:17" ht="24" customHeight="1">
      <c r="A29" s="56">
        <v>14</v>
      </c>
      <c r="B29" s="57"/>
      <c r="C29" s="58"/>
      <c r="D29" s="61"/>
      <c r="E29" s="60"/>
      <c r="F29" s="25"/>
      <c r="G29" s="98" t="s">
        <v>31</v>
      </c>
      <c r="H29" s="99"/>
      <c r="I29" s="100"/>
      <c r="J29" s="140" t="s">
        <v>32</v>
      </c>
      <c r="K29" s="141"/>
      <c r="L29" s="52"/>
      <c r="M29" s="48" t="s">
        <v>34</v>
      </c>
      <c r="N29" s="49"/>
      <c r="O29" s="49"/>
      <c r="P29" s="47"/>
    </row>
    <row r="30" spans="1:17" ht="24" customHeight="1" thickBot="1">
      <c r="A30" s="56">
        <v>15</v>
      </c>
      <c r="B30" s="57"/>
      <c r="C30" s="58"/>
      <c r="D30" s="61"/>
      <c r="E30" s="60"/>
      <c r="G30" s="93" t="s">
        <v>33</v>
      </c>
      <c r="H30" s="94"/>
      <c r="I30" s="95"/>
      <c r="J30" s="142" t="s">
        <v>46</v>
      </c>
      <c r="K30" s="143"/>
      <c r="L30" s="52"/>
      <c r="M30" s="38"/>
      <c r="N30" s="38"/>
    </row>
    <row r="31" spans="1:17" ht="24" customHeight="1" thickBot="1">
      <c r="A31" s="56">
        <v>16</v>
      </c>
      <c r="B31" s="57"/>
      <c r="C31" s="58"/>
      <c r="D31" s="61"/>
      <c r="E31" s="60"/>
      <c r="G31" s="147" t="s">
        <v>17</v>
      </c>
      <c r="H31" s="148"/>
      <c r="I31" s="148"/>
      <c r="J31" s="148"/>
      <c r="K31" s="148"/>
      <c r="L31" s="148"/>
      <c r="M31" s="148"/>
      <c r="N31" s="148"/>
      <c r="O31" s="149"/>
    </row>
    <row r="32" spans="1:17" ht="30" customHeight="1" thickBot="1">
      <c r="A32" s="84" t="s">
        <v>28</v>
      </c>
      <c r="B32" s="85"/>
      <c r="C32" s="85"/>
      <c r="D32" s="86"/>
      <c r="E32" s="63">
        <f>SUM(E16:E31)</f>
        <v>0</v>
      </c>
      <c r="G32" s="147" t="s">
        <v>18</v>
      </c>
      <c r="H32" s="148"/>
      <c r="I32" s="148"/>
      <c r="J32" s="148"/>
      <c r="K32" s="148"/>
      <c r="L32" s="148"/>
      <c r="M32" s="148"/>
      <c r="N32" s="148"/>
      <c r="O32" s="149"/>
    </row>
    <row r="33" spans="6:15" ht="9.75" customHeight="1">
      <c r="H33" s="13"/>
      <c r="I33" s="13"/>
      <c r="J33" s="13"/>
      <c r="K33" s="13"/>
      <c r="L33" s="13"/>
      <c r="M33" s="13"/>
      <c r="N33" s="13"/>
      <c r="O33" s="13"/>
    </row>
    <row r="34" spans="6:15" ht="19.899999999999999" customHeight="1">
      <c r="F34" s="16"/>
      <c r="G34" s="16"/>
      <c r="H34" s="16"/>
      <c r="I34" s="16"/>
      <c r="N34" s="2"/>
    </row>
    <row r="35" spans="6:15" ht="10.15" customHeight="1">
      <c r="K35" s="144"/>
      <c r="L35" s="36"/>
      <c r="M35" s="145"/>
      <c r="N35" s="2"/>
    </row>
    <row r="36" spans="6:15" ht="16.899999999999999" customHeight="1">
      <c r="I36" s="34"/>
      <c r="J36" s="13"/>
      <c r="K36" s="144"/>
      <c r="L36" s="36"/>
      <c r="M36" s="146"/>
      <c r="N36" s="2"/>
    </row>
    <row r="37" spans="6:15" ht="16.899999999999999" customHeight="1">
      <c r="I37" s="34"/>
      <c r="J37" s="13"/>
    </row>
    <row r="38" spans="6:15" ht="16.899999999999999" customHeight="1">
      <c r="I38" s="34"/>
      <c r="J38" s="13"/>
      <c r="K38" s="137"/>
      <c r="L38" s="37"/>
      <c r="M38" s="136"/>
    </row>
    <row r="39" spans="6:15" ht="16.899999999999999" customHeight="1">
      <c r="I39" s="34"/>
      <c r="J39" s="13"/>
      <c r="K39" s="137"/>
      <c r="L39" s="37"/>
      <c r="M39" s="136"/>
    </row>
  </sheetData>
  <mergeCells count="39">
    <mergeCell ref="M38:M39"/>
    <mergeCell ref="K38:K39"/>
    <mergeCell ref="J28:K28"/>
    <mergeCell ref="J29:K29"/>
    <mergeCell ref="J30:K30"/>
    <mergeCell ref="K35:K36"/>
    <mergeCell ref="M35:M36"/>
    <mergeCell ref="G32:O32"/>
    <mergeCell ref="G31:O31"/>
    <mergeCell ref="K24:O24"/>
    <mergeCell ref="K22:O23"/>
    <mergeCell ref="A8:D8"/>
    <mergeCell ref="A9:D9"/>
    <mergeCell ref="G27:K27"/>
    <mergeCell ref="E8:G8"/>
    <mergeCell ref="E9:G9"/>
    <mergeCell ref="K20:O21"/>
    <mergeCell ref="I2:O12"/>
    <mergeCell ref="K14:O14"/>
    <mergeCell ref="K15:O15"/>
    <mergeCell ref="A12:G12"/>
    <mergeCell ref="A10:D10"/>
    <mergeCell ref="E10:G10"/>
    <mergeCell ref="N25:O25"/>
    <mergeCell ref="K17:O17"/>
    <mergeCell ref="A32:D32"/>
    <mergeCell ref="K18:O19"/>
    <mergeCell ref="B14:D14"/>
    <mergeCell ref="G28:I28"/>
    <mergeCell ref="K16:O16"/>
    <mergeCell ref="G30:I30"/>
    <mergeCell ref="N28:O28"/>
    <mergeCell ref="G25:M25"/>
    <mergeCell ref="G29:I29"/>
    <mergeCell ref="A1:O1"/>
    <mergeCell ref="A3:G3"/>
    <mergeCell ref="A4:D4"/>
    <mergeCell ref="A5:D5"/>
    <mergeCell ref="A6:D6"/>
  </mergeCells>
  <phoneticPr fontId="0" type="noConversion"/>
  <printOptions horizontalCentered="1"/>
  <pageMargins left="0.25" right="0.25" top="0.25" bottom="0.2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53F4D5AC40624AB57E3419DB47A0A1" ma:contentTypeVersion="18" ma:contentTypeDescription="Create a new document." ma:contentTypeScope="" ma:versionID="d818daad5e1c8938dd22fa8e7580ead1">
  <xsd:schema xmlns:xsd="http://www.w3.org/2001/XMLSchema" xmlns:xs="http://www.w3.org/2001/XMLSchema" xmlns:p="http://schemas.microsoft.com/office/2006/metadata/properties" xmlns:ns2="a1037037-6d0c-4ff7-aa4e-85fd0cd9ab6f" xmlns:ns3="0f4cf251-18bd-4022-b4a8-d75d101963e9" targetNamespace="http://schemas.microsoft.com/office/2006/metadata/properties" ma:root="true" ma:fieldsID="36c06b660fe0fecce3eb0be7269f17c6" ns2:_="" ns3:_="">
    <xsd:import namespace="a1037037-6d0c-4ff7-aa4e-85fd0cd9ab6f"/>
    <xsd:import namespace="0f4cf251-18bd-4022-b4a8-d75d101963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37037-6d0c-4ff7-aa4e-85fd0cd9a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3d7455-422a-4cf2-8888-29a0b3b6cbe2}" ma:internalName="TaxCatchAll" ma:showField="CatchAllData" ma:web="a1037037-6d0c-4ff7-aa4e-85fd0cd9ab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cf251-18bd-4022-b4a8-d75d1019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26dc691-f492-463f-b4e6-ccb29eec2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037037-6d0c-4ff7-aa4e-85fd0cd9ab6f" xsi:nil="true"/>
    <lcf76f155ced4ddcb4097134ff3c332f xmlns="0f4cf251-18bd-4022-b4a8-d75d101963e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43264-2CBC-41B5-9004-186A35B1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37037-6d0c-4ff7-aa4e-85fd0cd9ab6f"/>
    <ds:schemaRef ds:uri="0f4cf251-18bd-4022-b4a8-d75d10196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30FD0-576A-4CC3-B43F-A59680684503}">
  <ds:schemaRefs>
    <ds:schemaRef ds:uri="014741c0-491b-46c9-b631-b0c858654c92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a1037037-6d0c-4ff7-aa4e-85fd0cd9ab6f"/>
    <ds:schemaRef ds:uri="http://schemas.microsoft.com/office/infopath/2007/PartnerControls"/>
    <ds:schemaRef ds:uri="http://www.w3.org/XML/1998/namespace"/>
    <ds:schemaRef ds:uri="http://purl.org/dc/elements/1.1/"/>
    <ds:schemaRef ds:uri="0f4cf251-18bd-4022-b4a8-d75d101963e9"/>
  </ds:schemaRefs>
</ds:datastoreItem>
</file>

<file path=customXml/itemProps3.xml><?xml version="1.0" encoding="utf-8"?>
<ds:datastoreItem xmlns:ds="http://schemas.openxmlformats.org/officeDocument/2006/customXml" ds:itemID="{79D88E3D-4C5E-407B-9C9C-76821041F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Card</vt:lpstr>
      <vt:lpstr>'Time Card'!Print_Area</vt:lpstr>
    </vt:vector>
  </TitlesOfParts>
  <Company>LUC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Kilsby</dc:creator>
  <cp:lastModifiedBy>Daniel Battin</cp:lastModifiedBy>
  <cp:lastPrinted>2025-12-16T16:39:47Z</cp:lastPrinted>
  <dcterms:created xsi:type="dcterms:W3CDTF">2005-02-10T16:35:22Z</dcterms:created>
  <dcterms:modified xsi:type="dcterms:W3CDTF">2025-12-16T16:40:50Z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0x0101006D53F4D5AC40624AB57E3419DB47A0A1</vt:lpwstr>
  </property>
  <property fmtid="{D5CDD505-2E9C-101B-9397-08002B2CF9AE}" pid="3" name="MediaServiceImageTags">
    <vt:lpwstr/>
  </property>
</Properties>
</file>