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Icdcultural\Desktop\Docu\"/>
    </mc:Choice>
  </mc:AlternateContent>
  <xr:revisionPtr revIDLastSave="0" documentId="13_ncr:1_{C948831B-75D5-4890-A884-9B027F4EFA96}" xr6:coauthVersionLast="41" xr6:coauthVersionMax="47" xr10:uidLastSave="{00000000-0000-0000-0000-000000000000}"/>
  <bookViews>
    <workbookView xWindow="-120" yWindow="-120" windowWidth="29040" windowHeight="15720" xr2:uid="{6DA387FD-E128-4F67-A9B3-54FDEC8571B7}"/>
  </bookViews>
  <sheets>
    <sheet name="1. Memoria" sheetId="1" r:id="rId1"/>
    <sheet name="2. Indicaciones (2)" sheetId="4" r:id="rId2"/>
    <sheet name="3. Desplegables" sheetId="3"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9" i="1" l="1"/>
  <c r="I111" i="1" l="1"/>
  <c r="J95" i="1"/>
  <c r="I95" i="1"/>
  <c r="I101" i="1" s="1"/>
  <c r="B89" i="1"/>
  <c r="B60" i="1"/>
  <c r="I123" i="1" l="1"/>
  <c r="B101" i="1" l="1"/>
  <c r="I114" i="1"/>
  <c r="B51" i="1"/>
  <c r="B41" i="1"/>
  <c r="I132" i="1" l="1"/>
  <c r="I138" i="1" s="1"/>
  <c r="J58" i="1"/>
  <c r="B61" i="1" s="1"/>
  <c r="J101" i="1"/>
  <c r="B102" i="1" s="1"/>
  <c r="I139" i="1" l="1"/>
  <c r="I140" i="1" s="1"/>
</calcChain>
</file>

<file path=xl/sharedStrings.xml><?xml version="1.0" encoding="utf-8"?>
<sst xmlns="http://schemas.openxmlformats.org/spreadsheetml/2006/main" count="169" uniqueCount="130">
  <si>
    <t>Coste total del proyecto</t>
  </si>
  <si>
    <t>2.A. CAPÍTULOS DE GASTOS SUBVENCIONABLES</t>
  </si>
  <si>
    <t>Importe</t>
  </si>
  <si>
    <t>-</t>
  </si>
  <si>
    <t>NOTAS ACLARATORIAS</t>
  </si>
  <si>
    <t>2. PRESUPUESTO DETALLADO DE LOS GASTOS PARA LA TOTALIDAD DEL PROYECTO</t>
  </si>
  <si>
    <t>3.A. RECURSOS PROPIOS</t>
  </si>
  <si>
    <t>3.B. RECURSOS EXTERNOS</t>
  </si>
  <si>
    <t>3.B.a) Cuantía solicitada de la presente subvención</t>
  </si>
  <si>
    <t>3.B.b) Financiación de otras entidades públicas</t>
  </si>
  <si>
    <t>Denominación de la institución pública</t>
  </si>
  <si>
    <t>3. INGRESOS PREVISTOS (RECURSOS PROPIOS + RECURSOS EXTERNOS)</t>
  </si>
  <si>
    <t>TOTAL 3.B.b) Financiación de otras entidades públicas</t>
  </si>
  <si>
    <t>TOTAL 3.A. RECURSOS PROPIOS</t>
  </si>
  <si>
    <t>Estado</t>
  </si>
  <si>
    <t>4. RESULTADO ECONÓMICO DEL PROYECTO</t>
  </si>
  <si>
    <t>3. INGRESOS PREVISTOS</t>
  </si>
  <si>
    <t>A financiar</t>
  </si>
  <si>
    <t>2.B. GASTOS NO SUBVENCIONABLES</t>
  </si>
  <si>
    <t>MEMORIA ECONÓMICO-FINANCIERA</t>
  </si>
  <si>
    <r>
      <t xml:space="preserve">TOTAL 2.A. CAPÍTULOS DE GASTOS SUBVENCIONABLES </t>
    </r>
    <r>
      <rPr>
        <sz val="10"/>
        <color theme="1"/>
        <rFont val="Arial"/>
        <family val="2"/>
      </rPr>
      <t>(Capítulos 1-10)</t>
    </r>
  </si>
  <si>
    <r>
      <t xml:space="preserve">TOTAL 2. PRESUPUESTO DETALLADO DE LOS GASTOS PARA LA TOTALIDAD DEL PROYECTO </t>
    </r>
    <r>
      <rPr>
        <sz val="10"/>
        <color theme="1"/>
        <rFont val="Arial"/>
        <family val="2"/>
      </rPr>
      <t>(2.A+2.B)</t>
    </r>
  </si>
  <si>
    <r>
      <t xml:space="preserve">TOTAL 3. INGRESOS PREVISTOS </t>
    </r>
    <r>
      <rPr>
        <sz val="10"/>
        <color theme="1"/>
        <rFont val="Arial"/>
        <family val="2"/>
      </rPr>
      <t>(3.A+3.B)</t>
    </r>
  </si>
  <si>
    <r>
      <t>RESULTADO</t>
    </r>
    <r>
      <rPr>
        <sz val="10"/>
        <color theme="1"/>
        <rFont val="Arial"/>
        <family val="2"/>
      </rPr>
      <t xml:space="preserve"> (3-2)</t>
    </r>
  </si>
  <si>
    <t>Cuantía solicitada en la presente subvención</t>
  </si>
  <si>
    <t>Leyenda de colores de relleno</t>
  </si>
  <si>
    <t>celdas de cumplimiento obligado.</t>
  </si>
  <si>
    <t>Generales</t>
  </si>
  <si>
    <t>Adjuntar el documento en la sede electrónica</t>
  </si>
  <si>
    <t>Cantidad a financiar con la subvención</t>
  </si>
  <si>
    <t>1.A. DATOS DEL PROYECTO</t>
  </si>
  <si>
    <t>Nombre del proyecto:</t>
  </si>
  <si>
    <t>Lugar/es de ejecución:</t>
  </si>
  <si>
    <t>Tipo de persona interesada</t>
  </si>
  <si>
    <t>Tipo de persona interesada:</t>
  </si>
  <si>
    <t>Persona física (profesional, autónomo/a)</t>
  </si>
  <si>
    <t>NIF/DNI/NIE:</t>
  </si>
  <si>
    <t>Domicilio completo:</t>
  </si>
  <si>
    <t>Teléfono:</t>
  </si>
  <si>
    <t>Correo electrónico:</t>
  </si>
  <si>
    <t>1.B. DATOS DE LA PERSONA INTERESADA</t>
  </si>
  <si>
    <t>1.C. DATOS DE LA PERSONA REPRESENTANTE (SI PROCEDE)</t>
  </si>
  <si>
    <t>En calidad de:</t>
  </si>
  <si>
    <t>Figura del representante</t>
  </si>
  <si>
    <t>Representante legal</t>
  </si>
  <si>
    <t>Apoderado/a</t>
  </si>
  <si>
    <t>Otro</t>
  </si>
  <si>
    <t xml:space="preserve"> - Selección mediante lista desplegable.</t>
  </si>
  <si>
    <t>Disciplina artística:</t>
  </si>
  <si>
    <t>Disciplina artística</t>
  </si>
  <si>
    <t>- Selección mediante lista desplegable.</t>
  </si>
  <si>
    <t>INDICACIONES PARA CUMPLIMENTAR (1):</t>
  </si>
  <si>
    <r>
      <t xml:space="preserve">Cantidad </t>
    </r>
    <r>
      <rPr>
        <b/>
        <u/>
        <sz val="10"/>
        <color theme="1"/>
        <rFont val="Arial"/>
        <family val="2"/>
      </rPr>
      <t>a financiar</t>
    </r>
    <r>
      <rPr>
        <b/>
        <sz val="10"/>
        <color theme="1"/>
        <rFont val="Arial"/>
        <family val="2"/>
      </rPr>
      <t xml:space="preserve"> con la subv.</t>
    </r>
  </si>
  <si>
    <r>
      <t xml:space="preserve">Cantidad </t>
    </r>
    <r>
      <rPr>
        <b/>
        <u/>
        <sz val="10"/>
        <color theme="1"/>
        <rFont val="Arial"/>
        <family val="2"/>
      </rPr>
      <t>a financiar</t>
    </r>
    <r>
      <rPr>
        <b/>
        <sz val="10"/>
        <color theme="1"/>
        <rFont val="Arial"/>
        <family val="2"/>
      </rPr>
      <t xml:space="preserve"> con la subv. TOTAL</t>
    </r>
  </si>
  <si>
    <t>Importe; %</t>
  </si>
  <si>
    <t>- No cumplimentar. Fórmula de igual con la celda "Cuantía solicitada"</t>
  </si>
  <si>
    <t xml:space="preserve"> - Debe existir un equilibrio entre los ingresos y los gastos.
 - Se debe tener presente el artículo 19.3. de la Ley 38/2002, de 17 de noviembre, General de Subvenciones: “El importe de las subvenciones en ningún caso podrá ser de tal cuantía que, aisladamente o en concurrencia con otras subvenciones, ayudas, ingresos o recursos, supere el coste de la actividad subvencionada.”</t>
  </si>
  <si>
    <t>celdas con avisos automáticos de alertas a tener en cuenta. Se ruega no alterar. Es necesario cumplimentar todo el documento para garantizar la coherencia de los mensajes automáticos.</t>
  </si>
  <si>
    <t xml:space="preserve"> - El importe de "TOTAL 2. Presupuesto detallado de los gastos para la totalidad del proyecto" debe coincidir con la celda "Coste total de proyecto".
 - La sumatoria "Cantidad a financiar con la subvención TOTAL" debe coincidir con la celda "Cuantía solicitada"</t>
  </si>
  <si>
    <t xml:space="preserve"> - Información de interés: los fondos propios son los recursos con mayor flexibilidad.</t>
  </si>
  <si>
    <t>Adjuntar el documento en la sede electrónica:</t>
  </si>
  <si>
    <t>INDICACIONES PARA CUMPLIMENTAR (2):</t>
  </si>
  <si>
    <t>- Verde medio:</t>
  </si>
  <si>
    <t>- Verde claro:</t>
  </si>
  <si>
    <t>- Gris claro:</t>
  </si>
  <si>
    <t>- Naranja:</t>
  </si>
  <si>
    <t>Ver INDICACIONES PARA CUMPLIMENTAR (2) en la segunda hoja de este libro</t>
  </si>
  <si>
    <t>1. DATOS IDENTIFICATIVOS DEL PROYECTO Y PERSONA INTERESADA</t>
  </si>
  <si>
    <t>a) Fondos propios</t>
  </si>
  <si>
    <r>
      <rPr>
        <b/>
        <sz val="10"/>
        <color rgb="FFFF0000"/>
        <rFont val="Arial"/>
        <family val="2"/>
      </rPr>
      <t>AVISO IMPORTANTE:</t>
    </r>
    <r>
      <rPr>
        <sz val="10"/>
        <color theme="1"/>
        <rFont val="Arial"/>
        <family val="2"/>
      </rPr>
      <t xml:space="preserve">
- El/la solicitante o entidad asume íntegramente la responsabilidad de la veracidad de los datos cumplimentados.
- El/la solicitante o entidad asume la responsabilidad de verificar paralelamente la exactitud de los datos autocalculados mediante las fórmulas predefinidas en el documento.
- Este modelo es orientativo, no prescriptivo, con el objetivo de facilitar el trámite de solicitud. Sin embargo, se aconseja su utilización por contener avisos de alertas que pudieran ser de interés.</t>
    </r>
  </si>
  <si>
    <t xml:space="preserve">celdas de autocálculo mediante fórmulas. Se ruega no alterar. Es necesario cumplimentar todo el documento para garantizar la exactitud de los cálculos. </t>
  </si>
  <si>
    <t>- Las únicas celdas a cumplimentar por el solicitante tienen relleno con colores de la paleta verde.</t>
  </si>
  <si>
    <t>- Rojo:</t>
  </si>
  <si>
    <t>celdas con avisos automáticos de alertas sobre motivos de EXCLUSIÓN u otras consideraciones que necesariamente deben ser corregidas. Se ruega no alterar. Es necesario cumplimentar todo el documento para garantizar la coherencia de los mensajes automáticos.</t>
  </si>
  <si>
    <t>del gasto subvencionable</t>
  </si>
  <si>
    <t xml:space="preserve"> - El presente documento debe ser adjuntado en formato PDF (Portable Document Format) (Base 11.1.e).
 - No adjuntar en formato hoja de cálculo (el formato actual de este archivo) debido a incompatibilidades con la sede electrónica. 
 - Al convertir a formato PDF, se ruega: A) disposición de página vertical; B) elegir la hoja "1. Memoria" como "hoja activa"; C) ajustar todas las columnas a una única página; D) antes de adjuntar, abrir el documento para confirmar su correcta visualización.
 - Un documento no legible, será motivo de requerimiento y, consecuentemente, la dilación del expediente.</t>
  </si>
  <si>
    <t xml:space="preserve"> - Vía, nº., pl, pta., C.P., Municipio.</t>
  </si>
  <si>
    <t xml:space="preserve"> - Teléfono fijo o móvil: cumplimentación obligatoria.</t>
  </si>
  <si>
    <t>Importe
TOTAL</t>
  </si>
  <si>
    <t>Importes
TOTALES</t>
  </si>
  <si>
    <t xml:space="preserve"> - Cumplimentar cifras económicas sin impuestos. 
 - En la columna "Notas Aclaratorias" se ofrecen otras indicaciones particulares e información de interés del campo donde se encuentra.
 - En la web del ICDC relativo a esta subvención, se ofrecerán más documentos de interés en el momento de la publicación oficial:</t>
  </si>
  <si>
    <t>SUBVENCIÓN DESTINADA A LA PRODUCCIÓN DE PROYECTOS DE ARTES ESCÉNICAS EN CANARIAS</t>
  </si>
  <si>
    <t>https://www.icdcultural.org/publicaciones/subvenciones-destinadas-a-la-produccion-de-proyectos-de-artes-escenicas-en-canarias-2025</t>
  </si>
  <si>
    <t>celdas de cumplimiento, opcional.</t>
  </si>
  <si>
    <t>Teatro</t>
  </si>
  <si>
    <t>Danza</t>
  </si>
  <si>
    <t>Artes del movimiento</t>
  </si>
  <si>
    <t>Narración oral escénica</t>
  </si>
  <si>
    <t>Artes circenses</t>
  </si>
  <si>
    <t>Otros géneros escénicos</t>
  </si>
  <si>
    <t>Persona jurídica CON ánimo de lucro (Sociedad Mercantil, A.I.E., etc.)</t>
  </si>
  <si>
    <t>Persona jurídica SIN ánimo de lucro (Asociación, etc.)</t>
  </si>
  <si>
    <t>- Cumplimentación obligatoria.
- Incluirá tanto los gastos subvencionables (Base 19.2) como los no subvencionables (Base 19.5).
- No incluir impuestos.
- Debe coincidir con la celda "TOTAL 2."</t>
  </si>
  <si>
    <t>- Cumplimentación obligatoria.
- Límite absoluto: no podrá superar los 35.000,00 € (Base 10).
- Límite relativo: no podrá superar el 80 % del gasto subvencionable según presupuesto (Base 10).
- Debe coincidir con la celda "Cantidad a financiar con la subv. TOTAL"</t>
  </si>
  <si>
    <t>- Conforme a la clasificación de la Base 19.2.</t>
  </si>
  <si>
    <t>- Límite de gastos generales: 3.000,00 € (Base 19.3).</t>
  </si>
  <si>
    <t>- Límite de gasto: como máximo, seis (6) meses anteriores al estreno (Base 19.3).</t>
  </si>
  <si>
    <r>
      <rPr>
        <b/>
        <sz val="10"/>
        <color theme="1"/>
        <rFont val="Arial"/>
        <family val="2"/>
      </rPr>
      <t>1.</t>
    </r>
    <r>
      <rPr>
        <sz val="10"/>
        <color theme="1"/>
        <rFont val="Arial"/>
        <family val="2"/>
      </rPr>
      <t xml:space="preserve"> Gastos de </t>
    </r>
    <r>
      <rPr>
        <b/>
        <sz val="10"/>
        <color theme="1"/>
        <rFont val="Arial"/>
        <family val="2"/>
      </rPr>
      <t xml:space="preserve">salarios y cobertura social del personal </t>
    </r>
    <r>
      <rPr>
        <sz val="10"/>
        <color theme="1"/>
        <rFont val="Arial"/>
        <family val="2"/>
      </rPr>
      <t>de la persona física, persona jurídica o entidad solicitante vinculados directamente en la producción del proyecto desde el inicio y hasta la finalización de este, el día de su estreno, con los límites temporales establecidos en la presente base.</t>
    </r>
  </si>
  <si>
    <r>
      <rPr>
        <b/>
        <sz val="10"/>
        <color theme="1"/>
        <rFont val="Arial"/>
        <family val="2"/>
      </rPr>
      <t>2. Cuotas del empresario autónomo o profesional</t>
    </r>
    <r>
      <rPr>
        <sz val="10"/>
        <color theme="1"/>
        <rFont val="Arial"/>
        <family val="2"/>
      </rPr>
      <t xml:space="preserve"> solicitante desde el inicio del proyecto y hasta la finalización de este, el día de su estreno, con los límites temporales establecidos en la presente base.</t>
    </r>
  </si>
  <si>
    <r>
      <rPr>
        <b/>
        <sz val="10"/>
        <color theme="1"/>
        <rFont val="Arial"/>
        <family val="2"/>
      </rPr>
      <t xml:space="preserve">3. </t>
    </r>
    <r>
      <rPr>
        <sz val="10"/>
        <color theme="1"/>
        <rFont val="Arial"/>
        <family val="2"/>
      </rPr>
      <t xml:space="preserve">Gastos de </t>
    </r>
    <r>
      <rPr>
        <b/>
        <sz val="10"/>
        <color theme="1"/>
        <rFont val="Arial"/>
        <family val="2"/>
      </rPr>
      <t>alquiler de los espacios y el equipamiento técnico</t>
    </r>
    <r>
      <rPr>
        <sz val="10"/>
        <color theme="1"/>
        <rFont val="Arial"/>
        <family val="2"/>
      </rPr>
      <t xml:space="preserve"> necesarios para la producción del proyecto, desde su inicio hasta su finalización, el día de su estreno, incluyendo los relativos a ensayos, pruebas, selección de actuantes y/o técnicos, etc., con los límites establecidos en la presente base.</t>
    </r>
  </si>
  <si>
    <r>
      <rPr>
        <b/>
        <sz val="10"/>
        <color theme="1"/>
        <rFont val="Arial"/>
        <family val="2"/>
      </rPr>
      <t>4. Gastos de producción</t>
    </r>
    <r>
      <rPr>
        <sz val="10"/>
        <color theme="1"/>
        <rFont val="Arial"/>
        <family val="2"/>
      </rPr>
      <t xml:space="preserve"> tales como vestuario, peluquería, zapatería, escenografía, maquillaje, utilería o atrezo, etc. que estén afectos de manera exclusiva al proyecto y que se lleven a cabo desde su inicio hasta la finalización de este, el día de su estreno.</t>
    </r>
  </si>
  <si>
    <r>
      <rPr>
        <b/>
        <sz val="10"/>
        <color theme="1"/>
        <rFont val="Arial"/>
        <family val="2"/>
      </rPr>
      <t xml:space="preserve">5. </t>
    </r>
    <r>
      <rPr>
        <sz val="10"/>
        <color theme="1"/>
        <rFont val="Arial"/>
        <family val="2"/>
      </rPr>
      <t xml:space="preserve">Gastos de contratación de </t>
    </r>
    <r>
      <rPr>
        <b/>
        <sz val="10"/>
        <color theme="1"/>
        <rFont val="Arial"/>
        <family val="2"/>
      </rPr>
      <t>servicios profesionales artísticos, técnicos y de producción</t>
    </r>
    <r>
      <rPr>
        <sz val="10"/>
        <color theme="1"/>
        <rFont val="Arial"/>
        <family val="2"/>
      </rPr>
      <t>, que serán admisibles si están exclusivamente vinculados al proyecto y son indispensables para la adecuada preparación y ejecución de este.</t>
    </r>
  </si>
  <si>
    <r>
      <rPr>
        <b/>
        <sz val="10"/>
        <color theme="1"/>
        <rFont val="Arial"/>
        <family val="2"/>
      </rPr>
      <t xml:space="preserve">6. </t>
    </r>
    <r>
      <rPr>
        <sz val="10"/>
        <color theme="1"/>
        <rFont val="Arial"/>
        <family val="2"/>
      </rPr>
      <t xml:space="preserve">Gastos de contratación de servicios profesionales de </t>
    </r>
    <r>
      <rPr>
        <b/>
        <sz val="10"/>
        <color theme="1"/>
        <rFont val="Arial"/>
        <family val="2"/>
      </rPr>
      <t>asesoría laboral, legal, fiscal o contable, auditores de cuentas, consultoras especializadas en contratación pública</t>
    </r>
    <r>
      <rPr>
        <sz val="10"/>
        <color theme="1"/>
        <rFont val="Arial"/>
        <family val="2"/>
      </rPr>
      <t>, que serán admisibles si están exclusivamente vinculados al proyecto y son indispensables para la adecuada preparación y ejecución de este.</t>
    </r>
  </si>
  <si>
    <r>
      <rPr>
        <b/>
        <sz val="10"/>
        <color theme="1"/>
        <rFont val="Arial"/>
        <family val="2"/>
      </rPr>
      <t>7. Gastos de marketing y comunicación</t>
    </r>
    <r>
      <rPr>
        <sz val="10"/>
        <color theme="1"/>
        <rFont val="Arial"/>
        <family val="2"/>
      </rPr>
      <t>, tales como los derivados de la contratación de servicios profesionales de marketing, prensa y/o comunicación, de la obtención y tratamiento de datos de marketing, del diseño y producción de materiales de difusión, marketing, comunicación y/o publicidad, de campañas publicitarias, de alojamiento virtual de contenidos, de alquiler de espacios y contratación de servicios técnicos para acciones de prensa y comunicación, etc., que serán admisibles si están exclusivamente vinculados al proyecto y son indispensables para la adecuada preparación y ejecución de este.</t>
    </r>
  </si>
  <si>
    <r>
      <rPr>
        <b/>
        <sz val="10"/>
        <color theme="1"/>
        <rFont val="Arial"/>
        <family val="2"/>
      </rPr>
      <t>8.</t>
    </r>
    <r>
      <rPr>
        <sz val="10"/>
        <color theme="1"/>
        <rFont val="Arial"/>
        <family val="2"/>
      </rPr>
      <t xml:space="preserve"> Gastos de </t>
    </r>
    <r>
      <rPr>
        <b/>
        <sz val="10"/>
        <color theme="1"/>
        <rFont val="Arial"/>
        <family val="2"/>
      </rPr>
      <t>seguros</t>
    </r>
    <r>
      <rPr>
        <sz val="10"/>
        <color theme="1"/>
        <rFont val="Arial"/>
        <family val="2"/>
      </rPr>
      <t xml:space="preserve"> de responsabilidad civil, de seguros de cancelación o de seguros específicos de las actividades incluidas en el proyecto.</t>
    </r>
  </si>
  <si>
    <r>
      <rPr>
        <b/>
        <sz val="10"/>
        <color theme="1"/>
        <rFont val="Arial"/>
        <family val="2"/>
      </rPr>
      <t>9. Gastos generales</t>
    </r>
    <r>
      <rPr>
        <sz val="10"/>
        <color theme="1"/>
        <rFont val="Arial"/>
        <family val="2"/>
      </rPr>
      <t>, entendiendo por tales aquellos que no pueden vincularse directamente a la producción del proyecto, pero que son necesarios para la realización de la actividad subvencionada. Tendrán consideración de gastos generales, entre otros, los suministros necesarios como teléfono, luz, agua, internet, los gastos generales de tipo administrativo y aquellos otros similares, con los límites establecidos en la presente base.</t>
    </r>
  </si>
  <si>
    <r>
      <rPr>
        <b/>
        <sz val="10"/>
        <color theme="1"/>
        <rFont val="Arial"/>
        <family val="2"/>
      </rPr>
      <t>10.</t>
    </r>
    <r>
      <rPr>
        <sz val="10"/>
        <color theme="1"/>
        <rFont val="Arial"/>
        <family val="2"/>
      </rPr>
      <t xml:space="preserve"> Gastos derivados de la tramitación y/o adquisición de </t>
    </r>
    <r>
      <rPr>
        <b/>
        <sz val="10"/>
        <color theme="1"/>
        <rFont val="Arial"/>
        <family val="2"/>
      </rPr>
      <t>derechos de propiedad intelectual</t>
    </r>
    <r>
      <rPr>
        <sz val="10"/>
        <color theme="1"/>
        <rFont val="Arial"/>
        <family val="2"/>
      </rPr>
      <t xml:space="preserve"> vinculados al proyecto.</t>
    </r>
  </si>
  <si>
    <t>- Aunque los gastos expresamente excluidos, no tienen consideración de subvencionables (Base 19.5.), es necesario conocer sus importes para obtener el Coste Total del proyecto.</t>
  </si>
  <si>
    <t>b) Ingresos por taquilla estreno</t>
  </si>
  <si>
    <t>c) Otros ingresos de recursos propios</t>
  </si>
  <si>
    <t>Contratación</t>
  </si>
  <si>
    <t>Tipo</t>
  </si>
  <si>
    <t>Tipo financiación pública</t>
  </si>
  <si>
    <t>Subvención</t>
  </si>
  <si>
    <t>Patrocinio</t>
  </si>
  <si>
    <t>Otros</t>
  </si>
  <si>
    <t>- Subvenciones, patrocinios y/o contratación de Cabildos, Ayuntamientos y otros organismos del Sector Público.</t>
  </si>
  <si>
    <t>Contrato firmado</t>
  </si>
  <si>
    <t>Subv. concedida</t>
  </si>
  <si>
    <t>En justificación</t>
  </si>
  <si>
    <t>Solicitado</t>
  </si>
  <si>
    <t>Abonado</t>
  </si>
  <si>
    <t>Estado de otras Subvenciones/Contratación</t>
  </si>
  <si>
    <t>Pendiente de abono</t>
  </si>
  <si>
    <t xml:space="preserve"> - Selección de "Tipo" y "Estado" mediante lista desplegable.</t>
  </si>
  <si>
    <t xml:space="preserve"> - Acorde a Base 11.4.c): "Memoria económico-financiera que ha de contener, en todo caso: […] Especificación de los gastos para los que se solicita la participación en el presente procedimiento. No será aceptado el presupuesto que no los especifique."
 - Es decir, ¿qué gastos se pretenden financiar/cubrir con la cuantía solicitada? ¿Hacia qué gastos se va a imputar el dinero que se está solicitando?
 - En el presente modelo, dicha columna se denominará "Cantidad a financiar con la sub." o versión acortada "A financiar".
 - A título de ejemplo: A) Usted solicita= 15.000 €; B) indica que únicamente tiene unos gastos en el Capítulo 7 Marketing y comunicación por importe= 10.000 € y en el Capítulo 4 Gastos de Producción= 50.000 €; C) Decide que los 15.000 van a ser destinados a cubrir los 10.000 de Marketing y los restantes 5.000 a Gastos de Producción. La distribución es flexible.
 - La sumatoria de esta columna, deberá coincidir con la cantidad solicitada.</t>
  </si>
  <si>
    <t>Disciplicas escénicas mixtas</t>
  </si>
  <si>
    <t>- El parámetro "Cantidad a financiar con la subv." está definido en la segunda hoja de este libro</t>
  </si>
  <si>
    <t>3.B.c) Financiación entidades privadas</t>
  </si>
  <si>
    <r>
      <t>TOTAL 3.B. RECURSOS EXTERNOS</t>
    </r>
    <r>
      <rPr>
        <sz val="10"/>
        <color theme="1"/>
        <rFont val="Arial"/>
        <family val="2"/>
      </rPr>
      <t xml:space="preserve"> (3.B.a)+3.B.b)+3.B.c))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</si>
</sst>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 del gasto subvencionable&quot;"/>
  </numFmts>
  <fonts count="13" x14ac:knownFonts="1">
    <font>
      <sz val="11"/>
      <color theme="1"/>
      <name val="Calibri"/>
      <family val="2"/>
      <scheme val="minor"/>
    </font>
    <font>
      <sz val="10"/>
      <color theme="1"/>
      <name val="Arial"/>
      <family val="2"/>
    </font>
    <font>
      <b/>
      <sz val="10"/>
      <color theme="1"/>
      <name val="Arial"/>
      <family val="2"/>
    </font>
    <font>
      <b/>
      <sz val="10"/>
      <color rgb="FFFF0000"/>
      <name val="Arial"/>
      <family val="2"/>
    </font>
    <font>
      <u/>
      <sz val="11"/>
      <color theme="10"/>
      <name val="Calibri"/>
      <family val="2"/>
      <scheme val="minor"/>
    </font>
    <font>
      <b/>
      <u/>
      <sz val="10"/>
      <color theme="1"/>
      <name val="Arial"/>
      <family val="2"/>
    </font>
    <font>
      <b/>
      <sz val="14"/>
      <color rgb="FFFF0000"/>
      <name val="Arial"/>
      <family val="2"/>
    </font>
    <font>
      <sz val="14"/>
      <color theme="1"/>
      <name val="Arial"/>
      <family val="2"/>
    </font>
    <font>
      <sz val="14"/>
      <color rgb="FFFF0000"/>
      <name val="Arial"/>
      <family val="2"/>
    </font>
    <font>
      <b/>
      <u/>
      <sz val="15"/>
      <color theme="10"/>
      <name val="Calibri"/>
      <family val="2"/>
      <scheme val="minor"/>
    </font>
    <font>
      <b/>
      <sz val="15"/>
      <color theme="1"/>
      <name val="Arial"/>
      <family val="2"/>
    </font>
    <font>
      <sz val="11"/>
      <color theme="1"/>
      <name val="Calibri"/>
      <family val="2"/>
      <scheme val="minor"/>
    </font>
    <font>
      <sz val="11"/>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bgColor indexed="64"/>
      </patternFill>
    </fill>
    <fill>
      <patternFill patternType="solid">
        <fgColor rgb="FFFF8000"/>
        <bgColor indexed="64"/>
      </patternFill>
    </fill>
    <fill>
      <patternFill patternType="solid">
        <fgColor theme="8" tint="0.79998168889431442"/>
        <bgColor indexed="64"/>
      </patternFill>
    </fill>
    <fill>
      <patternFill patternType="solid">
        <fgColor theme="9"/>
        <bgColor indexed="64"/>
      </patternFill>
    </fill>
    <fill>
      <patternFill patternType="solid">
        <fgColor rgb="FF00B050"/>
        <bgColor indexed="64"/>
      </patternFill>
    </fill>
    <fill>
      <patternFill patternType="solid">
        <fgColor theme="0"/>
        <bgColor indexed="64"/>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double">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4" fillId="0" borderId="0" applyNumberFormat="0" applyFill="0" applyBorder="0" applyAlignment="0" applyProtection="0"/>
    <xf numFmtId="9" fontId="11" fillId="0" borderId="0" applyFont="0" applyFill="0" applyBorder="0" applyAlignment="0" applyProtection="0"/>
  </cellStyleXfs>
  <cellXfs count="224">
    <xf numFmtId="0" fontId="0" fillId="0" borderId="0" xfId="0"/>
    <xf numFmtId="164" fontId="1" fillId="2" borderId="1" xfId="0" applyNumberFormat="1" applyFont="1" applyFill="1" applyBorder="1" applyAlignment="1" applyProtection="1">
      <alignment horizontal="right" vertical="center"/>
      <protection locked="0"/>
    </xf>
    <xf numFmtId="164" fontId="1" fillId="2" borderId="1" xfId="0" applyNumberFormat="1" applyFont="1" applyFill="1" applyBorder="1" applyAlignment="1" applyProtection="1">
      <alignment horizontal="right" vertical="center" wrapText="1"/>
      <protection locked="0"/>
    </xf>
    <xf numFmtId="49" fontId="4" fillId="0" borderId="11" xfId="1" applyNumberFormat="1" applyBorder="1" applyAlignment="1" applyProtection="1">
      <alignment horizontal="left" vertical="center" wrapText="1"/>
    </xf>
    <xf numFmtId="10" fontId="2" fillId="4" borderId="6" xfId="2" applyNumberFormat="1" applyFont="1" applyFill="1" applyBorder="1" applyAlignment="1" applyProtection="1">
      <alignment horizontal="center" wrapText="1"/>
    </xf>
    <xf numFmtId="0" fontId="1" fillId="11" borderId="0" xfId="0" applyFont="1" applyFill="1" applyAlignment="1" applyProtection="1">
      <alignment horizontal="left" vertical="center"/>
    </xf>
    <xf numFmtId="49" fontId="1" fillId="11" borderId="0" xfId="0" applyNumberFormat="1" applyFont="1" applyFill="1" applyAlignment="1" applyProtection="1">
      <alignment horizontal="left" vertical="center"/>
    </xf>
    <xf numFmtId="0" fontId="1" fillId="11" borderId="0" xfId="0" applyFont="1" applyFill="1" applyAlignment="1" applyProtection="1">
      <alignment horizontal="center" vertical="center"/>
    </xf>
    <xf numFmtId="0" fontId="1" fillId="0" borderId="0" xfId="0" applyFont="1" applyAlignment="1" applyProtection="1">
      <alignment horizontal="center" vertical="center" wrapText="1"/>
    </xf>
    <xf numFmtId="0" fontId="1" fillId="0" borderId="8" xfId="0" applyFont="1" applyBorder="1" applyAlignment="1" applyProtection="1">
      <alignment vertical="top" wrapText="1"/>
    </xf>
    <xf numFmtId="0" fontId="1" fillId="0" borderId="0" xfId="0" applyFont="1" applyAlignment="1" applyProtection="1">
      <alignment vertical="top" wrapText="1"/>
    </xf>
    <xf numFmtId="0" fontId="1" fillId="11" borderId="11" xfId="0" applyFont="1" applyFill="1" applyBorder="1" applyAlignment="1" applyProtection="1">
      <alignment horizontal="left" vertical="center"/>
    </xf>
    <xf numFmtId="0" fontId="3" fillId="0" borderId="1" xfId="0" applyFont="1" applyBorder="1" applyAlignment="1" applyProtection="1">
      <alignment vertical="center" wrapText="1"/>
    </xf>
    <xf numFmtId="49" fontId="10" fillId="0" borderId="0" xfId="0" applyNumberFormat="1" applyFont="1" applyAlignment="1" applyProtection="1">
      <alignment horizontal="left" vertical="center"/>
    </xf>
    <xf numFmtId="0" fontId="10" fillId="11" borderId="0" xfId="0" applyFont="1" applyFill="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1" fillId="0" borderId="11" xfId="0" applyFont="1" applyBorder="1" applyAlignment="1" applyProtection="1">
      <alignment vertical="center"/>
    </xf>
    <xf numFmtId="0" fontId="1" fillId="0" borderId="0" xfId="0" applyFont="1" applyAlignment="1" applyProtection="1">
      <alignment horizontal="center" vertical="center"/>
    </xf>
    <xf numFmtId="0" fontId="1" fillId="0" borderId="0" xfId="0" applyFont="1" applyFill="1" applyAlignment="1" applyProtection="1">
      <alignment horizontal="left" vertical="center"/>
    </xf>
    <xf numFmtId="0" fontId="1" fillId="0" borderId="0" xfId="0" applyFont="1" applyAlignment="1" applyProtection="1">
      <alignment vertical="center" wrapText="1"/>
    </xf>
    <xf numFmtId="0" fontId="1" fillId="0" borderId="0" xfId="0" applyFont="1" applyAlignment="1" applyProtection="1">
      <alignment vertical="center"/>
    </xf>
    <xf numFmtId="49" fontId="2"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xf>
    <xf numFmtId="164" fontId="2" fillId="4" borderId="1" xfId="0" applyNumberFormat="1" applyFont="1" applyFill="1" applyBorder="1" applyAlignment="1" applyProtection="1">
      <alignment horizontal="center" vertical="center"/>
    </xf>
    <xf numFmtId="0" fontId="1" fillId="11" borderId="0" xfId="0" applyFont="1" applyFill="1" applyAlignment="1" applyProtection="1">
      <alignment vertical="center"/>
    </xf>
    <xf numFmtId="49" fontId="1" fillId="0" borderId="0" xfId="0" applyNumberFormat="1" applyFont="1" applyAlignment="1" applyProtection="1">
      <alignment vertical="center" wrapText="1"/>
    </xf>
    <xf numFmtId="0" fontId="1" fillId="0" borderId="4" xfId="0" applyFont="1" applyBorder="1" applyAlignment="1" applyProtection="1">
      <alignment horizontal="right" vertical="center"/>
    </xf>
    <xf numFmtId="0" fontId="1" fillId="0" borderId="8" xfId="0" applyFont="1" applyBorder="1" applyAlignment="1" applyProtection="1">
      <alignment horizontal="right" vertical="center"/>
    </xf>
    <xf numFmtId="0" fontId="1" fillId="0" borderId="4" xfId="0" applyFont="1" applyBorder="1" applyAlignment="1" applyProtection="1">
      <alignment vertical="center"/>
    </xf>
    <xf numFmtId="0" fontId="1" fillId="0" borderId="4"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164" fontId="2" fillId="0" borderId="0" xfId="0" applyNumberFormat="1" applyFont="1" applyAlignment="1" applyProtection="1">
      <alignment horizontal="center" vertical="center"/>
    </xf>
    <xf numFmtId="164" fontId="1" fillId="4" borderId="1" xfId="0" applyNumberFormat="1" applyFont="1" applyFill="1" applyBorder="1" applyAlignment="1" applyProtection="1">
      <alignment horizontal="right" vertical="center"/>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164" fontId="2" fillId="4" borderId="16" xfId="0" applyNumberFormat="1"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164" fontId="1" fillId="4" borderId="6" xfId="0" applyNumberFormat="1" applyFont="1" applyFill="1" applyBorder="1" applyAlignment="1" applyProtection="1">
      <alignment horizontal="right" vertical="center"/>
    </xf>
    <xf numFmtId="164" fontId="2" fillId="4" borderId="16" xfId="0" applyNumberFormat="1" applyFont="1" applyFill="1" applyBorder="1" applyAlignment="1" applyProtection="1">
      <alignment vertical="center"/>
    </xf>
    <xf numFmtId="0" fontId="6" fillId="0" borderId="0" xfId="0" applyFont="1" applyAlignment="1" applyProtection="1">
      <alignment horizontal="left" vertical="center"/>
    </xf>
    <xf numFmtId="0" fontId="7" fillId="0" borderId="0" xfId="0" applyFont="1" applyAlignment="1" applyProtection="1">
      <alignment horizontal="left" vertical="center"/>
    </xf>
    <xf numFmtId="49" fontId="7" fillId="0" borderId="0" xfId="0" applyNumberFormat="1" applyFont="1" applyAlignment="1" applyProtection="1">
      <alignment horizontal="left" vertical="center"/>
    </xf>
    <xf numFmtId="0" fontId="7" fillId="11" borderId="0" xfId="0" applyFont="1" applyFill="1" applyAlignment="1" applyProtection="1">
      <alignment horizontal="left" vertical="center"/>
    </xf>
    <xf numFmtId="0" fontId="0" fillId="0" borderId="0" xfId="0" applyProtection="1"/>
    <xf numFmtId="0" fontId="0" fillId="0" borderId="1" xfId="0" applyBorder="1" applyAlignment="1" applyProtection="1">
      <alignment horizontal="left" vertical="center"/>
    </xf>
    <xf numFmtId="0" fontId="0" fillId="0" borderId="0" xfId="0" applyAlignment="1" applyProtection="1">
      <alignment horizontal="left" vertical="center"/>
    </xf>
    <xf numFmtId="0" fontId="0" fillId="0" borderId="1" xfId="0" applyBorder="1" applyAlignment="1" applyProtection="1">
      <alignment horizontal="left" vertical="center" wrapText="1"/>
    </xf>
    <xf numFmtId="0" fontId="0" fillId="0" borderId="8" xfId="0" applyBorder="1" applyAlignment="1" applyProtection="1">
      <alignment horizontal="left" vertical="center"/>
    </xf>
    <xf numFmtId="0" fontId="0" fillId="0" borderId="1" xfId="0" applyBorder="1" applyAlignment="1" applyProtection="1">
      <alignment wrapText="1"/>
    </xf>
    <xf numFmtId="0" fontId="0" fillId="0" borderId="0" xfId="0" applyAlignment="1" applyProtection="1">
      <alignment wrapText="1"/>
    </xf>
    <xf numFmtId="0" fontId="0" fillId="0" borderId="0" xfId="0" applyBorder="1" applyAlignment="1" applyProtection="1">
      <alignment wrapText="1"/>
    </xf>
    <xf numFmtId="0" fontId="1" fillId="10" borderId="1" xfId="0" applyFont="1" applyFill="1" applyBorder="1" applyAlignment="1" applyProtection="1">
      <alignment horizontal="left" vertical="center" wrapText="1"/>
      <protection locked="0"/>
    </xf>
    <xf numFmtId="0" fontId="2" fillId="0" borderId="0" xfId="0" applyFont="1" applyAlignment="1" applyProtection="1">
      <alignment horizontal="left" vertical="center"/>
    </xf>
    <xf numFmtId="0" fontId="1" fillId="2" borderId="1" xfId="0" applyFont="1" applyFill="1" applyBorder="1" applyAlignment="1" applyProtection="1">
      <alignment horizontal="left" vertical="center" wrapText="1"/>
      <protection locked="0"/>
    </xf>
    <xf numFmtId="49" fontId="1" fillId="0" borderId="0" xfId="0" applyNumberFormat="1" applyFont="1" applyAlignment="1" applyProtection="1">
      <alignment horizontal="left" vertical="center" wrapText="1"/>
    </xf>
    <xf numFmtId="0" fontId="1" fillId="0" borderId="0" xfId="0" applyFont="1" applyAlignment="1" applyProtection="1">
      <alignment horizontal="left" vertical="center"/>
    </xf>
    <xf numFmtId="49" fontId="1" fillId="0" borderId="6" xfId="0" applyNumberFormat="1" applyFont="1" applyBorder="1" applyAlignment="1" applyProtection="1">
      <alignment horizontal="left" vertical="center" wrapText="1"/>
    </xf>
    <xf numFmtId="0" fontId="2" fillId="0" borderId="1"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1" xfId="0" applyFont="1" applyBorder="1" applyAlignment="1" applyProtection="1">
      <alignment horizontal="center" vertical="center" wrapText="1"/>
    </xf>
    <xf numFmtId="49" fontId="1" fillId="0" borderId="11" xfId="0" applyNumberFormat="1" applyFont="1" applyBorder="1" applyAlignment="1" applyProtection="1">
      <alignment horizontal="left" vertical="center"/>
    </xf>
    <xf numFmtId="49" fontId="1" fillId="0" borderId="0" xfId="0" applyNumberFormat="1" applyFont="1" applyAlignment="1" applyProtection="1">
      <alignment horizontal="left" vertical="center"/>
    </xf>
    <xf numFmtId="49" fontId="1" fillId="0" borderId="11" xfId="0" applyNumberFormat="1" applyFont="1" applyBorder="1" applyAlignment="1" applyProtection="1">
      <alignment horizontal="left" vertical="center" wrapText="1"/>
    </xf>
    <xf numFmtId="0" fontId="2" fillId="0" borderId="4" xfId="0" applyFont="1" applyBorder="1" applyAlignment="1" applyProtection="1">
      <alignment horizontal="center" vertical="center"/>
    </xf>
    <xf numFmtId="0" fontId="1" fillId="0" borderId="0" xfId="0" applyFont="1" applyAlignment="1" applyProtection="1">
      <alignment horizontal="left" vertical="center" wrapText="1"/>
    </xf>
    <xf numFmtId="0" fontId="1" fillId="0" borderId="4" xfId="0" applyFont="1" applyBorder="1" applyAlignment="1" applyProtection="1">
      <alignment horizontal="left" vertical="center"/>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3" xfId="0" applyFont="1" applyBorder="1" applyAlignment="1" applyProtection="1">
      <alignment horizontal="center" vertical="center"/>
    </xf>
    <xf numFmtId="49" fontId="1" fillId="9" borderId="15" xfId="0" applyNumberFormat="1" applyFont="1" applyFill="1" applyBorder="1" applyAlignment="1" applyProtection="1">
      <alignment horizontal="left" vertical="center" wrapText="1"/>
    </xf>
    <xf numFmtId="49" fontId="1" fillId="2" borderId="15" xfId="0" applyNumberFormat="1" applyFont="1" applyFill="1" applyBorder="1" applyAlignment="1" applyProtection="1">
      <alignment horizontal="left" vertical="center" wrapText="1"/>
    </xf>
    <xf numFmtId="49" fontId="1" fillId="4" borderId="15" xfId="0" applyNumberFormat="1" applyFont="1" applyFill="1" applyBorder="1" applyAlignment="1" applyProtection="1">
      <alignment horizontal="left" vertical="center" wrapText="1"/>
    </xf>
    <xf numFmtId="49" fontId="1" fillId="7" borderId="15" xfId="0" applyNumberFormat="1" applyFont="1" applyFill="1" applyBorder="1" applyAlignment="1" applyProtection="1">
      <alignment horizontal="left" vertical="center" wrapText="1"/>
    </xf>
    <xf numFmtId="49" fontId="1" fillId="12" borderId="7" xfId="0" applyNumberFormat="1" applyFont="1" applyFill="1" applyBorder="1" applyAlignment="1" applyProtection="1">
      <alignment horizontal="left" vertical="center" wrapText="1"/>
    </xf>
    <xf numFmtId="0" fontId="0" fillId="0" borderId="0" xfId="0" applyBorder="1" applyAlignment="1" applyProtection="1">
      <alignment horizontal="left" vertical="center" wrapText="1"/>
    </xf>
    <xf numFmtId="49" fontId="1" fillId="0" borderId="11" xfId="0" applyNumberFormat="1" applyFont="1" applyBorder="1" applyAlignment="1" applyProtection="1">
      <alignment vertical="top" wrapText="1"/>
    </xf>
    <xf numFmtId="164" fontId="1" fillId="0" borderId="8" xfId="0" applyNumberFormat="1" applyFont="1" applyBorder="1" applyAlignment="1" applyProtection="1">
      <alignment horizontal="center" vertical="center"/>
    </xf>
    <xf numFmtId="164" fontId="1" fillId="0" borderId="0" xfId="0" applyNumberFormat="1" applyFont="1" applyBorder="1" applyAlignment="1" applyProtection="1">
      <alignment horizontal="center" vertical="center"/>
    </xf>
    <xf numFmtId="0" fontId="1" fillId="0" borderId="0" xfId="0" applyFont="1" applyAlignment="1" applyProtection="1">
      <alignment horizontal="justify" vertical="center" wrapText="1"/>
    </xf>
    <xf numFmtId="0" fontId="2" fillId="0" borderId="4" xfId="0" applyFont="1" applyBorder="1" applyAlignment="1" applyProtection="1">
      <alignment horizontal="justify" vertical="center" wrapText="1"/>
    </xf>
    <xf numFmtId="0" fontId="2" fillId="0" borderId="8" xfId="0" applyFont="1" applyBorder="1" applyAlignment="1" applyProtection="1">
      <alignment horizontal="justify" vertical="center" wrapText="1"/>
    </xf>
    <xf numFmtId="0" fontId="2" fillId="0" borderId="0" xfId="0" applyFont="1" applyBorder="1" applyAlignment="1" applyProtection="1">
      <alignment horizontal="justify" vertical="center" wrapText="1"/>
    </xf>
    <xf numFmtId="0" fontId="2" fillId="0" borderId="0" xfId="0" applyFont="1" applyFill="1" applyAlignment="1" applyProtection="1">
      <alignment horizontal="center" vertical="center"/>
    </xf>
    <xf numFmtId="0" fontId="2" fillId="0" borderId="4" xfId="0" applyFont="1" applyFill="1" applyBorder="1" applyAlignment="1" applyProtection="1">
      <alignment horizontal="center" vertical="center" wrapText="1"/>
    </xf>
    <xf numFmtId="164" fontId="2" fillId="0" borderId="4"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1" fillId="2" borderId="1" xfId="0" applyFont="1" applyFill="1" applyBorder="1" applyAlignment="1" applyProtection="1">
      <alignment vertical="center"/>
      <protection locked="0"/>
    </xf>
    <xf numFmtId="0" fontId="0" fillId="4" borderId="1" xfId="0"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Fill="1" applyBorder="1" applyAlignment="1" applyProtection="1">
      <alignment horizontal="left" vertical="center"/>
    </xf>
    <xf numFmtId="0" fontId="0" fillId="0" borderId="0" xfId="0" applyBorder="1" applyAlignment="1" applyProtection="1">
      <alignment horizontal="left" vertical="center"/>
    </xf>
    <xf numFmtId="0" fontId="0" fillId="0" borderId="1" xfId="0" applyBorder="1" applyProtection="1"/>
    <xf numFmtId="0" fontId="2" fillId="11" borderId="0" xfId="0" applyFont="1" applyFill="1" applyAlignment="1" applyProtection="1">
      <alignment horizontal="left" vertical="center"/>
    </xf>
    <xf numFmtId="0" fontId="2" fillId="5" borderId="1"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protection locked="0"/>
    </xf>
    <xf numFmtId="0" fontId="2" fillId="0" borderId="0" xfId="0" applyFont="1" applyAlignment="1" applyProtection="1">
      <alignment horizontal="left" vertical="center"/>
    </xf>
    <xf numFmtId="0" fontId="2" fillId="5" borderId="1" xfId="0" applyFont="1" applyFill="1" applyBorder="1" applyAlignment="1" applyProtection="1">
      <alignment horizontal="center" vertical="center"/>
    </xf>
    <xf numFmtId="0" fontId="1" fillId="8" borderId="10" xfId="0" applyFont="1" applyFill="1" applyBorder="1" applyAlignment="1" applyProtection="1">
      <alignment horizontal="justify" vertical="center" wrapText="1"/>
    </xf>
    <xf numFmtId="0" fontId="1" fillId="8" borderId="8" xfId="0" applyFont="1" applyFill="1" applyBorder="1" applyAlignment="1" applyProtection="1">
      <alignment horizontal="justify" vertical="center" wrapText="1"/>
    </xf>
    <xf numFmtId="0" fontId="1" fillId="8" borderId="9" xfId="0" applyFont="1" applyFill="1" applyBorder="1" applyAlignment="1" applyProtection="1">
      <alignment horizontal="justify" vertical="center" wrapText="1"/>
    </xf>
    <xf numFmtId="0" fontId="1" fillId="8" borderId="12" xfId="0" applyFont="1" applyFill="1" applyBorder="1" applyAlignment="1" applyProtection="1">
      <alignment horizontal="justify" vertical="center" wrapText="1"/>
    </xf>
    <xf numFmtId="0" fontId="1" fillId="8" borderId="5" xfId="0" applyFont="1" applyFill="1" applyBorder="1" applyAlignment="1" applyProtection="1">
      <alignment horizontal="justify" vertical="center" wrapText="1"/>
    </xf>
    <xf numFmtId="0" fontId="1" fillId="8" borderId="13" xfId="0" applyFont="1" applyFill="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xf>
    <xf numFmtId="0" fontId="2" fillId="5" borderId="4" xfId="0" applyFont="1" applyFill="1" applyBorder="1" applyAlignment="1" applyProtection="1">
      <alignment horizontal="center" vertical="center"/>
    </xf>
    <xf numFmtId="0" fontId="2" fillId="5" borderId="2"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 fillId="0" borderId="0" xfId="0" applyFont="1" applyAlignment="1" applyProtection="1">
      <alignment horizontal="center" vertical="center"/>
    </xf>
    <xf numFmtId="0" fontId="1" fillId="2" borderId="3"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xf>
    <xf numFmtId="0" fontId="1" fillId="0" borderId="0" xfId="0" applyFont="1" applyAlignment="1" applyProtection="1">
      <alignment horizontal="left" vertical="center"/>
    </xf>
    <xf numFmtId="0" fontId="2" fillId="0" borderId="14" xfId="0" applyFont="1" applyBorder="1" applyAlignment="1" applyProtection="1">
      <alignment horizontal="left" vertical="center"/>
    </xf>
    <xf numFmtId="0" fontId="1" fillId="10" borderId="3" xfId="0" applyFont="1" applyFill="1" applyBorder="1" applyAlignment="1" applyProtection="1">
      <alignment horizontal="left" vertical="center" wrapText="1"/>
      <protection locked="0"/>
    </xf>
    <xf numFmtId="0" fontId="1" fillId="10" borderId="2" xfId="0" applyFont="1" applyFill="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xf>
    <xf numFmtId="49" fontId="1" fillId="0" borderId="15" xfId="0" applyNumberFormat="1" applyFont="1" applyBorder="1" applyAlignment="1" applyProtection="1">
      <alignment horizontal="left" vertical="center" wrapText="1"/>
    </xf>
    <xf numFmtId="49" fontId="1" fillId="0" borderId="7" xfId="0" applyNumberFormat="1" applyFont="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49" fontId="1" fillId="0" borderId="0" xfId="0" applyNumberFormat="1" applyFont="1" applyAlignment="1" applyProtection="1">
      <alignment horizontal="left" vertical="center" wrapText="1"/>
    </xf>
    <xf numFmtId="49" fontId="1" fillId="0" borderId="14" xfId="0" applyNumberFormat="1" applyFont="1" applyBorder="1" applyAlignment="1" applyProtection="1">
      <alignment horizontal="left" vertical="center" wrapText="1"/>
    </xf>
    <xf numFmtId="165" fontId="2" fillId="4" borderId="15" xfId="0" applyNumberFormat="1" applyFont="1" applyFill="1" applyBorder="1" applyAlignment="1" applyProtection="1">
      <alignment horizontal="center" vertical="top" wrapText="1"/>
    </xf>
    <xf numFmtId="165" fontId="2" fillId="4" borderId="7" xfId="0" applyNumberFormat="1" applyFont="1" applyFill="1" applyBorder="1" applyAlignment="1" applyProtection="1">
      <alignment horizontal="center" vertical="top" wrapText="1"/>
    </xf>
    <xf numFmtId="0" fontId="2" fillId="0" borderId="10"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8" borderId="1" xfId="0" applyFont="1" applyFill="1" applyBorder="1" applyAlignment="1" applyProtection="1">
      <alignment horizontal="left"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164" fontId="2" fillId="4" borderId="17" xfId="0" applyNumberFormat="1" applyFont="1" applyFill="1" applyBorder="1" applyAlignment="1" applyProtection="1">
      <alignment horizontal="center" vertical="center"/>
    </xf>
    <xf numFmtId="164" fontId="2" fillId="4" borderId="18" xfId="0" applyNumberFormat="1"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1" fillId="8" borderId="3" xfId="0" applyFont="1" applyFill="1" applyBorder="1" applyAlignment="1" applyProtection="1">
      <alignment horizontal="justify" vertical="center" wrapText="1"/>
    </xf>
    <xf numFmtId="0" fontId="1" fillId="8" borderId="4" xfId="0" applyFont="1" applyFill="1" applyBorder="1" applyAlignment="1" applyProtection="1">
      <alignment horizontal="justify" vertical="center" wrapText="1"/>
    </xf>
    <xf numFmtId="0" fontId="1" fillId="8" borderId="2" xfId="0" applyFont="1" applyFill="1" applyBorder="1" applyAlignment="1" applyProtection="1">
      <alignment horizontal="justify" vertical="center" wrapText="1"/>
    </xf>
    <xf numFmtId="0" fontId="2" fillId="0" borderId="0" xfId="0" applyFont="1" applyAlignment="1" applyProtection="1">
      <alignment horizontal="left" vertical="center" wrapText="1"/>
    </xf>
    <xf numFmtId="0" fontId="2" fillId="6"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0" borderId="1" xfId="0" applyFont="1" applyBorder="1" applyAlignment="1" applyProtection="1">
      <alignment horizontal="center" vertical="center"/>
    </xf>
    <xf numFmtId="49" fontId="1" fillId="0" borderId="11" xfId="0" applyNumberFormat="1" applyFont="1" applyBorder="1" applyAlignment="1" applyProtection="1">
      <alignment horizontal="left" vertical="center"/>
    </xf>
    <xf numFmtId="49" fontId="1" fillId="0" borderId="0" xfId="0" applyNumberFormat="1" applyFont="1" applyAlignment="1" applyProtection="1">
      <alignment horizontal="left" vertical="center"/>
    </xf>
    <xf numFmtId="49" fontId="1" fillId="0" borderId="11" xfId="0" applyNumberFormat="1" applyFont="1" applyBorder="1" applyAlignment="1" applyProtection="1">
      <alignment horizontal="left" vertical="center" wrapText="1"/>
    </xf>
    <xf numFmtId="49" fontId="1" fillId="0" borderId="10" xfId="0" applyNumberFormat="1" applyFont="1" applyBorder="1" applyAlignment="1" applyProtection="1">
      <alignment horizontal="left" vertical="center"/>
    </xf>
    <xf numFmtId="49" fontId="1" fillId="0" borderId="8" xfId="0" applyNumberFormat="1" applyFont="1" applyBorder="1" applyAlignment="1" applyProtection="1">
      <alignment horizontal="left" vertical="center"/>
    </xf>
    <xf numFmtId="49" fontId="1" fillId="0" borderId="9" xfId="0" applyNumberFormat="1" applyFont="1" applyBorder="1" applyAlignment="1" applyProtection="1">
      <alignment horizontal="left"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11" xfId="0" applyFont="1" applyBorder="1" applyAlignment="1" applyProtection="1">
      <alignment horizontal="right" vertical="center"/>
    </xf>
    <xf numFmtId="0" fontId="2" fillId="0" borderId="14" xfId="0" applyFont="1" applyBorder="1" applyAlignment="1" applyProtection="1">
      <alignment horizontal="right" vertical="center"/>
    </xf>
    <xf numFmtId="49" fontId="2" fillId="0" borderId="3" xfId="0" applyNumberFormat="1" applyFont="1" applyBorder="1" applyAlignment="1" applyProtection="1">
      <alignment horizontal="center" vertical="center"/>
    </xf>
    <xf numFmtId="49" fontId="2" fillId="0" borderId="2" xfId="0" applyNumberFormat="1" applyFont="1" applyBorder="1" applyAlignment="1" applyProtection="1">
      <alignment horizontal="center" vertical="center"/>
    </xf>
    <xf numFmtId="49" fontId="1" fillId="0" borderId="0" xfId="0" applyNumberFormat="1" applyFont="1" applyBorder="1" applyAlignment="1" applyProtection="1">
      <alignment horizontal="left" vertical="center"/>
    </xf>
    <xf numFmtId="49" fontId="1" fillId="0" borderId="19" xfId="0" applyNumberFormat="1" applyFont="1" applyBorder="1" applyAlignment="1" applyProtection="1">
      <alignment horizontal="left" vertical="top" wrapText="1"/>
    </xf>
    <xf numFmtId="0" fontId="1" fillId="0" borderId="10"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 fillId="0" borderId="0" xfId="0" applyFont="1" applyAlignment="1" applyProtection="1">
      <alignment horizontal="left" vertical="center" wrapText="1"/>
    </xf>
    <xf numFmtId="0" fontId="8" fillId="0" borderId="1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8" fillId="0" borderId="11"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14" xfId="0" applyFont="1" applyBorder="1" applyAlignment="1" applyProtection="1">
      <alignment horizontal="left" vertical="top" wrapText="1"/>
    </xf>
    <xf numFmtId="0" fontId="8" fillId="0" borderId="12" xfId="0" applyFont="1" applyBorder="1" applyAlignment="1" applyProtection="1">
      <alignment horizontal="left" vertical="top" wrapText="1"/>
    </xf>
    <xf numFmtId="0" fontId="8" fillId="0" borderId="5" xfId="0" applyFont="1" applyBorder="1" applyAlignment="1" applyProtection="1">
      <alignment horizontal="left" vertical="top" wrapText="1"/>
    </xf>
    <xf numFmtId="0" fontId="8" fillId="0" borderId="13" xfId="0" applyFont="1" applyBorder="1" applyAlignment="1" applyProtection="1">
      <alignment horizontal="left" vertical="top" wrapText="1"/>
    </xf>
    <xf numFmtId="0" fontId="1" fillId="7" borderId="4"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164" fontId="2" fillId="10" borderId="1" xfId="0" applyNumberFormat="1"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2" xfId="0" applyFont="1" applyFill="1" applyBorder="1" applyAlignment="1" applyProtection="1">
      <alignment horizontal="center" vertical="center"/>
    </xf>
    <xf numFmtId="164" fontId="2" fillId="10" borderId="6" xfId="0" applyNumberFormat="1" applyFont="1" applyFill="1" applyBorder="1" applyAlignment="1" applyProtection="1">
      <alignment horizontal="center" vertical="center"/>
      <protection locked="0"/>
    </xf>
    <xf numFmtId="164" fontId="2" fillId="10" borderId="15" xfId="0" applyNumberFormat="1" applyFont="1" applyFill="1" applyBorder="1" applyAlignment="1" applyProtection="1">
      <alignment horizontal="center" vertical="center"/>
      <protection locked="0"/>
    </xf>
    <xf numFmtId="164" fontId="2" fillId="10" borderId="7"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center" vertical="center"/>
    </xf>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xf>
    <xf numFmtId="0" fontId="1" fillId="0" borderId="4" xfId="0" applyFont="1" applyBorder="1" applyAlignment="1" applyProtection="1">
      <alignment horizontal="left" vertical="center"/>
    </xf>
    <xf numFmtId="0" fontId="1" fillId="0" borderId="2" xfId="0" applyFont="1" applyBorder="1" applyAlignment="1" applyProtection="1">
      <alignment horizontal="left" vertical="center"/>
    </xf>
    <xf numFmtId="0" fontId="1" fillId="2" borderId="3"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0" borderId="1" xfId="0" applyFont="1" applyBorder="1" applyAlignment="1" applyProtection="1">
      <alignment horizontal="left" vertical="top" wrapText="1"/>
    </xf>
    <xf numFmtId="49" fontId="2" fillId="0" borderId="0" xfId="0" applyNumberFormat="1" applyFont="1" applyAlignment="1" applyProtection="1">
      <alignment horizontal="center" vertical="center"/>
    </xf>
    <xf numFmtId="0" fontId="1" fillId="10" borderId="4" xfId="0" applyFont="1" applyFill="1" applyBorder="1" applyAlignment="1" applyProtection="1">
      <alignment horizontal="left" vertical="center" wrapText="1"/>
      <protection locked="0"/>
    </xf>
    <xf numFmtId="0" fontId="9" fillId="0" borderId="0" xfId="1" applyFont="1" applyAlignment="1" applyProtection="1">
      <alignment horizontal="left" vertical="center"/>
    </xf>
    <xf numFmtId="0" fontId="1" fillId="0" borderId="8" xfId="0" applyFont="1" applyBorder="1" applyAlignment="1" applyProtection="1">
      <alignment horizontal="left" vertical="top" wrapText="1"/>
    </xf>
    <xf numFmtId="0" fontId="1" fillId="0" borderId="8" xfId="0" applyFont="1" applyBorder="1" applyAlignment="1" applyProtection="1">
      <alignment horizontal="left" vertical="top"/>
    </xf>
    <xf numFmtId="0" fontId="1" fillId="0" borderId="9" xfId="0" applyFont="1" applyBorder="1" applyAlignment="1" applyProtection="1">
      <alignment horizontal="left" vertical="top"/>
    </xf>
    <xf numFmtId="0" fontId="4" fillId="0" borderId="20" xfId="1" applyBorder="1" applyAlignment="1" applyProtection="1">
      <alignment horizontal="left" vertical="center" wrapText="1"/>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 fillId="10" borderId="3" xfId="0" applyFont="1" applyFill="1" applyBorder="1" applyAlignment="1" applyProtection="1">
      <alignment horizontal="left" vertical="center"/>
      <protection locked="0"/>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protection locked="0"/>
    </xf>
    <xf numFmtId="0" fontId="2" fillId="5" borderId="6" xfId="0" applyFont="1" applyFill="1" applyBorder="1" applyAlignment="1" applyProtection="1">
      <alignment horizontal="left" vertical="center" wrapText="1"/>
    </xf>
    <xf numFmtId="0" fontId="2" fillId="5" borderId="15"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49" fontId="1" fillId="0" borderId="5" xfId="0" applyNumberFormat="1" applyFont="1" applyBorder="1" applyAlignment="1" applyProtection="1">
      <alignment horizontal="left" vertical="center" wrapText="1"/>
    </xf>
    <xf numFmtId="49" fontId="1" fillId="0" borderId="13" xfId="0" applyNumberFormat="1"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horizontal="left" vertical="center"/>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0" borderId="3"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xf>
  </cellXfs>
  <cellStyles count="3">
    <cellStyle name="Hipervínculo" xfId="1" builtinId="8"/>
    <cellStyle name="Normal" xfId="0" builtinId="0"/>
    <cellStyle name="Porcentaje" xfId="2" builtinId="5"/>
  </cellStyles>
  <dxfs count="2">
    <dxf>
      <fill>
        <patternFill>
          <bgColor rgb="FFFF0000"/>
        </patternFill>
      </fill>
    </dxf>
    <dxf>
      <fill>
        <patternFill>
          <bgColor rgb="FFFF0000"/>
        </patternFill>
      </fill>
    </dxf>
  </dxfs>
  <tableStyles count="0" defaultTableStyle="TableStyleMedium2" defaultPivotStyle="PivotStyleLight16"/>
  <colors>
    <mruColors>
      <color rgb="FFFFA500"/>
      <color rgb="FFFF80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cdcultural.org/publicaciones/subvenciones-destinadas-a-la-produccion-de-proyectos-de-artes-escenicas-en-canarias-20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83460-8E1A-4DFB-B68D-077D2056A6D7}">
  <sheetPr>
    <pageSetUpPr fitToPage="1"/>
  </sheetPr>
  <dimension ref="B1:L150"/>
  <sheetViews>
    <sheetView tabSelected="1" zoomScale="90" zoomScaleNormal="90" zoomScaleSheetLayoutView="90" workbookViewId="0">
      <selection activeCell="D29" sqref="D29:I29"/>
    </sheetView>
  </sheetViews>
  <sheetFormatPr baseColWidth="10" defaultColWidth="10.7109375" defaultRowHeight="12.75" x14ac:dyDescent="0.25"/>
  <cols>
    <col min="1" max="1" width="10.7109375" style="5" customWidth="1"/>
    <col min="2" max="2" width="11.5703125" style="5" customWidth="1"/>
    <col min="3" max="3" width="13.85546875" style="5" customWidth="1"/>
    <col min="4" max="5" width="10.7109375" style="5" customWidth="1"/>
    <col min="6" max="6" width="10.7109375" style="5"/>
    <col min="7" max="7" width="10.7109375" style="5" customWidth="1"/>
    <col min="8" max="8" width="11.42578125" style="5" customWidth="1"/>
    <col min="9" max="9" width="14.85546875" style="5" bestFit="1" customWidth="1"/>
    <col min="10" max="10" width="11.42578125" style="5" customWidth="1"/>
    <col min="11" max="11" width="53" style="6" customWidth="1"/>
    <col min="12" max="16384" width="10.7109375" style="5"/>
  </cols>
  <sheetData>
    <row r="1" spans="2:12" ht="6" customHeight="1" x14ac:dyDescent="0.25"/>
    <row r="2" spans="2:12" s="7" customFormat="1" ht="24.95" customHeight="1" x14ac:dyDescent="0.25">
      <c r="B2" s="149" t="s">
        <v>19</v>
      </c>
      <c r="C2" s="149"/>
      <c r="D2" s="149"/>
      <c r="E2" s="149"/>
      <c r="F2" s="149"/>
      <c r="G2" s="149"/>
      <c r="H2" s="149"/>
      <c r="I2" s="149"/>
      <c r="J2" s="149"/>
      <c r="K2" s="149"/>
    </row>
    <row r="3" spans="2:12" x14ac:dyDescent="0.25">
      <c r="B3" s="8"/>
      <c r="C3" s="8"/>
      <c r="D3" s="8"/>
      <c r="E3" s="8"/>
      <c r="F3" s="8"/>
      <c r="G3" s="8"/>
      <c r="H3" s="8"/>
      <c r="I3" s="8"/>
      <c r="J3" s="8"/>
      <c r="K3" s="8"/>
    </row>
    <row r="4" spans="2:12" ht="24.95" customHeight="1" x14ac:dyDescent="0.25">
      <c r="B4" s="149" t="s">
        <v>81</v>
      </c>
      <c r="C4" s="149"/>
      <c r="D4" s="149"/>
      <c r="E4" s="149"/>
      <c r="F4" s="149"/>
      <c r="G4" s="149"/>
      <c r="H4" s="149"/>
      <c r="I4" s="149"/>
      <c r="J4" s="149"/>
      <c r="K4" s="149"/>
    </row>
    <row r="5" spans="2:12" x14ac:dyDescent="0.25">
      <c r="B5" s="56"/>
      <c r="C5" s="56"/>
      <c r="D5" s="56"/>
      <c r="E5" s="56"/>
      <c r="F5" s="56"/>
      <c r="G5" s="56"/>
      <c r="H5" s="56"/>
      <c r="I5" s="56"/>
      <c r="J5" s="56"/>
      <c r="K5" s="63"/>
    </row>
    <row r="6" spans="2:12" ht="12.75" customHeight="1" x14ac:dyDescent="0.25">
      <c r="B6" s="197" t="s">
        <v>69</v>
      </c>
      <c r="C6" s="197"/>
      <c r="D6" s="197"/>
      <c r="E6" s="197"/>
      <c r="F6" s="197"/>
      <c r="G6" s="197"/>
      <c r="H6" s="197"/>
      <c r="I6" s="197"/>
      <c r="J6" s="197"/>
      <c r="K6" s="197"/>
    </row>
    <row r="7" spans="2:12" x14ac:dyDescent="0.25">
      <c r="B7" s="197"/>
      <c r="C7" s="197"/>
      <c r="D7" s="197"/>
      <c r="E7" s="197"/>
      <c r="F7" s="197"/>
      <c r="G7" s="197"/>
      <c r="H7" s="197"/>
      <c r="I7" s="197"/>
      <c r="J7" s="197"/>
      <c r="K7" s="197"/>
    </row>
    <row r="8" spans="2:12" x14ac:dyDescent="0.25">
      <c r="B8" s="197"/>
      <c r="C8" s="197"/>
      <c r="D8" s="197"/>
      <c r="E8" s="197"/>
      <c r="F8" s="197"/>
      <c r="G8" s="197"/>
      <c r="H8" s="197"/>
      <c r="I8" s="197"/>
      <c r="J8" s="197"/>
      <c r="K8" s="197"/>
    </row>
    <row r="9" spans="2:12" x14ac:dyDescent="0.25">
      <c r="B9" s="197"/>
      <c r="C9" s="197"/>
      <c r="D9" s="197"/>
      <c r="E9" s="197"/>
      <c r="F9" s="197"/>
      <c r="G9" s="197"/>
      <c r="H9" s="197"/>
      <c r="I9" s="197"/>
      <c r="J9" s="197"/>
      <c r="K9" s="197"/>
    </row>
    <row r="10" spans="2:12" x14ac:dyDescent="0.25">
      <c r="B10" s="197"/>
      <c r="C10" s="197"/>
      <c r="D10" s="197"/>
      <c r="E10" s="197"/>
      <c r="F10" s="197"/>
      <c r="G10" s="197"/>
      <c r="H10" s="197"/>
      <c r="I10" s="197"/>
      <c r="J10" s="197"/>
      <c r="K10" s="197"/>
    </row>
    <row r="11" spans="2:12" x14ac:dyDescent="0.25">
      <c r="B11" s="9"/>
      <c r="C11" s="10"/>
      <c r="D11" s="10"/>
      <c r="E11" s="10"/>
      <c r="F11" s="10"/>
      <c r="G11" s="10"/>
      <c r="H11" s="10"/>
      <c r="I11" s="10"/>
      <c r="J11" s="10"/>
      <c r="K11" s="10"/>
    </row>
    <row r="12" spans="2:12" ht="17.25" customHeight="1" x14ac:dyDescent="0.25">
      <c r="B12" s="53" t="s">
        <v>51</v>
      </c>
      <c r="C12" s="56"/>
      <c r="D12" s="56"/>
      <c r="E12" s="56"/>
      <c r="F12" s="56"/>
      <c r="G12" s="56"/>
      <c r="H12" s="56"/>
      <c r="I12" s="56"/>
      <c r="J12" s="56"/>
      <c r="K12" s="63"/>
    </row>
    <row r="13" spans="2:12" ht="37.5" customHeight="1" x14ac:dyDescent="0.25">
      <c r="B13" s="144" t="s">
        <v>27</v>
      </c>
      <c r="C13" s="201" t="s">
        <v>80</v>
      </c>
      <c r="D13" s="202"/>
      <c r="E13" s="202"/>
      <c r="F13" s="202"/>
      <c r="G13" s="202"/>
      <c r="H13" s="202"/>
      <c r="I13" s="202"/>
      <c r="J13" s="202"/>
      <c r="K13" s="203"/>
    </row>
    <row r="14" spans="2:12" ht="18" customHeight="1" x14ac:dyDescent="0.25">
      <c r="B14" s="144"/>
      <c r="C14" s="204" t="s">
        <v>82</v>
      </c>
      <c r="D14" s="205"/>
      <c r="E14" s="205"/>
      <c r="F14" s="205"/>
      <c r="G14" s="205"/>
      <c r="H14" s="205"/>
      <c r="I14" s="205"/>
      <c r="J14" s="205"/>
      <c r="K14" s="206"/>
      <c r="L14" s="11"/>
    </row>
    <row r="15" spans="2:12" ht="12.75" customHeight="1" x14ac:dyDescent="0.25">
      <c r="B15" s="210" t="s">
        <v>25</v>
      </c>
      <c r="C15" s="155" t="s">
        <v>71</v>
      </c>
      <c r="D15" s="156"/>
      <c r="E15" s="156"/>
      <c r="F15" s="156"/>
      <c r="G15" s="156"/>
      <c r="H15" s="156"/>
      <c r="I15" s="156"/>
      <c r="J15" s="156"/>
      <c r="K15" s="157"/>
    </row>
    <row r="16" spans="2:12" ht="12.75" customHeight="1" x14ac:dyDescent="0.25">
      <c r="B16" s="211"/>
      <c r="C16" s="71" t="s">
        <v>62</v>
      </c>
      <c r="D16" s="126" t="s">
        <v>26</v>
      </c>
      <c r="E16" s="126"/>
      <c r="F16" s="126"/>
      <c r="G16" s="126"/>
      <c r="H16" s="126"/>
      <c r="I16" s="126"/>
      <c r="J16" s="126"/>
      <c r="K16" s="127"/>
    </row>
    <row r="17" spans="2:11" ht="12.75" customHeight="1" x14ac:dyDescent="0.25">
      <c r="B17" s="211"/>
      <c r="C17" s="72" t="s">
        <v>63</v>
      </c>
      <c r="D17" s="126" t="s">
        <v>83</v>
      </c>
      <c r="E17" s="126"/>
      <c r="F17" s="126"/>
      <c r="G17" s="126"/>
      <c r="H17" s="126"/>
      <c r="I17" s="126"/>
      <c r="J17" s="126"/>
      <c r="K17" s="127"/>
    </row>
    <row r="18" spans="2:11" x14ac:dyDescent="0.25">
      <c r="B18" s="211"/>
      <c r="C18" s="73" t="s">
        <v>64</v>
      </c>
      <c r="D18" s="126" t="s">
        <v>70</v>
      </c>
      <c r="E18" s="126"/>
      <c r="F18" s="126"/>
      <c r="G18" s="126"/>
      <c r="H18" s="126"/>
      <c r="I18" s="126"/>
      <c r="J18" s="126"/>
      <c r="K18" s="127"/>
    </row>
    <row r="19" spans="2:11" ht="27" customHeight="1" x14ac:dyDescent="0.25">
      <c r="B19" s="211"/>
      <c r="C19" s="74" t="s">
        <v>65</v>
      </c>
      <c r="D19" s="126" t="s">
        <v>57</v>
      </c>
      <c r="E19" s="126"/>
      <c r="F19" s="126"/>
      <c r="G19" s="126"/>
      <c r="H19" s="126"/>
      <c r="I19" s="126"/>
      <c r="J19" s="126"/>
      <c r="K19" s="127"/>
    </row>
    <row r="20" spans="2:11" ht="27" customHeight="1" x14ac:dyDescent="0.25">
      <c r="B20" s="212"/>
      <c r="C20" s="75" t="s">
        <v>72</v>
      </c>
      <c r="D20" s="213" t="s">
        <v>73</v>
      </c>
      <c r="E20" s="213"/>
      <c r="F20" s="213"/>
      <c r="G20" s="213"/>
      <c r="H20" s="213"/>
      <c r="I20" s="213"/>
      <c r="J20" s="213"/>
      <c r="K20" s="214"/>
    </row>
    <row r="21" spans="2:11" ht="67.5" customHeight="1" x14ac:dyDescent="0.25">
      <c r="B21" s="12" t="s">
        <v>28</v>
      </c>
      <c r="C21" s="215" t="s">
        <v>75</v>
      </c>
      <c r="D21" s="216"/>
      <c r="E21" s="216"/>
      <c r="F21" s="216"/>
      <c r="G21" s="216"/>
      <c r="H21" s="216"/>
      <c r="I21" s="216"/>
      <c r="J21" s="216"/>
      <c r="K21" s="216"/>
    </row>
    <row r="22" spans="2:11" x14ac:dyDescent="0.25">
      <c r="B22" s="56"/>
      <c r="C22" s="56"/>
      <c r="D22" s="56"/>
      <c r="E22" s="56"/>
      <c r="F22" s="56"/>
      <c r="G22" s="56"/>
      <c r="H22" s="56"/>
      <c r="I22" s="56"/>
      <c r="J22" s="56"/>
      <c r="K22" s="63"/>
    </row>
    <row r="23" spans="2:11" s="14" customFormat="1" ht="19.5" x14ac:dyDescent="0.25">
      <c r="B23" s="200" t="s">
        <v>66</v>
      </c>
      <c r="C23" s="200"/>
      <c r="D23" s="200"/>
      <c r="E23" s="200"/>
      <c r="F23" s="200"/>
      <c r="G23" s="200"/>
      <c r="H23" s="200"/>
      <c r="I23" s="200"/>
      <c r="J23" s="200"/>
      <c r="K23" s="13"/>
    </row>
    <row r="24" spans="2:11" x14ac:dyDescent="0.25">
      <c r="B24" s="56"/>
      <c r="C24" s="56"/>
      <c r="D24" s="56"/>
      <c r="E24" s="56"/>
      <c r="F24" s="56"/>
      <c r="G24" s="56"/>
      <c r="H24" s="56"/>
      <c r="I24" s="56"/>
      <c r="J24" s="56"/>
      <c r="K24" s="63"/>
    </row>
    <row r="25" spans="2:11" ht="18" customHeight="1" x14ac:dyDescent="0.25">
      <c r="B25" s="150" t="s">
        <v>67</v>
      </c>
      <c r="C25" s="150"/>
      <c r="D25" s="150"/>
      <c r="E25" s="150"/>
      <c r="F25" s="150"/>
      <c r="G25" s="150"/>
      <c r="H25" s="150"/>
      <c r="I25" s="150"/>
      <c r="J25" s="150"/>
      <c r="K25" s="150"/>
    </row>
    <row r="26" spans="2:11" x14ac:dyDescent="0.25">
      <c r="B26" s="60"/>
      <c r="C26" s="60"/>
      <c r="D26" s="60"/>
      <c r="E26" s="60"/>
      <c r="F26" s="60"/>
      <c r="G26" s="60"/>
      <c r="H26" s="60"/>
      <c r="I26" s="60"/>
      <c r="J26" s="60"/>
      <c r="K26" s="60"/>
    </row>
    <row r="27" spans="2:11" ht="14.1" customHeight="1" x14ac:dyDescent="0.25">
      <c r="B27" s="109" t="s">
        <v>30</v>
      </c>
      <c r="C27" s="110"/>
      <c r="D27" s="110"/>
      <c r="E27" s="110"/>
      <c r="F27" s="110"/>
      <c r="G27" s="110"/>
      <c r="H27" s="110"/>
      <c r="I27" s="110"/>
      <c r="J27" s="163" t="s">
        <v>4</v>
      </c>
      <c r="K27" s="164"/>
    </row>
    <row r="28" spans="2:11" x14ac:dyDescent="0.25">
      <c r="B28" s="53"/>
      <c r="C28" s="56"/>
      <c r="D28" s="56"/>
      <c r="E28" s="56"/>
      <c r="F28" s="56"/>
      <c r="G28" s="56"/>
      <c r="H28" s="56"/>
      <c r="I28" s="56"/>
      <c r="J28" s="56"/>
      <c r="K28" s="63"/>
    </row>
    <row r="29" spans="2:11" ht="14.1" customHeight="1" x14ac:dyDescent="0.25">
      <c r="B29" s="53" t="s">
        <v>31</v>
      </c>
      <c r="C29" s="56"/>
      <c r="D29" s="207"/>
      <c r="E29" s="208"/>
      <c r="F29" s="208"/>
      <c r="G29" s="208"/>
      <c r="H29" s="208"/>
      <c r="I29" s="209"/>
      <c r="J29" s="56"/>
      <c r="K29" s="63"/>
    </row>
    <row r="30" spans="2:11" x14ac:dyDescent="0.25">
      <c r="B30" s="53"/>
      <c r="C30" s="56"/>
      <c r="D30" s="56"/>
      <c r="E30" s="56"/>
      <c r="F30" s="56"/>
      <c r="G30" s="56"/>
      <c r="H30" s="56"/>
      <c r="I30" s="56"/>
      <c r="J30" s="56"/>
      <c r="K30" s="63"/>
    </row>
    <row r="31" spans="2:11" x14ac:dyDescent="0.25">
      <c r="B31" s="148" t="s">
        <v>48</v>
      </c>
      <c r="C31" s="148"/>
      <c r="D31" s="96"/>
      <c r="E31" s="96"/>
      <c r="F31" s="96"/>
      <c r="G31" s="66"/>
      <c r="H31" s="66"/>
      <c r="I31" s="66"/>
      <c r="J31" s="126" t="s">
        <v>50</v>
      </c>
      <c r="K31" s="126"/>
    </row>
    <row r="32" spans="2:11" x14ac:dyDescent="0.25">
      <c r="B32" s="16"/>
      <c r="C32" s="56"/>
      <c r="D32" s="66"/>
      <c r="E32" s="66"/>
      <c r="F32" s="66"/>
      <c r="G32" s="66"/>
      <c r="H32" s="66"/>
      <c r="I32" s="66"/>
      <c r="J32" s="55"/>
      <c r="K32" s="55"/>
    </row>
    <row r="33" spans="2:11" x14ac:dyDescent="0.25">
      <c r="B33" s="97" t="s">
        <v>32</v>
      </c>
      <c r="C33" s="97"/>
      <c r="D33" s="96"/>
      <c r="E33" s="96"/>
      <c r="F33" s="96"/>
      <c r="G33" s="96"/>
      <c r="H33" s="96"/>
      <c r="I33" s="96"/>
      <c r="J33" s="17"/>
      <c r="K33" s="63"/>
    </row>
    <row r="34" spans="2:11" x14ac:dyDescent="0.25">
      <c r="B34" s="97"/>
      <c r="C34" s="97"/>
      <c r="D34" s="96"/>
      <c r="E34" s="96"/>
      <c r="F34" s="96"/>
      <c r="G34" s="96"/>
      <c r="H34" s="96"/>
      <c r="I34" s="96"/>
      <c r="J34" s="18"/>
      <c r="K34" s="63"/>
    </row>
    <row r="35" spans="2:11" x14ac:dyDescent="0.25">
      <c r="B35" s="56"/>
      <c r="C35" s="56"/>
      <c r="D35" s="56"/>
      <c r="E35" s="19"/>
      <c r="F35" s="19"/>
      <c r="G35" s="19"/>
      <c r="H35" s="56"/>
      <c r="I35" s="56"/>
      <c r="J35" s="56"/>
      <c r="K35" s="63"/>
    </row>
    <row r="36" spans="2:11" ht="15" customHeight="1" x14ac:dyDescent="0.25">
      <c r="B36" s="98" t="s">
        <v>40</v>
      </c>
      <c r="C36" s="98"/>
      <c r="D36" s="98"/>
      <c r="E36" s="98"/>
      <c r="F36" s="98"/>
      <c r="G36" s="98"/>
      <c r="H36" s="98"/>
      <c r="I36" s="98"/>
      <c r="J36" s="198"/>
      <c r="K36" s="198"/>
    </row>
    <row r="37" spans="2:11" x14ac:dyDescent="0.25">
      <c r="B37" s="56"/>
      <c r="C37" s="56"/>
      <c r="D37" s="56"/>
      <c r="E37" s="56"/>
      <c r="F37" s="56"/>
      <c r="G37" s="56"/>
      <c r="H37" s="56"/>
      <c r="I37" s="56"/>
      <c r="J37" s="56"/>
      <c r="K37" s="63"/>
    </row>
    <row r="38" spans="2:11" ht="12.75" customHeight="1" x14ac:dyDescent="0.25">
      <c r="B38" s="148" t="s">
        <v>34</v>
      </c>
      <c r="C38" s="148"/>
      <c r="D38" s="96"/>
      <c r="E38" s="96"/>
      <c r="F38" s="96"/>
      <c r="G38" s="96"/>
      <c r="H38" s="96"/>
      <c r="I38" s="56"/>
      <c r="J38" s="118" t="s">
        <v>47</v>
      </c>
      <c r="K38" s="118"/>
    </row>
    <row r="39" spans="2:11" x14ac:dyDescent="0.25">
      <c r="B39" s="148"/>
      <c r="C39" s="148"/>
      <c r="D39" s="96"/>
      <c r="E39" s="96"/>
      <c r="F39" s="96"/>
      <c r="G39" s="96"/>
      <c r="H39" s="96"/>
      <c r="I39" s="56"/>
      <c r="J39" s="118"/>
      <c r="K39" s="118"/>
    </row>
    <row r="40" spans="2:11" x14ac:dyDescent="0.25">
      <c r="B40" s="56"/>
      <c r="C40" s="56"/>
      <c r="D40" s="56"/>
      <c r="E40" s="56"/>
      <c r="F40" s="56"/>
      <c r="G40" s="56"/>
      <c r="H40" s="56"/>
      <c r="I40" s="56"/>
      <c r="J40" s="56"/>
      <c r="K40" s="63"/>
    </row>
    <row r="41" spans="2:11" ht="25.5" x14ac:dyDescent="0.25">
      <c r="B41" s="148" t="str">
        <f>IF(ISNUMBER(SEARCH("jurídica",D38)),"Denominación razón social:","Nombre y Apellidos:")</f>
        <v>Nombre y Apellidos:</v>
      </c>
      <c r="C41" s="148"/>
      <c r="D41" s="120"/>
      <c r="E41" s="199"/>
      <c r="F41" s="121"/>
      <c r="G41" s="15"/>
      <c r="H41" s="15" t="s">
        <v>36</v>
      </c>
      <c r="I41" s="52"/>
      <c r="J41" s="56"/>
      <c r="K41" s="63"/>
    </row>
    <row r="42" spans="2:11" x14ac:dyDescent="0.25">
      <c r="B42" s="15"/>
      <c r="C42" s="15"/>
      <c r="D42" s="20"/>
      <c r="E42" s="20"/>
      <c r="F42" s="20"/>
      <c r="G42" s="15"/>
      <c r="H42" s="15"/>
      <c r="I42" s="21"/>
      <c r="J42" s="56"/>
      <c r="K42" s="63"/>
    </row>
    <row r="43" spans="2:11" x14ac:dyDescent="0.25">
      <c r="B43" s="97" t="s">
        <v>37</v>
      </c>
      <c r="C43" s="119"/>
      <c r="D43" s="114"/>
      <c r="E43" s="115"/>
      <c r="F43" s="115"/>
      <c r="G43" s="115"/>
      <c r="H43" s="115"/>
      <c r="I43" s="116"/>
      <c r="J43" s="117" t="s">
        <v>76</v>
      </c>
      <c r="K43" s="118"/>
    </row>
    <row r="44" spans="2:11" x14ac:dyDescent="0.25">
      <c r="B44" s="56"/>
      <c r="C44" s="56"/>
      <c r="D44" s="56"/>
      <c r="E44" s="56"/>
      <c r="F44" s="56"/>
      <c r="G44" s="56"/>
      <c r="H44" s="56"/>
      <c r="I44" s="56"/>
      <c r="J44" s="56"/>
      <c r="K44" s="63"/>
    </row>
    <row r="45" spans="2:11" x14ac:dyDescent="0.25">
      <c r="B45" s="53" t="s">
        <v>38</v>
      </c>
      <c r="C45" s="120"/>
      <c r="D45" s="121"/>
      <c r="E45" s="161" t="s">
        <v>39</v>
      </c>
      <c r="F45" s="162"/>
      <c r="G45" s="114"/>
      <c r="H45" s="115"/>
      <c r="I45" s="116"/>
      <c r="J45" s="117" t="s">
        <v>77</v>
      </c>
      <c r="K45" s="118"/>
    </row>
    <row r="46" spans="2:11" x14ac:dyDescent="0.25">
      <c r="B46" s="56"/>
      <c r="C46" s="56"/>
      <c r="D46" s="56"/>
      <c r="E46" s="56"/>
      <c r="F46" s="56"/>
      <c r="G46" s="56"/>
      <c r="H46" s="56"/>
      <c r="I46" s="56"/>
      <c r="J46" s="56"/>
      <c r="K46" s="63"/>
    </row>
    <row r="47" spans="2:11" ht="15" customHeight="1" x14ac:dyDescent="0.25">
      <c r="B47" s="98" t="s">
        <v>41</v>
      </c>
      <c r="C47" s="98"/>
      <c r="D47" s="98"/>
      <c r="E47" s="98"/>
      <c r="F47" s="98"/>
      <c r="G47" s="98"/>
      <c r="H47" s="98"/>
      <c r="I47" s="98"/>
      <c r="J47" s="198"/>
      <c r="K47" s="198"/>
    </row>
    <row r="48" spans="2:11" x14ac:dyDescent="0.25">
      <c r="B48" s="56"/>
      <c r="C48" s="56"/>
      <c r="D48" s="56"/>
      <c r="E48" s="56"/>
      <c r="F48" s="56"/>
      <c r="G48" s="56"/>
      <c r="H48" s="56"/>
      <c r="I48" s="56"/>
      <c r="J48" s="56"/>
      <c r="K48" s="63"/>
    </row>
    <row r="49" spans="2:11" x14ac:dyDescent="0.25">
      <c r="B49" s="53" t="s">
        <v>42</v>
      </c>
      <c r="C49" s="56"/>
      <c r="D49" s="114"/>
      <c r="E49" s="116"/>
      <c r="F49" s="56"/>
      <c r="G49" s="56"/>
      <c r="H49" s="56"/>
      <c r="I49" s="56"/>
      <c r="J49" s="118" t="s">
        <v>47</v>
      </c>
      <c r="K49" s="118"/>
    </row>
    <row r="50" spans="2:11" x14ac:dyDescent="0.25">
      <c r="B50" s="56"/>
      <c r="C50" s="56"/>
      <c r="D50" s="56"/>
      <c r="E50" s="56"/>
      <c r="F50" s="56"/>
      <c r="G50" s="56"/>
      <c r="H50" s="56"/>
      <c r="I50" s="56"/>
      <c r="J50" s="56"/>
      <c r="K50" s="63"/>
    </row>
    <row r="51" spans="2:11" ht="12.75" customHeight="1" x14ac:dyDescent="0.25">
      <c r="B51" s="148" t="str">
        <f>IF(ISNUMBER(SEARCH("jurídica",D48)),"Denominación razón social:","Nombre y Apellidos:")</f>
        <v>Nombre y Apellidos:</v>
      </c>
      <c r="C51" s="148"/>
      <c r="D51" s="114"/>
      <c r="E51" s="115"/>
      <c r="F51" s="116"/>
      <c r="G51" s="15"/>
      <c r="H51" s="15" t="s">
        <v>36</v>
      </c>
      <c r="I51" s="54"/>
      <c r="J51" s="56"/>
      <c r="K51" s="63"/>
    </row>
    <row r="52" spans="2:11" x14ac:dyDescent="0.25">
      <c r="B52" s="56"/>
      <c r="C52" s="56"/>
      <c r="D52" s="56"/>
      <c r="E52" s="56"/>
      <c r="F52" s="56"/>
      <c r="G52" s="56"/>
      <c r="H52" s="56"/>
      <c r="I52" s="56"/>
      <c r="J52" s="56"/>
      <c r="K52" s="63"/>
    </row>
    <row r="53" spans="2:11" x14ac:dyDescent="0.25">
      <c r="B53" s="56"/>
      <c r="C53" s="56"/>
      <c r="D53" s="56"/>
      <c r="E53" s="56"/>
      <c r="F53" s="56"/>
      <c r="G53" s="56"/>
      <c r="H53" s="56"/>
      <c r="I53" s="56"/>
      <c r="J53" s="56"/>
      <c r="K53" s="63"/>
    </row>
    <row r="54" spans="2:11" ht="18" customHeight="1" x14ac:dyDescent="0.25">
      <c r="B54" s="125" t="s">
        <v>5</v>
      </c>
      <c r="C54" s="125"/>
      <c r="D54" s="125"/>
      <c r="E54" s="125"/>
      <c r="F54" s="125"/>
      <c r="G54" s="125"/>
      <c r="H54" s="125"/>
      <c r="I54" s="125"/>
      <c r="J54" s="125"/>
      <c r="K54" s="125"/>
    </row>
    <row r="55" spans="2:11" x14ac:dyDescent="0.25">
      <c r="B55" s="16"/>
      <c r="C55" s="16"/>
      <c r="D55" s="16"/>
      <c r="E55" s="16"/>
      <c r="F55" s="16"/>
      <c r="G55" s="16"/>
      <c r="H55" s="16"/>
      <c r="I55" s="16"/>
      <c r="J55" s="16"/>
      <c r="K55" s="68"/>
    </row>
    <row r="56" spans="2:11" ht="15" customHeight="1" x14ac:dyDescent="0.25">
      <c r="B56" s="56"/>
      <c r="C56" s="56"/>
      <c r="D56" s="56"/>
      <c r="E56" s="56"/>
      <c r="F56" s="56"/>
      <c r="G56" s="56"/>
      <c r="H56" s="56"/>
      <c r="I56" s="151" t="s">
        <v>54</v>
      </c>
      <c r="J56" s="151"/>
      <c r="K56" s="22" t="s">
        <v>4</v>
      </c>
    </row>
    <row r="57" spans="2:11" ht="68.25" customHeight="1" x14ac:dyDescent="0.25">
      <c r="B57" s="158" t="s">
        <v>0</v>
      </c>
      <c r="C57" s="159"/>
      <c r="D57" s="159"/>
      <c r="E57" s="159"/>
      <c r="F57" s="159"/>
      <c r="G57" s="159"/>
      <c r="H57" s="160"/>
      <c r="I57" s="182"/>
      <c r="J57" s="182"/>
      <c r="K57" s="57" t="s">
        <v>92</v>
      </c>
    </row>
    <row r="58" spans="2:11" ht="33.75" customHeight="1" x14ac:dyDescent="0.2">
      <c r="B58" s="130" t="s">
        <v>24</v>
      </c>
      <c r="C58" s="131"/>
      <c r="D58" s="131"/>
      <c r="E58" s="131"/>
      <c r="F58" s="131"/>
      <c r="G58" s="131"/>
      <c r="H58" s="132"/>
      <c r="I58" s="186"/>
      <c r="J58" s="4" t="e">
        <f>I58/I95</f>
        <v>#DIV/0!</v>
      </c>
      <c r="K58" s="122" t="s">
        <v>93</v>
      </c>
    </row>
    <row r="59" spans="2:11" ht="15.75" customHeight="1" x14ac:dyDescent="0.25">
      <c r="B59" s="133"/>
      <c r="C59" s="134"/>
      <c r="D59" s="134"/>
      <c r="E59" s="134"/>
      <c r="F59" s="134"/>
      <c r="G59" s="134"/>
      <c r="H59" s="135"/>
      <c r="I59" s="187"/>
      <c r="J59" s="128" t="s">
        <v>74</v>
      </c>
      <c r="K59" s="123"/>
    </row>
    <row r="60" spans="2:11" ht="23.1" customHeight="1" x14ac:dyDescent="0.25">
      <c r="B60" s="183" t="str">
        <f>IF(I58&lt;=35000,"La Cuantía solicitada respeta el límite absoluto establecido","ATENCIÓN, la Cuantía solicitada supera el límite absoluto")</f>
        <v>La Cuantía solicitada respeta el límite absoluto establecido</v>
      </c>
      <c r="C60" s="184"/>
      <c r="D60" s="184"/>
      <c r="E60" s="184"/>
      <c r="F60" s="184"/>
      <c r="G60" s="184"/>
      <c r="H60" s="185"/>
      <c r="I60" s="187"/>
      <c r="J60" s="128"/>
      <c r="K60" s="123"/>
    </row>
    <row r="61" spans="2:11" ht="23.1" customHeight="1" x14ac:dyDescent="0.25">
      <c r="B61" s="143" t="e">
        <f>IF(J58&lt;=0.8,"La Cuantía solicitada respeta el límite relativo establecido","ATENCIÓN, la Cuantía solicitada supera el límite relativo")</f>
        <v>#DIV/0!</v>
      </c>
      <c r="C61" s="180"/>
      <c r="D61" s="180"/>
      <c r="E61" s="180"/>
      <c r="F61" s="180"/>
      <c r="G61" s="180"/>
      <c r="H61" s="181"/>
      <c r="I61" s="188"/>
      <c r="J61" s="129"/>
      <c r="K61" s="124"/>
    </row>
    <row r="62" spans="2:11" x14ac:dyDescent="0.25">
      <c r="B62" s="56"/>
      <c r="C62" s="56"/>
      <c r="D62" s="56"/>
      <c r="E62" s="56"/>
      <c r="F62" s="56"/>
      <c r="G62" s="56"/>
      <c r="H62" s="56"/>
      <c r="I62" s="56"/>
      <c r="J62" s="18"/>
      <c r="K62" s="55"/>
    </row>
    <row r="63" spans="2:11" ht="16.5" customHeight="1" x14ac:dyDescent="0.25">
      <c r="B63" s="98" t="s">
        <v>1</v>
      </c>
      <c r="C63" s="98"/>
      <c r="D63" s="98"/>
      <c r="E63" s="98"/>
      <c r="F63" s="98"/>
      <c r="G63" s="98"/>
      <c r="H63" s="98"/>
      <c r="I63" s="98"/>
      <c r="J63" s="98"/>
      <c r="K63" s="62" t="s">
        <v>94</v>
      </c>
    </row>
    <row r="64" spans="2:11" ht="51" x14ac:dyDescent="0.25">
      <c r="B64" s="99" t="s">
        <v>97</v>
      </c>
      <c r="C64" s="100"/>
      <c r="D64" s="100"/>
      <c r="E64" s="100"/>
      <c r="F64" s="100"/>
      <c r="G64" s="100"/>
      <c r="H64" s="101"/>
      <c r="I64" s="58" t="s">
        <v>2</v>
      </c>
      <c r="J64" s="61" t="s">
        <v>52</v>
      </c>
      <c r="K64" s="3" t="s">
        <v>127</v>
      </c>
    </row>
    <row r="65" spans="2:11" ht="25.5" x14ac:dyDescent="0.25">
      <c r="B65" s="102"/>
      <c r="C65" s="103"/>
      <c r="D65" s="103"/>
      <c r="E65" s="103"/>
      <c r="F65" s="103"/>
      <c r="G65" s="103"/>
      <c r="H65" s="104"/>
      <c r="I65" s="1"/>
      <c r="J65" s="1"/>
      <c r="K65" s="55" t="s">
        <v>96</v>
      </c>
    </row>
    <row r="66" spans="2:11" x14ac:dyDescent="0.25">
      <c r="B66" s="80"/>
      <c r="C66" s="80"/>
      <c r="D66" s="80"/>
      <c r="E66" s="80"/>
      <c r="F66" s="80"/>
      <c r="G66" s="80"/>
      <c r="H66" s="80"/>
      <c r="I66" s="56"/>
      <c r="J66" s="56"/>
      <c r="K66" s="63"/>
    </row>
    <row r="67" spans="2:11" x14ac:dyDescent="0.25">
      <c r="B67" s="99" t="s">
        <v>98</v>
      </c>
      <c r="C67" s="100"/>
      <c r="D67" s="100"/>
      <c r="E67" s="100"/>
      <c r="F67" s="100"/>
      <c r="G67" s="100"/>
      <c r="H67" s="101"/>
      <c r="I67" s="58" t="s">
        <v>2</v>
      </c>
      <c r="J67" s="61" t="s">
        <v>17</v>
      </c>
      <c r="K67" s="77"/>
    </row>
    <row r="68" spans="2:11" ht="30.75" customHeight="1" x14ac:dyDescent="0.25">
      <c r="B68" s="102"/>
      <c r="C68" s="103"/>
      <c r="D68" s="103"/>
      <c r="E68" s="103"/>
      <c r="F68" s="103"/>
      <c r="G68" s="103"/>
      <c r="H68" s="104"/>
      <c r="I68" s="1"/>
      <c r="J68" s="1"/>
      <c r="K68" s="55" t="s">
        <v>96</v>
      </c>
    </row>
    <row r="69" spans="2:11" x14ac:dyDescent="0.25">
      <c r="B69" s="81"/>
      <c r="C69" s="81"/>
      <c r="D69" s="81"/>
      <c r="E69" s="81"/>
      <c r="F69" s="81"/>
      <c r="G69" s="81"/>
      <c r="H69" s="81"/>
      <c r="I69" s="67"/>
      <c r="J69" s="67"/>
      <c r="K69" s="63"/>
    </row>
    <row r="70" spans="2:11" ht="14.1" customHeight="1" x14ac:dyDescent="0.25">
      <c r="B70" s="99" t="s">
        <v>99</v>
      </c>
      <c r="C70" s="100"/>
      <c r="D70" s="100"/>
      <c r="E70" s="100"/>
      <c r="F70" s="100"/>
      <c r="G70" s="100"/>
      <c r="H70" s="101"/>
      <c r="I70" s="58" t="s">
        <v>2</v>
      </c>
      <c r="J70" s="61" t="s">
        <v>17</v>
      </c>
      <c r="K70" s="63"/>
    </row>
    <row r="71" spans="2:11" ht="40.5" customHeight="1" x14ac:dyDescent="0.25">
      <c r="B71" s="102"/>
      <c r="C71" s="103"/>
      <c r="D71" s="103"/>
      <c r="E71" s="103"/>
      <c r="F71" s="103"/>
      <c r="G71" s="103"/>
      <c r="H71" s="104"/>
      <c r="I71" s="1"/>
      <c r="J71" s="1"/>
      <c r="K71" s="55" t="s">
        <v>96</v>
      </c>
    </row>
    <row r="72" spans="2:11" x14ac:dyDescent="0.25">
      <c r="B72" s="82"/>
      <c r="C72" s="82"/>
      <c r="D72" s="82"/>
      <c r="E72" s="82"/>
      <c r="F72" s="82"/>
      <c r="G72" s="82"/>
      <c r="H72" s="82"/>
      <c r="I72" s="78"/>
      <c r="J72" s="78"/>
      <c r="K72" s="63"/>
    </row>
    <row r="73" spans="2:11" ht="14.1" customHeight="1" x14ac:dyDescent="0.25">
      <c r="B73" s="99" t="s">
        <v>100</v>
      </c>
      <c r="C73" s="100"/>
      <c r="D73" s="100"/>
      <c r="E73" s="100"/>
      <c r="F73" s="100"/>
      <c r="G73" s="100"/>
      <c r="H73" s="101"/>
      <c r="I73" s="58" t="s">
        <v>2</v>
      </c>
      <c r="J73" s="61" t="s">
        <v>17</v>
      </c>
      <c r="K73" s="63"/>
    </row>
    <row r="74" spans="2:11" ht="31.5" customHeight="1" x14ac:dyDescent="0.25">
      <c r="B74" s="102"/>
      <c r="C74" s="103"/>
      <c r="D74" s="103"/>
      <c r="E74" s="103"/>
      <c r="F74" s="103"/>
      <c r="G74" s="103"/>
      <c r="H74" s="104"/>
      <c r="I74" s="1"/>
      <c r="J74" s="1"/>
      <c r="K74" s="55"/>
    </row>
    <row r="75" spans="2:11" x14ac:dyDescent="0.25">
      <c r="B75" s="83"/>
      <c r="C75" s="83"/>
      <c r="D75" s="83"/>
      <c r="E75" s="83"/>
      <c r="F75" s="83"/>
      <c r="G75" s="83"/>
      <c r="H75" s="83"/>
      <c r="I75" s="79"/>
      <c r="J75" s="79"/>
      <c r="K75" s="63"/>
    </row>
    <row r="76" spans="2:11" ht="14.1" customHeight="1" x14ac:dyDescent="0.25">
      <c r="B76" s="99" t="s">
        <v>101</v>
      </c>
      <c r="C76" s="100"/>
      <c r="D76" s="100"/>
      <c r="E76" s="100"/>
      <c r="F76" s="100"/>
      <c r="G76" s="100"/>
      <c r="H76" s="101"/>
      <c r="I76" s="58" t="s">
        <v>2</v>
      </c>
      <c r="J76" s="61" t="s">
        <v>17</v>
      </c>
      <c r="K76" s="63"/>
    </row>
    <row r="77" spans="2:11" ht="30" customHeight="1" x14ac:dyDescent="0.25">
      <c r="B77" s="102"/>
      <c r="C77" s="103"/>
      <c r="D77" s="103"/>
      <c r="E77" s="103"/>
      <c r="F77" s="103"/>
      <c r="G77" s="103"/>
      <c r="H77" s="104"/>
      <c r="I77" s="1"/>
      <c r="J77" s="1"/>
      <c r="K77" s="55"/>
    </row>
    <row r="78" spans="2:11" x14ac:dyDescent="0.25">
      <c r="B78" s="83"/>
      <c r="C78" s="83"/>
      <c r="D78" s="83"/>
      <c r="E78" s="83"/>
      <c r="F78" s="83"/>
      <c r="G78" s="83"/>
      <c r="H78" s="83"/>
      <c r="I78" s="79"/>
      <c r="J78" s="79"/>
      <c r="K78" s="63"/>
    </row>
    <row r="79" spans="2:11" ht="14.1" customHeight="1" x14ac:dyDescent="0.25">
      <c r="B79" s="99" t="s">
        <v>102</v>
      </c>
      <c r="C79" s="100"/>
      <c r="D79" s="100"/>
      <c r="E79" s="100"/>
      <c r="F79" s="100"/>
      <c r="G79" s="100"/>
      <c r="H79" s="101"/>
      <c r="I79" s="58" t="s">
        <v>2</v>
      </c>
      <c r="J79" s="61" t="s">
        <v>17</v>
      </c>
      <c r="K79" s="63"/>
    </row>
    <row r="80" spans="2:11" ht="40.5" customHeight="1" x14ac:dyDescent="0.25">
      <c r="B80" s="102"/>
      <c r="C80" s="103"/>
      <c r="D80" s="103"/>
      <c r="E80" s="103"/>
      <c r="F80" s="103"/>
      <c r="G80" s="103"/>
      <c r="H80" s="104"/>
      <c r="I80" s="1"/>
      <c r="J80" s="1"/>
      <c r="K80" s="55"/>
    </row>
    <row r="81" spans="2:12" x14ac:dyDescent="0.25">
      <c r="B81" s="83"/>
      <c r="C81" s="83"/>
      <c r="D81" s="83"/>
      <c r="E81" s="83"/>
      <c r="F81" s="83"/>
      <c r="G81" s="83"/>
      <c r="H81" s="83"/>
      <c r="I81" s="79"/>
      <c r="J81" s="79"/>
      <c r="K81" s="63"/>
    </row>
    <row r="82" spans="2:12" ht="14.1" customHeight="1" x14ac:dyDescent="0.25">
      <c r="B82" s="99" t="s">
        <v>103</v>
      </c>
      <c r="C82" s="100"/>
      <c r="D82" s="100"/>
      <c r="E82" s="100"/>
      <c r="F82" s="100"/>
      <c r="G82" s="100"/>
      <c r="H82" s="101"/>
      <c r="I82" s="58" t="s">
        <v>2</v>
      </c>
      <c r="J82" s="61" t="s">
        <v>17</v>
      </c>
      <c r="K82" s="63"/>
    </row>
    <row r="83" spans="2:12" ht="84.75" customHeight="1" x14ac:dyDescent="0.25">
      <c r="B83" s="102"/>
      <c r="C83" s="103"/>
      <c r="D83" s="103"/>
      <c r="E83" s="103"/>
      <c r="F83" s="103"/>
      <c r="G83" s="103"/>
      <c r="H83" s="104"/>
      <c r="I83" s="1"/>
      <c r="J83" s="1"/>
      <c r="K83" s="55"/>
    </row>
    <row r="84" spans="2:12" x14ac:dyDescent="0.25">
      <c r="B84" s="83"/>
      <c r="C84" s="83"/>
      <c r="D84" s="83"/>
      <c r="E84" s="83"/>
      <c r="F84" s="83"/>
      <c r="G84" s="83"/>
      <c r="H84" s="83"/>
      <c r="I84" s="79"/>
      <c r="J84" s="79"/>
      <c r="K84" s="63"/>
    </row>
    <row r="85" spans="2:12" ht="14.1" customHeight="1" x14ac:dyDescent="0.25">
      <c r="B85" s="99" t="s">
        <v>104</v>
      </c>
      <c r="C85" s="100"/>
      <c r="D85" s="100"/>
      <c r="E85" s="100"/>
      <c r="F85" s="100"/>
      <c r="G85" s="100"/>
      <c r="H85" s="101"/>
      <c r="I85" s="58" t="s">
        <v>2</v>
      </c>
      <c r="J85" s="61" t="s">
        <v>17</v>
      </c>
      <c r="K85" s="63"/>
    </row>
    <row r="86" spans="2:12" ht="18.75" customHeight="1" x14ac:dyDescent="0.25">
      <c r="B86" s="102"/>
      <c r="C86" s="103"/>
      <c r="D86" s="103"/>
      <c r="E86" s="103"/>
      <c r="F86" s="103"/>
      <c r="G86" s="103"/>
      <c r="H86" s="104"/>
      <c r="I86" s="1"/>
      <c r="J86" s="1"/>
      <c r="K86" s="55"/>
    </row>
    <row r="87" spans="2:12" x14ac:dyDescent="0.25">
      <c r="B87" s="83"/>
      <c r="C87" s="83"/>
      <c r="D87" s="83"/>
      <c r="E87" s="83"/>
      <c r="F87" s="83"/>
      <c r="G87" s="83"/>
      <c r="H87" s="83"/>
      <c r="I87" s="79"/>
      <c r="J87" s="79"/>
      <c r="K87" s="63"/>
    </row>
    <row r="88" spans="2:12" s="25" customFormat="1" ht="70.5" customHeight="1" x14ac:dyDescent="0.25">
      <c r="B88" s="145" t="s">
        <v>105</v>
      </c>
      <c r="C88" s="146"/>
      <c r="D88" s="146"/>
      <c r="E88" s="146"/>
      <c r="F88" s="146"/>
      <c r="G88" s="146"/>
      <c r="H88" s="147"/>
      <c r="I88" s="61" t="s">
        <v>2</v>
      </c>
      <c r="J88" s="61" t="s">
        <v>17</v>
      </c>
      <c r="K88" s="77"/>
    </row>
    <row r="89" spans="2:12" s="25" customFormat="1" ht="31.5" customHeight="1" x14ac:dyDescent="0.25">
      <c r="B89" s="142" t="str">
        <f>IF(I89&lt;=3000,"Se respeta el límite de gastos generales","ATENCIÓN, se supera el límite de gastos generales. Dicha restricción se aplicará en la futura fase de justificación, si el proyecto es estimado")</f>
        <v>Se respeta el límite de gastos generales</v>
      </c>
      <c r="C89" s="142"/>
      <c r="D89" s="142"/>
      <c r="E89" s="142"/>
      <c r="F89" s="142"/>
      <c r="G89" s="142"/>
      <c r="H89" s="142"/>
      <c r="I89" s="2"/>
      <c r="J89" s="2"/>
      <c r="K89" s="64" t="s">
        <v>95</v>
      </c>
    </row>
    <row r="90" spans="2:12" s="25" customFormat="1" x14ac:dyDescent="0.25">
      <c r="B90" s="27"/>
      <c r="C90" s="28"/>
      <c r="D90" s="28"/>
      <c r="E90" s="28"/>
      <c r="F90" s="28"/>
      <c r="G90" s="28"/>
      <c r="H90" s="28"/>
      <c r="I90" s="29"/>
      <c r="J90" s="30"/>
      <c r="K90" s="26"/>
    </row>
    <row r="91" spans="2:12" x14ac:dyDescent="0.25">
      <c r="B91" s="99" t="s">
        <v>106</v>
      </c>
      <c r="C91" s="100"/>
      <c r="D91" s="100"/>
      <c r="E91" s="100"/>
      <c r="F91" s="100"/>
      <c r="G91" s="100"/>
      <c r="H91" s="101"/>
      <c r="I91" s="61" t="s">
        <v>2</v>
      </c>
      <c r="J91" s="61" t="s">
        <v>17</v>
      </c>
      <c r="K91" s="63"/>
      <c r="L91" s="25"/>
    </row>
    <row r="92" spans="2:12" ht="18" customHeight="1" x14ac:dyDescent="0.25">
      <c r="B92" s="102"/>
      <c r="C92" s="103"/>
      <c r="D92" s="103"/>
      <c r="E92" s="103"/>
      <c r="F92" s="103"/>
      <c r="G92" s="103"/>
      <c r="H92" s="104"/>
      <c r="I92" s="2"/>
      <c r="J92" s="2"/>
      <c r="K92" s="63"/>
      <c r="L92" s="25"/>
    </row>
    <row r="93" spans="2:12" x14ac:dyDescent="0.25">
      <c r="B93" s="16"/>
      <c r="C93" s="16"/>
      <c r="D93" s="16"/>
      <c r="E93" s="16"/>
      <c r="F93" s="16"/>
      <c r="G93" s="16"/>
      <c r="H93" s="16"/>
      <c r="I93" s="16"/>
      <c r="J93" s="8"/>
      <c r="K93" s="63"/>
      <c r="L93" s="25"/>
    </row>
    <row r="94" spans="2:12" ht="27.95" customHeight="1" x14ac:dyDescent="0.25">
      <c r="B94" s="105" t="s">
        <v>20</v>
      </c>
      <c r="C94" s="105"/>
      <c r="D94" s="105"/>
      <c r="E94" s="105"/>
      <c r="F94" s="105"/>
      <c r="G94" s="105"/>
      <c r="H94" s="105"/>
      <c r="I94" s="61" t="s">
        <v>78</v>
      </c>
      <c r="J94" s="58" t="s">
        <v>17</v>
      </c>
      <c r="K94" s="63"/>
    </row>
    <row r="95" spans="2:12" x14ac:dyDescent="0.25">
      <c r="B95" s="105"/>
      <c r="C95" s="105"/>
      <c r="D95" s="105"/>
      <c r="E95" s="105"/>
      <c r="F95" s="105"/>
      <c r="G95" s="105"/>
      <c r="H95" s="105"/>
      <c r="I95" s="24">
        <f>ROUND((I65+I68+I71+I74+I77+I80+I83+I86+I89+I92),2)</f>
        <v>0</v>
      </c>
      <c r="J95" s="24">
        <f>ROUND((J65+J68+J71+J74+J77+J80+J83+J86+J89+J92),2)</f>
        <v>0</v>
      </c>
      <c r="K95" s="63"/>
    </row>
    <row r="96" spans="2:12" x14ac:dyDescent="0.25">
      <c r="B96" s="56"/>
      <c r="C96" s="56"/>
      <c r="D96" s="56"/>
      <c r="E96" s="56"/>
      <c r="F96" s="56"/>
      <c r="G96" s="56"/>
      <c r="H96" s="56"/>
      <c r="I96" s="56"/>
      <c r="J96" s="56"/>
      <c r="K96" s="63"/>
    </row>
    <row r="97" spans="2:11" ht="41.25" customHeight="1" x14ac:dyDescent="0.25">
      <c r="B97" s="144" t="s">
        <v>18</v>
      </c>
      <c r="C97" s="144"/>
      <c r="D97" s="144"/>
      <c r="E97" s="144"/>
      <c r="F97" s="144"/>
      <c r="G97" s="144"/>
      <c r="H97" s="144"/>
      <c r="I97" s="58" t="s">
        <v>2</v>
      </c>
      <c r="J97" s="23" t="s">
        <v>3</v>
      </c>
      <c r="K97" s="154" t="s">
        <v>107</v>
      </c>
    </row>
    <row r="98" spans="2:11" x14ac:dyDescent="0.25">
      <c r="B98" s="144"/>
      <c r="C98" s="144"/>
      <c r="D98" s="144"/>
      <c r="E98" s="144"/>
      <c r="F98" s="144"/>
      <c r="G98" s="144"/>
      <c r="H98" s="144"/>
      <c r="I98" s="1"/>
      <c r="J98" s="23" t="s">
        <v>3</v>
      </c>
      <c r="K98" s="154"/>
    </row>
    <row r="99" spans="2:11" x14ac:dyDescent="0.25">
      <c r="B99" s="56"/>
      <c r="C99" s="56"/>
      <c r="D99" s="56"/>
      <c r="E99" s="56"/>
      <c r="F99" s="56"/>
      <c r="G99" s="56"/>
      <c r="H99" s="56"/>
      <c r="I99" s="56"/>
      <c r="J99" s="56"/>
      <c r="K99" s="63"/>
    </row>
    <row r="100" spans="2:11" ht="64.5" thickBot="1" x14ac:dyDescent="0.3">
      <c r="B100" s="137" t="s">
        <v>21</v>
      </c>
      <c r="C100" s="138"/>
      <c r="D100" s="138"/>
      <c r="E100" s="138"/>
      <c r="F100" s="138"/>
      <c r="G100" s="138"/>
      <c r="H100" s="139"/>
      <c r="I100" s="31" t="s">
        <v>78</v>
      </c>
      <c r="J100" s="31" t="s">
        <v>53</v>
      </c>
      <c r="K100" s="63"/>
    </row>
    <row r="101" spans="2:11" ht="32.25" customHeight="1" thickTop="1" x14ac:dyDescent="0.25">
      <c r="B101" s="142" t="str">
        <f>IF(I101=I57,"Correcto, TOTAL 2 coincide con la celda 'Coste total del proyecto'","ATENCIÓN, el TOTAL 2 NO coincide con la celda 'Coste total del proyecto'. Revisar si se han introducido correctamente todos los gastos")</f>
        <v>Correcto, TOTAL 2 coincide con la celda 'Coste total del proyecto'</v>
      </c>
      <c r="C101" s="142"/>
      <c r="D101" s="142"/>
      <c r="E101" s="142"/>
      <c r="F101" s="142"/>
      <c r="G101" s="142"/>
      <c r="H101" s="143"/>
      <c r="I101" s="140">
        <f>ROUND((I95+I98),2)</f>
        <v>0</v>
      </c>
      <c r="J101" s="140">
        <f>J95</f>
        <v>0</v>
      </c>
      <c r="K101" s="166" t="s">
        <v>58</v>
      </c>
    </row>
    <row r="102" spans="2:11" ht="33.75" customHeight="1" thickBot="1" x14ac:dyDescent="0.3">
      <c r="B102" s="142" t="str">
        <f>IF(J101=I58,"Correcto, la sumatoria de los gastos a imputar a la subvención, coincide con la celda 'Cuantía solicitada'","ATENCIÓN, la sumatoria de los gastos a imputar a la subvención, NO coincide con la celda 'Cuantía solicitada'. Revisar si se han introducido correctamente todos los gastos a ser financiados con la subvención")</f>
        <v>Correcto, la sumatoria de los gastos a imputar a la subvención, coincide con la celda 'Cuantía solicitada'</v>
      </c>
      <c r="C102" s="142"/>
      <c r="D102" s="142"/>
      <c r="E102" s="142"/>
      <c r="F102" s="142"/>
      <c r="G102" s="142"/>
      <c r="H102" s="143"/>
      <c r="I102" s="141"/>
      <c r="J102" s="141"/>
      <c r="K102" s="166"/>
    </row>
    <row r="103" spans="2:11" ht="13.5" thickTop="1" x14ac:dyDescent="0.25">
      <c r="B103" s="18"/>
      <c r="C103" s="18"/>
      <c r="D103" s="18"/>
      <c r="E103" s="18"/>
      <c r="F103" s="18"/>
      <c r="G103" s="18"/>
      <c r="H103" s="18"/>
      <c r="I103" s="32"/>
      <c r="J103" s="32"/>
      <c r="K103" s="63"/>
    </row>
    <row r="104" spans="2:11" x14ac:dyDescent="0.25">
      <c r="B104" s="56"/>
      <c r="C104" s="56"/>
      <c r="D104" s="56"/>
      <c r="E104" s="56"/>
      <c r="F104" s="56"/>
      <c r="G104" s="56"/>
      <c r="H104" s="56"/>
      <c r="I104" s="56"/>
      <c r="J104" s="56"/>
      <c r="K104" s="63"/>
    </row>
    <row r="105" spans="2:11" ht="18" customHeight="1" x14ac:dyDescent="0.25">
      <c r="B105" s="106" t="s">
        <v>11</v>
      </c>
      <c r="C105" s="107"/>
      <c r="D105" s="107"/>
      <c r="E105" s="107"/>
      <c r="F105" s="107"/>
      <c r="G105" s="107"/>
      <c r="H105" s="107"/>
      <c r="I105" s="107"/>
      <c r="J105" s="107"/>
      <c r="K105" s="108"/>
    </row>
    <row r="106" spans="2:11" x14ac:dyDescent="0.25">
      <c r="B106" s="56"/>
      <c r="C106" s="56"/>
      <c r="D106" s="56"/>
      <c r="E106" s="56"/>
      <c r="F106" s="56"/>
      <c r="G106" s="56"/>
      <c r="H106" s="56"/>
      <c r="I106" s="18"/>
      <c r="J106" s="56"/>
      <c r="K106" s="63"/>
    </row>
    <row r="107" spans="2:11" ht="14.1" customHeight="1" x14ac:dyDescent="0.25">
      <c r="B107" s="109" t="s">
        <v>6</v>
      </c>
      <c r="C107" s="110"/>
      <c r="D107" s="110"/>
      <c r="E107" s="110"/>
      <c r="F107" s="110"/>
      <c r="G107" s="110"/>
      <c r="H107" s="111"/>
      <c r="I107" s="58" t="s">
        <v>2</v>
      </c>
      <c r="J107" s="163" t="s">
        <v>4</v>
      </c>
      <c r="K107" s="164"/>
    </row>
    <row r="108" spans="2:11" x14ac:dyDescent="0.25">
      <c r="B108" s="192" t="s">
        <v>68</v>
      </c>
      <c r="C108" s="193"/>
      <c r="D108" s="193"/>
      <c r="E108" s="193"/>
      <c r="F108" s="193"/>
      <c r="G108" s="193"/>
      <c r="H108" s="194"/>
      <c r="I108" s="1"/>
      <c r="J108" s="167" t="s">
        <v>59</v>
      </c>
      <c r="K108" s="168"/>
    </row>
    <row r="109" spans="2:11" x14ac:dyDescent="0.25">
      <c r="B109" s="192" t="s">
        <v>108</v>
      </c>
      <c r="C109" s="193"/>
      <c r="D109" s="193"/>
      <c r="E109" s="193"/>
      <c r="F109" s="193"/>
      <c r="G109" s="193"/>
      <c r="H109" s="194"/>
      <c r="I109" s="1"/>
      <c r="J109" s="169"/>
      <c r="K109" s="170"/>
    </row>
    <row r="110" spans="2:11" ht="15" customHeight="1" x14ac:dyDescent="0.25">
      <c r="B110" s="192" t="s">
        <v>109</v>
      </c>
      <c r="C110" s="193"/>
      <c r="D110" s="193"/>
      <c r="E110" s="193"/>
      <c r="F110" s="193"/>
      <c r="G110" s="193"/>
      <c r="H110" s="194"/>
      <c r="I110" s="1"/>
      <c r="J110" s="152"/>
      <c r="K110" s="165"/>
    </row>
    <row r="111" spans="2:11" ht="14.1" customHeight="1" x14ac:dyDescent="0.25">
      <c r="B111" s="151" t="s">
        <v>13</v>
      </c>
      <c r="C111" s="151"/>
      <c r="D111" s="151"/>
      <c r="E111" s="151"/>
      <c r="F111" s="151"/>
      <c r="G111" s="151"/>
      <c r="H111" s="151"/>
      <c r="I111" s="24">
        <f>ROUND(SUM(I108:I110),2)</f>
        <v>0</v>
      </c>
      <c r="J111" s="112"/>
      <c r="K111" s="113"/>
    </row>
    <row r="112" spans="2:11" x14ac:dyDescent="0.25">
      <c r="B112" s="56"/>
      <c r="C112" s="56"/>
      <c r="D112" s="56"/>
      <c r="E112" s="56"/>
      <c r="F112" s="56"/>
      <c r="G112" s="56"/>
      <c r="H112" s="56"/>
      <c r="I112" s="56"/>
      <c r="J112" s="112"/>
      <c r="K112" s="113"/>
    </row>
    <row r="113" spans="2:11" x14ac:dyDescent="0.25">
      <c r="B113" s="98" t="s">
        <v>7</v>
      </c>
      <c r="C113" s="98"/>
      <c r="D113" s="98"/>
      <c r="E113" s="98"/>
      <c r="F113" s="98"/>
      <c r="G113" s="98"/>
      <c r="H113" s="98"/>
      <c r="I113" s="58" t="s">
        <v>2</v>
      </c>
      <c r="J113" s="112"/>
      <c r="K113" s="113"/>
    </row>
    <row r="114" spans="2:11" ht="14.1" customHeight="1" x14ac:dyDescent="0.25">
      <c r="B114" s="136" t="s">
        <v>8</v>
      </c>
      <c r="C114" s="136"/>
      <c r="D114" s="136"/>
      <c r="E114" s="136"/>
      <c r="F114" s="136"/>
      <c r="G114" s="136"/>
      <c r="H114" s="136"/>
      <c r="I114" s="33">
        <f>I58</f>
        <v>0</v>
      </c>
      <c r="J114" s="152" t="s">
        <v>55</v>
      </c>
      <c r="K114" s="153"/>
    </row>
    <row r="115" spans="2:11" s="19" customFormat="1" ht="14.1" customHeight="1" x14ac:dyDescent="0.25">
      <c r="B115" s="85"/>
      <c r="C115" s="85"/>
      <c r="D115" s="85"/>
      <c r="E115" s="85"/>
      <c r="F115" s="85"/>
      <c r="G115" s="85"/>
      <c r="H115" s="85"/>
      <c r="I115" s="86"/>
      <c r="J115" s="87"/>
      <c r="K115" s="84"/>
    </row>
    <row r="116" spans="2:11" ht="27.95" customHeight="1" x14ac:dyDescent="0.25">
      <c r="B116" s="136" t="s">
        <v>9</v>
      </c>
      <c r="C116" s="136"/>
      <c r="D116" s="136"/>
      <c r="E116" s="136"/>
      <c r="F116" s="136"/>
      <c r="G116" s="136"/>
      <c r="H116" s="136"/>
      <c r="I116" s="136"/>
      <c r="J116" s="154" t="s">
        <v>116</v>
      </c>
      <c r="K116" s="126"/>
    </row>
    <row r="117" spans="2:11" ht="14.1" customHeight="1" x14ac:dyDescent="0.25">
      <c r="B117" s="137" t="s">
        <v>10</v>
      </c>
      <c r="C117" s="138"/>
      <c r="D117" s="138"/>
      <c r="E117" s="138"/>
      <c r="F117" s="61" t="s">
        <v>111</v>
      </c>
      <c r="G117" s="138" t="s">
        <v>14</v>
      </c>
      <c r="H117" s="139"/>
      <c r="I117" s="58" t="s">
        <v>2</v>
      </c>
      <c r="J117" s="152" t="s">
        <v>124</v>
      </c>
      <c r="K117" s="153"/>
    </row>
    <row r="118" spans="2:11" x14ac:dyDescent="0.25">
      <c r="B118" s="217"/>
      <c r="C118" s="218"/>
      <c r="D118" s="218"/>
      <c r="E118" s="218"/>
      <c r="F118" s="88"/>
      <c r="G118" s="195"/>
      <c r="H118" s="196"/>
      <c r="I118" s="1"/>
      <c r="J118" s="112"/>
      <c r="K118" s="113"/>
    </row>
    <row r="119" spans="2:11" x14ac:dyDescent="0.25">
      <c r="B119" s="217"/>
      <c r="C119" s="218"/>
      <c r="D119" s="218"/>
      <c r="E119" s="218"/>
      <c r="F119" s="88"/>
      <c r="G119" s="195"/>
      <c r="H119" s="196"/>
      <c r="I119" s="1"/>
      <c r="J119" s="112"/>
      <c r="K119" s="113"/>
    </row>
    <row r="120" spans="2:11" x14ac:dyDescent="0.25">
      <c r="B120" s="217"/>
      <c r="C120" s="218"/>
      <c r="D120" s="218"/>
      <c r="E120" s="218"/>
      <c r="F120" s="88"/>
      <c r="G120" s="195"/>
      <c r="H120" s="196"/>
      <c r="I120" s="1"/>
      <c r="J120" s="112"/>
      <c r="K120" s="113"/>
    </row>
    <row r="121" spans="2:11" x14ac:dyDescent="0.25">
      <c r="B121" s="217"/>
      <c r="C121" s="218"/>
      <c r="D121" s="218"/>
      <c r="E121" s="218"/>
      <c r="F121" s="88"/>
      <c r="G121" s="195"/>
      <c r="H121" s="196"/>
      <c r="I121" s="1"/>
      <c r="J121" s="112"/>
      <c r="K121" s="113"/>
    </row>
    <row r="122" spans="2:11" x14ac:dyDescent="0.25">
      <c r="B122" s="217"/>
      <c r="C122" s="218"/>
      <c r="D122" s="218"/>
      <c r="E122" s="218"/>
      <c r="F122" s="88"/>
      <c r="G122" s="195"/>
      <c r="H122" s="196"/>
      <c r="I122" s="1"/>
      <c r="J122" s="112"/>
      <c r="K122" s="113"/>
    </row>
    <row r="123" spans="2:11" ht="14.1" customHeight="1" x14ac:dyDescent="0.25">
      <c r="B123" s="105" t="s">
        <v>12</v>
      </c>
      <c r="C123" s="105"/>
      <c r="D123" s="105"/>
      <c r="E123" s="105"/>
      <c r="F123" s="105"/>
      <c r="G123" s="105"/>
      <c r="H123" s="105"/>
      <c r="I123" s="24">
        <f>ROUND(SUM(I118:I122),2)</f>
        <v>0</v>
      </c>
      <c r="J123" s="112"/>
      <c r="K123" s="113"/>
    </row>
    <row r="124" spans="2:11" s="19" customFormat="1" ht="14.1" customHeight="1" x14ac:dyDescent="0.25">
      <c r="B124" s="85"/>
      <c r="C124" s="85"/>
      <c r="D124" s="85"/>
      <c r="E124" s="85"/>
      <c r="F124" s="85"/>
      <c r="G124" s="85"/>
      <c r="H124" s="85"/>
      <c r="I124" s="86"/>
      <c r="J124" s="112"/>
      <c r="K124" s="113"/>
    </row>
    <row r="125" spans="2:11" ht="12.75" customHeight="1" x14ac:dyDescent="0.25">
      <c r="B125" s="136" t="s">
        <v>128</v>
      </c>
      <c r="C125" s="136"/>
      <c r="D125" s="136"/>
      <c r="E125" s="136"/>
      <c r="F125" s="136"/>
      <c r="G125" s="136"/>
      <c r="H125" s="136"/>
      <c r="I125" s="58" t="s">
        <v>2</v>
      </c>
      <c r="J125" s="112"/>
      <c r="K125" s="113"/>
    </row>
    <row r="126" spans="2:11" x14ac:dyDescent="0.25">
      <c r="B126" s="136"/>
      <c r="C126" s="136"/>
      <c r="D126" s="136"/>
      <c r="E126" s="136"/>
      <c r="F126" s="136"/>
      <c r="G126" s="136"/>
      <c r="H126" s="136"/>
      <c r="I126" s="1"/>
      <c r="J126" s="112"/>
      <c r="K126" s="113"/>
    </row>
    <row r="127" spans="2:11" x14ac:dyDescent="0.25">
      <c r="B127" s="34"/>
      <c r="C127" s="35"/>
      <c r="D127" s="35"/>
      <c r="E127" s="35"/>
      <c r="F127" s="35"/>
      <c r="G127" s="35"/>
      <c r="H127" s="34"/>
      <c r="I127" s="67"/>
      <c r="J127" s="112"/>
      <c r="K127" s="113"/>
    </row>
    <row r="128" spans="2:11" ht="25.5" x14ac:dyDescent="0.25">
      <c r="B128" s="151" t="s">
        <v>129</v>
      </c>
      <c r="C128" s="151"/>
      <c r="D128" s="151"/>
      <c r="E128" s="151"/>
      <c r="F128" s="151"/>
      <c r="G128" s="151"/>
      <c r="H128" s="151"/>
      <c r="I128" s="61" t="s">
        <v>78</v>
      </c>
      <c r="J128" s="112"/>
      <c r="K128" s="113"/>
    </row>
    <row r="129" spans="2:11" x14ac:dyDescent="0.25">
      <c r="B129" s="151"/>
      <c r="C129" s="151"/>
      <c r="D129" s="151"/>
      <c r="E129" s="151"/>
      <c r="F129" s="151"/>
      <c r="G129" s="151"/>
      <c r="H129" s="151"/>
      <c r="I129" s="24">
        <f>ROUND((I114+I123+I126),2)</f>
        <v>0</v>
      </c>
      <c r="J129" s="112"/>
      <c r="K129" s="113"/>
    </row>
    <row r="130" spans="2:11" x14ac:dyDescent="0.25">
      <c r="B130" s="56"/>
      <c r="C130" s="56"/>
      <c r="D130" s="56"/>
      <c r="E130" s="56"/>
      <c r="F130" s="56"/>
      <c r="G130" s="56"/>
      <c r="H130" s="56"/>
      <c r="I130" s="56"/>
      <c r="J130" s="112"/>
      <c r="K130" s="113"/>
    </row>
    <row r="131" spans="2:11" ht="26.25" thickBot="1" x14ac:dyDescent="0.3">
      <c r="B131" s="105" t="s">
        <v>22</v>
      </c>
      <c r="C131" s="105"/>
      <c r="D131" s="105"/>
      <c r="E131" s="105"/>
      <c r="F131" s="105"/>
      <c r="G131" s="105"/>
      <c r="H131" s="105"/>
      <c r="I131" s="31" t="s">
        <v>78</v>
      </c>
      <c r="J131" s="112"/>
      <c r="K131" s="113"/>
    </row>
    <row r="132" spans="2:11" ht="14.25" thickTop="1" thickBot="1" x14ac:dyDescent="0.3">
      <c r="B132" s="105"/>
      <c r="C132" s="105"/>
      <c r="D132" s="105"/>
      <c r="E132" s="105"/>
      <c r="F132" s="105"/>
      <c r="G132" s="105"/>
      <c r="H132" s="137"/>
      <c r="I132" s="36">
        <f>ROUND((I111+I129),2)</f>
        <v>0</v>
      </c>
      <c r="J132" s="112"/>
      <c r="K132" s="113"/>
    </row>
    <row r="133" spans="2:11" ht="13.5" thickTop="1" x14ac:dyDescent="0.25">
      <c r="B133" s="56"/>
      <c r="C133" s="56"/>
      <c r="D133" s="56"/>
      <c r="E133" s="56"/>
      <c r="F133" s="56"/>
      <c r="G133" s="56"/>
      <c r="H133" s="56"/>
      <c r="I133" s="56"/>
      <c r="J133" s="189"/>
      <c r="K133" s="189"/>
    </row>
    <row r="134" spans="2:11" x14ac:dyDescent="0.25">
      <c r="B134" s="56"/>
      <c r="C134" s="56"/>
      <c r="D134" s="56"/>
      <c r="E134" s="56"/>
      <c r="F134" s="56"/>
      <c r="G134" s="56"/>
      <c r="H134" s="56"/>
      <c r="I134" s="56"/>
      <c r="J134" s="134"/>
      <c r="K134" s="134"/>
    </row>
    <row r="135" spans="2:11" ht="18" customHeight="1" x14ac:dyDescent="0.25">
      <c r="B135" s="150" t="s">
        <v>15</v>
      </c>
      <c r="C135" s="150"/>
      <c r="D135" s="150"/>
      <c r="E135" s="150"/>
      <c r="F135" s="150"/>
      <c r="G135" s="150"/>
      <c r="H135" s="150"/>
      <c r="I135" s="150"/>
      <c r="J135" s="150"/>
      <c r="K135" s="150"/>
    </row>
    <row r="136" spans="2:11" x14ac:dyDescent="0.25">
      <c r="B136" s="69"/>
      <c r="C136" s="69"/>
      <c r="D136" s="69"/>
      <c r="E136" s="69"/>
      <c r="F136" s="69"/>
      <c r="G136" s="69"/>
      <c r="H136" s="69"/>
      <c r="I136" s="65"/>
      <c r="J136" s="65"/>
      <c r="K136" s="60"/>
    </row>
    <row r="137" spans="2:11" ht="25.5" x14ac:dyDescent="0.25">
      <c r="B137" s="59"/>
      <c r="C137" s="59"/>
      <c r="D137" s="59"/>
      <c r="E137" s="59"/>
      <c r="F137" s="59"/>
      <c r="G137" s="59"/>
      <c r="H137" s="70"/>
      <c r="I137" s="37" t="s">
        <v>79</v>
      </c>
      <c r="J137" s="163" t="s">
        <v>4</v>
      </c>
      <c r="K137" s="164"/>
    </row>
    <row r="138" spans="2:11" ht="20.100000000000001" customHeight="1" x14ac:dyDescent="0.25">
      <c r="B138" s="190" t="s">
        <v>16</v>
      </c>
      <c r="C138" s="190"/>
      <c r="D138" s="190"/>
      <c r="E138" s="190"/>
      <c r="F138" s="190"/>
      <c r="G138" s="190"/>
      <c r="H138" s="190"/>
      <c r="I138" s="33">
        <f>I132</f>
        <v>0</v>
      </c>
      <c r="J138" s="168" t="s">
        <v>56</v>
      </c>
      <c r="K138" s="168"/>
    </row>
    <row r="139" spans="2:11" ht="20.100000000000001" customHeight="1" thickBot="1" x14ac:dyDescent="0.3">
      <c r="B139" s="191" t="s">
        <v>5</v>
      </c>
      <c r="C139" s="191"/>
      <c r="D139" s="191"/>
      <c r="E139" s="191"/>
      <c r="F139" s="191"/>
      <c r="G139" s="191"/>
      <c r="H139" s="191"/>
      <c r="I139" s="38">
        <f>I101</f>
        <v>0</v>
      </c>
      <c r="J139" s="170"/>
      <c r="K139" s="170"/>
    </row>
    <row r="140" spans="2:11" ht="20.100000000000001" customHeight="1" thickTop="1" thickBot="1" x14ac:dyDescent="0.3">
      <c r="B140" s="151" t="s">
        <v>23</v>
      </c>
      <c r="C140" s="151"/>
      <c r="D140" s="151"/>
      <c r="E140" s="151"/>
      <c r="F140" s="151"/>
      <c r="G140" s="151"/>
      <c r="H140" s="158"/>
      <c r="I140" s="39">
        <f>ROUND((I138-I139),2)</f>
        <v>0</v>
      </c>
      <c r="J140" s="170"/>
      <c r="K140" s="170"/>
    </row>
    <row r="141" spans="2:11" ht="13.5" thickTop="1" x14ac:dyDescent="0.25">
      <c r="B141" s="56"/>
      <c r="C141" s="56"/>
      <c r="D141" s="56"/>
      <c r="E141" s="56"/>
      <c r="F141" s="56"/>
      <c r="G141" s="56"/>
      <c r="H141" s="56"/>
      <c r="I141" s="56"/>
      <c r="J141" s="170"/>
      <c r="K141" s="170"/>
    </row>
    <row r="142" spans="2:11" x14ac:dyDescent="0.25">
      <c r="B142" s="56"/>
      <c r="C142" s="56"/>
      <c r="D142" s="56"/>
      <c r="E142" s="56"/>
      <c r="F142" s="56"/>
      <c r="G142" s="56"/>
      <c r="H142" s="56"/>
      <c r="I142" s="56"/>
      <c r="J142" s="170"/>
      <c r="K142" s="170"/>
    </row>
    <row r="143" spans="2:11" x14ac:dyDescent="0.25">
      <c r="B143" s="56"/>
      <c r="C143" s="56"/>
      <c r="D143" s="56"/>
      <c r="E143" s="56"/>
      <c r="F143" s="56"/>
      <c r="G143" s="56"/>
      <c r="H143" s="56"/>
      <c r="I143" s="56"/>
      <c r="J143" s="56"/>
      <c r="K143" s="63"/>
    </row>
    <row r="144" spans="2:11" s="43" customFormat="1" ht="18" x14ac:dyDescent="0.25">
      <c r="B144" s="40" t="s">
        <v>60</v>
      </c>
      <c r="C144" s="41"/>
      <c r="D144" s="41"/>
      <c r="E144" s="41"/>
      <c r="F144" s="41"/>
      <c r="G144" s="41"/>
      <c r="H144" s="41"/>
      <c r="I144" s="41"/>
      <c r="J144" s="41"/>
      <c r="K144" s="42"/>
    </row>
    <row r="145" spans="2:11" s="43" customFormat="1" ht="12.75" customHeight="1" x14ac:dyDescent="0.25">
      <c r="B145" s="171" t="s">
        <v>75</v>
      </c>
      <c r="C145" s="172"/>
      <c r="D145" s="172"/>
      <c r="E145" s="172"/>
      <c r="F145" s="172"/>
      <c r="G145" s="172"/>
      <c r="H145" s="172"/>
      <c r="I145" s="172"/>
      <c r="J145" s="172"/>
      <c r="K145" s="173"/>
    </row>
    <row r="146" spans="2:11" s="43" customFormat="1" ht="18" x14ac:dyDescent="0.25">
      <c r="B146" s="174"/>
      <c r="C146" s="175"/>
      <c r="D146" s="175"/>
      <c r="E146" s="175"/>
      <c r="F146" s="175"/>
      <c r="G146" s="175"/>
      <c r="H146" s="175"/>
      <c r="I146" s="175"/>
      <c r="J146" s="175"/>
      <c r="K146" s="176"/>
    </row>
    <row r="147" spans="2:11" s="43" customFormat="1" ht="18" x14ac:dyDescent="0.25">
      <c r="B147" s="174"/>
      <c r="C147" s="175"/>
      <c r="D147" s="175"/>
      <c r="E147" s="175"/>
      <c r="F147" s="175"/>
      <c r="G147" s="175"/>
      <c r="H147" s="175"/>
      <c r="I147" s="175"/>
      <c r="J147" s="175"/>
      <c r="K147" s="176"/>
    </row>
    <row r="148" spans="2:11" s="43" customFormat="1" ht="18" x14ac:dyDescent="0.25">
      <c r="B148" s="174"/>
      <c r="C148" s="175"/>
      <c r="D148" s="175"/>
      <c r="E148" s="175"/>
      <c r="F148" s="175"/>
      <c r="G148" s="175"/>
      <c r="H148" s="175"/>
      <c r="I148" s="175"/>
      <c r="J148" s="175"/>
      <c r="K148" s="176"/>
    </row>
    <row r="149" spans="2:11" s="43" customFormat="1" ht="18" x14ac:dyDescent="0.25">
      <c r="B149" s="174"/>
      <c r="C149" s="175"/>
      <c r="D149" s="175"/>
      <c r="E149" s="175"/>
      <c r="F149" s="175"/>
      <c r="G149" s="175"/>
      <c r="H149" s="175"/>
      <c r="I149" s="175"/>
      <c r="J149" s="175"/>
      <c r="K149" s="176"/>
    </row>
    <row r="150" spans="2:11" s="43" customFormat="1" ht="9.75" customHeight="1" x14ac:dyDescent="0.25">
      <c r="B150" s="177"/>
      <c r="C150" s="178"/>
      <c r="D150" s="178"/>
      <c r="E150" s="178"/>
      <c r="F150" s="178"/>
      <c r="G150" s="178"/>
      <c r="H150" s="178"/>
      <c r="I150" s="178"/>
      <c r="J150" s="178"/>
      <c r="K150" s="179"/>
    </row>
  </sheetData>
  <sheetProtection algorithmName="SHA-512" hashValue="XOqUrVYyxln+3KN19etHgTfLyE3/R2S5FYMKu40ve/dwRqnl6225IQ/694rOcnF7LAm63uSATR/5t/YZSiUvFA==" saltValue="WVRru7wElQ9xKyt41lwQJg==" spinCount="100000" sheet="1" objects="1" scenarios="1"/>
  <dataConsolidate/>
  <mergeCells count="133">
    <mergeCell ref="J132:K132"/>
    <mergeCell ref="B85:H86"/>
    <mergeCell ref="B118:E118"/>
    <mergeCell ref="B119:E119"/>
    <mergeCell ref="B120:E120"/>
    <mergeCell ref="B121:E121"/>
    <mergeCell ref="B122:E122"/>
    <mergeCell ref="B117:E117"/>
    <mergeCell ref="J124:K124"/>
    <mergeCell ref="G122:H122"/>
    <mergeCell ref="G117:H117"/>
    <mergeCell ref="B123:H123"/>
    <mergeCell ref="J127:K127"/>
    <mergeCell ref="B125:H126"/>
    <mergeCell ref="B111:H111"/>
    <mergeCell ref="J130:K130"/>
    <mergeCell ref="J131:K131"/>
    <mergeCell ref="B113:H113"/>
    <mergeCell ref="B114:H114"/>
    <mergeCell ref="B110:H110"/>
    <mergeCell ref="B6:K10"/>
    <mergeCell ref="J47:K47"/>
    <mergeCell ref="B36:I36"/>
    <mergeCell ref="J36:K36"/>
    <mergeCell ref="B38:C39"/>
    <mergeCell ref="B41:C41"/>
    <mergeCell ref="D41:F41"/>
    <mergeCell ref="B23:J23"/>
    <mergeCell ref="B13:B14"/>
    <mergeCell ref="C13:K13"/>
    <mergeCell ref="C14:K14"/>
    <mergeCell ref="D29:I29"/>
    <mergeCell ref="B31:C31"/>
    <mergeCell ref="D31:F31"/>
    <mergeCell ref="J31:K31"/>
    <mergeCell ref="J38:K39"/>
    <mergeCell ref="B15:B20"/>
    <mergeCell ref="D16:K16"/>
    <mergeCell ref="D17:K17"/>
    <mergeCell ref="D18:K18"/>
    <mergeCell ref="D20:K20"/>
    <mergeCell ref="C21:K21"/>
    <mergeCell ref="B27:I27"/>
    <mergeCell ref="J27:K27"/>
    <mergeCell ref="B145:K150"/>
    <mergeCell ref="B61:H61"/>
    <mergeCell ref="I57:J57"/>
    <mergeCell ref="I56:J56"/>
    <mergeCell ref="B60:H60"/>
    <mergeCell ref="I58:I61"/>
    <mergeCell ref="B135:K135"/>
    <mergeCell ref="J137:K137"/>
    <mergeCell ref="J133:K133"/>
    <mergeCell ref="J134:K134"/>
    <mergeCell ref="J126:K126"/>
    <mergeCell ref="J128:K128"/>
    <mergeCell ref="B138:H138"/>
    <mergeCell ref="B140:H140"/>
    <mergeCell ref="B139:H139"/>
    <mergeCell ref="B64:H65"/>
    <mergeCell ref="B67:H68"/>
    <mergeCell ref="J138:K142"/>
    <mergeCell ref="B108:H108"/>
    <mergeCell ref="B109:H109"/>
    <mergeCell ref="G118:H118"/>
    <mergeCell ref="G119:H119"/>
    <mergeCell ref="G120:H120"/>
    <mergeCell ref="G121:H121"/>
    <mergeCell ref="B2:K2"/>
    <mergeCell ref="B4:K4"/>
    <mergeCell ref="B25:K25"/>
    <mergeCell ref="B128:H129"/>
    <mergeCell ref="B131:H132"/>
    <mergeCell ref="J119:K119"/>
    <mergeCell ref="J120:K120"/>
    <mergeCell ref="J121:K121"/>
    <mergeCell ref="J122:K122"/>
    <mergeCell ref="J123:K123"/>
    <mergeCell ref="J113:K113"/>
    <mergeCell ref="J114:K114"/>
    <mergeCell ref="J116:K116"/>
    <mergeCell ref="J117:K117"/>
    <mergeCell ref="J118:K118"/>
    <mergeCell ref="J125:K125"/>
    <mergeCell ref="C15:K15"/>
    <mergeCell ref="B57:H57"/>
    <mergeCell ref="E45:F45"/>
    <mergeCell ref="J107:K107"/>
    <mergeCell ref="J110:K110"/>
    <mergeCell ref="K101:K102"/>
    <mergeCell ref="K97:K98"/>
    <mergeCell ref="J108:K109"/>
    <mergeCell ref="D19:K19"/>
    <mergeCell ref="J59:J61"/>
    <mergeCell ref="B58:H59"/>
    <mergeCell ref="B116:I116"/>
    <mergeCell ref="B100:H100"/>
    <mergeCell ref="I101:I102"/>
    <mergeCell ref="J101:J102"/>
    <mergeCell ref="B101:H101"/>
    <mergeCell ref="B102:H102"/>
    <mergeCell ref="B97:H98"/>
    <mergeCell ref="J111:K111"/>
    <mergeCell ref="J112:K112"/>
    <mergeCell ref="B73:H74"/>
    <mergeCell ref="B76:H77"/>
    <mergeCell ref="B79:H80"/>
    <mergeCell ref="B82:H83"/>
    <mergeCell ref="B88:H88"/>
    <mergeCell ref="B89:H89"/>
    <mergeCell ref="B51:C51"/>
    <mergeCell ref="J45:K45"/>
    <mergeCell ref="D38:H39"/>
    <mergeCell ref="B70:H71"/>
    <mergeCell ref="D49:E49"/>
    <mergeCell ref="J49:K49"/>
    <mergeCell ref="D33:I34"/>
    <mergeCell ref="B33:C34"/>
    <mergeCell ref="B63:J63"/>
    <mergeCell ref="B47:I47"/>
    <mergeCell ref="B91:H92"/>
    <mergeCell ref="B94:H95"/>
    <mergeCell ref="B105:K105"/>
    <mergeCell ref="B107:H107"/>
    <mergeCell ref="J129:K129"/>
    <mergeCell ref="D43:I43"/>
    <mergeCell ref="J43:K43"/>
    <mergeCell ref="B43:C43"/>
    <mergeCell ref="C45:D45"/>
    <mergeCell ref="G45:I45"/>
    <mergeCell ref="K58:K61"/>
    <mergeCell ref="B54:K54"/>
    <mergeCell ref="D51:F51"/>
  </mergeCells>
  <conditionalFormatting sqref="B60:H61">
    <cfRule type="containsText" dxfId="1" priority="2" operator="containsText" text="Exclusión">
      <formula>NOT(ISERROR(SEARCH("Exclusión",B60)))</formula>
    </cfRule>
  </conditionalFormatting>
  <conditionalFormatting sqref="B101:H102">
    <cfRule type="containsText" dxfId="0" priority="1" operator="containsText" text="Atención">
      <formula>NOT(ISERROR(SEARCH("Atención",B101)))</formula>
    </cfRule>
  </conditionalFormatting>
  <dataValidations count="3">
    <dataValidation type="custom" allowBlank="1" showInputMessage="1" showErrorMessage="1" errorTitle="Formato no válido" error="Por favor, introducir número con dos decimales como máximo" sqref="I57:J57 I126 I65 I68 I86 I89 I98 I108:I110 I118:I122 I83 I71 I74 I77 I80 I92" xr:uid="{E8ADB621-375F-4F0D-B60E-9678A13CDF4A}">
      <formula1>AND(ISNUMBER(I57),ROUND(I57,2)=I57)</formula1>
    </dataValidation>
    <dataValidation type="custom" allowBlank="1" showInputMessage="1" showErrorMessage="1" errorTitle="Formato no válido" sqref="I58:I61" xr:uid="{ED4D7450-3506-47C1-9485-0A3F9F46DAA7}">
      <formula1>AND(ISNUMBER(I58),I58&lt;=35000,ROUND(I58,2)=I58)</formula1>
    </dataValidation>
    <dataValidation type="custom" allowBlank="1" showInputMessage="1" showErrorMessage="1" errorTitle="Formato no válido" sqref="J65 J68 J71 J74 J77 J80 J83 J86 J89 J92" xr:uid="{DCE39FC0-89BC-4B0A-BEB1-B544E707A45E}">
      <formula1>AND(ISNUMBER(J65),J65&lt;=I65,ROUND(J65,2)=J65)</formula1>
    </dataValidation>
  </dataValidations>
  <hyperlinks>
    <hyperlink ref="B23:I23" location="'2. Indicaciones (2)'!B2" display="Ver INDICACIONES PARA CUMPLIMENTAR (2) en la segunda hoja de este libro" xr:uid="{B6C438F5-4498-4649-A222-1BF63C478537}"/>
    <hyperlink ref="K64" location="'2. Indicaciones (2)'!B3" display="- El parámetro &quot;Cantidad a financiar con la subv.&quot; está definito en la segunda hoja de este libro" xr:uid="{010D136B-2C05-4EA6-8EA8-F5E124446763}"/>
    <hyperlink ref="C14" r:id="rId1" xr:uid="{CEE3F596-2EC9-4B22-B8DE-4D918013CC39}"/>
  </hyperlinks>
  <pageMargins left="0.7" right="0.7" top="0.75" bottom="0.75" header="0.3" footer="0.3"/>
  <pageSetup paperSize="9" scale="48" fitToHeight="0"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A586562A-7DB2-4E8F-9007-6662F81E1F57}">
          <x14:formula1>
            <xm:f>'3. Desplegables'!$F$3:$F$5</xm:f>
          </x14:formula1>
          <xm:sqref>D49:E49</xm:sqref>
        </x14:dataValidation>
        <x14:dataValidation type="list" allowBlank="1" showInputMessage="1" showErrorMessage="1" xr:uid="{3068705A-FAEF-46CD-81D8-951E8470DD14}">
          <x14:formula1>
            <xm:f>'3. Desplegables'!$H$3:$H$9</xm:f>
          </x14:formula1>
          <xm:sqref>D31:F31</xm:sqref>
        </x14:dataValidation>
        <x14:dataValidation type="list" allowBlank="1" showInputMessage="1" showErrorMessage="1" xr:uid="{F1F14D0F-A32F-456D-90BD-0DC1BB207A63}">
          <x14:formula1>
            <xm:f>'3. Desplegables'!$D$3:$D$5</xm:f>
          </x14:formula1>
          <xm:sqref>D38:H39</xm:sqref>
        </x14:dataValidation>
        <x14:dataValidation type="list" allowBlank="1" showInputMessage="1" showErrorMessage="1" xr:uid="{6DF2E16A-5536-41BB-B426-05A165E3B56B}">
          <x14:formula1>
            <xm:f>'3. Desplegables'!$J$3:$J$6</xm:f>
          </x14:formula1>
          <xm:sqref>F118:F122</xm:sqref>
        </x14:dataValidation>
        <x14:dataValidation type="list" allowBlank="1" showInputMessage="1" showErrorMessage="1" xr:uid="{49EE957C-F293-49EB-AB94-11CD060BDD52}">
          <x14:formula1>
            <xm:f>'3. Desplegables'!$B$3:$B$9</xm:f>
          </x14:formula1>
          <xm:sqref>G118:H122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37E5-460B-4F83-B98B-5503F7769A99}">
  <sheetPr>
    <pageSetUpPr fitToPage="1"/>
  </sheetPr>
  <dimension ref="B2:K4"/>
  <sheetViews>
    <sheetView zoomScale="90" zoomScaleNormal="90" workbookViewId="0">
      <selection activeCell="G16" sqref="G16"/>
    </sheetView>
  </sheetViews>
  <sheetFormatPr baseColWidth="10" defaultColWidth="10.7109375" defaultRowHeight="12.75" x14ac:dyDescent="0.25"/>
  <cols>
    <col min="1" max="1" width="8.140625" style="5" customWidth="1"/>
    <col min="2" max="2" width="12.42578125" style="5" customWidth="1"/>
    <col min="3" max="3" width="14.28515625" style="5" bestFit="1" customWidth="1"/>
    <col min="4" max="5" width="10.7109375" style="5" customWidth="1"/>
    <col min="6" max="6" width="10.7109375" style="5"/>
    <col min="7" max="7" width="10.7109375" style="5" customWidth="1"/>
    <col min="8" max="8" width="10.7109375" style="5"/>
    <col min="9" max="9" width="12" style="5" bestFit="1" customWidth="1"/>
    <col min="10" max="10" width="10.85546875" style="5" bestFit="1" customWidth="1"/>
    <col min="11" max="11" width="53" style="6" customWidth="1"/>
    <col min="12" max="16384" width="10.7109375" style="5"/>
  </cols>
  <sheetData>
    <row r="2" spans="2:11" ht="17.25" customHeight="1" x14ac:dyDescent="0.25">
      <c r="B2" s="94" t="s">
        <v>61</v>
      </c>
    </row>
    <row r="3" spans="2:11" ht="106.5" customHeight="1" x14ac:dyDescent="0.25">
      <c r="B3" s="95" t="s">
        <v>29</v>
      </c>
      <c r="C3" s="219" t="s">
        <v>125</v>
      </c>
      <c r="D3" s="220"/>
      <c r="E3" s="220"/>
      <c r="F3" s="220"/>
      <c r="G3" s="220"/>
      <c r="H3" s="220"/>
      <c r="I3" s="220"/>
      <c r="J3" s="220"/>
      <c r="K3" s="221"/>
    </row>
    <row r="4" spans="2:11" ht="69.95" customHeight="1" x14ac:dyDescent="0.25">
      <c r="B4" s="12" t="s">
        <v>28</v>
      </c>
      <c r="C4" s="222" t="s">
        <v>75</v>
      </c>
      <c r="D4" s="223"/>
      <c r="E4" s="223"/>
      <c r="F4" s="223"/>
      <c r="G4" s="223"/>
      <c r="H4" s="223"/>
      <c r="I4" s="223"/>
      <c r="J4" s="223"/>
      <c r="K4" s="223"/>
    </row>
  </sheetData>
  <sheetProtection algorithmName="SHA-512" hashValue="vGj4BqeK4iQNmZ1r6dhChYg2DjX2JqWAJGhDhysMqfu5J4SNwhXkqc0Xv1ksRLn/KNtbWoSe7jMmL1wieiZiPw==" saltValue="Yj+TP3CefrscZqRRQ11/eg==" spinCount="100000" sheet="1" objects="1" scenarios="1"/>
  <mergeCells count="2">
    <mergeCell ref="C3:K3"/>
    <mergeCell ref="C4:K4"/>
  </mergeCells>
  <pageMargins left="0.7" right="0.7" top="0.75" bottom="0.75" header="0.3" footer="0.3"/>
  <pageSetup paperSize="9" scale="5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ACB7D-F10D-41B0-85C7-73EF1434E9EE}">
  <dimension ref="B2:J23"/>
  <sheetViews>
    <sheetView zoomScale="80" zoomScaleNormal="80" workbookViewId="0">
      <selection activeCell="F17" sqref="F17"/>
    </sheetView>
  </sheetViews>
  <sheetFormatPr baseColWidth="10" defaultRowHeight="15" x14ac:dyDescent="0.25"/>
  <cols>
    <col min="1" max="1" width="11.42578125" style="44"/>
    <col min="2" max="2" width="32" style="44" customWidth="1"/>
    <col min="3" max="3" width="3.42578125" style="44" customWidth="1"/>
    <col min="4" max="4" width="53.85546875" style="50" bestFit="1" customWidth="1"/>
    <col min="5" max="5" width="6" style="44" customWidth="1"/>
    <col min="6" max="6" width="23.140625" style="44" bestFit="1" customWidth="1"/>
    <col min="7" max="7" width="4.5703125" style="44" customWidth="1"/>
    <col min="8" max="8" width="25.28515625" style="50" bestFit="1" customWidth="1"/>
    <col min="9" max="9" width="4.5703125" style="44" customWidth="1"/>
    <col min="10" max="10" width="18.42578125" style="50" bestFit="1" customWidth="1"/>
    <col min="11" max="11" width="3.85546875" style="44" customWidth="1"/>
    <col min="12" max="16384" width="11.42578125" style="44"/>
  </cols>
  <sheetData>
    <row r="2" spans="2:10" s="90" customFormat="1" ht="30" x14ac:dyDescent="0.25">
      <c r="B2" s="89" t="s">
        <v>122</v>
      </c>
      <c r="D2" s="89" t="s">
        <v>33</v>
      </c>
      <c r="F2" s="89" t="s">
        <v>43</v>
      </c>
      <c r="H2" s="89" t="s">
        <v>49</v>
      </c>
      <c r="J2" s="89" t="s">
        <v>112</v>
      </c>
    </row>
    <row r="3" spans="2:10" s="46" customFormat="1" x14ac:dyDescent="0.25">
      <c r="B3" s="45" t="s">
        <v>120</v>
      </c>
      <c r="D3" s="47" t="s">
        <v>35</v>
      </c>
      <c r="F3" s="47" t="s">
        <v>44</v>
      </c>
      <c r="H3" s="47" t="s">
        <v>85</v>
      </c>
      <c r="J3" s="47" t="s">
        <v>113</v>
      </c>
    </row>
    <row r="4" spans="2:10" s="46" customFormat="1" ht="30" x14ac:dyDescent="0.25">
      <c r="B4" s="45" t="s">
        <v>117</v>
      </c>
      <c r="D4" s="47" t="s">
        <v>90</v>
      </c>
      <c r="F4" s="47" t="s">
        <v>45</v>
      </c>
      <c r="H4" s="47" t="s">
        <v>86</v>
      </c>
      <c r="J4" s="47" t="s">
        <v>114</v>
      </c>
    </row>
    <row r="5" spans="2:10" s="46" customFormat="1" x14ac:dyDescent="0.25">
      <c r="B5" s="45" t="s">
        <v>118</v>
      </c>
      <c r="D5" s="49" t="s">
        <v>91</v>
      </c>
      <c r="F5" s="47" t="s">
        <v>46</v>
      </c>
      <c r="H5" s="47" t="s">
        <v>84</v>
      </c>
      <c r="J5" s="47" t="s">
        <v>110</v>
      </c>
    </row>
    <row r="6" spans="2:10" s="46" customFormat="1" x14ac:dyDescent="0.25">
      <c r="B6" s="45" t="s">
        <v>119</v>
      </c>
      <c r="C6" s="92"/>
      <c r="D6" s="76"/>
      <c r="F6" s="48"/>
      <c r="H6" s="47" t="s">
        <v>87</v>
      </c>
      <c r="J6" s="47" t="s">
        <v>115</v>
      </c>
    </row>
    <row r="7" spans="2:10" s="46" customFormat="1" x14ac:dyDescent="0.25">
      <c r="B7" s="45" t="s">
        <v>123</v>
      </c>
      <c r="D7" s="76"/>
      <c r="H7" s="47" t="s">
        <v>88</v>
      </c>
      <c r="J7" s="76"/>
    </row>
    <row r="8" spans="2:10" ht="30" x14ac:dyDescent="0.25">
      <c r="B8" s="45" t="s">
        <v>121</v>
      </c>
      <c r="D8" s="51"/>
      <c r="H8" s="47" t="s">
        <v>126</v>
      </c>
      <c r="J8" s="76"/>
    </row>
    <row r="9" spans="2:10" x14ac:dyDescent="0.25">
      <c r="B9" s="93" t="s">
        <v>115</v>
      </c>
      <c r="D9" s="51"/>
      <c r="H9" s="47" t="s">
        <v>89</v>
      </c>
      <c r="J9" s="76"/>
    </row>
    <row r="10" spans="2:10" x14ac:dyDescent="0.25">
      <c r="B10" s="91"/>
      <c r="D10" s="51"/>
      <c r="H10" s="76"/>
      <c r="J10" s="76"/>
    </row>
    <row r="11" spans="2:10" x14ac:dyDescent="0.25">
      <c r="B11" s="91"/>
      <c r="H11" s="76"/>
      <c r="J11" s="76"/>
    </row>
    <row r="12" spans="2:10" x14ac:dyDescent="0.25">
      <c r="H12" s="76"/>
      <c r="J12" s="76"/>
    </row>
    <row r="13" spans="2:10" x14ac:dyDescent="0.25">
      <c r="H13" s="76"/>
      <c r="J13" s="76"/>
    </row>
    <row r="14" spans="2:10" x14ac:dyDescent="0.25">
      <c r="H14" s="76"/>
      <c r="J14" s="76"/>
    </row>
    <row r="15" spans="2:10" x14ac:dyDescent="0.25">
      <c r="H15" s="76"/>
      <c r="J15" s="76"/>
    </row>
    <row r="16" spans="2:10" x14ac:dyDescent="0.25">
      <c r="H16" s="76"/>
      <c r="J16" s="76"/>
    </row>
    <row r="17" spans="8:10" x14ac:dyDescent="0.25">
      <c r="H17" s="51"/>
      <c r="J17" s="51"/>
    </row>
    <row r="18" spans="8:10" x14ac:dyDescent="0.25">
      <c r="H18" s="51"/>
      <c r="J18" s="51"/>
    </row>
    <row r="19" spans="8:10" x14ac:dyDescent="0.25">
      <c r="H19" s="51"/>
      <c r="J19" s="51"/>
    </row>
    <row r="20" spans="8:10" x14ac:dyDescent="0.25">
      <c r="H20" s="51"/>
      <c r="J20" s="51"/>
    </row>
    <row r="21" spans="8:10" x14ac:dyDescent="0.25">
      <c r="H21" s="51"/>
      <c r="J21" s="51"/>
    </row>
    <row r="22" spans="8:10" x14ac:dyDescent="0.25">
      <c r="H22" s="76"/>
      <c r="J22" s="76"/>
    </row>
    <row r="23" spans="8:10" x14ac:dyDescent="0.25">
      <c r="H23" s="76"/>
      <c r="J23" s="76"/>
    </row>
  </sheetData>
  <sheetProtection algorithmName="SHA-512" hashValue="6Wxkj5KJG9c6/sPEBBLzWMxDP3cVkC5VvlxZHbDP+67vmrUXv0guRfS3L/p8kieYLbfLIRgR91AsBXzSu+Y57g==" saltValue="CmP/mnxfXdfTFrRzNi3A/w=="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Memoria</vt:lpstr>
      <vt:lpstr>2. Indicaciones (2)</vt:lpstr>
      <vt:lpstr>3. Desplegables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Juan Vicente Rodríguez López</cp:lastModifiedBy>
  <cp:lastPrinted>2025-08-19T13:51:08Z</cp:lastPrinted>
  <dcterms:created xsi:type="dcterms:W3CDTF">2025-04-27T12:53:16Z</dcterms:created>
  <dcterms:modified xsi:type="dcterms:W3CDTF">2025-09-04T12:09:30Z</dcterms:modified>
</cp:coreProperties>
</file>