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Icdcultural\Desktop\Docu\"/>
    </mc:Choice>
  </mc:AlternateContent>
  <xr:revisionPtr revIDLastSave="0" documentId="13_ncr:1_{3548827E-7685-4CC3-8E14-4C4BAEE388EF}" xr6:coauthVersionLast="41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Datos Identificativos" sheetId="1" r:id="rId1"/>
    <sheet name="Desviaciones" sheetId="2" r:id="rId2"/>
    <sheet name="Relación de Gastos" sheetId="3" r:id="rId3"/>
    <sheet name="Fuentes Financiación" sheetId="5" r:id="rId4"/>
  </sheets>
  <definedNames>
    <definedName name="_xlnm.Print_Area" localSheetId="0">'Datos Identificativos'!$A$1:$F$30</definedName>
    <definedName name="_xlnm.Print_Area" localSheetId="1">Desviaciones!$A$1:$F$45</definedName>
    <definedName name="_xlnm.Print_Area" localSheetId="3">'Fuentes Financiación'!$A$1:$G$55</definedName>
    <definedName name="_xlnm.Print_Area" localSheetId="2">'Relación de Gastos'!$A:$P</definedName>
  </definedNames>
  <calcPr calcId="191029"/>
</workbook>
</file>

<file path=xl/calcChain.xml><?xml version="1.0" encoding="utf-8"?>
<calcChain xmlns="http://schemas.openxmlformats.org/spreadsheetml/2006/main">
  <c r="K533" i="3" l="1"/>
  <c r="L533" i="3"/>
  <c r="M533" i="3"/>
  <c r="K496" i="3"/>
  <c r="K497" i="3" s="1"/>
  <c r="L496" i="3"/>
  <c r="L497" i="3" s="1"/>
  <c r="M496" i="3"/>
  <c r="M497" i="3" s="1"/>
  <c r="N496" i="3"/>
  <c r="N497" i="3" s="1"/>
  <c r="K470" i="3"/>
  <c r="K471" i="3" s="1"/>
  <c r="L470" i="3"/>
  <c r="L471" i="3" s="1"/>
  <c r="M470" i="3"/>
  <c r="M471" i="3" s="1"/>
  <c r="N470" i="3"/>
  <c r="N471" i="3" s="1"/>
  <c r="K444" i="3"/>
  <c r="K445" i="3" s="1"/>
  <c r="L444" i="3"/>
  <c r="L445" i="3" s="1"/>
  <c r="M444" i="3"/>
  <c r="M445" i="3" s="1"/>
  <c r="N444" i="3"/>
  <c r="N445" i="3" s="1"/>
  <c r="K418" i="3"/>
  <c r="K419" i="3" s="1"/>
  <c r="L418" i="3"/>
  <c r="L419" i="3" s="1"/>
  <c r="M418" i="3"/>
  <c r="M419" i="3" s="1"/>
  <c r="N418" i="3"/>
  <c r="N419" i="3" s="1"/>
  <c r="K387" i="3"/>
  <c r="K388" i="3" s="1"/>
  <c r="L387" i="3"/>
  <c r="L388" i="3" s="1"/>
  <c r="M387" i="3"/>
  <c r="M388" i="3" s="1"/>
  <c r="N387" i="3"/>
  <c r="N388" i="3" s="1"/>
  <c r="K361" i="3"/>
  <c r="K362" i="3" s="1"/>
  <c r="L361" i="3"/>
  <c r="L362" i="3" s="1"/>
  <c r="M361" i="3"/>
  <c r="M362" i="3" s="1"/>
  <c r="N361" i="3"/>
  <c r="N362" i="3" s="1"/>
  <c r="K330" i="3"/>
  <c r="K331" i="3" s="1"/>
  <c r="L330" i="3"/>
  <c r="L331" i="3" s="1"/>
  <c r="M330" i="3"/>
  <c r="M331" i="3" s="1"/>
  <c r="N330" i="3"/>
  <c r="N331" i="3" s="1"/>
  <c r="J330" i="3"/>
  <c r="K293" i="3"/>
  <c r="L293" i="3"/>
  <c r="M293" i="3"/>
  <c r="N293" i="3"/>
  <c r="K264" i="3"/>
  <c r="K295" i="3" s="1"/>
  <c r="L264" i="3"/>
  <c r="L295" i="3" s="1"/>
  <c r="M264" i="3"/>
  <c r="M295" i="3" s="1"/>
  <c r="N264" i="3"/>
  <c r="N295" i="3" s="1"/>
  <c r="K231" i="3"/>
  <c r="L231" i="3"/>
  <c r="M231" i="3"/>
  <c r="N231" i="3"/>
  <c r="K212" i="3"/>
  <c r="L212" i="3"/>
  <c r="M212" i="3"/>
  <c r="N212" i="3"/>
  <c r="K198" i="3"/>
  <c r="L198" i="3"/>
  <c r="M198" i="3"/>
  <c r="N198" i="3"/>
  <c r="K184" i="3"/>
  <c r="L184" i="3"/>
  <c r="M184" i="3"/>
  <c r="N184" i="3"/>
  <c r="K165" i="3"/>
  <c r="L165" i="3"/>
  <c r="M165" i="3"/>
  <c r="N165" i="3"/>
  <c r="K149" i="3"/>
  <c r="L149" i="3"/>
  <c r="M149" i="3"/>
  <c r="N149" i="3"/>
  <c r="K130" i="3"/>
  <c r="K233" i="3" s="1"/>
  <c r="L130" i="3"/>
  <c r="L233" i="3" s="1"/>
  <c r="M130" i="3"/>
  <c r="M233" i="3" s="1"/>
  <c r="N130" i="3"/>
  <c r="N233" i="3" s="1"/>
  <c r="K112" i="3"/>
  <c r="L112" i="3"/>
  <c r="M112" i="3"/>
  <c r="N112" i="3"/>
  <c r="K98" i="3"/>
  <c r="L98" i="3"/>
  <c r="M98" i="3"/>
  <c r="N98" i="3"/>
  <c r="K89" i="3"/>
  <c r="L89" i="3"/>
  <c r="M89" i="3"/>
  <c r="N89" i="3"/>
  <c r="K75" i="3"/>
  <c r="L75" i="3"/>
  <c r="M75" i="3"/>
  <c r="N75" i="3"/>
  <c r="K61" i="3"/>
  <c r="L61" i="3"/>
  <c r="M61" i="3"/>
  <c r="N61" i="3"/>
  <c r="K32" i="3"/>
  <c r="K114" i="3" s="1"/>
  <c r="L32" i="3"/>
  <c r="L114" i="3" s="1"/>
  <c r="M32" i="3"/>
  <c r="M114" i="3" s="1"/>
  <c r="N32" i="3"/>
  <c r="N114" i="3" s="1"/>
  <c r="J112" i="3" l="1"/>
  <c r="O111" i="3"/>
  <c r="O110" i="3"/>
  <c r="O109" i="3"/>
  <c r="O108" i="3"/>
  <c r="O107" i="3"/>
  <c r="O106" i="3"/>
  <c r="O105" i="3"/>
  <c r="O104" i="3"/>
  <c r="O103" i="3"/>
  <c r="A103" i="3"/>
  <c r="A104" i="3" s="1"/>
  <c r="A105" i="3" s="1"/>
  <c r="A106" i="3" s="1"/>
  <c r="A107" i="3" s="1"/>
  <c r="A108" i="3" s="1"/>
  <c r="A109" i="3" s="1"/>
  <c r="A110" i="3" s="1"/>
  <c r="A111" i="3" s="1"/>
  <c r="O102" i="3"/>
  <c r="E11" i="2"/>
  <c r="D11" i="2"/>
  <c r="B44" i="2" l="1"/>
  <c r="D44" i="2" l="1"/>
  <c r="D3" i="5"/>
  <c r="F10" i="5"/>
  <c r="E10" i="5"/>
  <c r="J470" i="3"/>
  <c r="J471" i="3" s="1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A451" i="3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O450" i="3"/>
  <c r="D34" i="2"/>
  <c r="E34" i="2"/>
  <c r="E22" i="2"/>
  <c r="D22" i="2"/>
  <c r="C23" i="2"/>
  <c r="B23" i="2"/>
  <c r="C13" i="2"/>
  <c r="B13" i="2"/>
  <c r="E12" i="2"/>
  <c r="D12" i="2"/>
  <c r="D6" i="2"/>
  <c r="E6" i="2"/>
  <c r="D7" i="2"/>
  <c r="E7" i="2"/>
  <c r="D8" i="2"/>
  <c r="E8" i="2"/>
  <c r="D9" i="2"/>
  <c r="E9" i="2"/>
  <c r="D10" i="2"/>
  <c r="E10" i="2"/>
  <c r="L499" i="3" l="1"/>
  <c r="L537" i="3" s="1"/>
  <c r="D54" i="5"/>
  <c r="B28" i="2" l="1"/>
  <c r="B36" i="2" s="1"/>
  <c r="B41" i="2" s="1"/>
  <c r="C28" i="2"/>
  <c r="C36" i="2" s="1"/>
  <c r="C44" i="2" s="1"/>
  <c r="E44" i="2" s="1"/>
  <c r="D36" i="2" l="1"/>
  <c r="C41" i="2"/>
  <c r="E41" i="2" l="1"/>
  <c r="E38" i="2"/>
  <c r="D38" i="2"/>
  <c r="N499" i="3" l="1"/>
  <c r="N537" i="3" s="1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03" i="3"/>
  <c r="O204" i="3"/>
  <c r="O205" i="3"/>
  <c r="O206" i="3"/>
  <c r="O207" i="3"/>
  <c r="O208" i="3"/>
  <c r="O209" i="3"/>
  <c r="O210" i="3"/>
  <c r="O211" i="3"/>
  <c r="O189" i="3"/>
  <c r="O190" i="3"/>
  <c r="O191" i="3"/>
  <c r="O192" i="3"/>
  <c r="O193" i="3"/>
  <c r="O194" i="3"/>
  <c r="O195" i="3"/>
  <c r="O196" i="3"/>
  <c r="O197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54" i="3"/>
  <c r="O155" i="3"/>
  <c r="O156" i="3"/>
  <c r="O157" i="3"/>
  <c r="O158" i="3"/>
  <c r="O159" i="3"/>
  <c r="O160" i="3"/>
  <c r="O161" i="3"/>
  <c r="O162" i="3"/>
  <c r="O163" i="3"/>
  <c r="O16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21" i="3"/>
  <c r="O122" i="3"/>
  <c r="O123" i="3"/>
  <c r="O124" i="3"/>
  <c r="O125" i="3"/>
  <c r="O126" i="3"/>
  <c r="O127" i="3"/>
  <c r="O128" i="3"/>
  <c r="O129" i="3"/>
  <c r="O94" i="3"/>
  <c r="O95" i="3"/>
  <c r="O96" i="3"/>
  <c r="O97" i="3"/>
  <c r="O93" i="3"/>
  <c r="O80" i="3"/>
  <c r="O81" i="3"/>
  <c r="O82" i="3"/>
  <c r="O83" i="3"/>
  <c r="O84" i="3"/>
  <c r="O85" i="3"/>
  <c r="O86" i="3"/>
  <c r="O87" i="3"/>
  <c r="O88" i="3"/>
  <c r="O66" i="3"/>
  <c r="O67" i="3"/>
  <c r="O68" i="3"/>
  <c r="O69" i="3"/>
  <c r="O70" i="3"/>
  <c r="O71" i="3"/>
  <c r="O72" i="3"/>
  <c r="O73" i="3"/>
  <c r="O74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503" i="3"/>
  <c r="O476" i="3"/>
  <c r="O424" i="3"/>
  <c r="O393" i="3"/>
  <c r="O367" i="3"/>
  <c r="O336" i="3"/>
  <c r="O300" i="3"/>
  <c r="O268" i="3"/>
  <c r="O239" i="3"/>
  <c r="O216" i="3"/>
  <c r="O202" i="3"/>
  <c r="O188" i="3"/>
  <c r="O169" i="3"/>
  <c r="O153" i="3"/>
  <c r="O134" i="3"/>
  <c r="O120" i="3"/>
  <c r="O79" i="3"/>
  <c r="O65" i="3"/>
  <c r="O36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7" i="3"/>
  <c r="D47" i="5"/>
  <c r="D40" i="5"/>
  <c r="D33" i="5"/>
  <c r="D26" i="5"/>
  <c r="F6" i="5"/>
  <c r="F7" i="5"/>
  <c r="F8" i="5"/>
  <c r="F9" i="5"/>
  <c r="F11" i="5"/>
  <c r="F12" i="5"/>
  <c r="F13" i="5"/>
  <c r="F14" i="5"/>
  <c r="F5" i="5"/>
  <c r="F3" i="5"/>
  <c r="E8" i="5"/>
  <c r="E9" i="5"/>
  <c r="E11" i="5"/>
  <c r="E12" i="5"/>
  <c r="E13" i="5"/>
  <c r="E14" i="5"/>
  <c r="E6" i="5"/>
  <c r="E7" i="5"/>
  <c r="E5" i="5"/>
  <c r="E3" i="5"/>
  <c r="D15" i="5"/>
  <c r="D16" i="5" s="1"/>
  <c r="B15" i="5"/>
  <c r="B16" i="5" s="1"/>
  <c r="J61" i="3"/>
  <c r="J496" i="3"/>
  <c r="J497" i="3" s="1"/>
  <c r="A477" i="3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J231" i="3"/>
  <c r="J212" i="3"/>
  <c r="A203" i="3"/>
  <c r="A204" i="3" s="1"/>
  <c r="A205" i="3" s="1"/>
  <c r="A206" i="3" s="1"/>
  <c r="A207" i="3" s="1"/>
  <c r="A208" i="3" s="1"/>
  <c r="A209" i="3" s="1"/>
  <c r="A210" i="3" s="1"/>
  <c r="A211" i="3" s="1"/>
  <c r="J89" i="3"/>
  <c r="A80" i="3"/>
  <c r="A81" i="3" s="1"/>
  <c r="A82" i="3" s="1"/>
  <c r="A83" i="3" s="1"/>
  <c r="A84" i="3" s="1"/>
  <c r="A85" i="3" s="1"/>
  <c r="A86" i="3" s="1"/>
  <c r="A87" i="3" s="1"/>
  <c r="A88" i="3" s="1"/>
  <c r="J75" i="3"/>
  <c r="A66" i="3"/>
  <c r="A67" i="3" s="1"/>
  <c r="A68" i="3" s="1"/>
  <c r="E15" i="5" l="1"/>
  <c r="F16" i="5"/>
  <c r="E16" i="5"/>
  <c r="F15" i="5"/>
  <c r="A69" i="3"/>
  <c r="A70" i="3" s="1"/>
  <c r="A71" i="3" s="1"/>
  <c r="A72" i="3" s="1"/>
  <c r="A73" i="3" s="1"/>
  <c r="A74" i="3" s="1"/>
  <c r="M499" i="3" l="1"/>
  <c r="M537" i="3" s="1"/>
  <c r="E32" i="2"/>
  <c r="E33" i="2"/>
  <c r="E35" i="2"/>
  <c r="E31" i="2"/>
  <c r="E30" i="2"/>
  <c r="E29" i="2"/>
  <c r="E26" i="2"/>
  <c r="E27" i="2"/>
  <c r="E25" i="2"/>
  <c r="E16" i="2"/>
  <c r="E17" i="2"/>
  <c r="E18" i="2"/>
  <c r="E19" i="2"/>
  <c r="E20" i="2"/>
  <c r="E21" i="2"/>
  <c r="E15" i="2"/>
  <c r="D35" i="2"/>
  <c r="D33" i="2"/>
  <c r="D16" i="2"/>
  <c r="D17" i="2"/>
  <c r="D18" i="2"/>
  <c r="D19" i="2"/>
  <c r="D20" i="2"/>
  <c r="D21" i="2"/>
  <c r="J533" i="3"/>
  <c r="A504" i="3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J444" i="3"/>
  <c r="J445" i="3" s="1"/>
  <c r="A425" i="3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J418" i="3"/>
  <c r="J419" i="3" s="1"/>
  <c r="A394" i="3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J387" i="3"/>
  <c r="J388" i="3" s="1"/>
  <c r="A368" i="3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J361" i="3"/>
  <c r="J362" i="3" s="1"/>
  <c r="A337" i="3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J331" i="3"/>
  <c r="A301" i="3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J293" i="3"/>
  <c r="A269" i="3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J264" i="3"/>
  <c r="J295" i="3" s="1"/>
  <c r="A240" i="3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J198" i="3"/>
  <c r="A189" i="3"/>
  <c r="A190" i="3" s="1"/>
  <c r="A191" i="3" s="1"/>
  <c r="A192" i="3" s="1"/>
  <c r="A193" i="3" s="1"/>
  <c r="A194" i="3" s="1"/>
  <c r="A195" i="3" s="1"/>
  <c r="A196" i="3" s="1"/>
  <c r="A197" i="3" s="1"/>
  <c r="J184" i="3"/>
  <c r="J165" i="3"/>
  <c r="A154" i="3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J149" i="3"/>
  <c r="A135" i="3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J130" i="3"/>
  <c r="A121" i="3"/>
  <c r="A122" i="3" s="1"/>
  <c r="A123" i="3" s="1"/>
  <c r="A124" i="3" s="1"/>
  <c r="A125" i="3" s="1"/>
  <c r="A126" i="3" s="1"/>
  <c r="A127" i="3" s="1"/>
  <c r="A128" i="3" s="1"/>
  <c r="A129" i="3" s="1"/>
  <c r="J98" i="3"/>
  <c r="A94" i="3"/>
  <c r="A95" i="3" s="1"/>
  <c r="A96" i="3" s="1"/>
  <c r="A97" i="3" s="1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J32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D32" i="2"/>
  <c r="D31" i="2"/>
  <c r="D30" i="2"/>
  <c r="D29" i="2"/>
  <c r="D27" i="2"/>
  <c r="D26" i="2"/>
  <c r="D25" i="2"/>
  <c r="D15" i="2"/>
  <c r="J114" i="3" l="1"/>
  <c r="J233" i="3"/>
  <c r="K499" i="3"/>
  <c r="K537" i="3" s="1"/>
  <c r="D13" i="2"/>
  <c r="E13" i="2"/>
  <c r="D23" i="2"/>
  <c r="E23" i="2"/>
  <c r="E28" i="2"/>
  <c r="D28" i="2"/>
  <c r="J499" i="3" l="1"/>
  <c r="J537" i="3" s="1"/>
  <c r="E36" i="2"/>
  <c r="D41" i="2"/>
</calcChain>
</file>

<file path=xl/sharedStrings.xml><?xml version="1.0" encoding="utf-8"?>
<sst xmlns="http://schemas.openxmlformats.org/spreadsheetml/2006/main" count="1003" uniqueCount="166">
  <si>
    <t>DATOS DE LA PERSONA REPRESENTANTE (EN SU CASO)</t>
  </si>
  <si>
    <t>Tipo de documento:</t>
  </si>
  <si>
    <t>Documento:</t>
  </si>
  <si>
    <t>Nombre:</t>
  </si>
  <si>
    <t>Primer apellido:</t>
  </si>
  <si>
    <t>Segundo apellido:</t>
  </si>
  <si>
    <t>GASTO EJECUTADO</t>
  </si>
  <si>
    <t>1.1. Gastos de alquiler de espacios y equipamiento técnico</t>
  </si>
  <si>
    <t>1.2. Gastos de servicios técnicos y profesionales</t>
  </si>
  <si>
    <t>3.2. Gastos de alojamiento</t>
  </si>
  <si>
    <t xml:space="preserve"> </t>
  </si>
  <si>
    <t>Total</t>
  </si>
  <si>
    <t>3.1. Gastos de desplazamiento en medios de transporte colectivo en clase turista, económica o similar</t>
  </si>
  <si>
    <t>OTRAS FUENTES DE FINANCIACIÓN PREVISTAS</t>
  </si>
  <si>
    <t>OTRAS FUENTES DE FINANCIACIÓN RECIBIDAS</t>
  </si>
  <si>
    <t>Cabildos</t>
  </si>
  <si>
    <t xml:space="preserve">Ayuntamientos </t>
  </si>
  <si>
    <t>Otros organismos públicos</t>
  </si>
  <si>
    <t xml:space="preserve">Financiación entidades privadas </t>
  </si>
  <si>
    <t xml:space="preserve">Financiación propia </t>
  </si>
  <si>
    <t>Total otras fuentes de financiación</t>
  </si>
  <si>
    <t xml:space="preserve">TOTAL </t>
  </si>
  <si>
    <t>MEMORIA ECONÓMICA JUSTIFICATIVA</t>
  </si>
  <si>
    <t>DATOS DEL PROYECTO</t>
  </si>
  <si>
    <t>MODALIDAD:</t>
  </si>
  <si>
    <t>NOMBRE DEL PROYECTO:</t>
  </si>
  <si>
    <t>TELÉFONO:</t>
  </si>
  <si>
    <t>CORREO ELECTRÓNICO:</t>
  </si>
  <si>
    <t>DATOS DE LA PERSONA INTERESADA (JURÍDICA O FÍSICA)</t>
  </si>
  <si>
    <t>TIPO:</t>
  </si>
  <si>
    <t>PERSONA FÍSICA:</t>
  </si>
  <si>
    <t>Denominación razón social:</t>
  </si>
  <si>
    <t>PERSONA JURÍDICA:</t>
  </si>
  <si>
    <t>Primer Apellido:</t>
  </si>
  <si>
    <t>Segundo Apellido:</t>
  </si>
  <si>
    <t>ó</t>
  </si>
  <si>
    <t>EN CALIDAD DE:</t>
  </si>
  <si>
    <t>GASTO PRESUPUESTADO</t>
  </si>
  <si>
    <t xml:space="preserve">1. Gastos en infraestructura </t>
  </si>
  <si>
    <t>1.1 Gastos de alquiler de espacios y equipamiento técnico.</t>
  </si>
  <si>
    <t>1.2 Gastos de servicios técnicos y profesionales.</t>
  </si>
  <si>
    <t>1.3 Gastos de alquiler de uso de plataformas virtuales.</t>
  </si>
  <si>
    <t>1.4 Gastos por el alojamiento virtual de contenidos.</t>
  </si>
  <si>
    <t>1.5 Gastos de las primas de la póliza de responsabilidad civil y de la póliza de seguro de cancelación de los eventos o actividades incluidas en el proyecto.</t>
  </si>
  <si>
    <t>2.1 Gastos de elaboración de planes de marketing y comunicación.</t>
  </si>
  <si>
    <t>2.2 Gastos de análisis, obtención y tratamiento de datos de marketing.</t>
  </si>
  <si>
    <t>2.4 Gastos de diseño y producción de materiales de difusión, marketing, comunicación y/o publicidad.</t>
  </si>
  <si>
    <t>2.5 Gastos de campañas publicitarias.</t>
  </si>
  <si>
    <t>2.6 Gastos de contratación de agencias de marketing, prensa y/o comunicación.</t>
  </si>
  <si>
    <t>2.7 Gastos de contratación de personal técnico, alquiler de espacios y material técnico para acciones de prensa y comunicación.</t>
  </si>
  <si>
    <t>2. Marketing y comunicación</t>
  </si>
  <si>
    <t>3.1 Gastos de desplazamiento en medios de transporte colectivo en clase turista, económica o similar.</t>
  </si>
  <si>
    <t>3.2 Gastos de alojamiento.</t>
  </si>
  <si>
    <t>Total Capítulo 1</t>
  </si>
  <si>
    <t>Total Capítulo 2</t>
  </si>
  <si>
    <t>Total Capítulo 3</t>
  </si>
  <si>
    <t>TOTAL CAPÍTULO 1</t>
  </si>
  <si>
    <t>1. GASTOS EN INFRAESTRUCTURA</t>
  </si>
  <si>
    <t>2. MARKETING Y COMUNICACIÓN</t>
  </si>
  <si>
    <t>2.3 Gastos de marketing y comunicación derivados de acciones de incremento y desarrollo públicos.</t>
  </si>
  <si>
    <t>TOTAL CAPÍTULO 2</t>
  </si>
  <si>
    <t>TOTAL CAPÍTULO 3</t>
  </si>
  <si>
    <t>TOTAL CAPÍTULO 4</t>
  </si>
  <si>
    <t>TOTAL CAPÍTULO 5</t>
  </si>
  <si>
    <t>6. GASTOS DE CONTRATACIÓN DE PERSONAL DE PRODUCCIÓN Y/O ORGANIZACIÓN, AZAFATOS/AS DE EVENTOS, PRESENTADORES/AS, MODERADORES/AS, INTERVINIENTES, ARTISTAS O PROFESIONALES EXPERTOS DURANTE LA CELEBRACIÓN DE LOS EVENTOS O ACTIVIDADES DEL PROYECTO</t>
  </si>
  <si>
    <t>TOTAL CAPÍTULO 6</t>
  </si>
  <si>
    <t>7.  HONORARIOS DE PROFESIONALES INTERVINIENTES, ARTISTAS O SIMILARES DURANTE LA CELEBRACIÓN DE LOS EVENTOS O ACTIVIDADES DEL PROYECTO</t>
  </si>
  <si>
    <t>TOTAL CAPÍTULO 7</t>
  </si>
  <si>
    <t>TOTAL CAPÍTULO 8</t>
  </si>
  <si>
    <t>TOTAL CAPÍTULO 9</t>
  </si>
  <si>
    <t>8. GASTOS DE EXPERTOS EN ASESORÍA LABORAL, LEGAL, FISCAL O CONTABLE, AUDITORES DE CUENTAS, CONSULTORAS ESPECIALIZADAS EN CONTRATACIÓN PÚBLICA PARA LA REALIZACIÓN DEL PROYECTO Y LOS DE ADMINISTRACIÓN ESPECÍFICOS, QUE SERÁN ADMISIBLES SI ESTÁN EXCLUSIVAMENTE VINCULADOS AL PROYECTO Y SON INDISPENSABLES PARA LA ADECUADA PREPARACIÓN Y EJECUCIÓN DEL MISMO</t>
  </si>
  <si>
    <t>Ingresos por cesión de espacios</t>
  </si>
  <si>
    <t>Merchandising</t>
  </si>
  <si>
    <t>Otros ingresos comerciales</t>
  </si>
  <si>
    <t>FUENTES DE FINANCIACIÓN DEL PROYECTO</t>
  </si>
  <si>
    <t>GASTO TOTAL EJECUTADO DEL PROYECTO</t>
  </si>
  <si>
    <t>GASTO TOTAL DEL PROYECTO</t>
  </si>
  <si>
    <t>Nombre institución</t>
  </si>
  <si>
    <t>Importe Recibido</t>
  </si>
  <si>
    <t>Ayuntamientos</t>
  </si>
  <si>
    <t>Total Cabildos</t>
  </si>
  <si>
    <t>Otros Organismos Sector Público</t>
  </si>
  <si>
    <t>Total Ayuntamientos</t>
  </si>
  <si>
    <t>Total Otros Organismos S. Público</t>
  </si>
  <si>
    <t>Entidades privadas</t>
  </si>
  <si>
    <t>Total Entidades privadas</t>
  </si>
  <si>
    <t>Nombre entidad</t>
  </si>
  <si>
    <t>FECHAS DE INICIO Y FIN DEL PROYECTO:</t>
  </si>
  <si>
    <t>NIF / DNI / NIE:</t>
  </si>
  <si>
    <r>
      <t xml:space="preserve">DOMICILIO </t>
    </r>
    <r>
      <rPr>
        <sz val="11"/>
        <color theme="1"/>
        <rFont val="Times New Roman"/>
        <family val="1"/>
      </rPr>
      <t>(VÍA, Nº., PTA., BLQ., C.P., MUNICIPIO):</t>
    </r>
  </si>
  <si>
    <t>NIF</t>
  </si>
  <si>
    <t>N.º FACTURA</t>
  </si>
  <si>
    <t>ACREEDOR / PROVEEDOR</t>
  </si>
  <si>
    <t>N.º ORDEN</t>
  </si>
  <si>
    <t>FECHA EMISIÓN</t>
  </si>
  <si>
    <t>CONCEPTO</t>
  </si>
  <si>
    <t>FECHA PAGO</t>
  </si>
  <si>
    <t>MEDIO DE PAGO</t>
  </si>
  <si>
    <t>IDENTIFICACIÓN DE ANOTACIÓN CONTABLE</t>
  </si>
  <si>
    <t>Denominación institución</t>
  </si>
  <si>
    <t xml:space="preserve">¿SE REQUIEREN 3 PRESUPUESTOS? (BASE 18.1.2)
</t>
  </si>
  <si>
    <t>IMPORTE IMPUTADO A LA SUBVENCIÓN</t>
  </si>
  <si>
    <t>DIFERENCIA (€)</t>
  </si>
  <si>
    <t>DIFERENCIA (%)</t>
  </si>
  <si>
    <r>
      <t xml:space="preserve">FUENTES DE FINANCIACIÓN </t>
    </r>
    <r>
      <rPr>
        <b/>
        <u/>
        <sz val="12"/>
        <color rgb="FF000000"/>
        <rFont val="Times New Roman"/>
        <family val="1"/>
      </rPr>
      <t>PREVISTAS</t>
    </r>
  </si>
  <si>
    <r>
      <t xml:space="preserve">FUENTES DE FINANCIACIÓN </t>
    </r>
    <r>
      <rPr>
        <b/>
        <u/>
        <sz val="12"/>
        <color rgb="FF000000"/>
        <rFont val="Times New Roman"/>
        <family val="1"/>
      </rPr>
      <t>RECIBIDAS</t>
    </r>
  </si>
  <si>
    <r>
      <t xml:space="preserve">Cuantía </t>
    </r>
    <r>
      <rPr>
        <b/>
        <u/>
        <sz val="12"/>
        <color rgb="FF000000"/>
        <rFont val="Times New Roman"/>
        <family val="1"/>
      </rPr>
      <t>solicitada</t>
    </r>
    <r>
      <rPr>
        <b/>
        <sz val="12"/>
        <color rgb="FF000000"/>
        <rFont val="Times New Roman"/>
        <family val="1"/>
      </rPr>
      <t xml:space="preserve"> de la presente subvención</t>
    </r>
  </si>
  <si>
    <t>Otros ingresos</t>
  </si>
  <si>
    <t>Total Otros ingresos</t>
  </si>
  <si>
    <t>Denominación</t>
  </si>
  <si>
    <r>
      <rPr>
        <b/>
        <sz val="11"/>
        <color rgb="FFFF0000"/>
        <rFont val="Times New Roman"/>
        <family val="1"/>
      </rPr>
      <t>INFORMACIÓN DE INTERÉS: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En la Base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18.3 se establecen ciertos límites sobre los capítulos de gastos 4, 5, 9 y 10. El cálculo de dichos límites los realizará el órgano gestor. Sin embargo, en la hoja de cálculo "Memoria Económico-Financiera" anexada a la solicitud inicial, se realizaron unos cálculos aproximados de los mismos. Los importes que excedan dichos límites, serán considerados como no subvencionables.</t>
    </r>
  </si>
  <si>
    <t>2.8. Otros gastos recogidos en este capítulo.</t>
  </si>
  <si>
    <t>3. Gastos de desplazamientos y alojamientos</t>
  </si>
  <si>
    <t>3.3. Otros gastos recogidos en este capítulo.</t>
  </si>
  <si>
    <r>
      <t xml:space="preserve">4. Gastos de producción </t>
    </r>
    <r>
      <rPr>
        <sz val="11"/>
        <color theme="1"/>
        <rFont val="Times New Roman"/>
        <family val="1"/>
      </rPr>
      <t>de los eventos o actividades del proyecto, con los límites previstos en las bases reguladoras. Acorde a la Base 18.3., los gastos de producción atienden a los conceptos de: “Dirección, coordinación, gestión, supervisión, monitorización, producción, soporte técnico, asistencia técnica, logística, apoyo técnico" o similares para la actividad o mediante soporte de terceros. Límite de gastos de producción: 30 % del coste de realización (Base 18.3).</t>
    </r>
  </si>
  <si>
    <r>
      <t xml:space="preserve">5. Gastos de salarios y cobertura social del personal </t>
    </r>
    <r>
      <rPr>
        <sz val="11"/>
        <color rgb="FF000000"/>
        <rFont val="Times New Roman"/>
        <family val="1"/>
      </rPr>
      <t>del empresario individual y cuotas del propio empresario autónomo relacionadas con el proyecto y sus eventos o actividades, con los límites previstos en las bases reguladoras. Acorde a la Base 18.3., los gastos de personal incluyen: A) nóminas y cobertura social del personal directamente relacionados con la actividad durante los meses correspondientes a su trabajo en el proyecto; B) en el caso de trabajadores autónomos pueden incluir las cuotas que pagan mensualmente los tres (3) meses anteriores al inicio del proyecto y hasta la finalización de este. Límite de gastos de personal: 20 % del coste de realización (Base 18.3).</t>
    </r>
  </si>
  <si>
    <r>
      <t>6. Gastos de contratación de personal de producción y/o organización, de asistencia en eventos, presentadores/as, moderadores/as, intervinientes, artistas o profesionales expertos</t>
    </r>
    <r>
      <rPr>
        <sz val="11"/>
        <color theme="1"/>
        <rFont val="Times New Roman"/>
        <family val="1"/>
      </rPr>
      <t xml:space="preserve"> durante la celebración de los eventos o actividades del proyecto</t>
    </r>
    <r>
      <rPr>
        <b/>
        <sz val="11"/>
        <color theme="1"/>
        <rFont val="Times New Roman"/>
        <family val="1"/>
      </rPr>
      <t>.</t>
    </r>
  </si>
  <si>
    <r>
      <t xml:space="preserve">7. Honorarios de profesionales intervinientes, artistas o similares </t>
    </r>
    <r>
      <rPr>
        <sz val="11"/>
        <color theme="1"/>
        <rFont val="Times New Roman"/>
        <family val="1"/>
      </rPr>
      <t>durante la celebración de los eventos o actividades del proyecto</t>
    </r>
    <r>
      <rPr>
        <b/>
        <sz val="11"/>
        <color theme="1"/>
        <rFont val="Times New Roman"/>
        <family val="1"/>
      </rPr>
      <t>.</t>
    </r>
  </si>
  <si>
    <r>
      <t xml:space="preserve">8. Gastos de expertos en asesoría laboral, legal, fiscal o contable, auditores de cuentas, consultoras especializadas en contratación pública para la realización del proyecto y los de administración específicos, </t>
    </r>
    <r>
      <rPr>
        <sz val="11"/>
        <color theme="1"/>
        <rFont val="Times New Roman"/>
        <family val="1"/>
      </rPr>
      <t>que serán admisibles si están exclusivamente vinculados al proyecto y son indispensables para la adecuada preparación y ejecución del mismo</t>
    </r>
    <r>
      <rPr>
        <b/>
        <sz val="11"/>
        <color theme="1"/>
        <rFont val="Times New Roman"/>
        <family val="1"/>
      </rPr>
      <t>.</t>
    </r>
  </si>
  <si>
    <r>
      <t>10. Gastos de representación, protocolarios o de relaciones públicas,</t>
    </r>
    <r>
      <rPr>
        <sz val="11"/>
        <color theme="1"/>
        <rFont val="Times New Roman"/>
        <family val="1"/>
      </rPr>
      <t xml:space="preserve"> con los límites previstos en las bases reguladoras. Límite de gastos de representación: 5 % del coste de realización (Base 18.3).</t>
    </r>
  </si>
  <si>
    <t>TOTAL CAPÍTULOS DE GASTOS SUBVENCIONABLES</t>
  </si>
  <si>
    <t>CAPÍTULOS DE GASTOS SUBVENCIONABLES</t>
  </si>
  <si>
    <t>OTROS GASTOS NO SUBVENCIONABLES</t>
  </si>
  <si>
    <t>-</t>
  </si>
  <si>
    <t>RETENCIÓN IRPF (C)</t>
  </si>
  <si>
    <t>IMPORTE BRUTO (ANTES DE IMPTOS.) (A)</t>
  </si>
  <si>
    <t>IMPTOS. SOPORTADOS (IGIC / IVA) (B)</t>
  </si>
  <si>
    <t>IMPORTE TOTAL FACTURA (A+B-C)</t>
  </si>
  <si>
    <t>3. GASTOS DE DESPLAZAMIENTOS Y ALOJAMIENTOS</t>
  </si>
  <si>
    <t>4. GASTOS DE PRODUCCIÓN DE LOS EVENTOS O ACTIVIDADES DEL PROYECTO</t>
  </si>
  <si>
    <t>5. GASTOS DE SALARIOS Y COBERTURA SOCIAL DEL PERSONAL DEL EMPRESARIO INDIVIDUAL Y CUOTAS DEL PROPIO EMPRESARIO AUTÓNOMO RELACIONADAS CON EL PROYECTO Y SUS EVENTOS O ACTIVIDADES</t>
  </si>
  <si>
    <t>10. GASTOS DE REPRESENTACIÓN, PROTOCOLARIOS O DE RELACIONES PÚBLICAS</t>
  </si>
  <si>
    <t>TOTAL CAPÍTULO 10</t>
  </si>
  <si>
    <t>TOTAL GASTOS EJECUTADOS DE CAPÍTULOS DE GASTOS SUBVENCIONABLES</t>
  </si>
  <si>
    <t>GASTOS EJECUTADOS DE CAPÍTULOS DE GASTOS SUBVENCIONABLES</t>
  </si>
  <si>
    <t xml:space="preserve"> OTROS GASTOS EJECUTADOS NO SUBVENCIONABLES</t>
  </si>
  <si>
    <r>
      <t xml:space="preserve">Cuantía </t>
    </r>
    <r>
      <rPr>
        <b/>
        <u/>
        <sz val="12"/>
        <color rgb="FF000000"/>
        <rFont val="Times New Roman"/>
        <family val="1"/>
      </rPr>
      <t>concedida</t>
    </r>
    <r>
      <rPr>
        <b/>
        <sz val="12"/>
        <color rgb="FF000000"/>
        <rFont val="Times New Roman"/>
        <family val="1"/>
      </rPr>
      <t xml:space="preserve"> de la presente subvención</t>
    </r>
  </si>
  <si>
    <t>Ingresos de taquilla</t>
  </si>
  <si>
    <t>Ingresos por venta de alimentos</t>
  </si>
  <si>
    <t>Adjuntar el documento en la sede electrónica</t>
  </si>
  <si>
    <t xml:space="preserve"> - El presente documento debe ser adjuntado en formato PDF (Portable Document Format) (Base 11.1.f).
 - No adjuntar en formato hoja de cálculo (el formato actual de este archivo) debido a incompatibilidades con la Sede Electrónica. 
 - Al convertir a formato PDF, se ruega seguir los siguientes paso (ver capturas de imagen posteriores): 
     A) En pestaña Archivo: "Guardar como"
     B) Tipo: PDF
     C) Opciones
     D) En "¿Qué desea publicar?", seleccionar "Todo el libro"
     E) Aceptar y Guardar
     F) Por favor, antes de adjuntar, abrir el documento para confirmar su correcta visualización.
 - Un documento no legible, será motivo de requerimiento y, consecuentemente, la dilación del expediente.</t>
  </si>
  <si>
    <r>
      <rPr>
        <b/>
        <sz val="11"/>
        <color rgb="FF000000"/>
        <rFont val="Times New Roman"/>
        <family val="1"/>
      </rPr>
      <t xml:space="preserve">Cuantía de la subvención </t>
    </r>
    <r>
      <rPr>
        <b/>
        <u/>
        <sz val="11"/>
        <color rgb="FF000000"/>
        <rFont val="Times New Roman"/>
        <family val="1"/>
      </rPr>
      <t>concedida</t>
    </r>
    <r>
      <rPr>
        <b/>
        <sz val="11"/>
        <color rgb="FF000000"/>
        <rFont val="Times New Roman"/>
        <family val="1"/>
      </rPr>
      <t xml:space="preserve"> al Gobierno de Canarias </t>
    </r>
    <r>
      <rPr>
        <sz val="11"/>
        <color rgb="FFFF0000"/>
        <rFont val="Times New Roman"/>
        <family val="1"/>
      </rPr>
      <t>(campo de cumplimentación obligatoria)</t>
    </r>
  </si>
  <si>
    <r>
      <rPr>
        <b/>
        <sz val="14"/>
        <color rgb="FF000000"/>
        <rFont val="Times New Roman"/>
        <family val="1"/>
      </rPr>
      <t xml:space="preserve">Cuantía de la subvención </t>
    </r>
    <r>
      <rPr>
        <b/>
        <u/>
        <sz val="14"/>
        <color rgb="FF000000"/>
        <rFont val="Times New Roman"/>
        <family val="1"/>
      </rPr>
      <t>concedida</t>
    </r>
    <r>
      <rPr>
        <b/>
        <sz val="14"/>
        <color rgb="FF000000"/>
        <rFont val="Times New Roman"/>
        <family val="1"/>
      </rPr>
      <t xml:space="preserve"> al Gobierno de Canarias </t>
    </r>
    <r>
      <rPr>
        <sz val="14"/>
        <rFont val="Times New Roman"/>
        <family val="1"/>
      </rPr>
      <t>(igual a celda C3)</t>
    </r>
  </si>
  <si>
    <r>
      <t xml:space="preserve">Porcentaje Cuantía </t>
    </r>
    <r>
      <rPr>
        <b/>
        <u/>
        <sz val="12"/>
        <color rgb="FF000000"/>
        <rFont val="Times New Roman"/>
        <family val="1"/>
      </rPr>
      <t>concedida</t>
    </r>
    <r>
      <rPr>
        <b/>
        <sz val="12"/>
        <color rgb="FF000000"/>
        <rFont val="Times New Roman"/>
        <family val="1"/>
      </rPr>
      <t xml:space="preserve"> sobre el gastos subvencionable según ppto</t>
    </r>
  </si>
  <si>
    <t>SUBVENCIÓN DESTINADA A PROYECTOS CULTURALES DE GRAN FORMATO PARA EL EJERCICIO 2025</t>
  </si>
  <si>
    <r>
      <t>EXPEDIENTE</t>
    </r>
    <r>
      <rPr>
        <sz val="11"/>
        <color theme="1"/>
        <rFont val="Times New Roman"/>
        <family val="1"/>
      </rPr>
      <t xml:space="preserve"> (EXP-GRANFORMATO-0***-2025): </t>
    </r>
  </si>
  <si>
    <t>1.7. Otros gastos recogidos en este capítulo.</t>
  </si>
  <si>
    <t>1.6. Para modalidad C: Gastos de derechos de exhibición de obras audiovisuales, gastos de transporte de copias, gasto de subtítulos de copias.</t>
  </si>
  <si>
    <r>
      <t>9. Gastos generales de funcionamiento, tales como alquileres de locales, gastos financieros, licencias, asesoría legal, consumos ordinarios, acceso a internet, etc., entendiendo por tales aquellos que no pueden vincularse directamente a la actividad subvencionada, pero que son necesarios para la realización de la actividad subvencionada, con los límites previstos en las bases reguladoras</t>
    </r>
    <r>
      <rPr>
        <sz val="11"/>
        <color theme="1"/>
        <rFont val="Times New Roman"/>
        <family val="1"/>
      </rPr>
      <t>. Límite de gastos generales: 15 % del coste de realización (Base 18.3).</t>
    </r>
  </si>
  <si>
    <t>¿Se respeta la cantidad permitida de 70.000,00 €? (Base 10)</t>
  </si>
  <si>
    <t>¿Se respeta el porcentaje del 50%? (Base 10)</t>
  </si>
  <si>
    <t>ANÁLISIS DE LAS DESVIACIONES ENTRE LOS GASTOS PRESUPUESTADOS Y LOS EJECUTADOS</t>
  </si>
  <si>
    <t>RELACIÓN CLASIFICADA DE LOS GASTOS E INVERSIONES DE LA ACTIVIDAD</t>
  </si>
  <si>
    <t>1.3. Gastos de alquiler de uso de plataformas virtuales</t>
  </si>
  <si>
    <t>1.4. Gastos por el alojamiento virtual de contenidos</t>
  </si>
  <si>
    <t>1.5. Gastos de las primas de la póliza de responsabilidad civil y de la póliza de seguro de cancelación de los eventos o actividades incluidas en el proyecto</t>
  </si>
  <si>
    <t>2.1. Gastos de elaboración de planes de marketing y comunicación</t>
  </si>
  <si>
    <t>2.2. Gastos de análisis, obtención y tratamiento de datos de marketing</t>
  </si>
  <si>
    <t>2.3. Gastos de marketing y comunicación derivados de acciones de incremento y desarrollo públicos</t>
  </si>
  <si>
    <t>2.4. Gastos de diseño y producción de materiales de difusión, marketing, comunicación y/o publicidad</t>
  </si>
  <si>
    <t>2.5. Gastos de campañas publicitarias</t>
  </si>
  <si>
    <t>2.6. Gastos de contratación de agencias de marketing, prensa y/o comunicación</t>
  </si>
  <si>
    <t>2.7. Gastos de contratación de personal técnico, alquiler de espacios y material técnico para acciones de prensa y comunicación</t>
  </si>
  <si>
    <t>9. GASTOS GENERALES DE FUNCIONAMIENTO, TALES COMO ALQUILERES DE LOCALES, GASTOS FINANCIEROS, LICENCIAS, ASESORÍA LEGAL, CONSUMOS ORDINARIOS, ACCESO A INTERNET, ETC., ENTENDIENDO POR TALES AQUELLOS QUE NO PUEDEN VINCULARSE DIRECTAMENTE A LA ACTIVIDAD SUBVENCIONADA, PERO QUE SON NECESARIOS PARA LA REALIZACIÓN DE LA ACTIVIDAD SUBVENCIONADA, CON LOS LÍMITES PREVISTOS EN LAS BASES REGULADORAS</t>
  </si>
  <si>
    <r>
      <t xml:space="preserve">IDENTIFICACIÓN FUENTES FINANCIACIÓN EXTERNAS </t>
    </r>
    <r>
      <rPr>
        <b/>
        <u/>
        <sz val="11"/>
        <color theme="1"/>
        <rFont val="Times New Roman"/>
        <family val="1"/>
      </rPr>
      <t>RECIBIDAS</t>
    </r>
  </si>
  <si>
    <r>
      <rPr>
        <b/>
        <sz val="12"/>
        <color rgb="FFFF0000"/>
        <rFont val="Times New Roman"/>
        <family val="1"/>
      </rPr>
      <t>NOTAS SOBRE CUMPLIMENTACIÓN:</t>
    </r>
    <r>
      <rPr>
        <b/>
        <sz val="12"/>
        <color rgb="FF000000"/>
        <rFont val="Times New Roman"/>
        <family val="1"/>
      </rPr>
      <t xml:space="preserve">
- Se ruega CUMPLIMENTAR TODOS LOS CAMPOS a fin de evitar requerimientos. En especial, la IDENTIFICACIÓN DE IDENTIDAD CONTABLE y los IMPUESTOS soportados/retención IRPF.
- Si lo requiere, puede añadir/reducir las filas para adaptarlas a sus necesidades. En ese caso, se ruega comprobar el correcto funcionamiento de las fórmulas de sumas automáticas.
- Se ruega comprobar la correcta visualización de la integridad del contenido de las celdas. En especial, la columna de conceptos. Si lo requiere, puede aumentar el alto de la fila.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</si>
</sst>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164" formatCode="#,##0.00\ _€"/>
    <numFmt numFmtId="165" formatCode="_-* #,##0.00\ &quot;€&quot;_-;\-* #,##0.00\ &quot;€&quot;_-;_-* &quot;-&quot;??\ &quot;€&quot;_-;_-@"/>
    <numFmt numFmtId="166" formatCode="d/m/yyyy"/>
    <numFmt numFmtId="167" formatCode="#,##0.00\ &quot;€&quot;"/>
    <numFmt numFmtId="168" formatCode="_-* #,##0.00\ [$€-C0A]_-;\-* #,##0.00\ [$€-C0A]_-;_-* &quot;-&quot;??\ [$€-C0A]_-;_-@_-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b/>
      <sz val="11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u/>
      <sz val="12"/>
      <color rgb="FF000000"/>
      <name val="Times New Roman"/>
      <family val="1"/>
    </font>
    <font>
      <b/>
      <sz val="11"/>
      <color rgb="FFFF0000"/>
      <name val="Times New Roman"/>
      <family val="1"/>
    </font>
    <font>
      <sz val="14"/>
      <name val="Times New Roman"/>
      <family val="1"/>
    </font>
    <font>
      <b/>
      <sz val="10"/>
      <color rgb="FFFF0000"/>
      <name val="Arial"/>
      <family val="2"/>
    </font>
    <font>
      <b/>
      <u/>
      <sz val="11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u/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8496B0"/>
        <bgColor rgb="FF8496B0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 tint="-0.34998626667073579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theme="4" tint="-0.249977111117893"/>
        <bgColor rgb="FFD0CECE"/>
      </patternFill>
    </fill>
    <fill>
      <patternFill patternType="solid">
        <fgColor theme="4" tint="-0.249977111117893"/>
        <bgColor theme="1"/>
      </patternFill>
    </fill>
    <fill>
      <patternFill patternType="solid">
        <fgColor theme="0" tint="-0.249977111117893"/>
        <bgColor rgb="FFD9E2F3"/>
      </patternFill>
    </fill>
    <fill>
      <patternFill patternType="solid">
        <fgColor theme="0" tint="-0.249977111117893"/>
        <bgColor theme="1"/>
      </patternFill>
    </fill>
    <fill>
      <patternFill patternType="solid">
        <fgColor theme="0"/>
        <bgColor rgb="FFA5A5A5"/>
      </patternFill>
    </fill>
    <fill>
      <patternFill patternType="solid">
        <fgColor theme="0" tint="-0.34998626667073579"/>
        <bgColor theme="1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0" applyFont="1"/>
    <xf numFmtId="164" fontId="8" fillId="5" borderId="8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/>
    <xf numFmtId="165" fontId="8" fillId="7" borderId="11" xfId="0" applyNumberFormat="1" applyFont="1" applyFill="1" applyBorder="1" applyAlignment="1">
      <alignment horizontal="center" vertical="center" wrapText="1"/>
    </xf>
    <xf numFmtId="165" fontId="8" fillId="6" borderId="9" xfId="0" applyNumberFormat="1" applyFont="1" applyFill="1" applyBorder="1" applyAlignment="1">
      <alignment horizontal="center" vertical="center" wrapText="1"/>
    </xf>
    <xf numFmtId="165" fontId="9" fillId="6" borderId="11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4" fontId="8" fillId="7" borderId="9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top" wrapText="1"/>
    </xf>
    <xf numFmtId="167" fontId="9" fillId="8" borderId="4" xfId="0" applyNumberFormat="1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left" vertical="center" wrapText="1"/>
    </xf>
    <xf numFmtId="167" fontId="9" fillId="7" borderId="5" xfId="0" applyNumberFormat="1" applyFont="1" applyFill="1" applyBorder="1" applyAlignment="1">
      <alignment vertical="center" wrapText="1"/>
    </xf>
    <xf numFmtId="167" fontId="4" fillId="8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7" fontId="4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167" fontId="8" fillId="7" borderId="5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/>
    <xf numFmtId="0" fontId="17" fillId="0" borderId="0" xfId="0" applyFont="1"/>
    <xf numFmtId="0" fontId="0" fillId="0" borderId="5" xfId="0" applyBorder="1"/>
    <xf numFmtId="0" fontId="1" fillId="0" borderId="0" xfId="0" applyFont="1"/>
    <xf numFmtId="164" fontId="8" fillId="5" borderId="37" xfId="0" applyNumberFormat="1" applyFont="1" applyFill="1" applyBorder="1" applyAlignment="1">
      <alignment horizontal="center" vertical="center" wrapText="1"/>
    </xf>
    <xf numFmtId="165" fontId="8" fillId="6" borderId="13" xfId="0" applyNumberFormat="1" applyFont="1" applyFill="1" applyBorder="1" applyAlignment="1">
      <alignment horizontal="center" vertical="center" wrapText="1"/>
    </xf>
    <xf numFmtId="165" fontId="8" fillId="7" borderId="30" xfId="0" applyNumberFormat="1" applyFont="1" applyFill="1" applyBorder="1" applyAlignment="1">
      <alignment horizontal="center" vertical="center" wrapText="1"/>
    </xf>
    <xf numFmtId="165" fontId="9" fillId="6" borderId="30" xfId="0" applyNumberFormat="1" applyFont="1" applyFill="1" applyBorder="1" applyAlignment="1">
      <alignment horizontal="center" vertical="center" wrapText="1"/>
    </xf>
    <xf numFmtId="164" fontId="8" fillId="5" borderId="39" xfId="0" applyNumberFormat="1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9" fontId="12" fillId="4" borderId="30" xfId="1" applyFont="1" applyFill="1" applyBorder="1" applyAlignment="1">
      <alignment horizontal="center" vertical="center" wrapText="1"/>
    </xf>
    <xf numFmtId="9" fontId="8" fillId="6" borderId="13" xfId="1" applyFont="1" applyFill="1" applyBorder="1" applyAlignment="1">
      <alignment horizontal="center" vertical="center" wrapText="1"/>
    </xf>
    <xf numFmtId="9" fontId="8" fillId="6" borderId="9" xfId="1" applyFont="1" applyFill="1" applyBorder="1" applyAlignment="1">
      <alignment horizontal="center" vertical="center" wrapText="1"/>
    </xf>
    <xf numFmtId="9" fontId="8" fillId="4" borderId="9" xfId="1" applyFont="1" applyFill="1" applyBorder="1" applyAlignment="1">
      <alignment horizontal="center" vertical="center" wrapText="1"/>
    </xf>
    <xf numFmtId="165" fontId="8" fillId="10" borderId="30" xfId="0" applyNumberFormat="1" applyFont="1" applyFill="1" applyBorder="1" applyAlignment="1">
      <alignment horizontal="center" vertical="center" wrapText="1"/>
    </xf>
    <xf numFmtId="165" fontId="8" fillId="7" borderId="15" xfId="0" applyNumberFormat="1" applyFont="1" applyFill="1" applyBorder="1" applyAlignment="1">
      <alignment horizontal="center" vertical="center" wrapText="1"/>
    </xf>
    <xf numFmtId="164" fontId="8" fillId="11" borderId="11" xfId="0" applyNumberFormat="1" applyFont="1" applyFill="1" applyBorder="1" applyAlignment="1">
      <alignment horizontal="center" vertical="center" wrapText="1"/>
    </xf>
    <xf numFmtId="165" fontId="8" fillId="5" borderId="43" xfId="0" applyNumberFormat="1" applyFont="1" applyFill="1" applyBorder="1" applyAlignment="1">
      <alignment horizontal="center" vertical="center" wrapText="1"/>
    </xf>
    <xf numFmtId="9" fontId="8" fillId="5" borderId="42" xfId="1" applyFont="1" applyFill="1" applyBorder="1" applyAlignment="1">
      <alignment horizontal="center" vertical="center" wrapText="1"/>
    </xf>
    <xf numFmtId="165" fontId="8" fillId="5" borderId="22" xfId="0" applyNumberFormat="1" applyFont="1" applyFill="1" applyBorder="1" applyAlignment="1">
      <alignment horizontal="center" vertical="center" wrapText="1"/>
    </xf>
    <xf numFmtId="9" fontId="8" fillId="5" borderId="15" xfId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165" fontId="8" fillId="7" borderId="14" xfId="0" applyNumberFormat="1" applyFont="1" applyFill="1" applyBorder="1" applyAlignment="1">
      <alignment horizontal="center" vertical="center" wrapText="1"/>
    </xf>
    <xf numFmtId="165" fontId="9" fillId="6" borderId="16" xfId="0" applyNumberFormat="1" applyFont="1" applyFill="1" applyBorder="1" applyAlignment="1">
      <alignment horizontal="center" vertical="center" wrapText="1"/>
    </xf>
    <xf numFmtId="164" fontId="8" fillId="7" borderId="1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5" fontId="9" fillId="6" borderId="19" xfId="0" applyNumberFormat="1" applyFont="1" applyFill="1" applyBorder="1" applyAlignment="1">
      <alignment horizontal="center" vertical="center" wrapText="1"/>
    </xf>
    <xf numFmtId="165" fontId="9" fillId="12" borderId="31" xfId="0" applyNumberFormat="1" applyFont="1" applyFill="1" applyBorder="1" applyAlignment="1">
      <alignment horizontal="center" vertical="center" wrapText="1"/>
    </xf>
    <xf numFmtId="165" fontId="21" fillId="4" borderId="31" xfId="0" applyNumberFormat="1" applyFont="1" applyFill="1" applyBorder="1" applyAlignment="1">
      <alignment horizontal="center" vertical="center" wrapText="1"/>
    </xf>
    <xf numFmtId="165" fontId="20" fillId="6" borderId="31" xfId="0" applyNumberFormat="1" applyFont="1" applyFill="1" applyBorder="1" applyAlignment="1">
      <alignment horizontal="center" vertical="center" wrapText="1"/>
    </xf>
    <xf numFmtId="0" fontId="22" fillId="0" borderId="0" xfId="0" applyFont="1"/>
    <xf numFmtId="165" fontId="9" fillId="10" borderId="5" xfId="0" applyNumberFormat="1" applyFont="1" applyFill="1" applyBorder="1" applyAlignment="1">
      <alignment horizontal="center" vertical="center" wrapText="1"/>
    </xf>
    <xf numFmtId="165" fontId="9" fillId="13" borderId="5" xfId="0" applyNumberFormat="1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 vertical="top" wrapText="1"/>
    </xf>
    <xf numFmtId="165" fontId="8" fillId="7" borderId="16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9" fontId="8" fillId="0" borderId="39" xfId="1" applyFont="1" applyFill="1" applyBorder="1" applyAlignment="1">
      <alignment horizontal="center" vertical="center" wrapText="1"/>
    </xf>
    <xf numFmtId="0" fontId="5" fillId="0" borderId="5" xfId="0" applyFont="1" applyBorder="1"/>
    <xf numFmtId="0" fontId="6" fillId="5" borderId="38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3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12" borderId="31" xfId="0" applyFont="1" applyFill="1" applyBorder="1" applyAlignment="1">
      <alignment horizontal="center" vertical="top" wrapText="1"/>
    </xf>
    <xf numFmtId="0" fontId="9" fillId="12" borderId="31" xfId="0" applyFont="1" applyFill="1" applyBorder="1" applyAlignment="1">
      <alignment horizontal="left" vertical="top" wrapText="1"/>
    </xf>
    <xf numFmtId="0" fontId="9" fillId="10" borderId="5" xfId="0" applyFont="1" applyFill="1" applyBorder="1" applyAlignment="1">
      <alignment horizontal="left" vertical="top" wrapText="1"/>
    </xf>
    <xf numFmtId="0" fontId="9" fillId="13" borderId="5" xfId="0" applyFont="1" applyFill="1" applyBorder="1" applyAlignment="1">
      <alignment horizontal="left" vertical="top" wrapText="1"/>
    </xf>
    <xf numFmtId="0" fontId="21" fillId="4" borderId="31" xfId="0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165" fontId="9" fillId="6" borderId="13" xfId="0" applyNumberFormat="1" applyFont="1" applyFill="1" applyBorder="1" applyAlignment="1">
      <alignment horizontal="center" vertical="center" wrapText="1"/>
    </xf>
    <xf numFmtId="9" fontId="9" fillId="6" borderId="13" xfId="1" applyFont="1" applyFill="1" applyBorder="1" applyAlignment="1">
      <alignment horizontal="center" vertical="center" wrapText="1"/>
    </xf>
    <xf numFmtId="165" fontId="9" fillId="6" borderId="9" xfId="0" applyNumberFormat="1" applyFont="1" applyFill="1" applyBorder="1" applyAlignment="1">
      <alignment horizontal="center" vertical="center" wrapText="1"/>
    </xf>
    <xf numFmtId="9" fontId="9" fillId="6" borderId="9" xfId="1" applyFont="1" applyFill="1" applyBorder="1" applyAlignment="1">
      <alignment horizontal="center" vertical="center" wrapText="1"/>
    </xf>
    <xf numFmtId="9" fontId="9" fillId="12" borderId="31" xfId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165" fontId="8" fillId="0" borderId="25" xfId="0" applyNumberFormat="1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167" fontId="8" fillId="0" borderId="24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5" fillId="7" borderId="5" xfId="0" applyFont="1" applyFill="1" applyBorder="1"/>
    <xf numFmtId="0" fontId="2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26" fillId="0" borderId="0" xfId="0" applyFont="1"/>
    <xf numFmtId="167" fontId="8" fillId="0" borderId="25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vertical="center" wrapText="1"/>
    </xf>
    <xf numFmtId="0" fontId="0" fillId="10" borderId="0" xfId="0" applyFill="1"/>
    <xf numFmtId="44" fontId="13" fillId="10" borderId="51" xfId="2" applyFont="1" applyFill="1" applyBorder="1" applyAlignment="1" applyProtection="1">
      <alignment horizontal="right" vertical="center" wrapText="1"/>
      <protection locked="0"/>
    </xf>
    <xf numFmtId="44" fontId="13" fillId="10" borderId="55" xfId="2" applyFont="1" applyFill="1" applyBorder="1" applyAlignment="1" applyProtection="1">
      <alignment horizontal="right" vertical="center" wrapText="1"/>
      <protection locked="0"/>
    </xf>
    <xf numFmtId="0" fontId="3" fillId="15" borderId="52" xfId="0" applyFont="1" applyFill="1" applyBorder="1"/>
    <xf numFmtId="0" fontId="3" fillId="16" borderId="54" xfId="0" applyFont="1" applyFill="1" applyBorder="1"/>
    <xf numFmtId="0" fontId="3" fillId="16" borderId="55" xfId="0" applyFont="1" applyFill="1" applyBorder="1" applyAlignment="1">
      <alignment horizontal="center"/>
    </xf>
    <xf numFmtId="0" fontId="3" fillId="0" borderId="54" xfId="0" applyFont="1" applyBorder="1" applyProtection="1">
      <protection locked="0"/>
    </xf>
    <xf numFmtId="44" fontId="3" fillId="0" borderId="55" xfId="2" applyFont="1" applyBorder="1" applyAlignment="1" applyProtection="1">
      <alignment horizontal="center"/>
      <protection locked="0"/>
    </xf>
    <xf numFmtId="0" fontId="3" fillId="15" borderId="58" xfId="0" applyFont="1" applyFill="1" applyBorder="1" applyAlignment="1">
      <alignment horizontal="center"/>
    </xf>
    <xf numFmtId="0" fontId="3" fillId="0" borderId="55" xfId="0" applyFont="1" applyBorder="1" applyAlignment="1" applyProtection="1">
      <alignment horizontal="center"/>
      <protection locked="0"/>
    </xf>
    <xf numFmtId="44" fontId="14" fillId="15" borderId="53" xfId="2" applyFont="1" applyFill="1" applyBorder="1" applyAlignment="1" applyProtection="1">
      <alignment vertical="center" wrapText="1"/>
    </xf>
    <xf numFmtId="0" fontId="12" fillId="15" borderId="34" xfId="0" applyFont="1" applyFill="1" applyBorder="1" applyAlignment="1">
      <alignment horizontal="center" vertical="center" wrapText="1"/>
    </xf>
    <xf numFmtId="44" fontId="14" fillId="10" borderId="55" xfId="2" applyFont="1" applyFill="1" applyBorder="1" applyAlignment="1" applyProtection="1">
      <alignment vertical="center" wrapText="1"/>
      <protection locked="0"/>
    </xf>
    <xf numFmtId="44" fontId="13" fillId="10" borderId="63" xfId="2" applyFont="1" applyFill="1" applyBorder="1" applyAlignment="1" applyProtection="1">
      <alignment horizontal="right" vertical="center" wrapText="1"/>
      <protection locked="0"/>
    </xf>
    <xf numFmtId="44" fontId="14" fillId="15" borderId="34" xfId="2" applyFont="1" applyFill="1" applyBorder="1" applyAlignment="1" applyProtection="1">
      <alignment vertical="center" wrapText="1"/>
    </xf>
    <xf numFmtId="44" fontId="14" fillId="15" borderId="64" xfId="2" applyFont="1" applyFill="1" applyBorder="1" applyAlignment="1" applyProtection="1">
      <alignment vertical="center" wrapText="1"/>
    </xf>
    <xf numFmtId="44" fontId="14" fillId="15" borderId="32" xfId="2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/>
    </xf>
    <xf numFmtId="44" fontId="3" fillId="0" borderId="5" xfId="2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9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59" xfId="0" applyFont="1" applyBorder="1" applyProtection="1">
      <protection locked="0"/>
    </xf>
    <xf numFmtId="44" fontId="6" fillId="0" borderId="60" xfId="2" applyFont="1" applyBorder="1" applyAlignment="1" applyProtection="1">
      <alignment horizontal="center"/>
      <protection locked="0"/>
    </xf>
    <xf numFmtId="0" fontId="6" fillId="15" borderId="50" xfId="0" applyFont="1" applyFill="1" applyBorder="1"/>
    <xf numFmtId="0" fontId="6" fillId="15" borderId="57" xfId="0" applyFont="1" applyFill="1" applyBorder="1"/>
    <xf numFmtId="0" fontId="3" fillId="15" borderId="66" xfId="0" applyFont="1" applyFill="1" applyBorder="1" applyAlignment="1">
      <alignment horizontal="center"/>
    </xf>
    <xf numFmtId="44" fontId="6" fillId="0" borderId="60" xfId="0" applyNumberFormat="1" applyFont="1" applyBorder="1" applyAlignment="1" applyProtection="1">
      <alignment horizontal="center"/>
      <protection locked="0"/>
    </xf>
    <xf numFmtId="0" fontId="6" fillId="15" borderId="65" xfId="0" applyFont="1" applyFill="1" applyBorder="1"/>
    <xf numFmtId="0" fontId="3" fillId="10" borderId="0" xfId="0" applyFont="1" applyFill="1"/>
    <xf numFmtId="0" fontId="6" fillId="10" borderId="0" xfId="0" applyFont="1" applyFill="1" applyAlignment="1">
      <alignment vertical="center"/>
    </xf>
    <xf numFmtId="0" fontId="16" fillId="10" borderId="5" xfId="0" applyFont="1" applyFill="1" applyBorder="1"/>
    <xf numFmtId="0" fontId="16" fillId="10" borderId="0" xfId="0" applyFont="1" applyFill="1"/>
    <xf numFmtId="0" fontId="6" fillId="10" borderId="0" xfId="0" applyFont="1" applyFill="1"/>
    <xf numFmtId="0" fontId="3" fillId="10" borderId="5" xfId="0" applyFont="1" applyFill="1" applyBorder="1"/>
    <xf numFmtId="0" fontId="6" fillId="10" borderId="5" xfId="0" applyFont="1" applyFill="1" applyBorder="1"/>
    <xf numFmtId="0" fontId="6" fillId="10" borderId="0" xfId="0" applyFont="1" applyFill="1" applyAlignment="1">
      <alignment horizontal="left" vertical="center"/>
    </xf>
    <xf numFmtId="0" fontId="1" fillId="10" borderId="0" xfId="0" applyFont="1" applyFill="1"/>
    <xf numFmtId="0" fontId="3" fillId="10" borderId="0" xfId="0" applyFont="1" applyFill="1" applyAlignment="1">
      <alignment horizontal="center"/>
    </xf>
    <xf numFmtId="0" fontId="0" fillId="10" borderId="5" xfId="0" applyFill="1" applyBorder="1"/>
    <xf numFmtId="0" fontId="6" fillId="10" borderId="0" xfId="0" applyFont="1" applyFill="1" applyAlignment="1">
      <alignment horizontal="left"/>
    </xf>
    <xf numFmtId="0" fontId="5" fillId="10" borderId="5" xfId="0" applyFont="1" applyFill="1" applyBorder="1"/>
    <xf numFmtId="0" fontId="4" fillId="15" borderId="50" xfId="0" applyFont="1" applyFill="1" applyBorder="1" applyAlignment="1">
      <alignment horizontal="justify" vertical="center" wrapText="1"/>
    </xf>
    <xf numFmtId="0" fontId="4" fillId="15" borderId="62" xfId="0" applyFont="1" applyFill="1" applyBorder="1" applyAlignment="1">
      <alignment horizontal="left" vertical="center" wrapText="1"/>
    </xf>
    <xf numFmtId="0" fontId="4" fillId="15" borderId="54" xfId="0" applyFont="1" applyFill="1" applyBorder="1" applyAlignment="1">
      <alignment horizontal="left" vertical="center" wrapText="1"/>
    </xf>
    <xf numFmtId="0" fontId="4" fillId="15" borderId="56" xfId="0" applyFont="1" applyFill="1" applyBorder="1" applyAlignment="1">
      <alignment horizontal="left" vertical="center" wrapText="1"/>
    </xf>
    <xf numFmtId="0" fontId="4" fillId="15" borderId="54" xfId="0" applyFont="1" applyFill="1" applyBorder="1" applyAlignment="1">
      <alignment horizontal="justify" vertical="center" wrapText="1"/>
    </xf>
    <xf numFmtId="0" fontId="4" fillId="15" borderId="61" xfId="0" applyFont="1" applyFill="1" applyBorder="1" applyAlignment="1">
      <alignment horizontal="left" vertical="center" wrapText="1"/>
    </xf>
    <xf numFmtId="0" fontId="4" fillId="15" borderId="61" xfId="0" applyFont="1" applyFill="1" applyBorder="1" applyAlignment="1">
      <alignment horizontal="justify" vertical="center" wrapText="1"/>
    </xf>
    <xf numFmtId="0" fontId="6" fillId="10" borderId="0" xfId="0" applyFont="1" applyFill="1" applyAlignment="1">
      <alignment wrapText="1"/>
    </xf>
    <xf numFmtId="0" fontId="3" fillId="10" borderId="31" xfId="0" applyFont="1" applyFill="1" applyBorder="1" applyAlignment="1">
      <alignment horizontal="left" vertical="top"/>
    </xf>
    <xf numFmtId="0" fontId="3" fillId="10" borderId="33" xfId="0" applyFont="1" applyFill="1" applyBorder="1" applyAlignment="1">
      <alignment horizontal="left" vertical="top"/>
    </xf>
    <xf numFmtId="0" fontId="6" fillId="10" borderId="31" xfId="0" applyFont="1" applyFill="1" applyBorder="1" applyAlignment="1">
      <alignment horizontal="left" vertical="top"/>
    </xf>
    <xf numFmtId="0" fontId="6" fillId="10" borderId="34" xfId="0" applyFont="1" applyFill="1" applyBorder="1" applyAlignment="1">
      <alignment horizontal="left" vertical="top"/>
    </xf>
    <xf numFmtId="0" fontId="6" fillId="10" borderId="35" xfId="0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left" vertical="top"/>
    </xf>
    <xf numFmtId="0" fontId="9" fillId="18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vertical="center" wrapText="1"/>
    </xf>
    <xf numFmtId="166" fontId="8" fillId="18" borderId="16" xfId="0" applyNumberFormat="1" applyFont="1" applyFill="1" applyBorder="1" applyAlignment="1">
      <alignment vertical="center" wrapText="1"/>
    </xf>
    <xf numFmtId="0" fontId="9" fillId="18" borderId="16" xfId="0" applyFont="1" applyFill="1" applyBorder="1" applyAlignment="1">
      <alignment vertical="center" wrapText="1"/>
    </xf>
    <xf numFmtId="165" fontId="8" fillId="18" borderId="16" xfId="0" applyNumberFormat="1" applyFont="1" applyFill="1" applyBorder="1" applyAlignment="1">
      <alignment vertical="center" wrapText="1"/>
    </xf>
    <xf numFmtId="165" fontId="8" fillId="18" borderId="20" xfId="0" applyNumberFormat="1" applyFont="1" applyFill="1" applyBorder="1" applyAlignment="1">
      <alignment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vertical="center" wrapText="1"/>
    </xf>
    <xf numFmtId="166" fontId="8" fillId="19" borderId="16" xfId="0" applyNumberFormat="1" applyFont="1" applyFill="1" applyBorder="1" applyAlignment="1">
      <alignment vertical="center" wrapText="1"/>
    </xf>
    <xf numFmtId="0" fontId="9" fillId="19" borderId="16" xfId="0" applyFont="1" applyFill="1" applyBorder="1" applyAlignment="1">
      <alignment vertical="center" wrapText="1"/>
    </xf>
    <xf numFmtId="165" fontId="8" fillId="19" borderId="16" xfId="0" applyNumberFormat="1" applyFont="1" applyFill="1" applyBorder="1" applyAlignment="1">
      <alignment vertical="center" wrapText="1"/>
    </xf>
    <xf numFmtId="165" fontId="8" fillId="19" borderId="20" xfId="0" applyNumberFormat="1" applyFont="1" applyFill="1" applyBorder="1" applyAlignment="1">
      <alignment vertical="center" wrapText="1"/>
    </xf>
    <xf numFmtId="0" fontId="9" fillId="19" borderId="27" xfId="0" applyFont="1" applyFill="1" applyBorder="1" applyAlignment="1">
      <alignment horizontal="center" vertical="center" wrapText="1"/>
    </xf>
    <xf numFmtId="0" fontId="8" fillId="19" borderId="27" xfId="0" applyFont="1" applyFill="1" applyBorder="1" applyAlignment="1">
      <alignment vertical="center" wrapText="1"/>
    </xf>
    <xf numFmtId="165" fontId="8" fillId="18" borderId="16" xfId="0" applyNumberFormat="1" applyFont="1" applyFill="1" applyBorder="1" applyAlignment="1">
      <alignment horizontal="right" vertical="center" wrapText="1"/>
    </xf>
    <xf numFmtId="165" fontId="8" fillId="18" borderId="20" xfId="0" applyNumberFormat="1" applyFont="1" applyFill="1" applyBorder="1" applyAlignment="1">
      <alignment horizontal="right" vertical="center" wrapText="1"/>
    </xf>
    <xf numFmtId="165" fontId="8" fillId="19" borderId="16" xfId="0" applyNumberFormat="1" applyFont="1" applyFill="1" applyBorder="1" applyAlignment="1">
      <alignment horizontal="right" vertical="center" wrapText="1"/>
    </xf>
    <xf numFmtId="165" fontId="8" fillId="19" borderId="20" xfId="0" applyNumberFormat="1" applyFont="1" applyFill="1" applyBorder="1" applyAlignment="1">
      <alignment horizontal="right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vertical="center" wrapText="1"/>
    </xf>
    <xf numFmtId="167" fontId="8" fillId="19" borderId="17" xfId="0" applyNumberFormat="1" applyFont="1" applyFill="1" applyBorder="1" applyAlignment="1">
      <alignment vertical="center" wrapText="1"/>
    </xf>
    <xf numFmtId="0" fontId="9" fillId="18" borderId="17" xfId="0" applyFont="1" applyFill="1" applyBorder="1" applyAlignment="1">
      <alignment horizontal="center" vertical="center" wrapText="1"/>
    </xf>
    <xf numFmtId="0" fontId="8" fillId="18" borderId="17" xfId="0" applyFont="1" applyFill="1" applyBorder="1" applyAlignment="1">
      <alignment vertical="center" wrapText="1"/>
    </xf>
    <xf numFmtId="167" fontId="8" fillId="18" borderId="17" xfId="0" applyNumberFormat="1" applyFont="1" applyFill="1" applyBorder="1" applyAlignment="1">
      <alignment vertical="center" wrapText="1"/>
    </xf>
    <xf numFmtId="0" fontId="9" fillId="18" borderId="27" xfId="0" applyFont="1" applyFill="1" applyBorder="1" applyAlignment="1">
      <alignment horizontal="center" vertical="center" wrapText="1"/>
    </xf>
    <xf numFmtId="0" fontId="8" fillId="18" borderId="27" xfId="0" applyFont="1" applyFill="1" applyBorder="1" applyAlignment="1">
      <alignment vertical="center" wrapText="1"/>
    </xf>
    <xf numFmtId="167" fontId="8" fillId="18" borderId="27" xfId="0" applyNumberFormat="1" applyFont="1" applyFill="1" applyBorder="1" applyAlignment="1">
      <alignment vertical="center" wrapText="1"/>
    </xf>
    <xf numFmtId="0" fontId="9" fillId="19" borderId="32" xfId="0" applyFont="1" applyFill="1" applyBorder="1" applyAlignment="1">
      <alignment horizontal="center" vertical="center" wrapText="1"/>
    </xf>
    <xf numFmtId="0" fontId="8" fillId="19" borderId="32" xfId="0" applyFont="1" applyFill="1" applyBorder="1" applyAlignment="1">
      <alignment vertical="center" wrapText="1"/>
    </xf>
    <xf numFmtId="167" fontId="8" fillId="19" borderId="32" xfId="0" applyNumberFormat="1" applyFont="1" applyFill="1" applyBorder="1" applyAlignment="1">
      <alignment vertical="center" wrapText="1"/>
    </xf>
    <xf numFmtId="0" fontId="9" fillId="19" borderId="50" xfId="0" applyFont="1" applyFill="1" applyBorder="1" applyAlignment="1">
      <alignment horizontal="center" vertical="center" wrapText="1"/>
    </xf>
    <xf numFmtId="0" fontId="9" fillId="19" borderId="50" xfId="0" applyFont="1" applyFill="1" applyBorder="1" applyAlignment="1">
      <alignment vertical="center" wrapText="1"/>
    </xf>
    <xf numFmtId="167" fontId="9" fillId="19" borderId="50" xfId="0" applyNumberFormat="1" applyFont="1" applyFill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167" fontId="8" fillId="4" borderId="17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167" fontId="8" fillId="4" borderId="32" xfId="0" applyNumberFormat="1" applyFont="1" applyFill="1" applyBorder="1" applyAlignment="1">
      <alignment vertical="center" wrapText="1"/>
    </xf>
    <xf numFmtId="0" fontId="11" fillId="21" borderId="70" xfId="0" applyFont="1" applyFill="1" applyBorder="1" applyAlignment="1">
      <alignment horizontal="center" vertical="center" wrapText="1"/>
    </xf>
    <xf numFmtId="0" fontId="11" fillId="21" borderId="71" xfId="0" applyFont="1" applyFill="1" applyBorder="1" applyAlignment="1">
      <alignment horizontal="center" vertical="center" wrapText="1"/>
    </xf>
    <xf numFmtId="0" fontId="31" fillId="0" borderId="0" xfId="0" applyFont="1"/>
    <xf numFmtId="0" fontId="11" fillId="20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3" fillId="7" borderId="5" xfId="0" applyFont="1" applyFill="1" applyBorder="1"/>
    <xf numFmtId="0" fontId="6" fillId="0" borderId="5" xfId="0" applyFont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6" fillId="0" borderId="0" xfId="0" applyFont="1"/>
    <xf numFmtId="0" fontId="3" fillId="0" borderId="46" xfId="0" applyFont="1" applyBorder="1"/>
    <xf numFmtId="0" fontId="11" fillId="23" borderId="71" xfId="0" applyFont="1" applyFill="1" applyBorder="1" applyAlignment="1">
      <alignment horizontal="center" vertical="top" wrapText="1"/>
    </xf>
    <xf numFmtId="0" fontId="8" fillId="22" borderId="20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2" fillId="0" borderId="5" xfId="0" applyFont="1" applyBorder="1"/>
    <xf numFmtId="0" fontId="26" fillId="0" borderId="5" xfId="0" applyFont="1" applyBorder="1"/>
    <xf numFmtId="0" fontId="8" fillId="0" borderId="23" xfId="0" applyFont="1" applyBorder="1" applyAlignment="1">
      <alignment horizontal="center" vertical="top" wrapText="1"/>
    </xf>
    <xf numFmtId="0" fontId="8" fillId="22" borderId="30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48" xfId="0" applyFont="1" applyBorder="1" applyAlignment="1">
      <alignment horizontal="center" vertical="top" wrapText="1"/>
    </xf>
    <xf numFmtId="165" fontId="8" fillId="0" borderId="5" xfId="0" applyNumberFormat="1" applyFont="1" applyBorder="1" applyAlignment="1">
      <alignment vertical="center" wrapText="1"/>
    </xf>
    <xf numFmtId="167" fontId="8" fillId="0" borderId="23" xfId="0" applyNumberFormat="1" applyFont="1" applyBorder="1" applyAlignment="1">
      <alignment vertical="center" wrapText="1"/>
    </xf>
    <xf numFmtId="0" fontId="8" fillId="0" borderId="73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9" fillId="10" borderId="5" xfId="0" applyFont="1" applyFill="1" applyBorder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28" fillId="0" borderId="70" xfId="0" applyFont="1" applyBorder="1" applyAlignment="1">
      <alignment horizontal="center" vertical="top"/>
    </xf>
    <xf numFmtId="167" fontId="28" fillId="9" borderId="31" xfId="0" applyNumberFormat="1" applyFont="1" applyFill="1" applyBorder="1"/>
    <xf numFmtId="0" fontId="11" fillId="0" borderId="5" xfId="0" applyFont="1" applyBorder="1" applyAlignment="1">
      <alignment horizontal="center" vertical="top" wrapText="1"/>
    </xf>
    <xf numFmtId="167" fontId="7" fillId="9" borderId="72" xfId="0" applyNumberFormat="1" applyFont="1" applyFill="1" applyBorder="1" applyAlignment="1">
      <alignment horizontal="center" vertical="center" wrapText="1"/>
    </xf>
    <xf numFmtId="0" fontId="11" fillId="21" borderId="32" xfId="0" applyFont="1" applyFill="1" applyBorder="1" applyAlignment="1">
      <alignment horizontal="center" vertical="center" wrapText="1"/>
    </xf>
    <xf numFmtId="0" fontId="11" fillId="21" borderId="33" xfId="0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165" fontId="9" fillId="0" borderId="47" xfId="0" applyNumberFormat="1" applyFont="1" applyBorder="1" applyAlignment="1">
      <alignment horizontal="center" vertical="center" wrapText="1"/>
    </xf>
    <xf numFmtId="9" fontId="9" fillId="0" borderId="47" xfId="1" applyFont="1" applyFill="1" applyBorder="1" applyAlignment="1">
      <alignment horizontal="center" vertical="center" wrapText="1"/>
    </xf>
    <xf numFmtId="9" fontId="14" fillId="15" borderId="34" xfId="1" applyFont="1" applyFill="1" applyBorder="1" applyAlignment="1" applyProtection="1">
      <alignment horizontal="center" vertical="center" wrapText="1"/>
    </xf>
    <xf numFmtId="9" fontId="14" fillId="15" borderId="33" xfId="1" applyFont="1" applyFill="1" applyBorder="1" applyAlignment="1" applyProtection="1">
      <alignment horizontal="center" vertical="center" wrapText="1"/>
    </xf>
    <xf numFmtId="9" fontId="14" fillId="15" borderId="64" xfId="1" applyFont="1" applyFill="1" applyBorder="1" applyAlignment="1" applyProtection="1">
      <alignment horizontal="center" vertical="center" wrapText="1"/>
    </xf>
    <xf numFmtId="9" fontId="14" fillId="15" borderId="53" xfId="1" applyFont="1" applyFill="1" applyBorder="1" applyAlignment="1" applyProtection="1">
      <alignment horizontal="center" vertical="center" wrapText="1"/>
    </xf>
    <xf numFmtId="0" fontId="4" fillId="15" borderId="56" xfId="0" applyFont="1" applyFill="1" applyBorder="1" applyAlignment="1">
      <alignment vertical="center" wrapText="1"/>
    </xf>
    <xf numFmtId="44" fontId="12" fillId="15" borderId="76" xfId="2" applyFont="1" applyFill="1" applyBorder="1" applyAlignment="1" applyProtection="1">
      <alignment vertical="center" wrapText="1"/>
    </xf>
    <xf numFmtId="0" fontId="4" fillId="15" borderId="45" xfId="0" applyFont="1" applyFill="1" applyBorder="1" applyAlignment="1">
      <alignment vertical="center" wrapText="1"/>
    </xf>
    <xf numFmtId="0" fontId="4" fillId="15" borderId="32" xfId="0" applyFont="1" applyFill="1" applyBorder="1" applyAlignment="1">
      <alignment vertical="center" wrapText="1"/>
    </xf>
    <xf numFmtId="44" fontId="12" fillId="15" borderId="74" xfId="2" applyFont="1" applyFill="1" applyBorder="1" applyAlignment="1" applyProtection="1">
      <alignment vertical="center" wrapText="1"/>
    </xf>
    <xf numFmtId="167" fontId="8" fillId="19" borderId="27" xfId="0" applyNumberFormat="1" applyFont="1" applyFill="1" applyBorder="1" applyAlignment="1">
      <alignment vertical="center" wrapText="1"/>
    </xf>
    <xf numFmtId="165" fontId="8" fillId="19" borderId="30" xfId="0" applyNumberFormat="1" applyFont="1" applyFill="1" applyBorder="1" applyAlignment="1">
      <alignment horizontal="right" vertical="center" wrapText="1"/>
    </xf>
    <xf numFmtId="165" fontId="8" fillId="18" borderId="30" xfId="0" applyNumberFormat="1" applyFont="1" applyFill="1" applyBorder="1" applyAlignment="1">
      <alignment horizontal="right" vertical="center" wrapText="1"/>
    </xf>
    <xf numFmtId="165" fontId="8" fillId="19" borderId="30" xfId="0" applyNumberFormat="1" applyFont="1" applyFill="1" applyBorder="1" applyAlignment="1">
      <alignment vertical="center" wrapText="1"/>
    </xf>
    <xf numFmtId="165" fontId="8" fillId="18" borderId="30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165" fontId="9" fillId="0" borderId="48" xfId="0" applyNumberFormat="1" applyFont="1" applyBorder="1" applyAlignment="1">
      <alignment vertical="center" wrapText="1"/>
    </xf>
    <xf numFmtId="165" fontId="21" fillId="0" borderId="47" xfId="0" applyNumberFormat="1" applyFont="1" applyBorder="1" applyAlignment="1">
      <alignment horizontal="center" vertical="center" wrapText="1"/>
    </xf>
    <xf numFmtId="165" fontId="9" fillId="0" borderId="47" xfId="0" applyNumberFormat="1" applyFont="1" applyBorder="1" applyAlignment="1">
      <alignment vertical="center" wrapText="1"/>
    </xf>
    <xf numFmtId="165" fontId="20" fillId="6" borderId="31" xfId="1" applyNumberFormat="1" applyFont="1" applyFill="1" applyBorder="1" applyAlignment="1">
      <alignment horizontal="center" vertical="center" wrapText="1"/>
    </xf>
    <xf numFmtId="165" fontId="9" fillId="10" borderId="31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4" fillId="0" borderId="0" xfId="0" applyFont="1"/>
    <xf numFmtId="0" fontId="20" fillId="0" borderId="41" xfId="0" applyFont="1" applyBorder="1" applyAlignment="1">
      <alignment horizontal="left" vertical="center" wrapText="1"/>
    </xf>
    <xf numFmtId="168" fontId="21" fillId="0" borderId="30" xfId="0" applyNumberFormat="1" applyFont="1" applyBorder="1" applyAlignment="1">
      <alignment horizontal="center" vertical="center" wrapText="1"/>
    </xf>
    <xf numFmtId="10" fontId="21" fillId="15" borderId="30" xfId="1" applyNumberFormat="1" applyFont="1" applyFill="1" applyBorder="1" applyAlignment="1">
      <alignment horizontal="center" vertical="center" wrapText="1"/>
    </xf>
    <xf numFmtId="0" fontId="29" fillId="15" borderId="30" xfId="0" applyFont="1" applyFill="1" applyBorder="1" applyAlignment="1">
      <alignment horizontal="center" vertical="center" wrapText="1"/>
    </xf>
    <xf numFmtId="0" fontId="20" fillId="15" borderId="30" xfId="0" applyFont="1" applyFill="1" applyBorder="1" applyAlignment="1">
      <alignment horizontal="center" vertical="center" wrapText="1"/>
    </xf>
    <xf numFmtId="167" fontId="4" fillId="8" borderId="18" xfId="0" applyNumberFormat="1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vertical="center" wrapText="1"/>
    </xf>
    <xf numFmtId="165" fontId="9" fillId="10" borderId="30" xfId="0" applyNumberFormat="1" applyFont="1" applyFill="1" applyBorder="1" applyAlignment="1">
      <alignment horizontal="center" vertical="center" wrapText="1"/>
    </xf>
    <xf numFmtId="165" fontId="8" fillId="19" borderId="79" xfId="0" applyNumberFormat="1" applyFont="1" applyFill="1" applyBorder="1" applyAlignment="1">
      <alignment vertical="center" wrapText="1"/>
    </xf>
    <xf numFmtId="0" fontId="36" fillId="0" borderId="5" xfId="0" applyFont="1" applyBorder="1" applyAlignment="1">
      <alignment vertical="center"/>
    </xf>
    <xf numFmtId="0" fontId="36" fillId="0" borderId="3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47" xfId="0" applyBorder="1" applyAlignment="1">
      <alignment vertical="top" wrapText="1"/>
    </xf>
    <xf numFmtId="0" fontId="3" fillId="10" borderId="30" xfId="0" applyFont="1" applyFill="1" applyBorder="1" applyAlignment="1">
      <alignment horizontal="justify" vertical="top" wrapText="1"/>
    </xf>
    <xf numFmtId="0" fontId="3" fillId="7" borderId="30" xfId="0" applyFont="1" applyFill="1" applyBorder="1" applyAlignment="1">
      <alignment horizontal="justify" vertical="top" wrapText="1"/>
    </xf>
    <xf numFmtId="167" fontId="8" fillId="19" borderId="80" xfId="0" applyNumberFormat="1" applyFont="1" applyFill="1" applyBorder="1" applyAlignment="1">
      <alignment vertical="center" wrapText="1"/>
    </xf>
    <xf numFmtId="167" fontId="8" fillId="19" borderId="81" xfId="0" applyNumberFormat="1" applyFont="1" applyFill="1" applyBorder="1" applyAlignment="1">
      <alignment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3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3" fillId="10" borderId="32" xfId="0" applyFont="1" applyFill="1" applyBorder="1" applyAlignment="1">
      <alignment horizontal="left" vertical="top"/>
    </xf>
    <xf numFmtId="0" fontId="3" fillId="10" borderId="33" xfId="0" applyFont="1" applyFill="1" applyBorder="1" applyAlignment="1">
      <alignment horizontal="left" vertical="top"/>
    </xf>
    <xf numFmtId="0" fontId="6" fillId="10" borderId="32" xfId="0" applyFont="1" applyFill="1" applyBorder="1" applyAlignment="1">
      <alignment horizontal="left" vertical="top"/>
    </xf>
    <xf numFmtId="0" fontId="6" fillId="10" borderId="33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left"/>
    </xf>
    <xf numFmtId="0" fontId="3" fillId="10" borderId="32" xfId="0" applyFont="1" applyFill="1" applyBorder="1" applyAlignment="1">
      <alignment horizontal="left" vertical="top" wrapText="1"/>
    </xf>
    <xf numFmtId="0" fontId="3" fillId="10" borderId="36" xfId="0" applyFont="1" applyFill="1" applyBorder="1" applyAlignment="1">
      <alignment horizontal="left" vertical="top" wrapText="1"/>
    </xf>
    <xf numFmtId="0" fontId="3" fillId="10" borderId="33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center" wrapText="1"/>
    </xf>
    <xf numFmtId="0" fontId="5" fillId="0" borderId="23" xfId="0" applyFont="1" applyBorder="1"/>
    <xf numFmtId="0" fontId="5" fillId="0" borderId="5" xfId="0" applyFont="1" applyBorder="1"/>
    <xf numFmtId="0" fontId="5" fillId="0" borderId="21" xfId="0" applyFont="1" applyBorder="1"/>
    <xf numFmtId="0" fontId="4" fillId="2" borderId="32" xfId="0" applyFont="1" applyFill="1" applyBorder="1" applyAlignment="1">
      <alignment horizontal="left" vertical="center" wrapText="1"/>
    </xf>
    <xf numFmtId="0" fontId="5" fillId="0" borderId="36" xfId="0" applyFont="1" applyBorder="1"/>
    <xf numFmtId="0" fontId="5" fillId="0" borderId="33" xfId="0" applyFont="1" applyBorder="1"/>
    <xf numFmtId="0" fontId="9" fillId="24" borderId="39" xfId="0" applyFont="1" applyFill="1" applyBorder="1" applyAlignment="1">
      <alignment horizontal="left" vertical="top" wrapText="1"/>
    </xf>
    <xf numFmtId="0" fontId="9" fillId="24" borderId="48" xfId="0" applyFont="1" applyFill="1" applyBorder="1" applyAlignment="1">
      <alignment horizontal="left" vertical="top" wrapText="1"/>
    </xf>
    <xf numFmtId="0" fontId="9" fillId="24" borderId="61" xfId="0" applyFont="1" applyFill="1" applyBorder="1" applyAlignment="1">
      <alignment horizontal="left" vertical="top" wrapText="1"/>
    </xf>
    <xf numFmtId="0" fontId="30" fillId="14" borderId="39" xfId="0" applyFont="1" applyFill="1" applyBorder="1" applyAlignment="1">
      <alignment horizontal="center" vertical="center"/>
    </xf>
    <xf numFmtId="0" fontId="30" fillId="14" borderId="61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24" fillId="0" borderId="24" xfId="0" applyFont="1" applyBorder="1"/>
    <xf numFmtId="0" fontId="24" fillId="0" borderId="3" xfId="0" applyFont="1" applyBorder="1"/>
    <xf numFmtId="0" fontId="21" fillId="2" borderId="32" xfId="0" applyFont="1" applyFill="1" applyBorder="1" applyAlignment="1">
      <alignment horizontal="center" vertical="center" wrapText="1"/>
    </xf>
    <xf numFmtId="0" fontId="24" fillId="0" borderId="36" xfId="0" applyFont="1" applyBorder="1"/>
    <xf numFmtId="0" fontId="24" fillId="0" borderId="33" xfId="0" applyFont="1" applyBorder="1"/>
    <xf numFmtId="0" fontId="4" fillId="8" borderId="17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24" xfId="0" applyFont="1" applyBorder="1"/>
    <xf numFmtId="0" fontId="27" fillId="2" borderId="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32" fillId="25" borderId="25" xfId="0" applyFont="1" applyFill="1" applyBorder="1" applyAlignment="1">
      <alignment horizontal="center" vertical="center" wrapText="1"/>
    </xf>
    <xf numFmtId="0" fontId="32" fillId="25" borderId="5" xfId="0" applyFont="1" applyFill="1" applyBorder="1" applyAlignment="1">
      <alignment horizontal="center" vertical="center" wrapText="1"/>
    </xf>
    <xf numFmtId="0" fontId="32" fillId="25" borderId="78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7" fillId="17" borderId="68" xfId="0" applyFont="1" applyFill="1" applyBorder="1" applyAlignment="1">
      <alignment horizontal="center" vertical="center" wrapText="1"/>
    </xf>
    <xf numFmtId="0" fontId="5" fillId="14" borderId="44" xfId="0" applyFont="1" applyFill="1" applyBorder="1"/>
    <xf numFmtId="0" fontId="5" fillId="14" borderId="77" xfId="0" applyFont="1" applyFill="1" applyBorder="1"/>
    <xf numFmtId="0" fontId="21" fillId="2" borderId="67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 wrapText="1"/>
    </xf>
    <xf numFmtId="0" fontId="21" fillId="2" borderId="67" xfId="0" applyFont="1" applyFill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6" fillId="14" borderId="31" xfId="0" applyFont="1" applyFill="1" applyBorder="1" applyAlignment="1">
      <alignment horizontal="center" wrapText="1"/>
    </xf>
    <xf numFmtId="0" fontId="2" fillId="14" borderId="32" xfId="0" applyFont="1" applyFill="1" applyBorder="1" applyAlignment="1">
      <alignment horizontal="center" vertical="center" wrapText="1"/>
    </xf>
    <xf numFmtId="0" fontId="2" fillId="14" borderId="36" xfId="0" applyFont="1" applyFill="1" applyBorder="1" applyAlignment="1">
      <alignment horizontal="center" vertical="center" wrapText="1"/>
    </xf>
    <xf numFmtId="0" fontId="2" fillId="14" borderId="33" xfId="0" applyFont="1" applyFill="1" applyBorder="1" applyAlignment="1">
      <alignment horizontal="center" vertical="center" wrapText="1"/>
    </xf>
    <xf numFmtId="0" fontId="4" fillId="15" borderId="32" xfId="0" applyFont="1" applyFill="1" applyBorder="1" applyAlignment="1">
      <alignment horizontal="center" vertical="center" wrapText="1"/>
    </xf>
    <xf numFmtId="0" fontId="4" fillId="15" borderId="33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5" formatCode="_-* #,##0.00\ &quot;€&quot;_-;\-* #,##0.00\ &quot;€&quot;_-;_-* &quot;-&quot;??\ &quot;€&quot;_-;_-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18">
    <tableStyle name="Desviación gastos e ingresos-style" pivot="0" count="3" xr9:uid="{00000000-0011-0000-FFFF-FFFF00000000}">
      <tableStyleElement type="headerRow" dxfId="79"/>
      <tableStyleElement type="firstRowStripe" dxfId="78"/>
      <tableStyleElement type="secondRowStripe" dxfId="77"/>
    </tableStyle>
    <tableStyle name="Cuenta Justificativa-style" pivot="0" count="4" xr9:uid="{00000000-0011-0000-FFFF-FFFF01000000}">
      <tableStyleElement type="headerRow" dxfId="76"/>
      <tableStyleElement type="totalRow" dxfId="75"/>
      <tableStyleElement type="firstRowStripe" dxfId="74"/>
      <tableStyleElement type="secondRowStripe" dxfId="73"/>
    </tableStyle>
    <tableStyle name="Cuenta Justificativa-style 2" pivot="0" count="4" xr9:uid="{00000000-0011-0000-FFFF-FFFF02000000}">
      <tableStyleElement type="headerRow" dxfId="72"/>
      <tableStyleElement type="totalRow" dxfId="71"/>
      <tableStyleElement type="firstRowStripe" dxfId="70"/>
      <tableStyleElement type="secondRowStripe" dxfId="69"/>
    </tableStyle>
    <tableStyle name="Cuenta Justificativa-style 3" pivot="0" count="4" xr9:uid="{00000000-0011-0000-FFFF-FFFF03000000}">
      <tableStyleElement type="headerRow" dxfId="68"/>
      <tableStyleElement type="totalRow" dxfId="67"/>
      <tableStyleElement type="firstRowStripe" dxfId="66"/>
      <tableStyleElement type="secondRowStripe" dxfId="65"/>
    </tableStyle>
    <tableStyle name="Cuenta Justificativa-style 4" pivot="0" count="4" xr9:uid="{00000000-0011-0000-FFFF-FFFF04000000}">
      <tableStyleElement type="headerRow" dxfId="64"/>
      <tableStyleElement type="totalRow" dxfId="63"/>
      <tableStyleElement type="firstRowStripe" dxfId="62"/>
      <tableStyleElement type="secondRowStripe" dxfId="61"/>
    </tableStyle>
    <tableStyle name="Cuenta Justificativa-style 5" pivot="0" count="4" xr9:uid="{00000000-0011-0000-FFFF-FFFF05000000}">
      <tableStyleElement type="headerRow" dxfId="60"/>
      <tableStyleElement type="totalRow" dxfId="59"/>
      <tableStyleElement type="firstRowStripe" dxfId="58"/>
      <tableStyleElement type="secondRowStripe" dxfId="57"/>
    </tableStyle>
    <tableStyle name="Cuenta Justificativa-style 6" pivot="0" count="4" xr9:uid="{00000000-0011-0000-FFFF-FFFF06000000}">
      <tableStyleElement type="headerRow" dxfId="56"/>
      <tableStyleElement type="totalRow" dxfId="55"/>
      <tableStyleElement type="firstRowStripe" dxfId="54"/>
      <tableStyleElement type="secondRowStripe" dxfId="53"/>
    </tableStyle>
    <tableStyle name="Cuenta Justificativa-style 7" pivot="0" count="4" xr9:uid="{00000000-0011-0000-FFFF-FFFF07000000}">
      <tableStyleElement type="headerRow" dxfId="52"/>
      <tableStyleElement type="totalRow" dxfId="51"/>
      <tableStyleElement type="firstRowStripe" dxfId="50"/>
      <tableStyleElement type="secondRowStripe" dxfId="49"/>
    </tableStyle>
    <tableStyle name="Cuenta Justificativa-style 8" pivot="0" count="4" xr9:uid="{00000000-0011-0000-FFFF-FFFF08000000}">
      <tableStyleElement type="headerRow" dxfId="48"/>
      <tableStyleElement type="totalRow" dxfId="47"/>
      <tableStyleElement type="firstRowStripe" dxfId="46"/>
      <tableStyleElement type="secondRowStripe" dxfId="45"/>
    </tableStyle>
    <tableStyle name="Cuenta Justificativa-style 9" pivot="0" count="4" xr9:uid="{00000000-0011-0000-FFFF-FFFF09000000}">
      <tableStyleElement type="headerRow" dxfId="44"/>
      <tableStyleElement type="totalRow" dxfId="43"/>
      <tableStyleElement type="firstRowStripe" dxfId="42"/>
      <tableStyleElement type="secondRowStripe" dxfId="41"/>
    </tableStyle>
    <tableStyle name="Cuenta Justificativa-style 10" pivot="0" count="4" xr9:uid="{00000000-0011-0000-FFFF-FFFF0A000000}">
      <tableStyleElement type="headerRow" dxfId="40"/>
      <tableStyleElement type="totalRow" dxfId="39"/>
      <tableStyleElement type="firstRowStripe" dxfId="38"/>
      <tableStyleElement type="secondRowStripe" dxfId="37"/>
    </tableStyle>
    <tableStyle name="Cuenta Justificativa-style 11" pivot="0" count="4" xr9:uid="{00000000-0011-0000-FFFF-FFFF0B000000}">
      <tableStyleElement type="headerRow" dxfId="36"/>
      <tableStyleElement type="totalRow" dxfId="35"/>
      <tableStyleElement type="firstRowStripe" dxfId="34"/>
      <tableStyleElement type="secondRowStripe" dxfId="33"/>
    </tableStyle>
    <tableStyle name="Cuenta Justificativa-style 12" pivot="0" count="4" xr9:uid="{00000000-0011-0000-FFFF-FFFF0C000000}">
      <tableStyleElement type="headerRow" dxfId="32"/>
      <tableStyleElement type="totalRow" dxfId="31"/>
      <tableStyleElement type="firstRowStripe" dxfId="30"/>
      <tableStyleElement type="secondRowStripe" dxfId="29"/>
    </tableStyle>
    <tableStyle name="Cuenta Justificativa-style 13" pivot="0" count="4" xr9:uid="{00000000-0011-0000-FFFF-FFFF0D000000}">
      <tableStyleElement type="headerRow" dxfId="28"/>
      <tableStyleElement type="totalRow" dxfId="27"/>
      <tableStyleElement type="firstRowStripe" dxfId="26"/>
      <tableStyleElement type="secondRowStripe" dxfId="25"/>
    </tableStyle>
    <tableStyle name="Cuenta Justificativa-style 14" pivot="0" count="4" xr9:uid="{00000000-0011-0000-FFFF-FFFF0E000000}">
      <tableStyleElement type="headerRow" dxfId="24"/>
      <tableStyleElement type="totalRow" dxfId="23"/>
      <tableStyleElement type="firstRowStripe" dxfId="22"/>
      <tableStyleElement type="secondRowStripe" dxfId="21"/>
    </tableStyle>
    <tableStyle name="Cuenta Justificativa-style 15" pivot="0" count="4" xr9:uid="{00000000-0011-0000-FFFF-FFFF0F000000}">
      <tableStyleElement type="headerRow" dxfId="20"/>
      <tableStyleElement type="totalRow" dxfId="19"/>
      <tableStyleElement type="firstRowStripe" dxfId="18"/>
      <tableStyleElement type="secondRowStripe" dxfId="17"/>
    </tableStyle>
    <tableStyle name="Cuenta Justificativa-style 16" pivot="0" count="4" xr9:uid="{00000000-0011-0000-FFFF-FFFF10000000}">
      <tableStyleElement type="headerRow" dxfId="16"/>
      <tableStyleElement type="totalRow" dxfId="15"/>
      <tableStyleElement type="firstRowStripe" dxfId="14"/>
      <tableStyleElement type="secondRowStripe" dxfId="13"/>
    </tableStyle>
    <tableStyle name="Cuenta Justificativa-style 17" pivot="0" count="4" xr9:uid="{00000000-0011-0000-FFFF-FFFF11000000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2428875</xdr:colOff>
          <xdr:row>5</xdr:row>
          <xdr:rowOff>57150</xdr:rowOff>
        </xdr:from>
        <xdr:to>
          <xdr:col>2</xdr:col>
          <xdr:colOff>514350</xdr:colOff>
          <xdr:row>5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A: Proyecto relacionado con ARTES ESCÉNICAS Y MUSICALES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5</xdr:row>
          <xdr:rowOff>57150</xdr:rowOff>
        </xdr:from>
        <xdr:to>
          <xdr:col>3</xdr:col>
          <xdr:colOff>342900</xdr:colOff>
          <xdr:row>5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B: Proyecto relacionado con LITERATURA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2428875</xdr:colOff>
          <xdr:row>10</xdr:row>
          <xdr:rowOff>9525</xdr:rowOff>
        </xdr:from>
        <xdr:to>
          <xdr:col>1</xdr:col>
          <xdr:colOff>2190750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Empresa con personalidad jurídica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2152650</xdr:colOff>
          <xdr:row>10</xdr:row>
          <xdr:rowOff>28575</xdr:rowOff>
        </xdr:from>
        <xdr:to>
          <xdr:col>2</xdr:col>
          <xdr:colOff>1924050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 física (profesional / autónomo/a)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2076450</xdr:colOff>
          <xdr:row>10</xdr:row>
          <xdr:rowOff>0</xdr:rowOff>
        </xdr:from>
        <xdr:to>
          <xdr:col>4</xdr:col>
          <xdr:colOff>295275</xdr:colOff>
          <xdr:row>11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Entidad cultural sin ánimo de lucro (asociación o similares)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22</xdr:row>
          <xdr:rowOff>38100</xdr:rowOff>
        </xdr:from>
        <xdr:to>
          <xdr:col>1</xdr:col>
          <xdr:colOff>2200275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Representante legal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2447925</xdr:colOff>
          <xdr:row>22</xdr:row>
          <xdr:rowOff>66675</xdr:rowOff>
        </xdr:from>
        <xdr:to>
          <xdr:col>2</xdr:col>
          <xdr:colOff>1323975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Apoderamiento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2447925</xdr:colOff>
          <xdr:row>22</xdr:row>
          <xdr:rowOff>76200</xdr:rowOff>
        </xdr:from>
        <xdr:to>
          <xdr:col>3</xdr:col>
          <xdr:colOff>2228850</xdr:colOff>
          <xdr:row>23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394609</xdr:colOff>
      <xdr:row>3</xdr:row>
      <xdr:rowOff>-1</xdr:rowOff>
    </xdr:from>
    <xdr:ext cx="4503963" cy="160564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42466" y="1483178"/>
          <a:ext cx="4503963" cy="1605643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sng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AVISO IMPORTANTE:</a:t>
          </a:r>
          <a:endParaRPr sz="11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C0C0C"/>
              </a:solidFill>
              <a:latin typeface="Times New Roman"/>
              <a:ea typeface="Times New Roman"/>
              <a:cs typeface="Times New Roman"/>
              <a:sym typeface="Times New Roman"/>
            </a:rPr>
            <a:t>TANTO ESTE DOCUMENTO COMO LA INFORMACIÓN QUE CONTIENE ES A TÍTULO ORIENTATIVO, EL SOLICITANTE O ENTIDAD ASUME ÍNTEGRAMENTE LA RESPONSABILIDAD DE ESTE DOCUMENTO Y SERÁ LA  RESPONSABLE DE VERIFICAR SI LAS CUANTÍAS Y PORCENTAJES ESTÁN DENTRO DE LOS LÍMITES PERMITIDOS EN LAS SUBVENCIONES, INDEPENDIENTEMENTE DEL RESULTADO DE ESTA HOJA DE CÁLCULO. </a:t>
          </a:r>
          <a:endParaRPr sz="1100" b="1">
            <a:solidFill>
              <a:srgbClr val="0C0C0C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 editAs="oneCell">
    <xdr:from>
      <xdr:col>1</xdr:col>
      <xdr:colOff>31749</xdr:colOff>
      <xdr:row>33</xdr:row>
      <xdr:rowOff>31750</xdr:rowOff>
    </xdr:from>
    <xdr:to>
      <xdr:col>1</xdr:col>
      <xdr:colOff>2042869</xdr:colOff>
      <xdr:row>44</xdr:row>
      <xdr:rowOff>155020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9" y="8953500"/>
          <a:ext cx="2011120" cy="2335187"/>
        </a:xfrm>
        <a:prstGeom prst="rect">
          <a:avLst/>
        </a:prstGeom>
      </xdr:spPr>
    </xdr:pic>
    <xdr:clientData/>
  </xdr:twoCellAnchor>
  <xdr:twoCellAnchor editAs="oneCell">
    <xdr:from>
      <xdr:col>1</xdr:col>
      <xdr:colOff>44167</xdr:colOff>
      <xdr:row>45</xdr:row>
      <xdr:rowOff>65334</xdr:rowOff>
    </xdr:from>
    <xdr:to>
      <xdr:col>3</xdr:col>
      <xdr:colOff>1712252</xdr:colOff>
      <xdr:row>56</xdr:row>
      <xdr:rowOff>112353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917" y="11400084"/>
          <a:ext cx="6557585" cy="2258936"/>
        </a:xfrm>
        <a:prstGeom prst="rect">
          <a:avLst/>
        </a:prstGeom>
      </xdr:spPr>
    </xdr:pic>
    <xdr:clientData/>
  </xdr:twoCellAnchor>
  <xdr:twoCellAnchor editAs="oneCell">
    <xdr:from>
      <xdr:col>1</xdr:col>
      <xdr:colOff>46000</xdr:colOff>
      <xdr:row>58</xdr:row>
      <xdr:rowOff>24833</xdr:rowOff>
    </xdr:from>
    <xdr:to>
      <xdr:col>3</xdr:col>
      <xdr:colOff>1714085</xdr:colOff>
      <xdr:row>69</xdr:row>
      <xdr:rowOff>71853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750" y="13973666"/>
          <a:ext cx="6557585" cy="2258936"/>
        </a:xfrm>
        <a:prstGeom prst="rect">
          <a:avLst/>
        </a:prstGeom>
      </xdr:spPr>
    </xdr:pic>
    <xdr:clientData/>
  </xdr:twoCellAnchor>
  <xdr:twoCellAnchor editAs="oneCell">
    <xdr:from>
      <xdr:col>1</xdr:col>
      <xdr:colOff>26665</xdr:colOff>
      <xdr:row>71</xdr:row>
      <xdr:rowOff>47832</xdr:rowOff>
    </xdr:from>
    <xdr:to>
      <xdr:col>2</xdr:col>
      <xdr:colOff>822582</xdr:colOff>
      <xdr:row>86</xdr:row>
      <xdr:rowOff>46671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415" y="16610749"/>
          <a:ext cx="3240667" cy="301191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2428875</xdr:colOff>
          <xdr:row>6</xdr:row>
          <xdr:rowOff>57150</xdr:rowOff>
        </xdr:from>
        <xdr:to>
          <xdr:col>2</xdr:col>
          <xdr:colOff>514350</xdr:colOff>
          <xdr:row>6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C: Proyecto relacionado con INDUSTRIA AUDIOVISUAL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59</xdr:row>
      <xdr:rowOff>31750</xdr:rowOff>
    </xdr:from>
    <xdr:to>
      <xdr:col>2</xdr:col>
      <xdr:colOff>245819</xdr:colOff>
      <xdr:row>71</xdr:row>
      <xdr:rowOff>72470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674" y="8918575"/>
          <a:ext cx="2011120" cy="2323545"/>
        </a:xfrm>
        <a:prstGeom prst="rect">
          <a:avLst/>
        </a:prstGeom>
      </xdr:spPr>
    </xdr:pic>
    <xdr:clientData/>
  </xdr:twoCellAnchor>
  <xdr:twoCellAnchor editAs="oneCell">
    <xdr:from>
      <xdr:col>1</xdr:col>
      <xdr:colOff>44167</xdr:colOff>
      <xdr:row>71</xdr:row>
      <xdr:rowOff>65334</xdr:rowOff>
    </xdr:from>
    <xdr:to>
      <xdr:col>4</xdr:col>
      <xdr:colOff>699427</xdr:colOff>
      <xdr:row>83</xdr:row>
      <xdr:rowOff>32978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092" y="11352459"/>
          <a:ext cx="6563935" cy="2247294"/>
        </a:xfrm>
        <a:prstGeom prst="rect">
          <a:avLst/>
        </a:prstGeom>
      </xdr:spPr>
    </xdr:pic>
    <xdr:clientData/>
  </xdr:twoCellAnchor>
  <xdr:twoCellAnchor editAs="oneCell">
    <xdr:from>
      <xdr:col>1</xdr:col>
      <xdr:colOff>46000</xdr:colOff>
      <xdr:row>84</xdr:row>
      <xdr:rowOff>24833</xdr:rowOff>
    </xdr:from>
    <xdr:to>
      <xdr:col>4</xdr:col>
      <xdr:colOff>701260</xdr:colOff>
      <xdr:row>95</xdr:row>
      <xdr:rowOff>182977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925" y="13912283"/>
          <a:ext cx="6563935" cy="2247294"/>
        </a:xfrm>
        <a:prstGeom prst="rect">
          <a:avLst/>
        </a:prstGeom>
      </xdr:spPr>
    </xdr:pic>
    <xdr:clientData/>
  </xdr:twoCellAnchor>
  <xdr:twoCellAnchor editAs="oneCell">
    <xdr:from>
      <xdr:col>1</xdr:col>
      <xdr:colOff>26665</xdr:colOff>
      <xdr:row>97</xdr:row>
      <xdr:rowOff>47832</xdr:rowOff>
    </xdr:from>
    <xdr:to>
      <xdr:col>2</xdr:col>
      <xdr:colOff>1470282</xdr:colOff>
      <xdr:row>112</xdr:row>
      <xdr:rowOff>186371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590" y="16535607"/>
          <a:ext cx="3243842" cy="29960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C41" totalsRowShown="0" headerRowDxfId="8" dataDxfId="6" headerRowBorderDxfId="7">
  <tableColumns count="3">
    <tableColumn id="1" xr3:uid="{00000000-0010-0000-0000-000001000000}" name="CAPÍTULOS DE GASTOS SUBVENCIONABLES" dataDxfId="5" totalsRowDxfId="4"/>
    <tableColumn id="2" xr3:uid="{00000000-0010-0000-0000-000002000000}" name="GASTO PRESUPUESTADO" dataDxfId="3" totalsRowDxfId="2"/>
    <tableColumn id="3" xr3:uid="{00000000-0010-0000-0000-000003000000}" name="GASTO EJECUTADO" dataDxfId="1" totalsRowDxfId="0"/>
  </tableColumns>
  <tableStyleInfo name="Desviación gastos e ingres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2"/>
  <sheetViews>
    <sheetView tabSelected="1" zoomScale="90" zoomScaleNormal="90" workbookViewId="0">
      <selection activeCell="C4" sqref="C4"/>
    </sheetView>
  </sheetViews>
  <sheetFormatPr baseColWidth="10" defaultColWidth="14.42578125" defaultRowHeight="15" customHeight="1" x14ac:dyDescent="0.25"/>
  <cols>
    <col min="1" max="5" width="36.7109375" customWidth="1"/>
    <col min="6" max="6" width="3.5703125" customWidth="1"/>
  </cols>
  <sheetData>
    <row r="1" spans="1:5" s="25" customFormat="1" ht="20.25" x14ac:dyDescent="0.25">
      <c r="A1" s="288" t="s">
        <v>22</v>
      </c>
      <c r="B1" s="288"/>
      <c r="C1" s="288"/>
      <c r="D1" s="288"/>
      <c r="E1" s="288"/>
    </row>
    <row r="2" spans="1:5" ht="20.25" x14ac:dyDescent="0.25">
      <c r="A2" s="288" t="s">
        <v>144</v>
      </c>
      <c r="B2" s="288"/>
      <c r="C2" s="288"/>
      <c r="D2" s="288"/>
      <c r="E2" s="288"/>
    </row>
    <row r="3" spans="1:5" ht="15.75" thickBot="1" x14ac:dyDescent="0.3">
      <c r="A3" s="293" t="s">
        <v>23</v>
      </c>
      <c r="B3" s="294"/>
      <c r="C3" s="295"/>
      <c r="D3" s="294"/>
      <c r="E3" s="296"/>
    </row>
    <row r="4" spans="1:5" ht="18.75" customHeight="1" thickBot="1" x14ac:dyDescent="0.3">
      <c r="A4" s="289" t="s">
        <v>145</v>
      </c>
      <c r="B4" s="289"/>
      <c r="C4" s="145"/>
      <c r="D4" s="124"/>
      <c r="E4" s="124"/>
    </row>
    <row r="5" spans="1:5" ht="18.75" customHeight="1" thickBot="1" x14ac:dyDescent="0.3">
      <c r="A5" s="128" t="s">
        <v>25</v>
      </c>
      <c r="B5" s="284"/>
      <c r="C5" s="285"/>
      <c r="D5" s="124"/>
      <c r="E5" s="124"/>
    </row>
    <row r="6" spans="1:5" s="24" customFormat="1" ht="26.25" x14ac:dyDescent="0.4">
      <c r="A6" s="125" t="s">
        <v>24</v>
      </c>
      <c r="B6" s="126"/>
      <c r="C6" s="127"/>
      <c r="D6" s="127"/>
      <c r="E6" s="127"/>
    </row>
    <row r="7" spans="1:5" s="24" customFormat="1" ht="27" thickBot="1" x14ac:dyDescent="0.45">
      <c r="A7" s="125"/>
      <c r="B7" s="126"/>
      <c r="C7" s="127"/>
      <c r="D7" s="127"/>
      <c r="E7" s="127"/>
    </row>
    <row r="8" spans="1:5" ht="30" thickBot="1" x14ac:dyDescent="0.3">
      <c r="A8" s="144" t="s">
        <v>87</v>
      </c>
      <c r="B8" s="145"/>
      <c r="D8" s="124"/>
      <c r="E8" s="124"/>
    </row>
    <row r="9" spans="1:5" ht="21" customHeight="1" thickBot="1" x14ac:dyDescent="0.3">
      <c r="A9" s="124"/>
      <c r="B9" s="124"/>
      <c r="C9" s="124"/>
      <c r="D9" s="124"/>
      <c r="E9" s="124"/>
    </row>
    <row r="10" spans="1:5" ht="15.75" thickBot="1" x14ac:dyDescent="0.3">
      <c r="A10" s="297" t="s">
        <v>28</v>
      </c>
      <c r="B10" s="298"/>
      <c r="C10" s="298"/>
      <c r="D10" s="298"/>
      <c r="E10" s="299"/>
    </row>
    <row r="11" spans="1:5" s="24" customFormat="1" ht="26.25" x14ac:dyDescent="0.4">
      <c r="A11" s="125" t="s">
        <v>29</v>
      </c>
      <c r="B11" s="126"/>
      <c r="C11" s="127"/>
      <c r="D11" s="127"/>
      <c r="E11" s="127"/>
    </row>
    <row r="12" spans="1:5" s="26" customFormat="1" ht="15.75" thickBot="1" x14ac:dyDescent="0.3">
      <c r="A12" s="125"/>
      <c r="B12" s="130" t="s">
        <v>31</v>
      </c>
      <c r="C12" s="124"/>
      <c r="D12" s="124"/>
      <c r="E12" s="124"/>
    </row>
    <row r="13" spans="1:5" s="26" customFormat="1" ht="15.75" thickBot="1" x14ac:dyDescent="0.3">
      <c r="A13" s="131" t="s">
        <v>32</v>
      </c>
      <c r="B13" s="284"/>
      <c r="C13" s="285"/>
      <c r="D13" s="124"/>
      <c r="E13" s="132"/>
    </row>
    <row r="14" spans="1:5" s="26" customFormat="1" ht="15.75" thickBot="1" x14ac:dyDescent="0.3">
      <c r="A14" s="133" t="s">
        <v>35</v>
      </c>
      <c r="B14" s="128" t="s">
        <v>3</v>
      </c>
      <c r="C14" s="128" t="s">
        <v>33</v>
      </c>
      <c r="D14" s="128" t="s">
        <v>34</v>
      </c>
      <c r="E14" s="132"/>
    </row>
    <row r="15" spans="1:5" ht="15.75" thickBot="1" x14ac:dyDescent="0.3">
      <c r="A15" s="128" t="s">
        <v>30</v>
      </c>
      <c r="B15" s="147"/>
      <c r="C15" s="146"/>
      <c r="D15" s="145"/>
      <c r="E15" s="94"/>
    </row>
    <row r="16" spans="1:5" ht="15.75" thickBot="1" x14ac:dyDescent="0.3">
      <c r="A16" s="128"/>
      <c r="B16" s="130"/>
      <c r="C16" s="134"/>
      <c r="D16" s="134"/>
      <c r="E16" s="94"/>
    </row>
    <row r="17" spans="1:10" ht="15.75" thickBot="1" x14ac:dyDescent="0.3">
      <c r="A17" s="128" t="s">
        <v>88</v>
      </c>
      <c r="B17" s="148"/>
      <c r="C17" s="134"/>
      <c r="D17" s="134"/>
      <c r="E17" s="94"/>
    </row>
    <row r="18" spans="1:10" ht="30.75" thickBot="1" x14ac:dyDescent="0.3">
      <c r="A18" s="144" t="s">
        <v>89</v>
      </c>
      <c r="B18" s="290"/>
      <c r="C18" s="291"/>
      <c r="D18" s="292"/>
      <c r="E18" s="124"/>
    </row>
    <row r="19" spans="1:10" ht="15.75" thickBot="1" x14ac:dyDescent="0.3">
      <c r="A19" s="135" t="s">
        <v>26</v>
      </c>
      <c r="B19" s="149"/>
      <c r="C19" s="129"/>
      <c r="D19" s="129"/>
      <c r="E19" s="124"/>
    </row>
    <row r="20" spans="1:10" s="25" customFormat="1" ht="15.75" thickBot="1" x14ac:dyDescent="0.3">
      <c r="A20" s="135" t="s">
        <v>27</v>
      </c>
      <c r="B20" s="286"/>
      <c r="C20" s="287"/>
      <c r="D20" s="136"/>
      <c r="E20" s="129"/>
    </row>
    <row r="21" spans="1:10" ht="15.75" thickBot="1" x14ac:dyDescent="0.3">
      <c r="A21" s="124"/>
      <c r="B21" s="124"/>
      <c r="C21" s="124"/>
      <c r="D21" s="124"/>
      <c r="E21" s="124"/>
    </row>
    <row r="22" spans="1:10" ht="15.75" thickBot="1" x14ac:dyDescent="0.3">
      <c r="A22" s="281" t="s">
        <v>0</v>
      </c>
      <c r="B22" s="282"/>
      <c r="C22" s="282"/>
      <c r="D22" s="282"/>
      <c r="E22" s="283"/>
    </row>
    <row r="23" spans="1:10" s="24" customFormat="1" ht="26.25" x14ac:dyDescent="0.4">
      <c r="A23" s="125" t="s">
        <v>36</v>
      </c>
      <c r="B23" s="126"/>
      <c r="C23" s="127"/>
      <c r="D23" s="127"/>
      <c r="E23" s="127"/>
    </row>
    <row r="24" spans="1:10" ht="15.75" thickBot="1" x14ac:dyDescent="0.3">
      <c r="A24" s="128" t="s">
        <v>1</v>
      </c>
      <c r="B24" s="128" t="s">
        <v>2</v>
      </c>
      <c r="C24" s="124"/>
      <c r="D24" s="124"/>
      <c r="E24" s="124"/>
    </row>
    <row r="25" spans="1:10" ht="15.75" thickBot="1" x14ac:dyDescent="0.3">
      <c r="A25" s="150"/>
      <c r="B25" s="150"/>
      <c r="C25" s="124"/>
      <c r="D25" s="124"/>
      <c r="E25" s="124"/>
    </row>
    <row r="26" spans="1:10" x14ac:dyDescent="0.25">
      <c r="A26" s="124"/>
      <c r="B26" s="124"/>
      <c r="C26" s="124"/>
      <c r="D26" s="124"/>
      <c r="E26" s="124"/>
    </row>
    <row r="27" spans="1:10" ht="15.75" thickBot="1" x14ac:dyDescent="0.3">
      <c r="A27" s="128" t="s">
        <v>3</v>
      </c>
      <c r="B27" s="128" t="s">
        <v>4</v>
      </c>
      <c r="C27" s="128" t="s">
        <v>5</v>
      </c>
      <c r="D27" s="124"/>
      <c r="E27" s="124"/>
    </row>
    <row r="28" spans="1:10" ht="15.75" thickBot="1" x14ac:dyDescent="0.3">
      <c r="A28" s="150"/>
      <c r="B28" s="150"/>
      <c r="C28" s="150"/>
      <c r="D28" s="124"/>
      <c r="E28" s="124"/>
    </row>
    <row r="29" spans="1:10" x14ac:dyDescent="0.25">
      <c r="A29" s="124"/>
      <c r="B29" s="124"/>
      <c r="C29" s="124"/>
      <c r="D29" s="124"/>
      <c r="E29" s="124"/>
    </row>
    <row r="30" spans="1:10" x14ac:dyDescent="0.25">
      <c r="A30" s="1"/>
      <c r="B30" s="1"/>
      <c r="C30" s="1"/>
      <c r="D30" s="1"/>
      <c r="E30" s="1"/>
    </row>
    <row r="31" spans="1:10" ht="15.75" thickBot="1" x14ac:dyDescent="0.3">
      <c r="A31" s="1"/>
      <c r="B31" s="1"/>
      <c r="C31" s="1"/>
      <c r="D31" s="1"/>
      <c r="E31" s="1"/>
    </row>
    <row r="32" spans="1:10" ht="136.5" customHeight="1" thickBot="1" x14ac:dyDescent="0.3">
      <c r="A32" s="271" t="s">
        <v>139</v>
      </c>
      <c r="B32" s="278" t="s">
        <v>140</v>
      </c>
      <c r="C32" s="279"/>
      <c r="D32" s="279"/>
      <c r="E32" s="280"/>
      <c r="F32" s="270"/>
      <c r="G32" s="270"/>
      <c r="H32" s="270"/>
      <c r="I32" s="270"/>
      <c r="J32" s="270"/>
    </row>
    <row r="33" spans="1:5" ht="15.75" customHeight="1" x14ac:dyDescent="0.25">
      <c r="A33" s="1"/>
      <c r="B33" s="1"/>
      <c r="C33" s="1"/>
      <c r="D33" s="1"/>
      <c r="E33" s="1"/>
    </row>
    <row r="34" spans="1:5" ht="15.75" customHeight="1" x14ac:dyDescent="0.25">
      <c r="A34" s="272"/>
      <c r="B34" s="1"/>
      <c r="C34" s="1"/>
      <c r="D34" s="1"/>
      <c r="E34" s="1"/>
    </row>
    <row r="35" spans="1:5" ht="15.75" customHeight="1" x14ac:dyDescent="0.25">
      <c r="A35" s="1"/>
      <c r="B35" s="1"/>
      <c r="C35" s="1"/>
      <c r="D35" s="1"/>
      <c r="E35" s="1"/>
    </row>
    <row r="36" spans="1:5" ht="15.75" customHeight="1" x14ac:dyDescent="0.25">
      <c r="A36" s="1"/>
      <c r="B36" s="1"/>
      <c r="C36" s="1"/>
      <c r="D36" s="1"/>
      <c r="E36" s="1"/>
    </row>
    <row r="37" spans="1:5" ht="15.75" customHeight="1" x14ac:dyDescent="0.25">
      <c r="A37" s="1"/>
      <c r="B37" s="1"/>
      <c r="C37" s="1"/>
      <c r="D37" s="1"/>
      <c r="E37" s="1"/>
    </row>
    <row r="38" spans="1:5" ht="15.75" customHeight="1" x14ac:dyDescent="0.25">
      <c r="A38" s="1"/>
      <c r="B38" s="1"/>
      <c r="C38" s="1"/>
      <c r="D38" s="1"/>
      <c r="E38" s="1"/>
    </row>
    <row r="39" spans="1:5" ht="15.75" customHeight="1" x14ac:dyDescent="0.25">
      <c r="A39" s="1"/>
      <c r="B39" s="1"/>
      <c r="C39" s="1"/>
      <c r="D39" s="1"/>
      <c r="E39" s="1"/>
    </row>
    <row r="40" spans="1:5" ht="15.75" customHeight="1" x14ac:dyDescent="0.25">
      <c r="A40" s="1"/>
      <c r="B40" s="1"/>
      <c r="C40" s="1"/>
      <c r="D40" s="1"/>
      <c r="E40" s="1"/>
    </row>
    <row r="41" spans="1:5" ht="15.75" customHeight="1" x14ac:dyDescent="0.25">
      <c r="A41" s="1"/>
      <c r="B41" s="1"/>
      <c r="C41" s="1"/>
      <c r="D41" s="1"/>
      <c r="E41" s="1"/>
    </row>
    <row r="42" spans="1:5" ht="15.75" customHeight="1" x14ac:dyDescent="0.25">
      <c r="A42" s="1"/>
      <c r="B42" s="1"/>
      <c r="C42" s="1"/>
      <c r="D42" s="1"/>
      <c r="E42" s="1"/>
    </row>
    <row r="43" spans="1:5" ht="15.75" customHeight="1" x14ac:dyDescent="0.25">
      <c r="A43" s="1"/>
      <c r="B43" s="1"/>
      <c r="C43" s="1"/>
      <c r="D43" s="1"/>
      <c r="E43" s="1"/>
    </row>
    <row r="44" spans="1:5" ht="15.75" customHeight="1" x14ac:dyDescent="0.25">
      <c r="A44" s="1"/>
      <c r="B44" s="1"/>
      <c r="C44" s="1"/>
      <c r="D44" s="1"/>
      <c r="E44" s="1"/>
    </row>
    <row r="45" spans="1:5" ht="15.75" customHeight="1" x14ac:dyDescent="0.25">
      <c r="A45" s="1"/>
      <c r="B45" s="1"/>
      <c r="C45" s="1"/>
      <c r="D45" s="1"/>
      <c r="E45" s="1"/>
    </row>
    <row r="46" spans="1:5" ht="15.75" customHeight="1" x14ac:dyDescent="0.25">
      <c r="A46" s="1"/>
      <c r="B46" s="1"/>
      <c r="C46" s="1"/>
      <c r="D46" s="1"/>
      <c r="E46" s="1"/>
    </row>
    <row r="47" spans="1:5" ht="15.75" customHeight="1" x14ac:dyDescent="0.25">
      <c r="A47" s="1"/>
      <c r="B47" s="1"/>
      <c r="C47" s="1"/>
      <c r="D47" s="1"/>
      <c r="E47" s="1"/>
    </row>
    <row r="48" spans="1:5" ht="15.75" customHeight="1" x14ac:dyDescent="0.25">
      <c r="A48" s="1"/>
      <c r="B48" s="1"/>
      <c r="C48" s="1"/>
      <c r="D48" s="1"/>
      <c r="E48" s="1"/>
    </row>
    <row r="49" spans="1:5" ht="15.75" customHeight="1" x14ac:dyDescent="0.25">
      <c r="A49" s="1"/>
      <c r="B49" s="1"/>
      <c r="C49" s="1"/>
      <c r="D49" s="1"/>
      <c r="E49" s="1"/>
    </row>
    <row r="50" spans="1:5" ht="15.75" customHeight="1" x14ac:dyDescent="0.25">
      <c r="A50" s="1"/>
      <c r="B50" s="1"/>
      <c r="C50" s="1"/>
      <c r="D50" s="1"/>
      <c r="E50" s="1"/>
    </row>
    <row r="51" spans="1:5" ht="15.75" customHeight="1" x14ac:dyDescent="0.25">
      <c r="A51" s="1"/>
      <c r="B51" s="1"/>
      <c r="C51" s="1"/>
      <c r="D51" s="1"/>
      <c r="E51" s="1"/>
    </row>
    <row r="52" spans="1:5" ht="15.75" customHeight="1" x14ac:dyDescent="0.25">
      <c r="A52" s="1"/>
      <c r="B52" s="1"/>
      <c r="C52" s="1"/>
      <c r="D52" s="1"/>
      <c r="E52" s="1"/>
    </row>
    <row r="53" spans="1:5" ht="15.75" customHeight="1" x14ac:dyDescent="0.25">
      <c r="A53" s="1"/>
      <c r="B53" s="1"/>
      <c r="C53" s="1"/>
      <c r="D53" s="1"/>
      <c r="E53" s="1"/>
    </row>
    <row r="54" spans="1:5" ht="15.75" customHeight="1" x14ac:dyDescent="0.25">
      <c r="A54" s="1"/>
      <c r="B54" s="1"/>
      <c r="C54" s="1"/>
      <c r="D54" s="1"/>
      <c r="E54" s="1"/>
    </row>
    <row r="55" spans="1:5" ht="15.75" customHeight="1" x14ac:dyDescent="0.25">
      <c r="A55" s="1"/>
      <c r="B55" s="1"/>
      <c r="C55" s="1"/>
      <c r="D55" s="1"/>
      <c r="E55" s="1"/>
    </row>
    <row r="56" spans="1:5" ht="15.75" customHeight="1" x14ac:dyDescent="0.25">
      <c r="A56" s="1"/>
      <c r="B56" s="1"/>
      <c r="C56" s="1"/>
      <c r="D56" s="1"/>
      <c r="E56" s="1"/>
    </row>
    <row r="57" spans="1:5" ht="15.75" customHeight="1" x14ac:dyDescent="0.25">
      <c r="A57" s="1"/>
      <c r="B57" s="1"/>
      <c r="C57" s="1"/>
      <c r="D57" s="1"/>
      <c r="E57" s="1"/>
    </row>
    <row r="58" spans="1:5" ht="15.75" customHeight="1" x14ac:dyDescent="0.25">
      <c r="A58" s="1"/>
      <c r="B58" s="1"/>
      <c r="C58" s="1"/>
      <c r="D58" s="1"/>
      <c r="E58" s="1"/>
    </row>
    <row r="59" spans="1:5" ht="15.75" customHeight="1" x14ac:dyDescent="0.25">
      <c r="A59" s="1"/>
      <c r="B59" s="1"/>
      <c r="C59" s="1"/>
      <c r="D59" s="1"/>
      <c r="E59" s="1"/>
    </row>
    <row r="60" spans="1:5" ht="15.75" customHeight="1" x14ac:dyDescent="0.25">
      <c r="A60" s="1"/>
      <c r="B60" s="1"/>
      <c r="C60" s="1"/>
      <c r="D60" s="1"/>
      <c r="E60" s="1"/>
    </row>
    <row r="61" spans="1:5" ht="15.75" customHeight="1" x14ac:dyDescent="0.25">
      <c r="A61" s="1"/>
      <c r="B61" s="1"/>
      <c r="C61" s="1"/>
      <c r="D61" s="1"/>
      <c r="E61" s="1"/>
    </row>
    <row r="62" spans="1:5" ht="15.75" customHeight="1" x14ac:dyDescent="0.25">
      <c r="A62" s="1"/>
      <c r="B62" s="1"/>
      <c r="C62" s="1"/>
      <c r="D62" s="1"/>
      <c r="E62" s="1"/>
    </row>
    <row r="63" spans="1:5" ht="15.75" customHeight="1" x14ac:dyDescent="0.25">
      <c r="A63" s="1"/>
      <c r="B63" s="1"/>
      <c r="C63" s="1"/>
      <c r="D63" s="1"/>
      <c r="E63" s="1"/>
    </row>
    <row r="64" spans="1:5" ht="15.75" customHeight="1" x14ac:dyDescent="0.25">
      <c r="A64" s="1"/>
      <c r="B64" s="1"/>
      <c r="C64" s="1"/>
      <c r="D64" s="1"/>
      <c r="E64" s="1"/>
    </row>
    <row r="65" spans="1:5" ht="15.75" customHeight="1" x14ac:dyDescent="0.25">
      <c r="A65" s="1"/>
      <c r="B65" s="1"/>
      <c r="C65" s="1"/>
      <c r="D65" s="1"/>
      <c r="E65" s="1"/>
    </row>
    <row r="66" spans="1:5" ht="15.75" customHeight="1" x14ac:dyDescent="0.25">
      <c r="A66" s="1"/>
      <c r="B66" s="1"/>
      <c r="C66" s="1"/>
      <c r="D66" s="1"/>
      <c r="E66" s="1"/>
    </row>
    <row r="67" spans="1:5" ht="15.75" customHeight="1" x14ac:dyDescent="0.25">
      <c r="A67" s="1"/>
      <c r="B67" s="1"/>
      <c r="C67" s="1"/>
      <c r="D67" s="1"/>
      <c r="E67" s="1"/>
    </row>
    <row r="68" spans="1:5" ht="15.75" customHeight="1" x14ac:dyDescent="0.25">
      <c r="A68" s="1"/>
      <c r="B68" s="1"/>
      <c r="C68" s="1"/>
      <c r="D68" s="1"/>
      <c r="E68" s="1"/>
    </row>
    <row r="69" spans="1:5" ht="15.75" customHeight="1" x14ac:dyDescent="0.25">
      <c r="A69" s="1"/>
      <c r="B69" s="1"/>
      <c r="C69" s="1"/>
      <c r="D69" s="1"/>
      <c r="E69" s="1"/>
    </row>
    <row r="70" spans="1:5" ht="15.75" customHeight="1" x14ac:dyDescent="0.25">
      <c r="A70" s="1"/>
      <c r="B70" s="1"/>
      <c r="C70" s="1"/>
      <c r="D70" s="1"/>
      <c r="E70" s="1"/>
    </row>
    <row r="71" spans="1:5" ht="15.75" customHeight="1" x14ac:dyDescent="0.25">
      <c r="A71" s="1"/>
      <c r="B71" s="1"/>
      <c r="C71" s="1"/>
      <c r="D71" s="1"/>
      <c r="E71" s="1"/>
    </row>
    <row r="72" spans="1:5" ht="15.75" customHeight="1" x14ac:dyDescent="0.25">
      <c r="A72" s="1"/>
      <c r="B72" s="1"/>
      <c r="C72" s="1"/>
      <c r="D72" s="1"/>
      <c r="E72" s="1"/>
    </row>
    <row r="73" spans="1:5" ht="15.75" customHeight="1" x14ac:dyDescent="0.25">
      <c r="A73" s="1"/>
      <c r="B73" s="1"/>
      <c r="C73" s="1"/>
      <c r="D73" s="1"/>
      <c r="E73" s="1"/>
    </row>
    <row r="74" spans="1:5" ht="15.75" customHeight="1" x14ac:dyDescent="0.25">
      <c r="A74" s="1"/>
      <c r="B74" s="1"/>
      <c r="C74" s="1"/>
      <c r="D74" s="1"/>
      <c r="E74" s="1"/>
    </row>
    <row r="75" spans="1:5" ht="15.75" customHeight="1" x14ac:dyDescent="0.25">
      <c r="A75" s="1"/>
      <c r="B75" s="1"/>
      <c r="C75" s="1"/>
      <c r="D75" s="1"/>
      <c r="E75" s="1"/>
    </row>
    <row r="76" spans="1:5" ht="15.75" customHeight="1" x14ac:dyDescent="0.25">
      <c r="A76" s="1"/>
      <c r="B76" s="1"/>
      <c r="C76" s="1"/>
      <c r="D76" s="1"/>
      <c r="E76" s="1"/>
    </row>
    <row r="77" spans="1:5" ht="15.75" customHeight="1" x14ac:dyDescent="0.25">
      <c r="A77" s="1"/>
      <c r="B77" s="1"/>
      <c r="C77" s="1"/>
      <c r="D77" s="1"/>
      <c r="E77" s="1"/>
    </row>
    <row r="78" spans="1:5" ht="15.75" customHeight="1" x14ac:dyDescent="0.25">
      <c r="A78" s="1"/>
      <c r="B78" s="1"/>
      <c r="C78" s="1"/>
      <c r="D78" s="1"/>
      <c r="E78" s="1"/>
    </row>
    <row r="79" spans="1:5" ht="15.75" customHeight="1" x14ac:dyDescent="0.25">
      <c r="A79" s="1"/>
      <c r="B79" s="1"/>
      <c r="C79" s="1"/>
      <c r="D79" s="1"/>
      <c r="E79" s="1"/>
    </row>
    <row r="80" spans="1:5" ht="15.75" customHeight="1" x14ac:dyDescent="0.25">
      <c r="A80" s="1"/>
      <c r="B80" s="1"/>
      <c r="C80" s="1"/>
      <c r="D80" s="1"/>
      <c r="E80" s="1"/>
    </row>
    <row r="81" spans="1:5" ht="15.75" customHeight="1" x14ac:dyDescent="0.25">
      <c r="A81" s="1"/>
      <c r="B81" s="1"/>
      <c r="C81" s="1"/>
      <c r="D81" s="1"/>
      <c r="E81" s="1"/>
    </row>
    <row r="82" spans="1:5" ht="15.75" customHeight="1" x14ac:dyDescent="0.25">
      <c r="A82" s="1"/>
      <c r="B82" s="1"/>
      <c r="C82" s="1"/>
      <c r="D82" s="1"/>
      <c r="E82" s="1"/>
    </row>
    <row r="83" spans="1:5" ht="15.75" customHeight="1" x14ac:dyDescent="0.25">
      <c r="A83" s="1"/>
      <c r="B83" s="1"/>
      <c r="C83" s="1"/>
      <c r="D83" s="1"/>
      <c r="E83" s="1"/>
    </row>
    <row r="84" spans="1:5" ht="15.75" customHeight="1" x14ac:dyDescent="0.25">
      <c r="A84" s="1"/>
      <c r="B84" s="1"/>
      <c r="C84" s="1"/>
      <c r="D84" s="1"/>
      <c r="E84" s="1"/>
    </row>
    <row r="85" spans="1:5" ht="15.75" customHeight="1" x14ac:dyDescent="0.25">
      <c r="A85" s="1"/>
      <c r="B85" s="1"/>
      <c r="C85" s="1"/>
      <c r="D85" s="1"/>
      <c r="E85" s="1"/>
    </row>
    <row r="86" spans="1:5" ht="15.75" customHeight="1" x14ac:dyDescent="0.25">
      <c r="A86" s="1"/>
      <c r="B86" s="1"/>
      <c r="C86" s="1"/>
      <c r="D86" s="1"/>
      <c r="E86" s="1"/>
    </row>
    <row r="87" spans="1:5" ht="15.75" customHeight="1" x14ac:dyDescent="0.25">
      <c r="A87" s="1"/>
      <c r="B87" s="1"/>
      <c r="C87" s="1"/>
      <c r="D87" s="1"/>
      <c r="E87" s="1"/>
    </row>
    <row r="88" spans="1:5" ht="15.75" customHeight="1" x14ac:dyDescent="0.25">
      <c r="A88" s="1"/>
      <c r="B88" s="1"/>
      <c r="C88" s="1"/>
      <c r="D88" s="1"/>
      <c r="E88" s="1"/>
    </row>
    <row r="89" spans="1:5" ht="15.75" customHeight="1" x14ac:dyDescent="0.25">
      <c r="A89" s="1"/>
      <c r="B89" s="1"/>
      <c r="C89" s="1"/>
      <c r="D89" s="1"/>
      <c r="E89" s="1"/>
    </row>
    <row r="90" spans="1:5" ht="15.75" customHeight="1" x14ac:dyDescent="0.25">
      <c r="A90" s="1"/>
      <c r="B90" s="1"/>
      <c r="C90" s="1"/>
      <c r="D90" s="1"/>
      <c r="E90" s="1"/>
    </row>
    <row r="91" spans="1:5" ht="15.75" customHeight="1" x14ac:dyDescent="0.25">
      <c r="A91" s="1"/>
      <c r="B91" s="1"/>
      <c r="C91" s="1"/>
      <c r="D91" s="1"/>
      <c r="E91" s="1"/>
    </row>
    <row r="92" spans="1:5" ht="15.75" customHeight="1" x14ac:dyDescent="0.25">
      <c r="A92" s="1"/>
      <c r="B92" s="1"/>
      <c r="C92" s="1"/>
      <c r="D92" s="1"/>
      <c r="E92" s="1"/>
    </row>
    <row r="93" spans="1:5" ht="15.75" customHeight="1" x14ac:dyDescent="0.25">
      <c r="A93" s="1"/>
      <c r="B93" s="1"/>
      <c r="C93" s="1"/>
      <c r="D93" s="1"/>
      <c r="E93" s="1"/>
    </row>
    <row r="94" spans="1:5" ht="15.75" customHeight="1" x14ac:dyDescent="0.25">
      <c r="A94" s="1"/>
      <c r="B94" s="1"/>
      <c r="C94" s="1"/>
      <c r="D94" s="1"/>
      <c r="E94" s="1"/>
    </row>
    <row r="95" spans="1:5" ht="15.75" customHeight="1" x14ac:dyDescent="0.25">
      <c r="A95" s="1"/>
      <c r="B95" s="1"/>
      <c r="C95" s="1"/>
      <c r="D95" s="1"/>
      <c r="E95" s="1"/>
    </row>
    <row r="96" spans="1:5" ht="15.75" customHeight="1" x14ac:dyDescent="0.25">
      <c r="A96" s="1"/>
      <c r="B96" s="1"/>
      <c r="C96" s="1"/>
      <c r="D96" s="1"/>
      <c r="E96" s="1"/>
    </row>
    <row r="97" spans="1:5" ht="15.75" customHeight="1" x14ac:dyDescent="0.25">
      <c r="A97" s="1"/>
      <c r="B97" s="1"/>
      <c r="C97" s="1"/>
      <c r="D97" s="1"/>
      <c r="E97" s="1"/>
    </row>
    <row r="98" spans="1:5" ht="15.75" customHeight="1" x14ac:dyDescent="0.25">
      <c r="A98" s="1"/>
      <c r="B98" s="1"/>
      <c r="C98" s="1"/>
      <c r="D98" s="1"/>
      <c r="E98" s="1"/>
    </row>
    <row r="99" spans="1:5" ht="15.75" customHeight="1" x14ac:dyDescent="0.25">
      <c r="A99" s="1"/>
      <c r="B99" s="1"/>
      <c r="C99" s="1"/>
      <c r="D99" s="1"/>
      <c r="E99" s="1"/>
    </row>
    <row r="100" spans="1:5" ht="15.75" customHeight="1" x14ac:dyDescent="0.25">
      <c r="A100" s="1"/>
      <c r="B100" s="1"/>
      <c r="C100" s="1"/>
      <c r="D100" s="1"/>
      <c r="E100" s="1"/>
    </row>
    <row r="101" spans="1:5" ht="15.75" customHeight="1" x14ac:dyDescent="0.25">
      <c r="A101" s="1"/>
      <c r="B101" s="1"/>
      <c r="C101" s="1"/>
      <c r="D101" s="1"/>
      <c r="E101" s="1"/>
    </row>
    <row r="102" spans="1:5" ht="15.75" customHeight="1" x14ac:dyDescent="0.25">
      <c r="A102" s="1"/>
      <c r="B102" s="1"/>
      <c r="C102" s="1"/>
      <c r="D102" s="1"/>
      <c r="E102" s="1"/>
    </row>
    <row r="103" spans="1:5" ht="15.75" customHeight="1" x14ac:dyDescent="0.25">
      <c r="A103" s="1"/>
      <c r="B103" s="1"/>
      <c r="C103" s="1"/>
      <c r="D103" s="1"/>
      <c r="E103" s="1"/>
    </row>
    <row r="104" spans="1:5" ht="15.75" customHeight="1" x14ac:dyDescent="0.25">
      <c r="A104" s="1"/>
      <c r="B104" s="1"/>
      <c r="C104" s="1"/>
      <c r="D104" s="1"/>
      <c r="E104" s="1"/>
    </row>
    <row r="105" spans="1:5" ht="15.75" customHeight="1" x14ac:dyDescent="0.25">
      <c r="A105" s="1"/>
      <c r="B105" s="1"/>
      <c r="C105" s="1"/>
      <c r="D105" s="1"/>
      <c r="E105" s="1"/>
    </row>
    <row r="106" spans="1:5" ht="15.75" customHeight="1" x14ac:dyDescent="0.25">
      <c r="A106" s="1"/>
      <c r="B106" s="1"/>
      <c r="C106" s="1"/>
      <c r="D106" s="1"/>
      <c r="E106" s="1"/>
    </row>
    <row r="107" spans="1:5" ht="15.75" customHeight="1" x14ac:dyDescent="0.25">
      <c r="A107" s="1"/>
      <c r="B107" s="1"/>
      <c r="C107" s="1"/>
      <c r="D107" s="1"/>
      <c r="E107" s="1"/>
    </row>
    <row r="108" spans="1:5" ht="15.75" customHeight="1" x14ac:dyDescent="0.25">
      <c r="A108" s="1"/>
      <c r="B108" s="1"/>
      <c r="C108" s="1"/>
      <c r="D108" s="1"/>
      <c r="E108" s="1"/>
    </row>
    <row r="109" spans="1:5" ht="15.75" customHeight="1" x14ac:dyDescent="0.25">
      <c r="A109" s="1"/>
      <c r="B109" s="1"/>
      <c r="C109" s="1"/>
      <c r="D109" s="1"/>
      <c r="E109" s="1"/>
    </row>
    <row r="110" spans="1:5" ht="15.75" customHeight="1" x14ac:dyDescent="0.25">
      <c r="A110" s="1"/>
      <c r="B110" s="1"/>
      <c r="C110" s="1"/>
      <c r="D110" s="1"/>
      <c r="E110" s="1"/>
    </row>
    <row r="111" spans="1:5" ht="15.75" customHeight="1" x14ac:dyDescent="0.25">
      <c r="A111" s="1"/>
      <c r="B111" s="1"/>
      <c r="C111" s="1"/>
      <c r="D111" s="1"/>
      <c r="E111" s="1"/>
    </row>
    <row r="112" spans="1:5" ht="15.75" customHeight="1" x14ac:dyDescent="0.25">
      <c r="A112" s="1"/>
      <c r="B112" s="1"/>
      <c r="C112" s="1"/>
      <c r="D112" s="1"/>
      <c r="E112" s="1"/>
    </row>
    <row r="113" spans="1:5" ht="15.75" customHeight="1" x14ac:dyDescent="0.25">
      <c r="A113" s="1"/>
      <c r="B113" s="1"/>
      <c r="C113" s="1"/>
      <c r="D113" s="1"/>
      <c r="E113" s="1"/>
    </row>
    <row r="114" spans="1:5" ht="15.75" customHeight="1" x14ac:dyDescent="0.25">
      <c r="A114" s="1"/>
      <c r="B114" s="1"/>
      <c r="C114" s="1"/>
      <c r="D114" s="1"/>
      <c r="E114" s="1"/>
    </row>
    <row r="115" spans="1:5" ht="15.75" customHeight="1" x14ac:dyDescent="0.25">
      <c r="A115" s="1"/>
      <c r="B115" s="1"/>
      <c r="C115" s="1"/>
      <c r="D115" s="1"/>
      <c r="E115" s="1"/>
    </row>
    <row r="116" spans="1:5" ht="15.75" customHeight="1" x14ac:dyDescent="0.25">
      <c r="A116" s="1"/>
      <c r="B116" s="1"/>
      <c r="C116" s="1"/>
      <c r="D116" s="1"/>
      <c r="E116" s="1"/>
    </row>
    <row r="117" spans="1:5" ht="15.75" customHeight="1" x14ac:dyDescent="0.25">
      <c r="A117" s="1"/>
      <c r="B117" s="1"/>
      <c r="C117" s="1"/>
      <c r="D117" s="1"/>
      <c r="E117" s="1"/>
    </row>
    <row r="118" spans="1:5" ht="15.75" customHeight="1" x14ac:dyDescent="0.25">
      <c r="A118" s="1"/>
      <c r="B118" s="1"/>
      <c r="C118" s="1"/>
      <c r="D118" s="1"/>
      <c r="E118" s="1"/>
    </row>
    <row r="119" spans="1:5" ht="15.75" customHeight="1" x14ac:dyDescent="0.25">
      <c r="A119" s="1"/>
      <c r="B119" s="1"/>
      <c r="C119" s="1"/>
      <c r="D119" s="1"/>
      <c r="E119" s="1"/>
    </row>
    <row r="120" spans="1:5" ht="15.75" customHeight="1" x14ac:dyDescent="0.25">
      <c r="A120" s="1"/>
      <c r="B120" s="1"/>
      <c r="C120" s="1"/>
      <c r="D120" s="1"/>
      <c r="E120" s="1"/>
    </row>
    <row r="121" spans="1:5" ht="15.75" customHeight="1" x14ac:dyDescent="0.25">
      <c r="A121" s="1"/>
      <c r="B121" s="1"/>
      <c r="C121" s="1"/>
      <c r="D121" s="1"/>
      <c r="E121" s="1"/>
    </row>
    <row r="122" spans="1:5" ht="15.75" customHeight="1" x14ac:dyDescent="0.25">
      <c r="A122" s="1"/>
      <c r="B122" s="1"/>
      <c r="C122" s="1"/>
      <c r="D122" s="1"/>
      <c r="E122" s="1"/>
    </row>
    <row r="123" spans="1:5" ht="15.75" customHeight="1" x14ac:dyDescent="0.25">
      <c r="A123" s="1"/>
      <c r="B123" s="1"/>
      <c r="C123" s="1"/>
      <c r="D123" s="1"/>
      <c r="E123" s="1"/>
    </row>
    <row r="124" spans="1:5" ht="15.75" customHeight="1" x14ac:dyDescent="0.25">
      <c r="A124" s="1"/>
      <c r="B124" s="1"/>
      <c r="C124" s="1"/>
      <c r="D124" s="1"/>
      <c r="E124" s="1"/>
    </row>
    <row r="125" spans="1:5" ht="15.75" customHeight="1" x14ac:dyDescent="0.25">
      <c r="A125" s="1"/>
      <c r="B125" s="1"/>
      <c r="C125" s="1"/>
      <c r="D125" s="1"/>
      <c r="E125" s="1"/>
    </row>
    <row r="126" spans="1:5" ht="15.75" customHeight="1" x14ac:dyDescent="0.25">
      <c r="A126" s="1"/>
      <c r="B126" s="1"/>
      <c r="C126" s="1"/>
      <c r="D126" s="1"/>
      <c r="E126" s="1"/>
    </row>
    <row r="127" spans="1:5" ht="15.75" customHeight="1" x14ac:dyDescent="0.25">
      <c r="A127" s="1"/>
      <c r="B127" s="1"/>
      <c r="C127" s="1"/>
      <c r="D127" s="1"/>
      <c r="E127" s="1"/>
    </row>
    <row r="128" spans="1:5" ht="15.75" customHeight="1" x14ac:dyDescent="0.25">
      <c r="A128" s="1"/>
      <c r="B128" s="1"/>
      <c r="C128" s="1"/>
      <c r="D128" s="1"/>
      <c r="E128" s="1"/>
    </row>
    <row r="129" spans="1:5" ht="15.75" customHeight="1" x14ac:dyDescent="0.25">
      <c r="A129" s="1"/>
      <c r="B129" s="1"/>
      <c r="C129" s="1"/>
      <c r="D129" s="1"/>
      <c r="E129" s="1"/>
    </row>
    <row r="130" spans="1:5" ht="15.75" customHeight="1" x14ac:dyDescent="0.25">
      <c r="A130" s="1"/>
      <c r="B130" s="1"/>
      <c r="C130" s="1"/>
      <c r="D130" s="1"/>
      <c r="E130" s="1"/>
    </row>
    <row r="131" spans="1:5" ht="15.75" customHeight="1" x14ac:dyDescent="0.25">
      <c r="A131" s="1"/>
      <c r="B131" s="1"/>
      <c r="C131" s="1"/>
      <c r="D131" s="1"/>
      <c r="E131" s="1"/>
    </row>
    <row r="132" spans="1:5" ht="15.75" customHeight="1" x14ac:dyDescent="0.25">
      <c r="A132" s="1"/>
      <c r="B132" s="1"/>
      <c r="C132" s="1"/>
      <c r="D132" s="1"/>
      <c r="E132" s="1"/>
    </row>
    <row r="133" spans="1:5" ht="15.75" customHeight="1" x14ac:dyDescent="0.25">
      <c r="A133" s="1"/>
      <c r="B133" s="1"/>
      <c r="C133" s="1"/>
      <c r="D133" s="1"/>
      <c r="E133" s="1"/>
    </row>
    <row r="134" spans="1:5" ht="15.75" customHeight="1" x14ac:dyDescent="0.25">
      <c r="A134" s="1"/>
      <c r="B134" s="1"/>
      <c r="C134" s="1"/>
      <c r="D134" s="1"/>
      <c r="E134" s="1"/>
    </row>
    <row r="135" spans="1:5" ht="15.75" customHeight="1" x14ac:dyDescent="0.25">
      <c r="A135" s="1"/>
      <c r="B135" s="1"/>
      <c r="C135" s="1"/>
      <c r="D135" s="1"/>
      <c r="E135" s="1"/>
    </row>
    <row r="136" spans="1:5" ht="15.75" customHeight="1" x14ac:dyDescent="0.25">
      <c r="A136" s="1"/>
      <c r="B136" s="1"/>
      <c r="C136" s="1"/>
      <c r="D136" s="1"/>
      <c r="E136" s="1"/>
    </row>
    <row r="137" spans="1:5" ht="15.75" customHeight="1" x14ac:dyDescent="0.25">
      <c r="A137" s="1"/>
      <c r="B137" s="1"/>
      <c r="C137" s="1"/>
      <c r="D137" s="1"/>
      <c r="E137" s="1"/>
    </row>
    <row r="138" spans="1:5" ht="15.75" customHeight="1" x14ac:dyDescent="0.25">
      <c r="A138" s="1"/>
      <c r="B138" s="1"/>
      <c r="C138" s="1"/>
      <c r="D138" s="1"/>
      <c r="E138" s="1"/>
    </row>
    <row r="139" spans="1:5" ht="15.75" customHeight="1" x14ac:dyDescent="0.25">
      <c r="A139" s="1"/>
      <c r="B139" s="1"/>
      <c r="C139" s="1"/>
      <c r="D139" s="1"/>
      <c r="E139" s="1"/>
    </row>
    <row r="140" spans="1:5" ht="15.75" customHeight="1" x14ac:dyDescent="0.25">
      <c r="A140" s="1"/>
      <c r="B140" s="1"/>
      <c r="C140" s="1"/>
      <c r="D140" s="1"/>
      <c r="E140" s="1"/>
    </row>
    <row r="141" spans="1:5" ht="15.75" customHeight="1" x14ac:dyDescent="0.25">
      <c r="A141" s="1"/>
      <c r="B141" s="1"/>
      <c r="C141" s="1"/>
      <c r="D141" s="1"/>
      <c r="E141" s="1"/>
    </row>
    <row r="142" spans="1:5" ht="15.75" customHeight="1" x14ac:dyDescent="0.25">
      <c r="A142" s="1"/>
      <c r="B142" s="1"/>
      <c r="C142" s="1"/>
      <c r="D142" s="1"/>
      <c r="E142" s="1"/>
    </row>
    <row r="143" spans="1:5" ht="15.75" customHeight="1" x14ac:dyDescent="0.25">
      <c r="A143" s="1"/>
      <c r="B143" s="1"/>
      <c r="C143" s="1"/>
      <c r="D143" s="1"/>
      <c r="E143" s="1"/>
    </row>
    <row r="144" spans="1:5" ht="15.75" customHeight="1" x14ac:dyDescent="0.25">
      <c r="A144" s="1"/>
      <c r="B144" s="1"/>
      <c r="C144" s="1"/>
      <c r="D144" s="1"/>
      <c r="E144" s="1"/>
    </row>
    <row r="145" spans="1:5" ht="15.75" customHeight="1" x14ac:dyDescent="0.25">
      <c r="A145" s="1"/>
      <c r="B145" s="1"/>
      <c r="C145" s="1"/>
      <c r="D145" s="1"/>
      <c r="E145" s="1"/>
    </row>
    <row r="146" spans="1:5" ht="15.75" customHeight="1" x14ac:dyDescent="0.25">
      <c r="A146" s="1"/>
      <c r="B146" s="1"/>
      <c r="C146" s="1"/>
      <c r="D146" s="1"/>
      <c r="E146" s="1"/>
    </row>
    <row r="147" spans="1:5" ht="15.75" customHeight="1" x14ac:dyDescent="0.25">
      <c r="A147" s="1"/>
      <c r="B147" s="1"/>
      <c r="C147" s="1"/>
      <c r="D147" s="1"/>
      <c r="E147" s="1"/>
    </row>
    <row r="148" spans="1:5" ht="15.75" customHeight="1" x14ac:dyDescent="0.25">
      <c r="A148" s="1"/>
      <c r="B148" s="1"/>
      <c r="C148" s="1"/>
      <c r="D148" s="1"/>
      <c r="E148" s="1"/>
    </row>
    <row r="149" spans="1:5" ht="15.75" customHeight="1" x14ac:dyDescent="0.25">
      <c r="A149" s="1"/>
      <c r="B149" s="1"/>
      <c r="C149" s="1"/>
      <c r="D149" s="1"/>
      <c r="E149" s="1"/>
    </row>
    <row r="150" spans="1:5" ht="15.75" customHeight="1" x14ac:dyDescent="0.25">
      <c r="A150" s="1"/>
      <c r="B150" s="1"/>
      <c r="C150" s="1"/>
      <c r="D150" s="1"/>
      <c r="E150" s="1"/>
    </row>
    <row r="151" spans="1:5" ht="15.75" customHeight="1" x14ac:dyDescent="0.25">
      <c r="A151" s="1"/>
      <c r="B151" s="1"/>
      <c r="C151" s="1"/>
      <c r="D151" s="1"/>
      <c r="E151" s="1"/>
    </row>
    <row r="152" spans="1:5" ht="15.75" customHeight="1" x14ac:dyDescent="0.25">
      <c r="A152" s="1"/>
      <c r="B152" s="1"/>
      <c r="C152" s="1"/>
      <c r="D152" s="1"/>
      <c r="E152" s="1"/>
    </row>
    <row r="153" spans="1:5" ht="15.75" customHeight="1" x14ac:dyDescent="0.25">
      <c r="A153" s="1"/>
      <c r="B153" s="1"/>
      <c r="C153" s="1"/>
      <c r="D153" s="1"/>
      <c r="E153" s="1"/>
    </row>
    <row r="154" spans="1:5" ht="15.75" customHeight="1" x14ac:dyDescent="0.25">
      <c r="A154" s="1"/>
      <c r="B154" s="1"/>
      <c r="C154" s="1"/>
      <c r="D154" s="1"/>
      <c r="E154" s="1"/>
    </row>
    <row r="155" spans="1:5" ht="15.75" customHeight="1" x14ac:dyDescent="0.25">
      <c r="A155" s="1"/>
      <c r="B155" s="1"/>
      <c r="C155" s="1"/>
      <c r="D155" s="1"/>
      <c r="E155" s="1"/>
    </row>
    <row r="156" spans="1:5" ht="15.75" customHeight="1" x14ac:dyDescent="0.25">
      <c r="A156" s="1"/>
      <c r="B156" s="1"/>
      <c r="C156" s="1"/>
      <c r="D156" s="1"/>
      <c r="E156" s="1"/>
    </row>
    <row r="157" spans="1:5" ht="15.75" customHeight="1" x14ac:dyDescent="0.25">
      <c r="A157" s="1"/>
      <c r="B157" s="1"/>
      <c r="C157" s="1"/>
      <c r="D157" s="1"/>
      <c r="E157" s="1"/>
    </row>
    <row r="158" spans="1:5" ht="15.75" customHeight="1" x14ac:dyDescent="0.25">
      <c r="A158" s="1"/>
      <c r="B158" s="1"/>
      <c r="C158" s="1"/>
      <c r="D158" s="1"/>
      <c r="E158" s="1"/>
    </row>
    <row r="159" spans="1:5" ht="15.75" customHeight="1" x14ac:dyDescent="0.25">
      <c r="A159" s="1"/>
      <c r="B159" s="1"/>
      <c r="C159" s="1"/>
      <c r="D159" s="1"/>
      <c r="E159" s="1"/>
    </row>
    <row r="160" spans="1:5" ht="15.75" customHeight="1" x14ac:dyDescent="0.25">
      <c r="A160" s="1"/>
      <c r="B160" s="1"/>
      <c r="C160" s="1"/>
      <c r="D160" s="1"/>
      <c r="E160" s="1"/>
    </row>
    <row r="161" spans="1:5" ht="15.75" customHeight="1" x14ac:dyDescent="0.25">
      <c r="A161" s="1"/>
      <c r="B161" s="1"/>
      <c r="C161" s="1"/>
      <c r="D161" s="1"/>
      <c r="E161" s="1"/>
    </row>
    <row r="162" spans="1:5" ht="15.75" customHeight="1" x14ac:dyDescent="0.25">
      <c r="A162" s="1"/>
      <c r="B162" s="1"/>
      <c r="C162" s="1"/>
      <c r="D162" s="1"/>
      <c r="E162" s="1"/>
    </row>
    <row r="163" spans="1:5" ht="15.75" customHeight="1" x14ac:dyDescent="0.25">
      <c r="A163" s="1"/>
      <c r="B163" s="1"/>
      <c r="C163" s="1"/>
      <c r="D163" s="1"/>
      <c r="E163" s="1"/>
    </row>
    <row r="164" spans="1:5" ht="15.75" customHeight="1" x14ac:dyDescent="0.25">
      <c r="A164" s="1"/>
      <c r="B164" s="1"/>
      <c r="C164" s="1"/>
      <c r="D164" s="1"/>
      <c r="E164" s="1"/>
    </row>
    <row r="165" spans="1:5" ht="15.75" customHeight="1" x14ac:dyDescent="0.25">
      <c r="A165" s="1"/>
      <c r="B165" s="1"/>
      <c r="C165" s="1"/>
      <c r="D165" s="1"/>
      <c r="E165" s="1"/>
    </row>
    <row r="166" spans="1:5" ht="15.75" customHeight="1" x14ac:dyDescent="0.25">
      <c r="A166" s="1"/>
      <c r="B166" s="1"/>
      <c r="C166" s="1"/>
      <c r="D166" s="1"/>
      <c r="E166" s="1"/>
    </row>
    <row r="167" spans="1:5" ht="15.75" customHeight="1" x14ac:dyDescent="0.25">
      <c r="A167" s="1"/>
      <c r="B167" s="1"/>
      <c r="C167" s="1"/>
      <c r="D167" s="1"/>
      <c r="E167" s="1"/>
    </row>
    <row r="168" spans="1:5" ht="15.75" customHeight="1" x14ac:dyDescent="0.25">
      <c r="A168" s="1"/>
      <c r="B168" s="1"/>
      <c r="C168" s="1"/>
      <c r="D168" s="1"/>
      <c r="E168" s="1"/>
    </row>
    <row r="169" spans="1:5" ht="15.75" customHeight="1" x14ac:dyDescent="0.25">
      <c r="A169" s="1"/>
      <c r="B169" s="1"/>
      <c r="C169" s="1"/>
      <c r="D169" s="1"/>
      <c r="E169" s="1"/>
    </row>
    <row r="170" spans="1:5" ht="15.75" customHeight="1" x14ac:dyDescent="0.25">
      <c r="A170" s="1"/>
      <c r="B170" s="1"/>
      <c r="C170" s="1"/>
      <c r="D170" s="1"/>
      <c r="E170" s="1"/>
    </row>
    <row r="171" spans="1:5" ht="15.75" customHeight="1" x14ac:dyDescent="0.25">
      <c r="A171" s="1"/>
      <c r="B171" s="1"/>
      <c r="C171" s="1"/>
      <c r="D171" s="1"/>
      <c r="E171" s="1"/>
    </row>
    <row r="172" spans="1:5" ht="15.75" customHeight="1" x14ac:dyDescent="0.25">
      <c r="A172" s="1"/>
      <c r="B172" s="1"/>
      <c r="C172" s="1"/>
      <c r="D172" s="1"/>
      <c r="E172" s="1"/>
    </row>
    <row r="173" spans="1:5" ht="15.75" customHeight="1" x14ac:dyDescent="0.25">
      <c r="A173" s="1"/>
      <c r="B173" s="1"/>
      <c r="C173" s="1"/>
      <c r="D173" s="1"/>
      <c r="E173" s="1"/>
    </row>
    <row r="174" spans="1:5" ht="15.75" customHeight="1" x14ac:dyDescent="0.25">
      <c r="A174" s="1"/>
      <c r="B174" s="1"/>
      <c r="C174" s="1"/>
      <c r="D174" s="1"/>
      <c r="E174" s="1"/>
    </row>
    <row r="175" spans="1:5" ht="15.75" customHeight="1" x14ac:dyDescent="0.25">
      <c r="A175" s="1"/>
      <c r="B175" s="1"/>
      <c r="C175" s="1"/>
      <c r="D175" s="1"/>
      <c r="E175" s="1"/>
    </row>
    <row r="176" spans="1:5" ht="15.75" customHeight="1" x14ac:dyDescent="0.25">
      <c r="A176" s="1"/>
      <c r="B176" s="1"/>
      <c r="C176" s="1"/>
      <c r="D176" s="1"/>
      <c r="E176" s="1"/>
    </row>
    <row r="177" spans="1:5" ht="15.75" customHeight="1" x14ac:dyDescent="0.25">
      <c r="A177" s="1"/>
      <c r="B177" s="1"/>
      <c r="C177" s="1"/>
      <c r="D177" s="1"/>
      <c r="E177" s="1"/>
    </row>
    <row r="178" spans="1:5" ht="15.75" customHeight="1" x14ac:dyDescent="0.25">
      <c r="A178" s="1"/>
      <c r="B178" s="1"/>
      <c r="C178" s="1"/>
      <c r="D178" s="1"/>
      <c r="E178" s="1"/>
    </row>
    <row r="179" spans="1:5" ht="15.75" customHeight="1" x14ac:dyDescent="0.25">
      <c r="A179" s="1"/>
      <c r="B179" s="1"/>
      <c r="C179" s="1"/>
      <c r="D179" s="1"/>
      <c r="E179" s="1"/>
    </row>
    <row r="180" spans="1:5" ht="15.75" customHeight="1" x14ac:dyDescent="0.25">
      <c r="A180" s="1"/>
      <c r="B180" s="1"/>
      <c r="C180" s="1"/>
      <c r="D180" s="1"/>
      <c r="E180" s="1"/>
    </row>
    <row r="181" spans="1:5" ht="15.75" customHeight="1" x14ac:dyDescent="0.25">
      <c r="A181" s="1"/>
      <c r="B181" s="1"/>
      <c r="C181" s="1"/>
      <c r="D181" s="1"/>
      <c r="E181" s="1"/>
    </row>
    <row r="182" spans="1:5" ht="15.75" customHeight="1" x14ac:dyDescent="0.25">
      <c r="A182" s="1"/>
      <c r="B182" s="1"/>
      <c r="C182" s="1"/>
      <c r="D182" s="1"/>
      <c r="E182" s="1"/>
    </row>
    <row r="183" spans="1:5" ht="15.75" customHeight="1" x14ac:dyDescent="0.25">
      <c r="A183" s="1"/>
      <c r="B183" s="1"/>
      <c r="C183" s="1"/>
      <c r="D183" s="1"/>
      <c r="E183" s="1"/>
    </row>
    <row r="184" spans="1:5" ht="15.75" customHeight="1" x14ac:dyDescent="0.25">
      <c r="A184" s="1"/>
      <c r="B184" s="1"/>
      <c r="C184" s="1"/>
      <c r="D184" s="1"/>
      <c r="E184" s="1"/>
    </row>
    <row r="185" spans="1:5" ht="15.75" customHeight="1" x14ac:dyDescent="0.25">
      <c r="A185" s="1"/>
      <c r="B185" s="1"/>
      <c r="C185" s="1"/>
      <c r="D185" s="1"/>
      <c r="E185" s="1"/>
    </row>
    <row r="186" spans="1:5" ht="15.75" customHeight="1" x14ac:dyDescent="0.25">
      <c r="A186" s="1"/>
      <c r="B186" s="1"/>
      <c r="C186" s="1"/>
      <c r="D186" s="1"/>
      <c r="E186" s="1"/>
    </row>
    <row r="187" spans="1:5" ht="15.75" customHeight="1" x14ac:dyDescent="0.25">
      <c r="A187" s="1"/>
      <c r="B187" s="1"/>
      <c r="C187" s="1"/>
      <c r="D187" s="1"/>
      <c r="E187" s="1"/>
    </row>
    <row r="188" spans="1:5" ht="15.75" customHeight="1" x14ac:dyDescent="0.25">
      <c r="A188" s="1"/>
      <c r="B188" s="1"/>
      <c r="C188" s="1"/>
      <c r="D188" s="1"/>
      <c r="E188" s="1"/>
    </row>
    <row r="189" spans="1:5" ht="15.75" customHeight="1" x14ac:dyDescent="0.25">
      <c r="A189" s="1"/>
      <c r="B189" s="1"/>
      <c r="C189" s="1"/>
      <c r="D189" s="1"/>
      <c r="E189" s="1"/>
    </row>
    <row r="190" spans="1:5" ht="15.75" customHeight="1" x14ac:dyDescent="0.25">
      <c r="A190" s="1"/>
      <c r="B190" s="1"/>
      <c r="C190" s="1"/>
      <c r="D190" s="1"/>
      <c r="E190" s="1"/>
    </row>
    <row r="191" spans="1:5" ht="15.75" customHeight="1" x14ac:dyDescent="0.25">
      <c r="A191" s="1"/>
      <c r="B191" s="1"/>
      <c r="C191" s="1"/>
      <c r="D191" s="1"/>
      <c r="E191" s="1"/>
    </row>
    <row r="192" spans="1:5" ht="15.75" customHeight="1" x14ac:dyDescent="0.25">
      <c r="A192" s="1"/>
      <c r="B192" s="1"/>
      <c r="C192" s="1"/>
      <c r="D192" s="1"/>
      <c r="E192" s="1"/>
    </row>
    <row r="193" spans="1:5" ht="15.75" customHeight="1" x14ac:dyDescent="0.25">
      <c r="A193" s="1"/>
      <c r="B193" s="1"/>
      <c r="C193" s="1"/>
      <c r="D193" s="1"/>
      <c r="E193" s="1"/>
    </row>
    <row r="194" spans="1:5" ht="15.75" customHeight="1" x14ac:dyDescent="0.25">
      <c r="A194" s="1"/>
      <c r="B194" s="1"/>
      <c r="C194" s="1"/>
      <c r="D194" s="1"/>
      <c r="E194" s="1"/>
    </row>
    <row r="195" spans="1:5" ht="15.75" customHeight="1" x14ac:dyDescent="0.25">
      <c r="A195" s="1"/>
      <c r="B195" s="1"/>
      <c r="C195" s="1"/>
      <c r="D195" s="1"/>
      <c r="E195" s="1"/>
    </row>
    <row r="196" spans="1:5" ht="15.75" customHeight="1" x14ac:dyDescent="0.25">
      <c r="A196" s="1"/>
      <c r="B196" s="1"/>
      <c r="C196" s="1"/>
      <c r="D196" s="1"/>
      <c r="E196" s="1"/>
    </row>
    <row r="197" spans="1:5" ht="15.75" customHeight="1" x14ac:dyDescent="0.25">
      <c r="A197" s="1"/>
      <c r="B197" s="1"/>
      <c r="C197" s="1"/>
      <c r="D197" s="1"/>
      <c r="E197" s="1"/>
    </row>
    <row r="198" spans="1:5" ht="15.75" customHeight="1" x14ac:dyDescent="0.25">
      <c r="A198" s="1"/>
      <c r="B198" s="1"/>
      <c r="C198" s="1"/>
      <c r="D198" s="1"/>
      <c r="E198" s="1"/>
    </row>
    <row r="199" spans="1:5" ht="15.75" customHeight="1" x14ac:dyDescent="0.25">
      <c r="A199" s="1"/>
      <c r="B199" s="1"/>
      <c r="C199" s="1"/>
      <c r="D199" s="1"/>
      <c r="E199" s="1"/>
    </row>
    <row r="200" spans="1:5" ht="15.75" customHeight="1" x14ac:dyDescent="0.25">
      <c r="A200" s="1"/>
      <c r="B200" s="1"/>
      <c r="C200" s="1"/>
      <c r="D200" s="1"/>
      <c r="E200" s="1"/>
    </row>
    <row r="201" spans="1:5" ht="15.75" customHeight="1" x14ac:dyDescent="0.25">
      <c r="A201" s="1"/>
      <c r="B201" s="1"/>
      <c r="C201" s="1"/>
      <c r="D201" s="1"/>
      <c r="E201" s="1"/>
    </row>
    <row r="202" spans="1:5" ht="15.75" customHeight="1" x14ac:dyDescent="0.25">
      <c r="A202" s="1"/>
      <c r="B202" s="1"/>
      <c r="C202" s="1"/>
      <c r="D202" s="1"/>
      <c r="E202" s="1"/>
    </row>
    <row r="203" spans="1:5" ht="15.75" customHeight="1" x14ac:dyDescent="0.25">
      <c r="A203" s="1"/>
      <c r="B203" s="1"/>
      <c r="C203" s="1"/>
      <c r="D203" s="1"/>
      <c r="E203" s="1"/>
    </row>
    <row r="204" spans="1:5" ht="15.75" customHeight="1" x14ac:dyDescent="0.25">
      <c r="A204" s="1"/>
      <c r="B204" s="1"/>
      <c r="C204" s="1"/>
      <c r="D204" s="1"/>
      <c r="E204" s="1"/>
    </row>
    <row r="205" spans="1:5" ht="15.75" customHeight="1" x14ac:dyDescent="0.25">
      <c r="A205" s="1"/>
      <c r="B205" s="1"/>
      <c r="C205" s="1"/>
      <c r="D205" s="1"/>
      <c r="E205" s="1"/>
    </row>
    <row r="206" spans="1:5" ht="15.75" customHeight="1" x14ac:dyDescent="0.25">
      <c r="A206" s="1"/>
      <c r="B206" s="1"/>
      <c r="C206" s="1"/>
      <c r="D206" s="1"/>
      <c r="E206" s="1"/>
    </row>
    <row r="207" spans="1:5" ht="15.75" customHeight="1" x14ac:dyDescent="0.25">
      <c r="A207" s="1"/>
      <c r="B207" s="1"/>
      <c r="C207" s="1"/>
      <c r="D207" s="1"/>
      <c r="E207" s="1"/>
    </row>
    <row r="208" spans="1:5" ht="15.75" customHeight="1" x14ac:dyDescent="0.25">
      <c r="A208" s="1"/>
      <c r="B208" s="1"/>
      <c r="C208" s="1"/>
      <c r="D208" s="1"/>
      <c r="E208" s="1"/>
    </row>
    <row r="209" spans="1:5" ht="15.75" customHeight="1" x14ac:dyDescent="0.25">
      <c r="A209" s="1"/>
      <c r="B209" s="1"/>
      <c r="C209" s="1"/>
      <c r="D209" s="1"/>
      <c r="E209" s="1"/>
    </row>
    <row r="210" spans="1:5" ht="15.75" customHeight="1" x14ac:dyDescent="0.25">
      <c r="A210" s="1"/>
      <c r="B210" s="1"/>
      <c r="C210" s="1"/>
      <c r="D210" s="1"/>
      <c r="E210" s="1"/>
    </row>
    <row r="211" spans="1:5" ht="15.75" customHeight="1" x14ac:dyDescent="0.25">
      <c r="A211" s="1"/>
      <c r="B211" s="1"/>
      <c r="C211" s="1"/>
      <c r="D211" s="1"/>
      <c r="E211" s="1"/>
    </row>
    <row r="212" spans="1:5" ht="15.75" customHeight="1" x14ac:dyDescent="0.25">
      <c r="A212" s="1"/>
      <c r="B212" s="1"/>
      <c r="C212" s="1"/>
      <c r="D212" s="1"/>
      <c r="E212" s="1"/>
    </row>
    <row r="213" spans="1:5" ht="15.75" customHeight="1" x14ac:dyDescent="0.25">
      <c r="A213" s="1"/>
      <c r="B213" s="1"/>
      <c r="C213" s="1"/>
      <c r="D213" s="1"/>
      <c r="E213" s="1"/>
    </row>
    <row r="214" spans="1:5" ht="15.75" customHeight="1" x14ac:dyDescent="0.25">
      <c r="A214" s="1"/>
      <c r="B214" s="1"/>
      <c r="C214" s="1"/>
      <c r="D214" s="1"/>
      <c r="E214" s="1"/>
    </row>
    <row r="215" spans="1:5" ht="15.75" customHeight="1" x14ac:dyDescent="0.25">
      <c r="A215" s="1"/>
      <c r="B215" s="1"/>
      <c r="C215" s="1"/>
      <c r="D215" s="1"/>
      <c r="E215" s="1"/>
    </row>
    <row r="216" spans="1:5" ht="15.75" customHeight="1" x14ac:dyDescent="0.25">
      <c r="A216" s="1"/>
      <c r="B216" s="1"/>
      <c r="C216" s="1"/>
      <c r="D216" s="1"/>
      <c r="E216" s="1"/>
    </row>
    <row r="217" spans="1:5" ht="15.75" customHeight="1" x14ac:dyDescent="0.25">
      <c r="A217" s="1"/>
      <c r="B217" s="1"/>
      <c r="C217" s="1"/>
      <c r="D217" s="1"/>
      <c r="E217" s="1"/>
    </row>
    <row r="218" spans="1:5" ht="15.75" customHeight="1" x14ac:dyDescent="0.25">
      <c r="A218" s="1"/>
      <c r="B218" s="1"/>
      <c r="C218" s="1"/>
      <c r="D218" s="1"/>
      <c r="E218" s="1"/>
    </row>
    <row r="219" spans="1:5" ht="15.75" customHeight="1" x14ac:dyDescent="0.25">
      <c r="A219" s="1"/>
      <c r="B219" s="1"/>
      <c r="C219" s="1"/>
      <c r="D219" s="1"/>
      <c r="E219" s="1"/>
    </row>
    <row r="220" spans="1:5" ht="15.75" customHeight="1" x14ac:dyDescent="0.25">
      <c r="A220" s="1"/>
      <c r="B220" s="1"/>
      <c r="C220" s="1"/>
      <c r="D220" s="1"/>
      <c r="E220" s="1"/>
    </row>
    <row r="221" spans="1:5" ht="15.75" customHeight="1" x14ac:dyDescent="0.25">
      <c r="A221" s="1"/>
      <c r="B221" s="1"/>
      <c r="C221" s="1"/>
      <c r="D221" s="1"/>
      <c r="E221" s="1"/>
    </row>
    <row r="222" spans="1:5" ht="15.75" customHeight="1" x14ac:dyDescent="0.25">
      <c r="A222" s="1"/>
      <c r="B222" s="1"/>
      <c r="C222" s="1"/>
      <c r="D222" s="1"/>
      <c r="E222" s="1"/>
    </row>
    <row r="223" spans="1:5" ht="15.75" customHeight="1" x14ac:dyDescent="0.25">
      <c r="A223" s="1"/>
      <c r="B223" s="1"/>
      <c r="C223" s="1"/>
      <c r="D223" s="1"/>
      <c r="E223" s="1"/>
    </row>
    <row r="224" spans="1:5" ht="15.75" customHeight="1" x14ac:dyDescent="0.25">
      <c r="A224" s="1"/>
      <c r="B224" s="1"/>
      <c r="C224" s="1"/>
      <c r="D224" s="1"/>
      <c r="E224" s="1"/>
    </row>
    <row r="225" spans="1:5" ht="15.75" customHeight="1" x14ac:dyDescent="0.25">
      <c r="A225" s="1"/>
      <c r="B225" s="1"/>
      <c r="C225" s="1"/>
      <c r="D225" s="1"/>
      <c r="E225" s="1"/>
    </row>
    <row r="226" spans="1:5" ht="15.75" customHeight="1" x14ac:dyDescent="0.25">
      <c r="A226" s="1"/>
      <c r="B226" s="1"/>
      <c r="C226" s="1"/>
      <c r="D226" s="1"/>
      <c r="E226" s="1"/>
    </row>
    <row r="227" spans="1:5" ht="15.75" customHeight="1" x14ac:dyDescent="0.25">
      <c r="A227" s="1"/>
      <c r="B227" s="1"/>
      <c r="C227" s="1"/>
      <c r="D227" s="1"/>
      <c r="E227" s="1"/>
    </row>
    <row r="228" spans="1:5" ht="15.75" customHeight="1" x14ac:dyDescent="0.25">
      <c r="A228" s="1"/>
      <c r="B228" s="1"/>
      <c r="C228" s="1"/>
      <c r="D228" s="1"/>
      <c r="E228" s="1"/>
    </row>
    <row r="229" spans="1:5" ht="15.75" customHeight="1" x14ac:dyDescent="0.25">
      <c r="A229" s="1"/>
      <c r="B229" s="1"/>
      <c r="C229" s="1"/>
      <c r="D229" s="1"/>
      <c r="E229" s="1"/>
    </row>
    <row r="230" spans="1:5" ht="15.75" customHeight="1" x14ac:dyDescent="0.25">
      <c r="A230" s="1"/>
      <c r="B230" s="1"/>
      <c r="C230" s="1"/>
      <c r="D230" s="1"/>
      <c r="E230" s="1"/>
    </row>
    <row r="231" spans="1:5" ht="15.75" customHeight="1" x14ac:dyDescent="0.25">
      <c r="A231" s="1"/>
      <c r="B231" s="1"/>
      <c r="C231" s="1"/>
      <c r="D231" s="1"/>
      <c r="E231" s="1"/>
    </row>
    <row r="232" spans="1:5" ht="15.75" customHeight="1" x14ac:dyDescent="0.25">
      <c r="A232" s="1"/>
      <c r="B232" s="1"/>
      <c r="C232" s="1"/>
      <c r="D232" s="1"/>
      <c r="E232" s="1"/>
    </row>
    <row r="233" spans="1:5" ht="15.75" customHeight="1" x14ac:dyDescent="0.25">
      <c r="A233" s="1"/>
      <c r="B233" s="1"/>
      <c r="C233" s="1"/>
      <c r="D233" s="1"/>
      <c r="E233" s="1"/>
    </row>
    <row r="234" spans="1:5" ht="15.75" customHeight="1" x14ac:dyDescent="0.25">
      <c r="A234" s="1"/>
      <c r="B234" s="1"/>
      <c r="C234" s="1"/>
      <c r="D234" s="1"/>
      <c r="E234" s="1"/>
    </row>
    <row r="235" spans="1:5" ht="15.75" customHeight="1" x14ac:dyDescent="0.25">
      <c r="A235" s="1"/>
      <c r="B235" s="1"/>
      <c r="C235" s="1"/>
      <c r="D235" s="1"/>
      <c r="E235" s="1"/>
    </row>
    <row r="236" spans="1:5" ht="15.75" customHeight="1" x14ac:dyDescent="0.25">
      <c r="A236" s="1"/>
      <c r="B236" s="1"/>
      <c r="C236" s="1"/>
      <c r="D236" s="1"/>
      <c r="E236" s="1"/>
    </row>
    <row r="237" spans="1:5" ht="15.75" customHeight="1" x14ac:dyDescent="0.25">
      <c r="A237" s="1"/>
      <c r="B237" s="1"/>
      <c r="C237" s="1"/>
      <c r="D237" s="1"/>
      <c r="E237" s="1"/>
    </row>
    <row r="238" spans="1:5" ht="15.75" customHeight="1" x14ac:dyDescent="0.25">
      <c r="A238" s="1"/>
      <c r="B238" s="1"/>
      <c r="C238" s="1"/>
      <c r="D238" s="1"/>
      <c r="E238" s="1"/>
    </row>
    <row r="239" spans="1:5" ht="15.75" customHeight="1" x14ac:dyDescent="0.25">
      <c r="A239" s="1"/>
      <c r="B239" s="1"/>
      <c r="C239" s="1"/>
      <c r="D239" s="1"/>
      <c r="E239" s="1"/>
    </row>
    <row r="240" spans="1:5" ht="15.75" customHeight="1" x14ac:dyDescent="0.25">
      <c r="A240" s="1"/>
      <c r="B240" s="1"/>
      <c r="C240" s="1"/>
      <c r="D240" s="1"/>
      <c r="E240" s="1"/>
    </row>
    <row r="241" spans="1:5" ht="15.75" customHeight="1" x14ac:dyDescent="0.25">
      <c r="A241" s="1"/>
      <c r="B241" s="1"/>
      <c r="C241" s="1"/>
      <c r="D241" s="1"/>
      <c r="E241" s="1"/>
    </row>
    <row r="242" spans="1:5" ht="15.75" customHeight="1" x14ac:dyDescent="0.25">
      <c r="A242" s="1"/>
      <c r="B242" s="1"/>
      <c r="C242" s="1"/>
      <c r="D242" s="1"/>
      <c r="E242" s="1"/>
    </row>
    <row r="243" spans="1:5" ht="15.75" customHeight="1" x14ac:dyDescent="0.25">
      <c r="A243" s="1"/>
      <c r="B243" s="1"/>
      <c r="C243" s="1"/>
      <c r="D243" s="1"/>
      <c r="E243" s="1"/>
    </row>
    <row r="244" spans="1:5" ht="15.75" customHeight="1" x14ac:dyDescent="0.25">
      <c r="A244" s="1"/>
      <c r="B244" s="1"/>
      <c r="C244" s="1"/>
      <c r="D244" s="1"/>
      <c r="E244" s="1"/>
    </row>
    <row r="245" spans="1:5" ht="15.75" customHeight="1" x14ac:dyDescent="0.25">
      <c r="A245" s="1"/>
      <c r="B245" s="1"/>
      <c r="C245" s="1"/>
      <c r="D245" s="1"/>
      <c r="E245" s="1"/>
    </row>
    <row r="246" spans="1:5" ht="15.75" customHeight="1" x14ac:dyDescent="0.25">
      <c r="A246" s="1"/>
      <c r="B246" s="1"/>
      <c r="C246" s="1"/>
      <c r="D246" s="1"/>
      <c r="E246" s="1"/>
    </row>
    <row r="247" spans="1:5" ht="15.75" customHeight="1" x14ac:dyDescent="0.25">
      <c r="A247" s="1"/>
      <c r="B247" s="1"/>
      <c r="C247" s="1"/>
      <c r="D247" s="1"/>
      <c r="E247" s="1"/>
    </row>
    <row r="248" spans="1:5" ht="15.75" customHeight="1" x14ac:dyDescent="0.25">
      <c r="A248" s="1"/>
      <c r="B248" s="1"/>
      <c r="C248" s="1"/>
      <c r="D248" s="1"/>
      <c r="E248" s="1"/>
    </row>
    <row r="249" spans="1:5" ht="15.75" customHeight="1" x14ac:dyDescent="0.25">
      <c r="A249" s="1"/>
      <c r="B249" s="1"/>
      <c r="C249" s="1"/>
      <c r="D249" s="1"/>
      <c r="E249" s="1"/>
    </row>
    <row r="250" spans="1:5" ht="15.75" customHeight="1" x14ac:dyDescent="0.25">
      <c r="A250" s="1"/>
      <c r="B250" s="1"/>
      <c r="C250" s="1"/>
      <c r="D250" s="1"/>
      <c r="E250" s="1"/>
    </row>
    <row r="251" spans="1:5" ht="15.75" customHeight="1" x14ac:dyDescent="0.25">
      <c r="A251" s="1"/>
      <c r="B251" s="1"/>
      <c r="C251" s="1"/>
      <c r="D251" s="1"/>
      <c r="E251" s="1"/>
    </row>
    <row r="252" spans="1:5" ht="15.75" customHeight="1" x14ac:dyDescent="0.25">
      <c r="A252" s="1"/>
      <c r="B252" s="1"/>
      <c r="C252" s="1"/>
      <c r="D252" s="1"/>
      <c r="E252" s="1"/>
    </row>
    <row r="253" spans="1:5" ht="15.75" customHeight="1" x14ac:dyDescent="0.25">
      <c r="A253" s="1"/>
      <c r="B253" s="1"/>
      <c r="C253" s="1"/>
      <c r="D253" s="1"/>
      <c r="E253" s="1"/>
    </row>
    <row r="254" spans="1:5" ht="15.75" customHeight="1" x14ac:dyDescent="0.25">
      <c r="A254" s="1"/>
      <c r="B254" s="1"/>
      <c r="C254" s="1"/>
      <c r="D254" s="1"/>
      <c r="E254" s="1"/>
    </row>
    <row r="255" spans="1:5" ht="15.75" customHeight="1" x14ac:dyDescent="0.25">
      <c r="A255" s="1"/>
      <c r="B255" s="1"/>
      <c r="C255" s="1"/>
      <c r="D255" s="1"/>
      <c r="E255" s="1"/>
    </row>
    <row r="256" spans="1:5" ht="15.75" customHeight="1" x14ac:dyDescent="0.25">
      <c r="A256" s="1"/>
      <c r="B256" s="1"/>
      <c r="C256" s="1"/>
      <c r="D256" s="1"/>
      <c r="E256" s="1"/>
    </row>
    <row r="257" spans="1:5" ht="15.75" customHeight="1" x14ac:dyDescent="0.25">
      <c r="A257" s="1"/>
      <c r="B257" s="1"/>
      <c r="C257" s="1"/>
      <c r="D257" s="1"/>
      <c r="E257" s="1"/>
    </row>
    <row r="258" spans="1:5" ht="15.75" customHeight="1" x14ac:dyDescent="0.25">
      <c r="A258" s="1"/>
      <c r="B258" s="1"/>
      <c r="C258" s="1"/>
      <c r="D258" s="1"/>
      <c r="E258" s="1"/>
    </row>
    <row r="259" spans="1:5" ht="15.75" customHeight="1" x14ac:dyDescent="0.25">
      <c r="A259" s="1"/>
      <c r="B259" s="1"/>
      <c r="C259" s="1"/>
      <c r="D259" s="1"/>
      <c r="E259" s="1"/>
    </row>
    <row r="260" spans="1:5" ht="15.75" customHeight="1" x14ac:dyDescent="0.25">
      <c r="A260" s="1"/>
      <c r="B260" s="1"/>
      <c r="C260" s="1"/>
      <c r="D260" s="1"/>
      <c r="E260" s="1"/>
    </row>
    <row r="261" spans="1:5" ht="15.75" customHeight="1" x14ac:dyDescent="0.25">
      <c r="A261" s="1"/>
      <c r="B261" s="1"/>
      <c r="C261" s="1"/>
      <c r="D261" s="1"/>
      <c r="E261" s="1"/>
    </row>
    <row r="262" spans="1:5" ht="15.75" customHeight="1" x14ac:dyDescent="0.25">
      <c r="A262" s="1"/>
      <c r="B262" s="1"/>
      <c r="C262" s="1"/>
      <c r="D262" s="1"/>
      <c r="E262" s="1"/>
    </row>
    <row r="263" spans="1:5" ht="15.75" customHeight="1" x14ac:dyDescent="0.25">
      <c r="A263" s="1"/>
      <c r="B263" s="1"/>
      <c r="C263" s="1"/>
      <c r="D263" s="1"/>
      <c r="E263" s="1"/>
    </row>
    <row r="264" spans="1:5" ht="15.75" customHeight="1" x14ac:dyDescent="0.25">
      <c r="A264" s="1"/>
      <c r="B264" s="1"/>
      <c r="C264" s="1"/>
      <c r="D264" s="1"/>
      <c r="E264" s="1"/>
    </row>
    <row r="265" spans="1:5" ht="15.75" customHeight="1" x14ac:dyDescent="0.25">
      <c r="A265" s="1"/>
      <c r="B265" s="1"/>
      <c r="C265" s="1"/>
      <c r="D265" s="1"/>
      <c r="E265" s="1"/>
    </row>
    <row r="266" spans="1:5" ht="15.75" customHeight="1" x14ac:dyDescent="0.25">
      <c r="A266" s="1"/>
      <c r="B266" s="1"/>
      <c r="C266" s="1"/>
      <c r="D266" s="1"/>
      <c r="E266" s="1"/>
    </row>
    <row r="267" spans="1:5" ht="15.75" customHeight="1" x14ac:dyDescent="0.25">
      <c r="A267" s="1"/>
      <c r="B267" s="1"/>
      <c r="C267" s="1"/>
      <c r="D267" s="1"/>
      <c r="E267" s="1"/>
    </row>
    <row r="268" spans="1:5" ht="15.75" customHeight="1" x14ac:dyDescent="0.25">
      <c r="A268" s="1"/>
      <c r="B268" s="1"/>
      <c r="C268" s="1"/>
      <c r="D268" s="1"/>
      <c r="E268" s="1"/>
    </row>
    <row r="269" spans="1:5" ht="15.75" customHeight="1" x14ac:dyDescent="0.25">
      <c r="A269" s="1"/>
      <c r="B269" s="1"/>
      <c r="C269" s="1"/>
      <c r="D269" s="1"/>
      <c r="E269" s="1"/>
    </row>
    <row r="270" spans="1:5" ht="15.75" customHeight="1" x14ac:dyDescent="0.25">
      <c r="A270" s="1"/>
      <c r="B270" s="1"/>
      <c r="C270" s="1"/>
      <c r="D270" s="1"/>
      <c r="E270" s="1"/>
    </row>
    <row r="271" spans="1:5" ht="15.75" customHeight="1" x14ac:dyDescent="0.25">
      <c r="A271" s="1"/>
      <c r="B271" s="1"/>
      <c r="C271" s="1"/>
      <c r="D271" s="1"/>
      <c r="E271" s="1"/>
    </row>
    <row r="272" spans="1:5" ht="15.75" customHeight="1" x14ac:dyDescent="0.25">
      <c r="A272" s="1"/>
      <c r="B272" s="1"/>
      <c r="C272" s="1"/>
      <c r="D272" s="1"/>
      <c r="E272" s="1"/>
    </row>
    <row r="273" spans="1:5" ht="15.75" customHeight="1" x14ac:dyDescent="0.25">
      <c r="A273" s="1"/>
      <c r="B273" s="1"/>
      <c r="C273" s="1"/>
      <c r="D273" s="1"/>
      <c r="E273" s="1"/>
    </row>
    <row r="274" spans="1:5" ht="15.75" customHeight="1" x14ac:dyDescent="0.25">
      <c r="A274" s="1"/>
      <c r="B274" s="1"/>
      <c r="C274" s="1"/>
      <c r="D274" s="1"/>
      <c r="E274" s="1"/>
    </row>
    <row r="275" spans="1:5" ht="15.75" customHeight="1" x14ac:dyDescent="0.25">
      <c r="A275" s="1"/>
      <c r="B275" s="1"/>
      <c r="C275" s="1"/>
      <c r="D275" s="1"/>
      <c r="E275" s="1"/>
    </row>
    <row r="276" spans="1:5" ht="15.75" customHeight="1" x14ac:dyDescent="0.25">
      <c r="A276" s="1"/>
      <c r="B276" s="1"/>
      <c r="C276" s="1"/>
      <c r="D276" s="1"/>
      <c r="E276" s="1"/>
    </row>
    <row r="277" spans="1:5" ht="15.75" customHeight="1" x14ac:dyDescent="0.25">
      <c r="A277" s="1"/>
      <c r="B277" s="1"/>
      <c r="C277" s="1"/>
      <c r="D277" s="1"/>
      <c r="E277" s="1"/>
    </row>
    <row r="278" spans="1:5" ht="15.75" customHeight="1" x14ac:dyDescent="0.25">
      <c r="A278" s="1"/>
      <c r="B278" s="1"/>
      <c r="C278" s="1"/>
      <c r="D278" s="1"/>
      <c r="E278" s="1"/>
    </row>
    <row r="279" spans="1:5" ht="15.75" customHeight="1" x14ac:dyDescent="0.25">
      <c r="A279" s="1"/>
      <c r="B279" s="1"/>
      <c r="C279" s="1"/>
      <c r="D279" s="1"/>
      <c r="E279" s="1"/>
    </row>
    <row r="280" spans="1:5" ht="15.75" customHeight="1" x14ac:dyDescent="0.25">
      <c r="A280" s="1"/>
      <c r="B280" s="1"/>
      <c r="C280" s="1"/>
      <c r="D280" s="1"/>
      <c r="E280" s="1"/>
    </row>
    <row r="281" spans="1:5" ht="15.75" customHeight="1" x14ac:dyDescent="0.25">
      <c r="A281" s="1"/>
      <c r="B281" s="1"/>
      <c r="C281" s="1"/>
      <c r="D281" s="1"/>
      <c r="E281" s="1"/>
    </row>
    <row r="282" spans="1:5" ht="15.75" customHeight="1" x14ac:dyDescent="0.25">
      <c r="A282" s="1"/>
      <c r="B282" s="1"/>
      <c r="C282" s="1"/>
      <c r="D282" s="1"/>
      <c r="E282" s="1"/>
    </row>
    <row r="283" spans="1:5" ht="15.75" customHeight="1" x14ac:dyDescent="0.25">
      <c r="A283" s="1"/>
      <c r="B283" s="1"/>
      <c r="C283" s="1"/>
      <c r="D283" s="1"/>
      <c r="E283" s="1"/>
    </row>
    <row r="284" spans="1:5" ht="15.75" customHeight="1" x14ac:dyDescent="0.25">
      <c r="A284" s="1"/>
      <c r="B284" s="1"/>
      <c r="C284" s="1"/>
      <c r="D284" s="1"/>
      <c r="E284" s="1"/>
    </row>
    <row r="285" spans="1:5" ht="15.75" customHeight="1" x14ac:dyDescent="0.25">
      <c r="A285" s="1"/>
      <c r="B285" s="1"/>
      <c r="C285" s="1"/>
      <c r="D285" s="1"/>
      <c r="E285" s="1"/>
    </row>
    <row r="286" spans="1:5" ht="15.75" customHeight="1" x14ac:dyDescent="0.25">
      <c r="A286" s="1"/>
      <c r="B286" s="1"/>
      <c r="C286" s="1"/>
      <c r="D286" s="1"/>
      <c r="E286" s="1"/>
    </row>
    <row r="287" spans="1:5" ht="15.75" customHeight="1" x14ac:dyDescent="0.25">
      <c r="A287" s="1"/>
      <c r="B287" s="1"/>
      <c r="C287" s="1"/>
      <c r="D287" s="1"/>
      <c r="E287" s="1"/>
    </row>
    <row r="288" spans="1:5" ht="15.75" customHeight="1" x14ac:dyDescent="0.25">
      <c r="A288" s="1"/>
      <c r="B288" s="1"/>
      <c r="C288" s="1"/>
      <c r="D288" s="1"/>
      <c r="E288" s="1"/>
    </row>
    <row r="289" spans="1:5" ht="15.75" customHeight="1" x14ac:dyDescent="0.25">
      <c r="A289" s="1"/>
      <c r="B289" s="1"/>
      <c r="C289" s="1"/>
      <c r="D289" s="1"/>
      <c r="E289" s="1"/>
    </row>
    <row r="290" spans="1:5" ht="15.75" customHeight="1" x14ac:dyDescent="0.25">
      <c r="A290" s="1"/>
      <c r="B290" s="1"/>
      <c r="C290" s="1"/>
      <c r="D290" s="1"/>
      <c r="E290" s="1"/>
    </row>
    <row r="291" spans="1:5" ht="15.75" customHeight="1" x14ac:dyDescent="0.25">
      <c r="A291" s="1"/>
      <c r="B291" s="1"/>
      <c r="C291" s="1"/>
      <c r="D291" s="1"/>
      <c r="E291" s="1"/>
    </row>
    <row r="292" spans="1:5" ht="15.75" customHeight="1" x14ac:dyDescent="0.25">
      <c r="A292" s="1"/>
      <c r="B292" s="1"/>
      <c r="C292" s="1"/>
      <c r="D292" s="1"/>
      <c r="E292" s="1"/>
    </row>
    <row r="293" spans="1:5" ht="15.75" customHeight="1" x14ac:dyDescent="0.25">
      <c r="A293" s="1"/>
      <c r="B293" s="1"/>
      <c r="C293" s="1"/>
      <c r="D293" s="1"/>
      <c r="E293" s="1"/>
    </row>
    <row r="294" spans="1:5" ht="15.75" customHeight="1" x14ac:dyDescent="0.25">
      <c r="A294" s="1"/>
      <c r="B294" s="1"/>
      <c r="C294" s="1"/>
      <c r="D294" s="1"/>
      <c r="E294" s="1"/>
    </row>
    <row r="295" spans="1:5" ht="15.75" customHeight="1" x14ac:dyDescent="0.25">
      <c r="A295" s="1"/>
      <c r="B295" s="1"/>
      <c r="C295" s="1"/>
      <c r="D295" s="1"/>
      <c r="E295" s="1"/>
    </row>
    <row r="296" spans="1:5" ht="15.75" customHeight="1" x14ac:dyDescent="0.25">
      <c r="A296" s="1"/>
      <c r="B296" s="1"/>
      <c r="C296" s="1"/>
      <c r="D296" s="1"/>
      <c r="E296" s="1"/>
    </row>
    <row r="297" spans="1:5" ht="15.75" customHeight="1" x14ac:dyDescent="0.25">
      <c r="A297" s="1"/>
      <c r="B297" s="1"/>
      <c r="C297" s="1"/>
      <c r="D297" s="1"/>
      <c r="E297" s="1"/>
    </row>
    <row r="298" spans="1:5" ht="15.75" customHeight="1" x14ac:dyDescent="0.25">
      <c r="A298" s="1"/>
      <c r="B298" s="1"/>
      <c r="C298" s="1"/>
      <c r="D298" s="1"/>
      <c r="E298" s="1"/>
    </row>
    <row r="299" spans="1:5" ht="15.75" customHeight="1" x14ac:dyDescent="0.25">
      <c r="A299" s="1"/>
      <c r="B299" s="1"/>
      <c r="C299" s="1"/>
      <c r="D299" s="1"/>
      <c r="E299" s="1"/>
    </row>
    <row r="300" spans="1:5" ht="15.75" customHeight="1" x14ac:dyDescent="0.25">
      <c r="A300" s="1"/>
      <c r="B300" s="1"/>
      <c r="C300" s="1"/>
      <c r="D300" s="1"/>
      <c r="E300" s="1"/>
    </row>
    <row r="301" spans="1:5" ht="15.75" customHeight="1" x14ac:dyDescent="0.25">
      <c r="A301" s="1"/>
      <c r="B301" s="1"/>
      <c r="C301" s="1"/>
      <c r="D301" s="1"/>
      <c r="E301" s="1"/>
    </row>
    <row r="302" spans="1:5" ht="15.75" customHeight="1" x14ac:dyDescent="0.25">
      <c r="A302" s="1"/>
      <c r="B302" s="1"/>
      <c r="C302" s="1"/>
      <c r="D302" s="1"/>
      <c r="E302" s="1"/>
    </row>
    <row r="303" spans="1:5" ht="15.75" customHeight="1" x14ac:dyDescent="0.25">
      <c r="A303" s="1"/>
      <c r="B303" s="1"/>
      <c r="C303" s="1"/>
      <c r="D303" s="1"/>
      <c r="E303" s="1"/>
    </row>
    <row r="304" spans="1:5" ht="15.75" customHeight="1" x14ac:dyDescent="0.25">
      <c r="A304" s="1"/>
      <c r="B304" s="1"/>
      <c r="C304" s="1"/>
      <c r="D304" s="1"/>
      <c r="E304" s="1"/>
    </row>
    <row r="305" spans="1:5" ht="15.75" customHeight="1" x14ac:dyDescent="0.25">
      <c r="A305" s="1"/>
      <c r="B305" s="1"/>
      <c r="C305" s="1"/>
      <c r="D305" s="1"/>
      <c r="E305" s="1"/>
    </row>
    <row r="306" spans="1:5" ht="15.75" customHeight="1" x14ac:dyDescent="0.25">
      <c r="A306" s="1"/>
      <c r="B306" s="1"/>
      <c r="C306" s="1"/>
      <c r="D306" s="1"/>
      <c r="E306" s="1"/>
    </row>
    <row r="307" spans="1:5" ht="15.75" customHeight="1" x14ac:dyDescent="0.25">
      <c r="A307" s="1"/>
      <c r="B307" s="1"/>
      <c r="C307" s="1"/>
      <c r="D307" s="1"/>
      <c r="E307" s="1"/>
    </row>
    <row r="308" spans="1:5" ht="15.75" customHeight="1" x14ac:dyDescent="0.25">
      <c r="A308" s="1"/>
      <c r="B308" s="1"/>
      <c r="C308" s="1"/>
      <c r="D308" s="1"/>
      <c r="E308" s="1"/>
    </row>
    <row r="309" spans="1:5" ht="15.75" customHeight="1" x14ac:dyDescent="0.25">
      <c r="A309" s="1"/>
      <c r="B309" s="1"/>
      <c r="C309" s="1"/>
      <c r="D309" s="1"/>
      <c r="E309" s="1"/>
    </row>
    <row r="310" spans="1:5" ht="15.75" customHeight="1" x14ac:dyDescent="0.25">
      <c r="A310" s="1"/>
      <c r="B310" s="1"/>
      <c r="C310" s="1"/>
      <c r="D310" s="1"/>
      <c r="E310" s="1"/>
    </row>
    <row r="311" spans="1:5" ht="15.75" customHeight="1" x14ac:dyDescent="0.25">
      <c r="A311" s="1"/>
      <c r="B311" s="1"/>
      <c r="C311" s="1"/>
      <c r="D311" s="1"/>
      <c r="E311" s="1"/>
    </row>
    <row r="312" spans="1:5" ht="15.75" customHeight="1" x14ac:dyDescent="0.25">
      <c r="A312" s="1"/>
      <c r="B312" s="1"/>
      <c r="C312" s="1"/>
      <c r="D312" s="1"/>
      <c r="E312" s="1"/>
    </row>
    <row r="313" spans="1:5" ht="15.75" customHeight="1" x14ac:dyDescent="0.25">
      <c r="A313" s="1"/>
      <c r="B313" s="1"/>
      <c r="C313" s="1"/>
      <c r="D313" s="1"/>
      <c r="E313" s="1"/>
    </row>
    <row r="314" spans="1:5" ht="15.75" customHeight="1" x14ac:dyDescent="0.25">
      <c r="A314" s="1"/>
      <c r="B314" s="1"/>
      <c r="C314" s="1"/>
      <c r="D314" s="1"/>
      <c r="E314" s="1"/>
    </row>
    <row r="315" spans="1:5" ht="15.75" customHeight="1" x14ac:dyDescent="0.25">
      <c r="A315" s="1"/>
      <c r="B315" s="1"/>
      <c r="C315" s="1"/>
      <c r="D315" s="1"/>
      <c r="E315" s="1"/>
    </row>
    <row r="316" spans="1:5" ht="15.75" customHeight="1" x14ac:dyDescent="0.25">
      <c r="A316" s="1"/>
      <c r="B316" s="1"/>
      <c r="C316" s="1"/>
      <c r="D316" s="1"/>
      <c r="E316" s="1"/>
    </row>
    <row r="317" spans="1:5" ht="15.75" customHeight="1" x14ac:dyDescent="0.25">
      <c r="A317" s="1"/>
      <c r="B317" s="1"/>
      <c r="C317" s="1"/>
      <c r="D317" s="1"/>
      <c r="E317" s="1"/>
    </row>
    <row r="318" spans="1:5" ht="15.75" customHeight="1" x14ac:dyDescent="0.25">
      <c r="A318" s="1"/>
      <c r="B318" s="1"/>
      <c r="C318" s="1"/>
      <c r="D318" s="1"/>
      <c r="E318" s="1"/>
    </row>
    <row r="319" spans="1:5" ht="15.75" customHeight="1" x14ac:dyDescent="0.25">
      <c r="A319" s="1"/>
      <c r="B319" s="1"/>
      <c r="C319" s="1"/>
      <c r="D319" s="1"/>
      <c r="E319" s="1"/>
    </row>
    <row r="320" spans="1:5" ht="15.75" customHeight="1" x14ac:dyDescent="0.25">
      <c r="A320" s="1"/>
      <c r="B320" s="1"/>
      <c r="C320" s="1"/>
      <c r="D320" s="1"/>
      <c r="E320" s="1"/>
    </row>
    <row r="321" spans="1:5" ht="15.75" customHeight="1" x14ac:dyDescent="0.25">
      <c r="A321" s="1"/>
      <c r="B321" s="1"/>
      <c r="C321" s="1"/>
      <c r="D321" s="1"/>
      <c r="E321" s="1"/>
    </row>
    <row r="322" spans="1:5" ht="15.75" customHeight="1" x14ac:dyDescent="0.25">
      <c r="A322" s="1"/>
      <c r="B322" s="1"/>
      <c r="C322" s="1"/>
      <c r="D322" s="1"/>
      <c r="E322" s="1"/>
    </row>
    <row r="323" spans="1:5" ht="15.75" customHeight="1" x14ac:dyDescent="0.25">
      <c r="A323" s="1"/>
      <c r="B323" s="1"/>
      <c r="C323" s="1"/>
      <c r="D323" s="1"/>
      <c r="E323" s="1"/>
    </row>
    <row r="324" spans="1:5" ht="15.75" customHeight="1" x14ac:dyDescent="0.25">
      <c r="A324" s="1"/>
      <c r="B324" s="1"/>
      <c r="C324" s="1"/>
      <c r="D324" s="1"/>
      <c r="E324" s="1"/>
    </row>
    <row r="325" spans="1:5" ht="15.75" customHeight="1" x14ac:dyDescent="0.25">
      <c r="A325" s="1"/>
      <c r="B325" s="1"/>
      <c r="C325" s="1"/>
      <c r="D325" s="1"/>
      <c r="E325" s="1"/>
    </row>
    <row r="326" spans="1:5" ht="15.75" customHeight="1" x14ac:dyDescent="0.25">
      <c r="A326" s="1"/>
      <c r="B326" s="1"/>
      <c r="C326" s="1"/>
      <c r="D326" s="1"/>
      <c r="E326" s="1"/>
    </row>
    <row r="327" spans="1:5" ht="15.75" customHeight="1" x14ac:dyDescent="0.25">
      <c r="A327" s="1"/>
      <c r="B327" s="1"/>
      <c r="C327" s="1"/>
      <c r="D327" s="1"/>
      <c r="E327" s="1"/>
    </row>
    <row r="328" spans="1:5" ht="15.75" customHeight="1" x14ac:dyDescent="0.25">
      <c r="A328" s="1"/>
      <c r="B328" s="1"/>
      <c r="C328" s="1"/>
      <c r="D328" s="1"/>
      <c r="E328" s="1"/>
    </row>
    <row r="329" spans="1:5" ht="15.75" customHeight="1" x14ac:dyDescent="0.25">
      <c r="A329" s="1"/>
      <c r="B329" s="1"/>
      <c r="C329" s="1"/>
      <c r="D329" s="1"/>
      <c r="E329" s="1"/>
    </row>
    <row r="330" spans="1:5" ht="15.75" customHeight="1" x14ac:dyDescent="0.25">
      <c r="A330" s="1"/>
      <c r="B330" s="1"/>
      <c r="C330" s="1"/>
      <c r="D330" s="1"/>
      <c r="E330" s="1"/>
    </row>
    <row r="331" spans="1:5" ht="15.75" customHeight="1" x14ac:dyDescent="0.25">
      <c r="A331" s="1"/>
      <c r="B331" s="1"/>
      <c r="C331" s="1"/>
      <c r="D331" s="1"/>
      <c r="E331" s="1"/>
    </row>
    <row r="332" spans="1:5" ht="15.75" customHeight="1" x14ac:dyDescent="0.25">
      <c r="A332" s="1"/>
      <c r="B332" s="1"/>
      <c r="C332" s="1"/>
      <c r="D332" s="1"/>
      <c r="E332" s="1"/>
    </row>
    <row r="333" spans="1:5" ht="15.75" customHeight="1" x14ac:dyDescent="0.25">
      <c r="A333" s="1"/>
      <c r="B333" s="1"/>
      <c r="C333" s="1"/>
      <c r="D333" s="1"/>
      <c r="E333" s="1"/>
    </row>
    <row r="334" spans="1:5" ht="15.75" customHeight="1" x14ac:dyDescent="0.25">
      <c r="A334" s="1"/>
      <c r="B334" s="1"/>
      <c r="C334" s="1"/>
      <c r="D334" s="1"/>
      <c r="E334" s="1"/>
    </row>
    <row r="335" spans="1:5" ht="15.75" customHeight="1" x14ac:dyDescent="0.25">
      <c r="A335" s="1"/>
      <c r="B335" s="1"/>
      <c r="C335" s="1"/>
      <c r="D335" s="1"/>
      <c r="E335" s="1"/>
    </row>
    <row r="336" spans="1:5" ht="15.75" customHeight="1" x14ac:dyDescent="0.25">
      <c r="A336" s="1"/>
      <c r="B336" s="1"/>
      <c r="C336" s="1"/>
      <c r="D336" s="1"/>
      <c r="E336" s="1"/>
    </row>
    <row r="337" spans="1:5" ht="15.75" customHeight="1" x14ac:dyDescent="0.25">
      <c r="A337" s="1"/>
      <c r="B337" s="1"/>
      <c r="C337" s="1"/>
      <c r="D337" s="1"/>
      <c r="E337" s="1"/>
    </row>
    <row r="338" spans="1:5" ht="15.75" customHeight="1" x14ac:dyDescent="0.25">
      <c r="A338" s="1"/>
      <c r="B338" s="1"/>
      <c r="C338" s="1"/>
      <c r="D338" s="1"/>
      <c r="E338" s="1"/>
    </row>
    <row r="339" spans="1:5" ht="15.75" customHeight="1" x14ac:dyDescent="0.25">
      <c r="A339" s="1"/>
      <c r="B339" s="1"/>
      <c r="C339" s="1"/>
      <c r="D339" s="1"/>
      <c r="E339" s="1"/>
    </row>
    <row r="340" spans="1:5" ht="15.75" customHeight="1" x14ac:dyDescent="0.25">
      <c r="A340" s="1"/>
      <c r="B340" s="1"/>
      <c r="C340" s="1"/>
      <c r="D340" s="1"/>
      <c r="E340" s="1"/>
    </row>
    <row r="341" spans="1:5" ht="15.75" customHeight="1" x14ac:dyDescent="0.25">
      <c r="A341" s="1"/>
      <c r="B341" s="1"/>
      <c r="C341" s="1"/>
      <c r="D341" s="1"/>
      <c r="E341" s="1"/>
    </row>
    <row r="342" spans="1:5" ht="15.75" customHeight="1" x14ac:dyDescent="0.25">
      <c r="A342" s="1"/>
      <c r="B342" s="1"/>
      <c r="C342" s="1"/>
      <c r="D342" s="1"/>
      <c r="E342" s="1"/>
    </row>
    <row r="343" spans="1:5" ht="15.75" customHeight="1" x14ac:dyDescent="0.25">
      <c r="A343" s="1"/>
      <c r="B343" s="1"/>
      <c r="C343" s="1"/>
      <c r="D343" s="1"/>
      <c r="E343" s="1"/>
    </row>
    <row r="344" spans="1:5" ht="15.75" customHeight="1" x14ac:dyDescent="0.25">
      <c r="A344" s="1"/>
      <c r="B344" s="1"/>
      <c r="C344" s="1"/>
      <c r="D344" s="1"/>
      <c r="E344" s="1"/>
    </row>
    <row r="345" spans="1:5" ht="15.75" customHeight="1" x14ac:dyDescent="0.25">
      <c r="A345" s="1"/>
      <c r="B345" s="1"/>
      <c r="C345" s="1"/>
      <c r="D345" s="1"/>
      <c r="E345" s="1"/>
    </row>
    <row r="346" spans="1:5" ht="15.75" customHeight="1" x14ac:dyDescent="0.25">
      <c r="A346" s="1"/>
      <c r="B346" s="1"/>
      <c r="C346" s="1"/>
      <c r="D346" s="1"/>
      <c r="E346" s="1"/>
    </row>
    <row r="347" spans="1:5" ht="15.75" customHeight="1" x14ac:dyDescent="0.25">
      <c r="A347" s="1"/>
      <c r="B347" s="1"/>
      <c r="C347" s="1"/>
      <c r="D347" s="1"/>
      <c r="E347" s="1"/>
    </row>
    <row r="348" spans="1:5" ht="15.75" customHeight="1" x14ac:dyDescent="0.25">
      <c r="A348" s="1"/>
      <c r="B348" s="1"/>
      <c r="C348" s="1"/>
      <c r="D348" s="1"/>
      <c r="E348" s="1"/>
    </row>
    <row r="349" spans="1:5" ht="15.75" customHeight="1" x14ac:dyDescent="0.25">
      <c r="A349" s="1"/>
      <c r="B349" s="1"/>
      <c r="C349" s="1"/>
      <c r="D349" s="1"/>
      <c r="E349" s="1"/>
    </row>
    <row r="350" spans="1:5" ht="15.75" customHeight="1" x14ac:dyDescent="0.25">
      <c r="A350" s="1"/>
      <c r="B350" s="1"/>
      <c r="C350" s="1"/>
      <c r="D350" s="1"/>
      <c r="E350" s="1"/>
    </row>
    <row r="351" spans="1:5" ht="15.75" customHeight="1" x14ac:dyDescent="0.25">
      <c r="A351" s="1"/>
      <c r="B351" s="1"/>
      <c r="C351" s="1"/>
      <c r="D351" s="1"/>
      <c r="E351" s="1"/>
    </row>
    <row r="352" spans="1:5" ht="15.75" customHeight="1" x14ac:dyDescent="0.25">
      <c r="A352" s="1"/>
      <c r="B352" s="1"/>
      <c r="C352" s="1"/>
      <c r="D352" s="1"/>
      <c r="E352" s="1"/>
    </row>
    <row r="353" spans="1:5" ht="15.75" customHeight="1" x14ac:dyDescent="0.25">
      <c r="A353" s="1"/>
      <c r="B353" s="1"/>
      <c r="C353" s="1"/>
      <c r="D353" s="1"/>
      <c r="E353" s="1"/>
    </row>
    <row r="354" spans="1:5" ht="15.75" customHeight="1" x14ac:dyDescent="0.25">
      <c r="A354" s="1"/>
      <c r="B354" s="1"/>
      <c r="C354" s="1"/>
      <c r="D354" s="1"/>
      <c r="E354" s="1"/>
    </row>
    <row r="355" spans="1:5" ht="15.75" customHeight="1" x14ac:dyDescent="0.25">
      <c r="A355" s="1"/>
      <c r="B355" s="1"/>
      <c r="C355" s="1"/>
      <c r="D355" s="1"/>
      <c r="E355" s="1"/>
    </row>
    <row r="356" spans="1:5" ht="15.75" customHeight="1" x14ac:dyDescent="0.25">
      <c r="A356" s="1"/>
      <c r="B356" s="1"/>
      <c r="C356" s="1"/>
      <c r="D356" s="1"/>
      <c r="E356" s="1"/>
    </row>
    <row r="357" spans="1:5" ht="15.75" customHeight="1" x14ac:dyDescent="0.25">
      <c r="A357" s="1"/>
      <c r="B357" s="1"/>
      <c r="C357" s="1"/>
      <c r="D357" s="1"/>
      <c r="E357" s="1"/>
    </row>
    <row r="358" spans="1:5" ht="15.75" customHeight="1" x14ac:dyDescent="0.25">
      <c r="A358" s="1"/>
      <c r="B358" s="1"/>
      <c r="C358" s="1"/>
      <c r="D358" s="1"/>
      <c r="E358" s="1"/>
    </row>
    <row r="359" spans="1:5" ht="15.75" customHeight="1" x14ac:dyDescent="0.25">
      <c r="A359" s="1"/>
      <c r="B359" s="1"/>
      <c r="C359" s="1"/>
      <c r="D359" s="1"/>
      <c r="E359" s="1"/>
    </row>
    <row r="360" spans="1:5" ht="15.75" customHeight="1" x14ac:dyDescent="0.25">
      <c r="A360" s="1"/>
      <c r="B360" s="1"/>
      <c r="C360" s="1"/>
      <c r="D360" s="1"/>
      <c r="E360" s="1"/>
    </row>
    <row r="361" spans="1:5" ht="15.75" customHeight="1" x14ac:dyDescent="0.25">
      <c r="A361" s="1"/>
      <c r="B361" s="1"/>
      <c r="C361" s="1"/>
      <c r="D361" s="1"/>
      <c r="E361" s="1"/>
    </row>
    <row r="362" spans="1:5" ht="15.75" customHeight="1" x14ac:dyDescent="0.25">
      <c r="A362" s="1"/>
      <c r="B362" s="1"/>
      <c r="C362" s="1"/>
      <c r="D362" s="1"/>
      <c r="E362" s="1"/>
    </row>
    <row r="363" spans="1:5" ht="15.75" customHeight="1" x14ac:dyDescent="0.25">
      <c r="A363" s="1"/>
      <c r="B363" s="1"/>
      <c r="C363" s="1"/>
      <c r="D363" s="1"/>
      <c r="E363" s="1"/>
    </row>
    <row r="364" spans="1:5" ht="15.75" customHeight="1" x14ac:dyDescent="0.25">
      <c r="A364" s="1"/>
      <c r="B364" s="1"/>
      <c r="C364" s="1"/>
      <c r="D364" s="1"/>
      <c r="E364" s="1"/>
    </row>
    <row r="365" spans="1:5" ht="15.75" customHeight="1" x14ac:dyDescent="0.25">
      <c r="A365" s="1"/>
      <c r="B365" s="1"/>
      <c r="C365" s="1"/>
      <c r="D365" s="1"/>
      <c r="E365" s="1"/>
    </row>
    <row r="366" spans="1:5" ht="15.75" customHeight="1" x14ac:dyDescent="0.25">
      <c r="A366" s="1"/>
      <c r="B366" s="1"/>
      <c r="C366" s="1"/>
      <c r="D366" s="1"/>
      <c r="E366" s="1"/>
    </row>
    <row r="367" spans="1:5" ht="15.75" customHeight="1" x14ac:dyDescent="0.25">
      <c r="A367" s="1"/>
      <c r="B367" s="1"/>
      <c r="C367" s="1"/>
      <c r="D367" s="1"/>
      <c r="E367" s="1"/>
    </row>
    <row r="368" spans="1:5" ht="15.75" customHeight="1" x14ac:dyDescent="0.25">
      <c r="A368" s="1"/>
      <c r="B368" s="1"/>
      <c r="C368" s="1"/>
      <c r="D368" s="1"/>
      <c r="E368" s="1"/>
    </row>
    <row r="369" spans="1:5" ht="15.75" customHeight="1" x14ac:dyDescent="0.25">
      <c r="A369" s="1"/>
      <c r="B369" s="1"/>
      <c r="C369" s="1"/>
      <c r="D369" s="1"/>
      <c r="E369" s="1"/>
    </row>
    <row r="370" spans="1:5" ht="15.75" customHeight="1" x14ac:dyDescent="0.25">
      <c r="A370" s="1"/>
      <c r="B370" s="1"/>
      <c r="C370" s="1"/>
      <c r="D370" s="1"/>
      <c r="E370" s="1"/>
    </row>
    <row r="371" spans="1:5" ht="15.75" customHeight="1" x14ac:dyDescent="0.25">
      <c r="A371" s="1"/>
      <c r="B371" s="1"/>
      <c r="C371" s="1"/>
      <c r="D371" s="1"/>
      <c r="E371" s="1"/>
    </row>
    <row r="372" spans="1:5" ht="15.75" customHeight="1" x14ac:dyDescent="0.25">
      <c r="A372" s="1"/>
      <c r="B372" s="1"/>
      <c r="C372" s="1"/>
      <c r="D372" s="1"/>
      <c r="E372" s="1"/>
    </row>
    <row r="373" spans="1:5" ht="15.75" customHeight="1" x14ac:dyDescent="0.25">
      <c r="A373" s="1"/>
      <c r="B373" s="1"/>
      <c r="C373" s="1"/>
      <c r="D373" s="1"/>
      <c r="E373" s="1"/>
    </row>
    <row r="374" spans="1:5" ht="15.75" customHeight="1" x14ac:dyDescent="0.25">
      <c r="A374" s="1"/>
      <c r="B374" s="1"/>
      <c r="C374" s="1"/>
      <c r="D374" s="1"/>
      <c r="E374" s="1"/>
    </row>
    <row r="375" spans="1:5" ht="15.75" customHeight="1" x14ac:dyDescent="0.25">
      <c r="A375" s="1"/>
      <c r="B375" s="1"/>
      <c r="C375" s="1"/>
      <c r="D375" s="1"/>
      <c r="E375" s="1"/>
    </row>
    <row r="376" spans="1:5" ht="15.75" customHeight="1" x14ac:dyDescent="0.25">
      <c r="A376" s="1"/>
      <c r="B376" s="1"/>
      <c r="C376" s="1"/>
      <c r="D376" s="1"/>
      <c r="E376" s="1"/>
    </row>
    <row r="377" spans="1:5" ht="15.75" customHeight="1" x14ac:dyDescent="0.25">
      <c r="A377" s="1"/>
      <c r="B377" s="1"/>
      <c r="C377" s="1"/>
      <c r="D377" s="1"/>
      <c r="E377" s="1"/>
    </row>
    <row r="378" spans="1:5" ht="15.75" customHeight="1" x14ac:dyDescent="0.25">
      <c r="A378" s="1"/>
      <c r="B378" s="1"/>
      <c r="C378" s="1"/>
      <c r="D378" s="1"/>
      <c r="E378" s="1"/>
    </row>
    <row r="379" spans="1:5" ht="15.75" customHeight="1" x14ac:dyDescent="0.25">
      <c r="A379" s="1"/>
      <c r="B379" s="1"/>
      <c r="C379" s="1"/>
      <c r="D379" s="1"/>
      <c r="E379" s="1"/>
    </row>
    <row r="380" spans="1:5" ht="15.75" customHeight="1" x14ac:dyDescent="0.25">
      <c r="A380" s="1"/>
      <c r="B380" s="1"/>
      <c r="C380" s="1"/>
      <c r="D380" s="1"/>
      <c r="E380" s="1"/>
    </row>
    <row r="381" spans="1:5" ht="15.75" customHeight="1" x14ac:dyDescent="0.25">
      <c r="A381" s="1"/>
      <c r="B381" s="1"/>
      <c r="C381" s="1"/>
      <c r="D381" s="1"/>
      <c r="E381" s="1"/>
    </row>
    <row r="382" spans="1:5" ht="15.75" customHeight="1" x14ac:dyDescent="0.25">
      <c r="A382" s="1"/>
      <c r="B382" s="1"/>
      <c r="C382" s="1"/>
      <c r="D382" s="1"/>
      <c r="E382" s="1"/>
    </row>
    <row r="383" spans="1:5" ht="15.75" customHeight="1" x14ac:dyDescent="0.25">
      <c r="A383" s="1"/>
      <c r="B383" s="1"/>
      <c r="C383" s="1"/>
      <c r="D383" s="1"/>
      <c r="E383" s="1"/>
    </row>
    <row r="384" spans="1:5" ht="15.75" customHeight="1" x14ac:dyDescent="0.25">
      <c r="A384" s="1"/>
      <c r="B384" s="1"/>
      <c r="C384" s="1"/>
      <c r="D384" s="1"/>
      <c r="E384" s="1"/>
    </row>
    <row r="385" spans="1:5" ht="15.75" customHeight="1" x14ac:dyDescent="0.25">
      <c r="A385" s="1"/>
      <c r="B385" s="1"/>
      <c r="C385" s="1"/>
      <c r="D385" s="1"/>
      <c r="E385" s="1"/>
    </row>
    <row r="386" spans="1:5" ht="15.75" customHeight="1" x14ac:dyDescent="0.25">
      <c r="A386" s="1"/>
      <c r="B386" s="1"/>
      <c r="C386" s="1"/>
      <c r="D386" s="1"/>
      <c r="E386" s="1"/>
    </row>
    <row r="387" spans="1:5" ht="15.75" customHeight="1" x14ac:dyDescent="0.25">
      <c r="A387" s="1"/>
      <c r="B387" s="1"/>
      <c r="C387" s="1"/>
      <c r="D387" s="1"/>
      <c r="E387" s="1"/>
    </row>
    <row r="388" spans="1:5" ht="15.75" customHeight="1" x14ac:dyDescent="0.25">
      <c r="A388" s="1"/>
      <c r="B388" s="1"/>
      <c r="C388" s="1"/>
      <c r="D388" s="1"/>
      <c r="E388" s="1"/>
    </row>
    <row r="389" spans="1:5" ht="15.75" customHeight="1" x14ac:dyDescent="0.25">
      <c r="A389" s="1"/>
      <c r="B389" s="1"/>
      <c r="C389" s="1"/>
      <c r="D389" s="1"/>
      <c r="E389" s="1"/>
    </row>
    <row r="390" spans="1:5" ht="15.75" customHeight="1" x14ac:dyDescent="0.25">
      <c r="A390" s="1"/>
      <c r="B390" s="1"/>
      <c r="C390" s="1"/>
      <c r="D390" s="1"/>
      <c r="E390" s="1"/>
    </row>
    <row r="391" spans="1:5" ht="15.75" customHeight="1" x14ac:dyDescent="0.25">
      <c r="A391" s="1"/>
      <c r="B391" s="1"/>
      <c r="C391" s="1"/>
      <c r="D391" s="1"/>
      <c r="E391" s="1"/>
    </row>
    <row r="392" spans="1:5" ht="15.75" customHeight="1" x14ac:dyDescent="0.25">
      <c r="A392" s="1"/>
      <c r="B392" s="1"/>
      <c r="C392" s="1"/>
      <c r="D392" s="1"/>
      <c r="E392" s="1"/>
    </row>
    <row r="393" spans="1:5" ht="15.75" customHeight="1" x14ac:dyDescent="0.25">
      <c r="A393" s="1"/>
      <c r="B393" s="1"/>
      <c r="C393" s="1"/>
      <c r="D393" s="1"/>
      <c r="E393" s="1"/>
    </row>
    <row r="394" spans="1:5" ht="15.75" customHeight="1" x14ac:dyDescent="0.25">
      <c r="A394" s="1"/>
      <c r="B394" s="1"/>
      <c r="C394" s="1"/>
      <c r="D394" s="1"/>
      <c r="E394" s="1"/>
    </row>
    <row r="395" spans="1:5" ht="15.75" customHeight="1" x14ac:dyDescent="0.25">
      <c r="A395" s="1"/>
      <c r="B395" s="1"/>
      <c r="C395" s="1"/>
      <c r="D395" s="1"/>
      <c r="E395" s="1"/>
    </row>
    <row r="396" spans="1:5" ht="15.75" customHeight="1" x14ac:dyDescent="0.25">
      <c r="A396" s="1"/>
      <c r="B396" s="1"/>
      <c r="C396" s="1"/>
      <c r="D396" s="1"/>
      <c r="E396" s="1"/>
    </row>
    <row r="397" spans="1:5" ht="15.75" customHeight="1" x14ac:dyDescent="0.25">
      <c r="A397" s="1"/>
      <c r="B397" s="1"/>
      <c r="C397" s="1"/>
      <c r="D397" s="1"/>
      <c r="E397" s="1"/>
    </row>
    <row r="398" spans="1:5" ht="15.75" customHeight="1" x14ac:dyDescent="0.25">
      <c r="A398" s="1"/>
      <c r="B398" s="1"/>
      <c r="C398" s="1"/>
      <c r="D398" s="1"/>
      <c r="E398" s="1"/>
    </row>
    <row r="399" spans="1:5" ht="15.75" customHeight="1" x14ac:dyDescent="0.25">
      <c r="A399" s="1"/>
      <c r="B399" s="1"/>
      <c r="C399" s="1"/>
      <c r="D399" s="1"/>
      <c r="E399" s="1"/>
    </row>
    <row r="400" spans="1:5" ht="15.75" customHeight="1" x14ac:dyDescent="0.25">
      <c r="A400" s="1"/>
      <c r="B400" s="1"/>
      <c r="C400" s="1"/>
      <c r="D400" s="1"/>
      <c r="E400" s="1"/>
    </row>
    <row r="401" spans="1:5" ht="15.75" customHeight="1" x14ac:dyDescent="0.25">
      <c r="A401" s="1"/>
      <c r="B401" s="1"/>
      <c r="C401" s="1"/>
      <c r="D401" s="1"/>
      <c r="E401" s="1"/>
    </row>
    <row r="402" spans="1:5" ht="15.75" customHeight="1" x14ac:dyDescent="0.25">
      <c r="A402" s="1"/>
      <c r="B402" s="1"/>
      <c r="C402" s="1"/>
      <c r="D402" s="1"/>
      <c r="E402" s="1"/>
    </row>
    <row r="403" spans="1:5" ht="15.75" customHeight="1" x14ac:dyDescent="0.25">
      <c r="A403" s="1"/>
      <c r="B403" s="1"/>
      <c r="C403" s="1"/>
      <c r="D403" s="1"/>
      <c r="E403" s="1"/>
    </row>
    <row r="404" spans="1:5" ht="15.75" customHeight="1" x14ac:dyDescent="0.25">
      <c r="A404" s="1"/>
      <c r="B404" s="1"/>
      <c r="C404" s="1"/>
      <c r="D404" s="1"/>
      <c r="E404" s="1"/>
    </row>
    <row r="405" spans="1:5" ht="15.75" customHeight="1" x14ac:dyDescent="0.25">
      <c r="A405" s="1"/>
      <c r="B405" s="1"/>
      <c r="C405" s="1"/>
      <c r="D405" s="1"/>
      <c r="E405" s="1"/>
    </row>
    <row r="406" spans="1:5" ht="15.75" customHeight="1" x14ac:dyDescent="0.25">
      <c r="A406" s="1"/>
      <c r="B406" s="1"/>
      <c r="C406" s="1"/>
      <c r="D406" s="1"/>
      <c r="E406" s="1"/>
    </row>
    <row r="407" spans="1:5" ht="15.75" customHeight="1" x14ac:dyDescent="0.25">
      <c r="A407" s="1"/>
      <c r="B407" s="1"/>
      <c r="C407" s="1"/>
      <c r="D407" s="1"/>
      <c r="E407" s="1"/>
    </row>
    <row r="408" spans="1:5" ht="15.75" customHeight="1" x14ac:dyDescent="0.25">
      <c r="A408" s="1"/>
      <c r="B408" s="1"/>
      <c r="C408" s="1"/>
      <c r="D408" s="1"/>
      <c r="E408" s="1"/>
    </row>
    <row r="409" spans="1:5" ht="15.75" customHeight="1" x14ac:dyDescent="0.25">
      <c r="A409" s="1"/>
      <c r="B409" s="1"/>
      <c r="C409" s="1"/>
      <c r="D409" s="1"/>
      <c r="E409" s="1"/>
    </row>
    <row r="410" spans="1:5" ht="15.75" customHeight="1" x14ac:dyDescent="0.25">
      <c r="A410" s="1"/>
      <c r="B410" s="1"/>
      <c r="C410" s="1"/>
      <c r="D410" s="1"/>
      <c r="E410" s="1"/>
    </row>
    <row r="411" spans="1:5" ht="15.75" customHeight="1" x14ac:dyDescent="0.25">
      <c r="A411" s="1"/>
      <c r="B411" s="1"/>
      <c r="C411" s="1"/>
      <c r="D411" s="1"/>
      <c r="E411" s="1"/>
    </row>
    <row r="412" spans="1:5" ht="15.75" customHeight="1" x14ac:dyDescent="0.25">
      <c r="A412" s="1"/>
      <c r="B412" s="1"/>
      <c r="C412" s="1"/>
      <c r="D412" s="1"/>
      <c r="E412" s="1"/>
    </row>
    <row r="413" spans="1:5" ht="15.75" customHeight="1" x14ac:dyDescent="0.25">
      <c r="A413" s="1"/>
      <c r="B413" s="1"/>
      <c r="C413" s="1"/>
      <c r="D413" s="1"/>
      <c r="E413" s="1"/>
    </row>
    <row r="414" spans="1:5" ht="15.75" customHeight="1" x14ac:dyDescent="0.25">
      <c r="A414" s="1"/>
      <c r="B414" s="1"/>
      <c r="C414" s="1"/>
      <c r="D414" s="1"/>
      <c r="E414" s="1"/>
    </row>
    <row r="415" spans="1:5" ht="15.75" customHeight="1" x14ac:dyDescent="0.25">
      <c r="A415" s="1"/>
      <c r="B415" s="1"/>
      <c r="C415" s="1"/>
      <c r="D415" s="1"/>
      <c r="E415" s="1"/>
    </row>
    <row r="416" spans="1:5" ht="15.75" customHeight="1" x14ac:dyDescent="0.25">
      <c r="A416" s="1"/>
      <c r="B416" s="1"/>
      <c r="C416" s="1"/>
      <c r="D416" s="1"/>
      <c r="E416" s="1"/>
    </row>
    <row r="417" spans="1:5" ht="15.75" customHeight="1" x14ac:dyDescent="0.25">
      <c r="A417" s="1"/>
      <c r="B417" s="1"/>
      <c r="C417" s="1"/>
      <c r="D417" s="1"/>
      <c r="E417" s="1"/>
    </row>
    <row r="418" spans="1:5" ht="15.75" customHeight="1" x14ac:dyDescent="0.25">
      <c r="A418" s="1"/>
      <c r="B418" s="1"/>
      <c r="C418" s="1"/>
      <c r="D418" s="1"/>
      <c r="E418" s="1"/>
    </row>
    <row r="419" spans="1:5" ht="15.75" customHeight="1" x14ac:dyDescent="0.25">
      <c r="A419" s="1"/>
      <c r="B419" s="1"/>
      <c r="C419" s="1"/>
      <c r="D419" s="1"/>
      <c r="E419" s="1"/>
    </row>
    <row r="420" spans="1:5" ht="15.75" customHeight="1" x14ac:dyDescent="0.25">
      <c r="A420" s="1"/>
      <c r="B420" s="1"/>
      <c r="C420" s="1"/>
      <c r="D420" s="1"/>
      <c r="E420" s="1"/>
    </row>
    <row r="421" spans="1:5" ht="15.75" customHeight="1" x14ac:dyDescent="0.25">
      <c r="A421" s="1"/>
      <c r="B421" s="1"/>
      <c r="C421" s="1"/>
      <c r="D421" s="1"/>
      <c r="E421" s="1"/>
    </row>
    <row r="422" spans="1:5" ht="15.75" customHeight="1" x14ac:dyDescent="0.25">
      <c r="A422" s="1"/>
      <c r="B422" s="1"/>
      <c r="C422" s="1"/>
      <c r="D422" s="1"/>
      <c r="E422" s="1"/>
    </row>
    <row r="423" spans="1:5" ht="15.75" customHeight="1" x14ac:dyDescent="0.25">
      <c r="A423" s="1"/>
      <c r="B423" s="1"/>
      <c r="C423" s="1"/>
      <c r="D423" s="1"/>
      <c r="E423" s="1"/>
    </row>
    <row r="424" spans="1:5" ht="15.75" customHeight="1" x14ac:dyDescent="0.25">
      <c r="A424" s="1"/>
      <c r="B424" s="1"/>
      <c r="C424" s="1"/>
      <c r="D424" s="1"/>
      <c r="E424" s="1"/>
    </row>
    <row r="425" spans="1:5" ht="15.75" customHeight="1" x14ac:dyDescent="0.25">
      <c r="A425" s="1"/>
      <c r="B425" s="1"/>
      <c r="C425" s="1"/>
      <c r="D425" s="1"/>
      <c r="E425" s="1"/>
    </row>
    <row r="426" spans="1:5" ht="15.75" customHeight="1" x14ac:dyDescent="0.25">
      <c r="A426" s="1"/>
      <c r="B426" s="1"/>
      <c r="C426" s="1"/>
      <c r="D426" s="1"/>
      <c r="E426" s="1"/>
    </row>
    <row r="427" spans="1:5" ht="15.75" customHeight="1" x14ac:dyDescent="0.25">
      <c r="A427" s="1"/>
      <c r="B427" s="1"/>
      <c r="C427" s="1"/>
      <c r="D427" s="1"/>
      <c r="E427" s="1"/>
    </row>
    <row r="428" spans="1:5" ht="15.75" customHeight="1" x14ac:dyDescent="0.25">
      <c r="A428" s="1"/>
      <c r="B428" s="1"/>
      <c r="C428" s="1"/>
      <c r="D428" s="1"/>
      <c r="E428" s="1"/>
    </row>
    <row r="429" spans="1:5" ht="15.75" customHeight="1" x14ac:dyDescent="0.25">
      <c r="A429" s="1"/>
      <c r="B429" s="1"/>
      <c r="C429" s="1"/>
      <c r="D429" s="1"/>
      <c r="E429" s="1"/>
    </row>
    <row r="430" spans="1:5" ht="15.75" customHeight="1" x14ac:dyDescent="0.25">
      <c r="A430" s="1"/>
      <c r="B430" s="1"/>
      <c r="C430" s="1"/>
      <c r="D430" s="1"/>
      <c r="E430" s="1"/>
    </row>
    <row r="431" spans="1:5" ht="15.75" customHeight="1" x14ac:dyDescent="0.25">
      <c r="A431" s="1"/>
      <c r="B431" s="1"/>
      <c r="C431" s="1"/>
      <c r="D431" s="1"/>
      <c r="E431" s="1"/>
    </row>
    <row r="432" spans="1:5" ht="15.75" customHeight="1" x14ac:dyDescent="0.25">
      <c r="A432" s="1"/>
      <c r="B432" s="1"/>
      <c r="C432" s="1"/>
      <c r="D432" s="1"/>
      <c r="E432" s="1"/>
    </row>
    <row r="433" spans="1:5" ht="15.75" customHeight="1" x14ac:dyDescent="0.25">
      <c r="A433" s="1"/>
      <c r="B433" s="1"/>
      <c r="C433" s="1"/>
      <c r="D433" s="1"/>
      <c r="E433" s="1"/>
    </row>
    <row r="434" spans="1:5" ht="15.75" customHeight="1" x14ac:dyDescent="0.25">
      <c r="A434" s="1"/>
      <c r="B434" s="1"/>
      <c r="C434" s="1"/>
      <c r="D434" s="1"/>
      <c r="E434" s="1"/>
    </row>
    <row r="435" spans="1:5" ht="15.75" customHeight="1" x14ac:dyDescent="0.25">
      <c r="A435" s="1"/>
      <c r="B435" s="1"/>
      <c r="C435" s="1"/>
      <c r="D435" s="1"/>
      <c r="E435" s="1"/>
    </row>
    <row r="436" spans="1:5" ht="15.75" customHeight="1" x14ac:dyDescent="0.25">
      <c r="A436" s="1"/>
      <c r="B436" s="1"/>
      <c r="C436" s="1"/>
      <c r="D436" s="1"/>
      <c r="E436" s="1"/>
    </row>
    <row r="437" spans="1:5" ht="15.75" customHeight="1" x14ac:dyDescent="0.25">
      <c r="A437" s="1"/>
      <c r="B437" s="1"/>
      <c r="C437" s="1"/>
      <c r="D437" s="1"/>
      <c r="E437" s="1"/>
    </row>
    <row r="438" spans="1:5" ht="15.75" customHeight="1" x14ac:dyDescent="0.25">
      <c r="A438" s="1"/>
      <c r="B438" s="1"/>
      <c r="C438" s="1"/>
      <c r="D438" s="1"/>
      <c r="E438" s="1"/>
    </row>
    <row r="439" spans="1:5" ht="15.75" customHeight="1" x14ac:dyDescent="0.25">
      <c r="A439" s="1"/>
      <c r="B439" s="1"/>
      <c r="C439" s="1"/>
      <c r="D439" s="1"/>
      <c r="E439" s="1"/>
    </row>
    <row r="440" spans="1:5" ht="15.75" customHeight="1" x14ac:dyDescent="0.25">
      <c r="A440" s="1"/>
      <c r="B440" s="1"/>
      <c r="C440" s="1"/>
      <c r="D440" s="1"/>
      <c r="E440" s="1"/>
    </row>
    <row r="441" spans="1:5" ht="15.75" customHeight="1" x14ac:dyDescent="0.25">
      <c r="A441" s="1"/>
      <c r="B441" s="1"/>
      <c r="C441" s="1"/>
      <c r="D441" s="1"/>
      <c r="E441" s="1"/>
    </row>
    <row r="442" spans="1:5" ht="15.75" customHeight="1" x14ac:dyDescent="0.25">
      <c r="A442" s="1"/>
      <c r="B442" s="1"/>
      <c r="C442" s="1"/>
      <c r="D442" s="1"/>
      <c r="E442" s="1"/>
    </row>
    <row r="443" spans="1:5" ht="15.75" customHeight="1" x14ac:dyDescent="0.25">
      <c r="A443" s="1"/>
      <c r="B443" s="1"/>
      <c r="C443" s="1"/>
      <c r="D443" s="1"/>
      <c r="E443" s="1"/>
    </row>
    <row r="444" spans="1:5" ht="15.75" customHeight="1" x14ac:dyDescent="0.25">
      <c r="A444" s="1"/>
      <c r="B444" s="1"/>
      <c r="C444" s="1"/>
      <c r="D444" s="1"/>
      <c r="E444" s="1"/>
    </row>
    <row r="445" spans="1:5" ht="15.75" customHeight="1" x14ac:dyDescent="0.25">
      <c r="A445" s="1"/>
      <c r="B445" s="1"/>
      <c r="C445" s="1"/>
      <c r="D445" s="1"/>
      <c r="E445" s="1"/>
    </row>
    <row r="446" spans="1:5" ht="15.75" customHeight="1" x14ac:dyDescent="0.25">
      <c r="A446" s="1"/>
      <c r="B446" s="1"/>
      <c r="C446" s="1"/>
      <c r="D446" s="1"/>
      <c r="E446" s="1"/>
    </row>
    <row r="447" spans="1:5" ht="15.75" customHeight="1" x14ac:dyDescent="0.25">
      <c r="A447" s="1"/>
      <c r="B447" s="1"/>
      <c r="C447" s="1"/>
      <c r="D447" s="1"/>
      <c r="E447" s="1"/>
    </row>
    <row r="448" spans="1:5" ht="15.75" customHeight="1" x14ac:dyDescent="0.25">
      <c r="A448" s="1"/>
      <c r="B448" s="1"/>
      <c r="C448" s="1"/>
      <c r="D448" s="1"/>
      <c r="E448" s="1"/>
    </row>
    <row r="449" spans="1:5" ht="15.75" customHeight="1" x14ac:dyDescent="0.25">
      <c r="A449" s="1"/>
      <c r="B449" s="1"/>
      <c r="C449" s="1"/>
      <c r="D449" s="1"/>
      <c r="E449" s="1"/>
    </row>
    <row r="450" spans="1:5" ht="15.75" customHeight="1" x14ac:dyDescent="0.25">
      <c r="A450" s="1"/>
      <c r="B450" s="1"/>
      <c r="C450" s="1"/>
      <c r="D450" s="1"/>
      <c r="E450" s="1"/>
    </row>
    <row r="451" spans="1:5" ht="15.75" customHeight="1" x14ac:dyDescent="0.25">
      <c r="A451" s="1"/>
      <c r="B451" s="1"/>
      <c r="C451" s="1"/>
      <c r="D451" s="1"/>
      <c r="E451" s="1"/>
    </row>
    <row r="452" spans="1:5" ht="15.75" customHeight="1" x14ac:dyDescent="0.25">
      <c r="A452" s="1"/>
      <c r="B452" s="1"/>
      <c r="C452" s="1"/>
      <c r="D452" s="1"/>
      <c r="E452" s="1"/>
    </row>
    <row r="453" spans="1:5" ht="15.75" customHeight="1" x14ac:dyDescent="0.25">
      <c r="A453" s="1"/>
      <c r="B453" s="1"/>
      <c r="C453" s="1"/>
      <c r="D453" s="1"/>
      <c r="E453" s="1"/>
    </row>
    <row r="454" spans="1:5" ht="15.75" customHeight="1" x14ac:dyDescent="0.25">
      <c r="A454" s="1"/>
      <c r="B454" s="1"/>
      <c r="C454" s="1"/>
      <c r="D454" s="1"/>
      <c r="E454" s="1"/>
    </row>
    <row r="455" spans="1:5" ht="15.75" customHeight="1" x14ac:dyDescent="0.25">
      <c r="A455" s="1"/>
      <c r="B455" s="1"/>
      <c r="C455" s="1"/>
      <c r="D455" s="1"/>
      <c r="E455" s="1"/>
    </row>
    <row r="456" spans="1:5" ht="15.75" customHeight="1" x14ac:dyDescent="0.25">
      <c r="A456" s="1"/>
      <c r="B456" s="1"/>
      <c r="C456" s="1"/>
      <c r="D456" s="1"/>
      <c r="E456" s="1"/>
    </row>
    <row r="457" spans="1:5" ht="15.75" customHeight="1" x14ac:dyDescent="0.25">
      <c r="A457" s="1"/>
      <c r="B457" s="1"/>
      <c r="C457" s="1"/>
      <c r="D457" s="1"/>
      <c r="E457" s="1"/>
    </row>
    <row r="458" spans="1:5" ht="15.75" customHeight="1" x14ac:dyDescent="0.25">
      <c r="A458" s="1"/>
      <c r="B458" s="1"/>
      <c r="C458" s="1"/>
      <c r="D458" s="1"/>
      <c r="E458" s="1"/>
    </row>
    <row r="459" spans="1:5" ht="15.75" customHeight="1" x14ac:dyDescent="0.25">
      <c r="A459" s="1"/>
      <c r="B459" s="1"/>
      <c r="C459" s="1"/>
      <c r="D459" s="1"/>
      <c r="E459" s="1"/>
    </row>
    <row r="460" spans="1:5" ht="15.75" customHeight="1" x14ac:dyDescent="0.25">
      <c r="A460" s="1"/>
      <c r="B460" s="1"/>
      <c r="C460" s="1"/>
      <c r="D460" s="1"/>
      <c r="E460" s="1"/>
    </row>
    <row r="461" spans="1:5" ht="15.75" customHeight="1" x14ac:dyDescent="0.25">
      <c r="A461" s="1"/>
      <c r="B461" s="1"/>
      <c r="C461" s="1"/>
      <c r="D461" s="1"/>
      <c r="E461" s="1"/>
    </row>
    <row r="462" spans="1:5" ht="15.75" customHeight="1" x14ac:dyDescent="0.25">
      <c r="A462" s="1"/>
      <c r="B462" s="1"/>
      <c r="C462" s="1"/>
      <c r="D462" s="1"/>
      <c r="E462" s="1"/>
    </row>
    <row r="463" spans="1:5" ht="15.75" customHeight="1" x14ac:dyDescent="0.25">
      <c r="A463" s="1"/>
      <c r="B463" s="1"/>
      <c r="C463" s="1"/>
      <c r="D463" s="1"/>
      <c r="E463" s="1"/>
    </row>
    <row r="464" spans="1:5" ht="15.75" customHeight="1" x14ac:dyDescent="0.25">
      <c r="A464" s="1"/>
      <c r="B464" s="1"/>
      <c r="C464" s="1"/>
      <c r="D464" s="1"/>
      <c r="E464" s="1"/>
    </row>
    <row r="465" spans="1:5" ht="15.75" customHeight="1" x14ac:dyDescent="0.25">
      <c r="A465" s="1"/>
      <c r="B465" s="1"/>
      <c r="C465" s="1"/>
      <c r="D465" s="1"/>
      <c r="E465" s="1"/>
    </row>
    <row r="466" spans="1:5" ht="15.75" customHeight="1" x14ac:dyDescent="0.25">
      <c r="A466" s="1"/>
      <c r="B466" s="1"/>
      <c r="C466" s="1"/>
      <c r="D466" s="1"/>
      <c r="E466" s="1"/>
    </row>
    <row r="467" spans="1:5" ht="15.75" customHeight="1" x14ac:dyDescent="0.25">
      <c r="A467" s="1"/>
      <c r="B467" s="1"/>
      <c r="C467" s="1"/>
      <c r="D467" s="1"/>
      <c r="E467" s="1"/>
    </row>
    <row r="468" spans="1:5" ht="15.75" customHeight="1" x14ac:dyDescent="0.25">
      <c r="A468" s="1"/>
      <c r="B468" s="1"/>
      <c r="C468" s="1"/>
      <c r="D468" s="1"/>
      <c r="E468" s="1"/>
    </row>
    <row r="469" spans="1:5" ht="15.75" customHeight="1" x14ac:dyDescent="0.25">
      <c r="A469" s="1"/>
      <c r="B469" s="1"/>
      <c r="C469" s="1"/>
      <c r="D469" s="1"/>
      <c r="E469" s="1"/>
    </row>
    <row r="470" spans="1:5" ht="15.75" customHeight="1" x14ac:dyDescent="0.25">
      <c r="A470" s="1"/>
      <c r="B470" s="1"/>
      <c r="C470" s="1"/>
      <c r="D470" s="1"/>
      <c r="E470" s="1"/>
    </row>
    <row r="471" spans="1:5" ht="15.75" customHeight="1" x14ac:dyDescent="0.25">
      <c r="A471" s="1"/>
      <c r="B471" s="1"/>
      <c r="C471" s="1"/>
      <c r="D471" s="1"/>
      <c r="E471" s="1"/>
    </row>
    <row r="472" spans="1:5" ht="15.75" customHeight="1" x14ac:dyDescent="0.25">
      <c r="A472" s="1"/>
      <c r="B472" s="1"/>
      <c r="C472" s="1"/>
      <c r="D472" s="1"/>
      <c r="E472" s="1"/>
    </row>
    <row r="473" spans="1:5" ht="15.75" customHeight="1" x14ac:dyDescent="0.25">
      <c r="A473" s="1"/>
      <c r="B473" s="1"/>
      <c r="C473" s="1"/>
      <c r="D473" s="1"/>
      <c r="E473" s="1"/>
    </row>
    <row r="474" spans="1:5" ht="15.75" customHeight="1" x14ac:dyDescent="0.25">
      <c r="A474" s="1"/>
      <c r="B474" s="1"/>
      <c r="C474" s="1"/>
      <c r="D474" s="1"/>
      <c r="E474" s="1"/>
    </row>
    <row r="475" spans="1:5" ht="15.75" customHeight="1" x14ac:dyDescent="0.25">
      <c r="A475" s="1"/>
      <c r="B475" s="1"/>
      <c r="C475" s="1"/>
      <c r="D475" s="1"/>
      <c r="E475" s="1"/>
    </row>
    <row r="476" spans="1:5" ht="15.75" customHeight="1" x14ac:dyDescent="0.25">
      <c r="A476" s="1"/>
      <c r="B476" s="1"/>
      <c r="C476" s="1"/>
      <c r="D476" s="1"/>
      <c r="E476" s="1"/>
    </row>
    <row r="477" spans="1:5" ht="15.75" customHeight="1" x14ac:dyDescent="0.25">
      <c r="A477" s="1"/>
      <c r="B477" s="1"/>
      <c r="C477" s="1"/>
      <c r="D477" s="1"/>
      <c r="E477" s="1"/>
    </row>
    <row r="478" spans="1:5" ht="15.75" customHeight="1" x14ac:dyDescent="0.25">
      <c r="A478" s="1"/>
      <c r="B478" s="1"/>
      <c r="C478" s="1"/>
      <c r="D478" s="1"/>
      <c r="E478" s="1"/>
    </row>
    <row r="479" spans="1:5" ht="15.75" customHeight="1" x14ac:dyDescent="0.25">
      <c r="A479" s="1"/>
      <c r="B479" s="1"/>
      <c r="C479" s="1"/>
      <c r="D479" s="1"/>
      <c r="E479" s="1"/>
    </row>
    <row r="480" spans="1:5" ht="15.75" customHeight="1" x14ac:dyDescent="0.25">
      <c r="A480" s="1"/>
      <c r="B480" s="1"/>
      <c r="C480" s="1"/>
      <c r="D480" s="1"/>
      <c r="E480" s="1"/>
    </row>
    <row r="481" spans="1:5" ht="15.75" customHeight="1" x14ac:dyDescent="0.25">
      <c r="A481" s="1"/>
      <c r="B481" s="1"/>
      <c r="C481" s="1"/>
      <c r="D481" s="1"/>
      <c r="E481" s="1"/>
    </row>
    <row r="482" spans="1:5" ht="15.75" customHeight="1" x14ac:dyDescent="0.25">
      <c r="A482" s="1"/>
      <c r="B482" s="1"/>
      <c r="C482" s="1"/>
      <c r="D482" s="1"/>
      <c r="E482" s="1"/>
    </row>
    <row r="483" spans="1:5" ht="15.75" customHeight="1" x14ac:dyDescent="0.25">
      <c r="A483" s="1"/>
      <c r="B483" s="1"/>
      <c r="C483" s="1"/>
      <c r="D483" s="1"/>
      <c r="E483" s="1"/>
    </row>
    <row r="484" spans="1:5" ht="15.75" customHeight="1" x14ac:dyDescent="0.25">
      <c r="A484" s="1"/>
      <c r="B484" s="1"/>
      <c r="C484" s="1"/>
      <c r="D484" s="1"/>
      <c r="E484" s="1"/>
    </row>
    <row r="485" spans="1:5" ht="15.75" customHeight="1" x14ac:dyDescent="0.25">
      <c r="A485" s="1"/>
      <c r="B485" s="1"/>
      <c r="C485" s="1"/>
      <c r="D485" s="1"/>
      <c r="E485" s="1"/>
    </row>
    <row r="486" spans="1:5" ht="15.75" customHeight="1" x14ac:dyDescent="0.25">
      <c r="A486" s="1"/>
      <c r="B486" s="1"/>
      <c r="C486" s="1"/>
      <c r="D486" s="1"/>
      <c r="E486" s="1"/>
    </row>
    <row r="487" spans="1:5" ht="15.75" customHeight="1" x14ac:dyDescent="0.25">
      <c r="A487" s="1"/>
      <c r="B487" s="1"/>
      <c r="C487" s="1"/>
      <c r="D487" s="1"/>
      <c r="E487" s="1"/>
    </row>
    <row r="488" spans="1:5" ht="15.75" customHeight="1" x14ac:dyDescent="0.25">
      <c r="A488" s="1"/>
      <c r="B488" s="1"/>
      <c r="C488" s="1"/>
      <c r="D488" s="1"/>
      <c r="E488" s="1"/>
    </row>
    <row r="489" spans="1:5" ht="15.75" customHeight="1" x14ac:dyDescent="0.25">
      <c r="A489" s="1"/>
      <c r="B489" s="1"/>
      <c r="C489" s="1"/>
      <c r="D489" s="1"/>
      <c r="E489" s="1"/>
    </row>
    <row r="490" spans="1:5" ht="15.75" customHeight="1" x14ac:dyDescent="0.25">
      <c r="A490" s="1"/>
      <c r="B490" s="1"/>
      <c r="C490" s="1"/>
      <c r="D490" s="1"/>
      <c r="E490" s="1"/>
    </row>
    <row r="491" spans="1:5" ht="15.75" customHeight="1" x14ac:dyDescent="0.25">
      <c r="A491" s="1"/>
      <c r="B491" s="1"/>
      <c r="C491" s="1"/>
      <c r="D491" s="1"/>
      <c r="E491" s="1"/>
    </row>
    <row r="492" spans="1:5" ht="15.75" customHeight="1" x14ac:dyDescent="0.25">
      <c r="A492" s="1"/>
      <c r="B492" s="1"/>
      <c r="C492" s="1"/>
      <c r="D492" s="1"/>
      <c r="E492" s="1"/>
    </row>
    <row r="493" spans="1:5" ht="15.75" customHeight="1" x14ac:dyDescent="0.25">
      <c r="A493" s="1"/>
      <c r="B493" s="1"/>
      <c r="C493" s="1"/>
      <c r="D493" s="1"/>
      <c r="E493" s="1"/>
    </row>
    <row r="494" spans="1:5" ht="15.75" customHeight="1" x14ac:dyDescent="0.25">
      <c r="A494" s="1"/>
      <c r="B494" s="1"/>
      <c r="C494" s="1"/>
      <c r="D494" s="1"/>
      <c r="E494" s="1"/>
    </row>
    <row r="495" spans="1:5" ht="15.75" customHeight="1" x14ac:dyDescent="0.25">
      <c r="A495" s="1"/>
      <c r="B495" s="1"/>
      <c r="C495" s="1"/>
      <c r="D495" s="1"/>
      <c r="E495" s="1"/>
    </row>
    <row r="496" spans="1:5" ht="15.75" customHeight="1" x14ac:dyDescent="0.25">
      <c r="A496" s="1"/>
      <c r="B496" s="1"/>
      <c r="C496" s="1"/>
      <c r="D496" s="1"/>
      <c r="E496" s="1"/>
    </row>
    <row r="497" spans="1:5" ht="15.75" customHeight="1" x14ac:dyDescent="0.25">
      <c r="A497" s="1"/>
      <c r="B497" s="1"/>
      <c r="C497" s="1"/>
      <c r="D497" s="1"/>
      <c r="E497" s="1"/>
    </row>
    <row r="498" spans="1:5" ht="15.75" customHeight="1" x14ac:dyDescent="0.25">
      <c r="A498" s="1"/>
      <c r="B498" s="1"/>
      <c r="C498" s="1"/>
      <c r="D498" s="1"/>
      <c r="E498" s="1"/>
    </row>
    <row r="499" spans="1:5" ht="15.75" customHeight="1" x14ac:dyDescent="0.25">
      <c r="A499" s="1"/>
      <c r="B499" s="1"/>
      <c r="C499" s="1"/>
      <c r="D499" s="1"/>
      <c r="E499" s="1"/>
    </row>
    <row r="500" spans="1:5" ht="15.75" customHeight="1" x14ac:dyDescent="0.25">
      <c r="A500" s="1"/>
      <c r="B500" s="1"/>
      <c r="C500" s="1"/>
      <c r="D500" s="1"/>
      <c r="E500" s="1"/>
    </row>
    <row r="501" spans="1:5" ht="15.75" customHeight="1" x14ac:dyDescent="0.25">
      <c r="A501" s="1"/>
      <c r="B501" s="1"/>
      <c r="C501" s="1"/>
      <c r="D501" s="1"/>
      <c r="E501" s="1"/>
    </row>
    <row r="502" spans="1:5" ht="15.75" customHeight="1" x14ac:dyDescent="0.25">
      <c r="A502" s="1"/>
      <c r="B502" s="1"/>
      <c r="C502" s="1"/>
      <c r="D502" s="1"/>
      <c r="E502" s="1"/>
    </row>
    <row r="503" spans="1:5" ht="15.75" customHeight="1" x14ac:dyDescent="0.25">
      <c r="A503" s="1"/>
      <c r="B503" s="1"/>
      <c r="C503" s="1"/>
      <c r="D503" s="1"/>
      <c r="E503" s="1"/>
    </row>
    <row r="504" spans="1:5" ht="15.75" customHeight="1" x14ac:dyDescent="0.25">
      <c r="A504" s="1"/>
      <c r="B504" s="1"/>
      <c r="C504" s="1"/>
      <c r="D504" s="1"/>
      <c r="E504" s="1"/>
    </row>
    <row r="505" spans="1:5" ht="15.75" customHeight="1" x14ac:dyDescent="0.25">
      <c r="A505" s="1"/>
      <c r="B505" s="1"/>
      <c r="C505" s="1"/>
      <c r="D505" s="1"/>
      <c r="E505" s="1"/>
    </row>
    <row r="506" spans="1:5" ht="15.75" customHeight="1" x14ac:dyDescent="0.25">
      <c r="A506" s="1"/>
      <c r="B506" s="1"/>
      <c r="C506" s="1"/>
      <c r="D506" s="1"/>
      <c r="E506" s="1"/>
    </row>
    <row r="507" spans="1:5" ht="15.75" customHeight="1" x14ac:dyDescent="0.25">
      <c r="A507" s="1"/>
      <c r="B507" s="1"/>
      <c r="C507" s="1"/>
      <c r="D507" s="1"/>
      <c r="E507" s="1"/>
    </row>
    <row r="508" spans="1:5" ht="15.75" customHeight="1" x14ac:dyDescent="0.25">
      <c r="A508" s="1"/>
      <c r="B508" s="1"/>
      <c r="C508" s="1"/>
      <c r="D508" s="1"/>
      <c r="E508" s="1"/>
    </row>
    <row r="509" spans="1:5" ht="15.75" customHeight="1" x14ac:dyDescent="0.25">
      <c r="A509" s="1"/>
      <c r="B509" s="1"/>
      <c r="C509" s="1"/>
      <c r="D509" s="1"/>
      <c r="E509" s="1"/>
    </row>
    <row r="510" spans="1:5" ht="15.75" customHeight="1" x14ac:dyDescent="0.25">
      <c r="A510" s="1"/>
      <c r="B510" s="1"/>
      <c r="C510" s="1"/>
      <c r="D510" s="1"/>
      <c r="E510" s="1"/>
    </row>
    <row r="511" spans="1:5" ht="15.75" customHeight="1" x14ac:dyDescent="0.25">
      <c r="A511" s="1"/>
      <c r="B511" s="1"/>
      <c r="C511" s="1"/>
      <c r="D511" s="1"/>
      <c r="E511" s="1"/>
    </row>
    <row r="512" spans="1:5" ht="15.75" customHeight="1" x14ac:dyDescent="0.25">
      <c r="A512" s="1"/>
      <c r="B512" s="1"/>
      <c r="C512" s="1"/>
      <c r="D512" s="1"/>
      <c r="E512" s="1"/>
    </row>
    <row r="513" spans="1:5" ht="15.75" customHeight="1" x14ac:dyDescent="0.25">
      <c r="A513" s="1"/>
      <c r="B513" s="1"/>
      <c r="C513" s="1"/>
      <c r="D513" s="1"/>
      <c r="E513" s="1"/>
    </row>
    <row r="514" spans="1:5" ht="15.75" customHeight="1" x14ac:dyDescent="0.25">
      <c r="A514" s="1"/>
      <c r="B514" s="1"/>
      <c r="C514" s="1"/>
      <c r="D514" s="1"/>
      <c r="E514" s="1"/>
    </row>
    <row r="515" spans="1:5" ht="15.75" customHeight="1" x14ac:dyDescent="0.25">
      <c r="A515" s="1"/>
      <c r="B515" s="1"/>
      <c r="C515" s="1"/>
      <c r="D515" s="1"/>
      <c r="E515" s="1"/>
    </row>
    <row r="516" spans="1:5" ht="15.75" customHeight="1" x14ac:dyDescent="0.25">
      <c r="A516" s="1"/>
      <c r="B516" s="1"/>
      <c r="C516" s="1"/>
      <c r="D516" s="1"/>
      <c r="E516" s="1"/>
    </row>
    <row r="517" spans="1:5" ht="15.75" customHeight="1" x14ac:dyDescent="0.25">
      <c r="A517" s="1"/>
      <c r="B517" s="1"/>
      <c r="C517" s="1"/>
      <c r="D517" s="1"/>
      <c r="E517" s="1"/>
    </row>
    <row r="518" spans="1:5" ht="15.75" customHeight="1" x14ac:dyDescent="0.25">
      <c r="A518" s="1"/>
      <c r="B518" s="1"/>
      <c r="C518" s="1"/>
      <c r="D518" s="1"/>
      <c r="E518" s="1"/>
    </row>
    <row r="519" spans="1:5" ht="15.75" customHeight="1" x14ac:dyDescent="0.25">
      <c r="A519" s="1"/>
      <c r="B519" s="1"/>
      <c r="C519" s="1"/>
      <c r="D519" s="1"/>
      <c r="E519" s="1"/>
    </row>
    <row r="520" spans="1:5" ht="15.75" customHeight="1" x14ac:dyDescent="0.25">
      <c r="A520" s="1"/>
      <c r="B520" s="1"/>
      <c r="C520" s="1"/>
      <c r="D520" s="1"/>
      <c r="E520" s="1"/>
    </row>
    <row r="521" spans="1:5" ht="15.75" customHeight="1" x14ac:dyDescent="0.25">
      <c r="A521" s="1"/>
      <c r="B521" s="1"/>
      <c r="C521" s="1"/>
      <c r="D521" s="1"/>
      <c r="E521" s="1"/>
    </row>
    <row r="522" spans="1:5" ht="15.75" customHeight="1" x14ac:dyDescent="0.25">
      <c r="A522" s="1"/>
      <c r="B522" s="1"/>
      <c r="C522" s="1"/>
      <c r="D522" s="1"/>
      <c r="E522" s="1"/>
    </row>
    <row r="523" spans="1:5" ht="15.75" customHeight="1" x14ac:dyDescent="0.25">
      <c r="A523" s="1"/>
      <c r="B523" s="1"/>
      <c r="C523" s="1"/>
      <c r="D523" s="1"/>
      <c r="E523" s="1"/>
    </row>
    <row r="524" spans="1:5" ht="15.75" customHeight="1" x14ac:dyDescent="0.25">
      <c r="A524" s="1"/>
      <c r="B524" s="1"/>
      <c r="C524" s="1"/>
      <c r="D524" s="1"/>
      <c r="E524" s="1"/>
    </row>
    <row r="525" spans="1:5" ht="15.75" customHeight="1" x14ac:dyDescent="0.25">
      <c r="A525" s="1"/>
      <c r="B525" s="1"/>
      <c r="C525" s="1"/>
      <c r="D525" s="1"/>
      <c r="E525" s="1"/>
    </row>
    <row r="526" spans="1:5" ht="15.75" customHeight="1" x14ac:dyDescent="0.25">
      <c r="A526" s="1"/>
      <c r="B526" s="1"/>
      <c r="C526" s="1"/>
      <c r="D526" s="1"/>
      <c r="E526" s="1"/>
    </row>
    <row r="527" spans="1:5" ht="15.75" customHeight="1" x14ac:dyDescent="0.25">
      <c r="A527" s="1"/>
      <c r="B527" s="1"/>
      <c r="C527" s="1"/>
      <c r="D527" s="1"/>
      <c r="E527" s="1"/>
    </row>
    <row r="528" spans="1:5" ht="15.75" customHeight="1" x14ac:dyDescent="0.25">
      <c r="A528" s="1"/>
      <c r="B528" s="1"/>
      <c r="C528" s="1"/>
      <c r="D528" s="1"/>
      <c r="E528" s="1"/>
    </row>
    <row r="529" spans="1:5" ht="15.75" customHeight="1" x14ac:dyDescent="0.25">
      <c r="A529" s="1"/>
      <c r="B529" s="1"/>
      <c r="C529" s="1"/>
      <c r="D529" s="1"/>
      <c r="E529" s="1"/>
    </row>
    <row r="530" spans="1:5" ht="15.75" customHeight="1" x14ac:dyDescent="0.25">
      <c r="A530" s="1"/>
      <c r="B530" s="1"/>
      <c r="C530" s="1"/>
      <c r="D530" s="1"/>
      <c r="E530" s="1"/>
    </row>
    <row r="531" spans="1:5" ht="15.75" customHeight="1" x14ac:dyDescent="0.25">
      <c r="A531" s="1"/>
      <c r="B531" s="1"/>
      <c r="C531" s="1"/>
      <c r="D531" s="1"/>
      <c r="E531" s="1"/>
    </row>
    <row r="532" spans="1:5" ht="15.75" customHeight="1" x14ac:dyDescent="0.25">
      <c r="A532" s="1"/>
      <c r="B532" s="1"/>
      <c r="C532" s="1"/>
      <c r="D532" s="1"/>
      <c r="E532" s="1"/>
    </row>
    <row r="533" spans="1:5" ht="15.75" customHeight="1" x14ac:dyDescent="0.25">
      <c r="A533" s="1"/>
      <c r="B533" s="1"/>
      <c r="C533" s="1"/>
      <c r="D533" s="1"/>
      <c r="E533" s="1"/>
    </row>
    <row r="534" spans="1:5" ht="15.75" customHeight="1" x14ac:dyDescent="0.25">
      <c r="A534" s="1"/>
      <c r="B534" s="1"/>
      <c r="C534" s="1"/>
      <c r="D534" s="1"/>
      <c r="E534" s="1"/>
    </row>
    <row r="535" spans="1:5" ht="15.75" customHeight="1" x14ac:dyDescent="0.25">
      <c r="A535" s="1"/>
      <c r="B535" s="1"/>
      <c r="C535" s="1"/>
      <c r="D535" s="1"/>
      <c r="E535" s="1"/>
    </row>
    <row r="536" spans="1:5" ht="15.75" customHeight="1" x14ac:dyDescent="0.25">
      <c r="A536" s="1"/>
      <c r="B536" s="1"/>
      <c r="C536" s="1"/>
      <c r="D536" s="1"/>
      <c r="E536" s="1"/>
    </row>
    <row r="537" spans="1:5" ht="15.75" customHeight="1" x14ac:dyDescent="0.25">
      <c r="A537" s="1"/>
      <c r="B537" s="1"/>
      <c r="C537" s="1"/>
      <c r="D537" s="1"/>
      <c r="E537" s="1"/>
    </row>
    <row r="538" spans="1:5" ht="15.75" customHeight="1" x14ac:dyDescent="0.25">
      <c r="A538" s="1"/>
      <c r="B538" s="1"/>
      <c r="C538" s="1"/>
      <c r="D538" s="1"/>
      <c r="E538" s="1"/>
    </row>
    <row r="539" spans="1:5" ht="15.75" customHeight="1" x14ac:dyDescent="0.25">
      <c r="A539" s="1"/>
      <c r="B539" s="1"/>
      <c r="C539" s="1"/>
      <c r="D539" s="1"/>
      <c r="E539" s="1"/>
    </row>
    <row r="540" spans="1:5" ht="15.75" customHeight="1" x14ac:dyDescent="0.25">
      <c r="A540" s="1"/>
      <c r="B540" s="1"/>
      <c r="C540" s="1"/>
      <c r="D540" s="1"/>
      <c r="E540" s="1"/>
    </row>
    <row r="541" spans="1:5" ht="15.75" customHeight="1" x14ac:dyDescent="0.25">
      <c r="A541" s="1"/>
      <c r="B541" s="1"/>
      <c r="C541" s="1"/>
      <c r="D541" s="1"/>
      <c r="E541" s="1"/>
    </row>
    <row r="542" spans="1:5" ht="15.75" customHeight="1" x14ac:dyDescent="0.25">
      <c r="A542" s="1"/>
      <c r="B542" s="1"/>
      <c r="C542" s="1"/>
      <c r="D542" s="1"/>
      <c r="E542" s="1"/>
    </row>
    <row r="543" spans="1:5" ht="15.75" customHeight="1" x14ac:dyDescent="0.25">
      <c r="A543" s="1"/>
      <c r="B543" s="1"/>
      <c r="C543" s="1"/>
      <c r="D543" s="1"/>
      <c r="E543" s="1"/>
    </row>
    <row r="544" spans="1:5" ht="15.75" customHeight="1" x14ac:dyDescent="0.25">
      <c r="A544" s="1"/>
      <c r="B544" s="1"/>
      <c r="C544" s="1"/>
      <c r="D544" s="1"/>
      <c r="E544" s="1"/>
    </row>
    <row r="545" spans="1:5" ht="15.75" customHeight="1" x14ac:dyDescent="0.25">
      <c r="A545" s="1"/>
      <c r="B545" s="1"/>
      <c r="C545" s="1"/>
      <c r="D545" s="1"/>
      <c r="E545" s="1"/>
    </row>
    <row r="546" spans="1:5" ht="15.75" customHeight="1" x14ac:dyDescent="0.25">
      <c r="A546" s="1"/>
      <c r="B546" s="1"/>
      <c r="C546" s="1"/>
      <c r="D546" s="1"/>
      <c r="E546" s="1"/>
    </row>
    <row r="547" spans="1:5" ht="15.75" customHeight="1" x14ac:dyDescent="0.25">
      <c r="A547" s="1"/>
      <c r="B547" s="1"/>
      <c r="C547" s="1"/>
      <c r="D547" s="1"/>
      <c r="E547" s="1"/>
    </row>
    <row r="548" spans="1:5" ht="15.75" customHeight="1" x14ac:dyDescent="0.25">
      <c r="A548" s="1"/>
      <c r="B548" s="1"/>
      <c r="C548" s="1"/>
      <c r="D548" s="1"/>
      <c r="E548" s="1"/>
    </row>
    <row r="549" spans="1:5" ht="15.75" customHeight="1" x14ac:dyDescent="0.25">
      <c r="A549" s="1"/>
      <c r="B549" s="1"/>
      <c r="C549" s="1"/>
      <c r="D549" s="1"/>
      <c r="E549" s="1"/>
    </row>
    <row r="550" spans="1:5" ht="15.75" customHeight="1" x14ac:dyDescent="0.25">
      <c r="A550" s="1"/>
      <c r="B550" s="1"/>
      <c r="C550" s="1"/>
      <c r="D550" s="1"/>
      <c r="E550" s="1"/>
    </row>
    <row r="551" spans="1:5" ht="15.75" customHeight="1" x14ac:dyDescent="0.25">
      <c r="A551" s="1"/>
      <c r="B551" s="1"/>
      <c r="C551" s="1"/>
      <c r="D551" s="1"/>
      <c r="E551" s="1"/>
    </row>
    <row r="552" spans="1:5" ht="15.75" customHeight="1" x14ac:dyDescent="0.25">
      <c r="A552" s="1"/>
      <c r="B552" s="1"/>
      <c r="C552" s="1"/>
      <c r="D552" s="1"/>
      <c r="E552" s="1"/>
    </row>
    <row r="553" spans="1:5" ht="15.75" customHeight="1" x14ac:dyDescent="0.25">
      <c r="A553" s="1"/>
      <c r="B553" s="1"/>
      <c r="C553" s="1"/>
      <c r="D553" s="1"/>
      <c r="E553" s="1"/>
    </row>
    <row r="554" spans="1:5" ht="15.75" customHeight="1" x14ac:dyDescent="0.25">
      <c r="A554" s="1"/>
      <c r="B554" s="1"/>
      <c r="C554" s="1"/>
      <c r="D554" s="1"/>
      <c r="E554" s="1"/>
    </row>
    <row r="555" spans="1:5" ht="15.75" customHeight="1" x14ac:dyDescent="0.25">
      <c r="A555" s="1"/>
      <c r="B555" s="1"/>
      <c r="C555" s="1"/>
      <c r="D555" s="1"/>
      <c r="E555" s="1"/>
    </row>
    <row r="556" spans="1:5" ht="15.75" customHeight="1" x14ac:dyDescent="0.25">
      <c r="A556" s="1"/>
      <c r="B556" s="1"/>
      <c r="C556" s="1"/>
      <c r="D556" s="1"/>
      <c r="E556" s="1"/>
    </row>
    <row r="557" spans="1:5" ht="15.75" customHeight="1" x14ac:dyDescent="0.25">
      <c r="A557" s="1"/>
      <c r="B557" s="1"/>
      <c r="C557" s="1"/>
      <c r="D557" s="1"/>
      <c r="E557" s="1"/>
    </row>
    <row r="558" spans="1:5" ht="15.75" customHeight="1" x14ac:dyDescent="0.25">
      <c r="A558" s="1"/>
      <c r="B558" s="1"/>
      <c r="C558" s="1"/>
      <c r="D558" s="1"/>
      <c r="E558" s="1"/>
    </row>
    <row r="559" spans="1:5" ht="15.75" customHeight="1" x14ac:dyDescent="0.25">
      <c r="A559" s="1"/>
      <c r="B559" s="1"/>
      <c r="C559" s="1"/>
      <c r="D559" s="1"/>
      <c r="E559" s="1"/>
    </row>
    <row r="560" spans="1:5" ht="15.75" customHeight="1" x14ac:dyDescent="0.25">
      <c r="A560" s="1"/>
      <c r="B560" s="1"/>
      <c r="C560" s="1"/>
      <c r="D560" s="1"/>
      <c r="E560" s="1"/>
    </row>
    <row r="561" spans="1:5" ht="15.75" customHeight="1" x14ac:dyDescent="0.25">
      <c r="A561" s="1"/>
      <c r="B561" s="1"/>
      <c r="C561" s="1"/>
      <c r="D561" s="1"/>
      <c r="E561" s="1"/>
    </row>
    <row r="562" spans="1:5" ht="15.75" customHeight="1" x14ac:dyDescent="0.25">
      <c r="A562" s="1"/>
      <c r="B562" s="1"/>
      <c r="C562" s="1"/>
      <c r="D562" s="1"/>
      <c r="E562" s="1"/>
    </row>
    <row r="563" spans="1:5" ht="15.75" customHeight="1" x14ac:dyDescent="0.25">
      <c r="A563" s="1"/>
      <c r="B563" s="1"/>
      <c r="C563" s="1"/>
      <c r="D563" s="1"/>
      <c r="E563" s="1"/>
    </row>
    <row r="564" spans="1:5" ht="15.75" customHeight="1" x14ac:dyDescent="0.25">
      <c r="A564" s="1"/>
      <c r="B564" s="1"/>
      <c r="C564" s="1"/>
      <c r="D564" s="1"/>
      <c r="E564" s="1"/>
    </row>
    <row r="565" spans="1:5" ht="15.75" customHeight="1" x14ac:dyDescent="0.25">
      <c r="A565" s="1"/>
      <c r="B565" s="1"/>
      <c r="C565" s="1"/>
      <c r="D565" s="1"/>
      <c r="E565" s="1"/>
    </row>
    <row r="566" spans="1:5" ht="15.75" customHeight="1" x14ac:dyDescent="0.25">
      <c r="A566" s="1"/>
      <c r="B566" s="1"/>
      <c r="C566" s="1"/>
      <c r="D566" s="1"/>
      <c r="E566" s="1"/>
    </row>
    <row r="567" spans="1:5" ht="15.75" customHeight="1" x14ac:dyDescent="0.25">
      <c r="A567" s="1"/>
      <c r="B567" s="1"/>
      <c r="C567" s="1"/>
      <c r="D567" s="1"/>
      <c r="E567" s="1"/>
    </row>
    <row r="568" spans="1:5" ht="15.75" customHeight="1" x14ac:dyDescent="0.25">
      <c r="A568" s="1"/>
      <c r="B568" s="1"/>
      <c r="C568" s="1"/>
      <c r="D568" s="1"/>
      <c r="E568" s="1"/>
    </row>
    <row r="569" spans="1:5" ht="15.75" customHeight="1" x14ac:dyDescent="0.25">
      <c r="A569" s="1"/>
      <c r="B569" s="1"/>
      <c r="C569" s="1"/>
      <c r="D569" s="1"/>
      <c r="E569" s="1"/>
    </row>
    <row r="570" spans="1:5" ht="15.75" customHeight="1" x14ac:dyDescent="0.25">
      <c r="A570" s="1"/>
      <c r="B570" s="1"/>
      <c r="C570" s="1"/>
      <c r="D570" s="1"/>
      <c r="E570" s="1"/>
    </row>
    <row r="571" spans="1:5" ht="15.75" customHeight="1" x14ac:dyDescent="0.25">
      <c r="A571" s="1"/>
      <c r="B571" s="1"/>
      <c r="C571" s="1"/>
      <c r="D571" s="1"/>
      <c r="E571" s="1"/>
    </row>
    <row r="572" spans="1:5" ht="15.75" customHeight="1" x14ac:dyDescent="0.25">
      <c r="A572" s="1"/>
      <c r="B572" s="1"/>
      <c r="C572" s="1"/>
      <c r="D572" s="1"/>
      <c r="E572" s="1"/>
    </row>
    <row r="573" spans="1:5" ht="15.75" customHeight="1" x14ac:dyDescent="0.25">
      <c r="A573" s="1"/>
      <c r="B573" s="1"/>
      <c r="C573" s="1"/>
      <c r="D573" s="1"/>
      <c r="E573" s="1"/>
    </row>
    <row r="574" spans="1:5" ht="15.75" customHeight="1" x14ac:dyDescent="0.25">
      <c r="A574" s="1"/>
      <c r="B574" s="1"/>
      <c r="C574" s="1"/>
      <c r="D574" s="1"/>
      <c r="E574" s="1"/>
    </row>
    <row r="575" spans="1:5" ht="15.75" customHeight="1" x14ac:dyDescent="0.25">
      <c r="A575" s="1"/>
      <c r="B575" s="1"/>
      <c r="C575" s="1"/>
      <c r="D575" s="1"/>
      <c r="E575" s="1"/>
    </row>
    <row r="576" spans="1:5" ht="15.75" customHeight="1" x14ac:dyDescent="0.25">
      <c r="A576" s="1"/>
      <c r="B576" s="1"/>
      <c r="C576" s="1"/>
      <c r="D576" s="1"/>
      <c r="E576" s="1"/>
    </row>
    <row r="577" spans="1:5" ht="15.75" customHeight="1" x14ac:dyDescent="0.25">
      <c r="A577" s="1"/>
      <c r="B577" s="1"/>
      <c r="C577" s="1"/>
      <c r="D577" s="1"/>
      <c r="E577" s="1"/>
    </row>
    <row r="578" spans="1:5" ht="15.75" customHeight="1" x14ac:dyDescent="0.25">
      <c r="A578" s="1"/>
      <c r="B578" s="1"/>
      <c r="C578" s="1"/>
      <c r="D578" s="1"/>
      <c r="E578" s="1"/>
    </row>
    <row r="579" spans="1:5" ht="15.75" customHeight="1" x14ac:dyDescent="0.25">
      <c r="A579" s="1"/>
      <c r="B579" s="1"/>
      <c r="C579" s="1"/>
      <c r="D579" s="1"/>
      <c r="E579" s="1"/>
    </row>
    <row r="580" spans="1:5" ht="15.75" customHeight="1" x14ac:dyDescent="0.25">
      <c r="A580" s="1"/>
      <c r="B580" s="1"/>
      <c r="C580" s="1"/>
      <c r="D580" s="1"/>
      <c r="E580" s="1"/>
    </row>
    <row r="581" spans="1:5" ht="15.75" customHeight="1" x14ac:dyDescent="0.25">
      <c r="A581" s="1"/>
      <c r="B581" s="1"/>
      <c r="C581" s="1"/>
      <c r="D581" s="1"/>
      <c r="E581" s="1"/>
    </row>
    <row r="582" spans="1:5" ht="15.75" customHeight="1" x14ac:dyDescent="0.25">
      <c r="A582" s="1"/>
      <c r="B582" s="1"/>
      <c r="C582" s="1"/>
      <c r="D582" s="1"/>
      <c r="E582" s="1"/>
    </row>
    <row r="583" spans="1:5" ht="15.75" customHeight="1" x14ac:dyDescent="0.25">
      <c r="A583" s="1"/>
      <c r="B583" s="1"/>
      <c r="C583" s="1"/>
      <c r="D583" s="1"/>
      <c r="E583" s="1"/>
    </row>
    <row r="584" spans="1:5" ht="15.75" customHeight="1" x14ac:dyDescent="0.25">
      <c r="A584" s="1"/>
      <c r="B584" s="1"/>
      <c r="C584" s="1"/>
      <c r="D584" s="1"/>
      <c r="E584" s="1"/>
    </row>
    <row r="585" spans="1:5" ht="15.75" customHeight="1" x14ac:dyDescent="0.25">
      <c r="A585" s="1"/>
      <c r="B585" s="1"/>
      <c r="C585" s="1"/>
      <c r="D585" s="1"/>
      <c r="E585" s="1"/>
    </row>
    <row r="586" spans="1:5" ht="15.75" customHeight="1" x14ac:dyDescent="0.25">
      <c r="A586" s="1"/>
      <c r="B586" s="1"/>
      <c r="C586" s="1"/>
      <c r="D586" s="1"/>
      <c r="E586" s="1"/>
    </row>
    <row r="587" spans="1:5" ht="15.75" customHeight="1" x14ac:dyDescent="0.25">
      <c r="A587" s="1"/>
      <c r="B587" s="1"/>
      <c r="C587" s="1"/>
      <c r="D587" s="1"/>
      <c r="E587" s="1"/>
    </row>
    <row r="588" spans="1:5" ht="15.75" customHeight="1" x14ac:dyDescent="0.25">
      <c r="A588" s="1"/>
      <c r="B588" s="1"/>
      <c r="C588" s="1"/>
      <c r="D588" s="1"/>
      <c r="E588" s="1"/>
    </row>
    <row r="589" spans="1:5" ht="15.75" customHeight="1" x14ac:dyDescent="0.25">
      <c r="A589" s="1"/>
      <c r="B589" s="1"/>
      <c r="C589" s="1"/>
      <c r="D589" s="1"/>
      <c r="E589" s="1"/>
    </row>
    <row r="590" spans="1:5" ht="15.75" customHeight="1" x14ac:dyDescent="0.25">
      <c r="A590" s="1"/>
      <c r="B590" s="1"/>
      <c r="C590" s="1"/>
      <c r="D590" s="1"/>
      <c r="E590" s="1"/>
    </row>
    <row r="591" spans="1:5" ht="15.75" customHeight="1" x14ac:dyDescent="0.25">
      <c r="A591" s="1"/>
      <c r="B591" s="1"/>
      <c r="C591" s="1"/>
      <c r="D591" s="1"/>
      <c r="E591" s="1"/>
    </row>
    <row r="592" spans="1:5" ht="15.75" customHeight="1" x14ac:dyDescent="0.25">
      <c r="A592" s="1"/>
      <c r="B592" s="1"/>
      <c r="C592" s="1"/>
      <c r="D592" s="1"/>
      <c r="E592" s="1"/>
    </row>
    <row r="593" spans="1:5" ht="15.75" customHeight="1" x14ac:dyDescent="0.25">
      <c r="A593" s="1"/>
      <c r="B593" s="1"/>
      <c r="C593" s="1"/>
      <c r="D593" s="1"/>
      <c r="E593" s="1"/>
    </row>
    <row r="594" spans="1:5" ht="15.75" customHeight="1" x14ac:dyDescent="0.25">
      <c r="A594" s="1"/>
      <c r="B594" s="1"/>
      <c r="C594" s="1"/>
      <c r="D594" s="1"/>
      <c r="E594" s="1"/>
    </row>
    <row r="595" spans="1:5" ht="15.75" customHeight="1" x14ac:dyDescent="0.25">
      <c r="A595" s="1"/>
      <c r="B595" s="1"/>
      <c r="C595" s="1"/>
      <c r="D595" s="1"/>
      <c r="E595" s="1"/>
    </row>
    <row r="596" spans="1:5" ht="15.75" customHeight="1" x14ac:dyDescent="0.25">
      <c r="A596" s="1"/>
      <c r="B596" s="1"/>
      <c r="C596" s="1"/>
      <c r="D596" s="1"/>
      <c r="E596" s="1"/>
    </row>
    <row r="597" spans="1:5" ht="15.75" customHeight="1" x14ac:dyDescent="0.25">
      <c r="A597" s="1"/>
      <c r="B597" s="1"/>
      <c r="C597" s="1"/>
      <c r="D597" s="1"/>
      <c r="E597" s="1"/>
    </row>
    <row r="598" spans="1:5" ht="15.75" customHeight="1" x14ac:dyDescent="0.25">
      <c r="A598" s="1"/>
      <c r="B598" s="1"/>
      <c r="C598" s="1"/>
      <c r="D598" s="1"/>
      <c r="E598" s="1"/>
    </row>
    <row r="599" spans="1:5" ht="15.75" customHeight="1" x14ac:dyDescent="0.25">
      <c r="A599" s="1"/>
      <c r="B599" s="1"/>
      <c r="C599" s="1"/>
      <c r="D599" s="1"/>
      <c r="E599" s="1"/>
    </row>
    <row r="600" spans="1:5" ht="15.75" customHeight="1" x14ac:dyDescent="0.25">
      <c r="A600" s="1"/>
      <c r="B600" s="1"/>
      <c r="C600" s="1"/>
      <c r="D600" s="1"/>
      <c r="E600" s="1"/>
    </row>
    <row r="601" spans="1:5" ht="15.75" customHeight="1" x14ac:dyDescent="0.25">
      <c r="A601" s="1"/>
      <c r="B601" s="1"/>
      <c r="C601" s="1"/>
      <c r="D601" s="1"/>
      <c r="E601" s="1"/>
    </row>
    <row r="602" spans="1:5" ht="15.75" customHeight="1" x14ac:dyDescent="0.25">
      <c r="A602" s="1"/>
      <c r="B602" s="1"/>
      <c r="C602" s="1"/>
      <c r="D602" s="1"/>
      <c r="E602" s="1"/>
    </row>
    <row r="603" spans="1:5" ht="15.75" customHeight="1" x14ac:dyDescent="0.25">
      <c r="A603" s="1"/>
      <c r="B603" s="1"/>
      <c r="C603" s="1"/>
      <c r="D603" s="1"/>
      <c r="E603" s="1"/>
    </row>
    <row r="604" spans="1:5" ht="15.75" customHeight="1" x14ac:dyDescent="0.25">
      <c r="A604" s="1"/>
      <c r="B604" s="1"/>
      <c r="C604" s="1"/>
      <c r="D604" s="1"/>
      <c r="E604" s="1"/>
    </row>
    <row r="605" spans="1:5" ht="15.75" customHeight="1" x14ac:dyDescent="0.25">
      <c r="A605" s="1"/>
      <c r="B605" s="1"/>
      <c r="C605" s="1"/>
      <c r="D605" s="1"/>
      <c r="E605" s="1"/>
    </row>
    <row r="606" spans="1:5" ht="15.75" customHeight="1" x14ac:dyDescent="0.25">
      <c r="A606" s="1"/>
      <c r="B606" s="1"/>
      <c r="C606" s="1"/>
      <c r="D606" s="1"/>
      <c r="E606" s="1"/>
    </row>
    <row r="607" spans="1:5" ht="15.75" customHeight="1" x14ac:dyDescent="0.25">
      <c r="A607" s="1"/>
      <c r="B607" s="1"/>
      <c r="C607" s="1"/>
      <c r="D607" s="1"/>
      <c r="E607" s="1"/>
    </row>
    <row r="608" spans="1:5" ht="15.75" customHeight="1" x14ac:dyDescent="0.25">
      <c r="A608" s="1"/>
      <c r="B608" s="1"/>
      <c r="C608" s="1"/>
      <c r="D608" s="1"/>
      <c r="E608" s="1"/>
    </row>
    <row r="609" spans="1:5" ht="15.75" customHeight="1" x14ac:dyDescent="0.25">
      <c r="A609" s="1"/>
      <c r="B609" s="1"/>
      <c r="C609" s="1"/>
      <c r="D609" s="1"/>
      <c r="E609" s="1"/>
    </row>
    <row r="610" spans="1:5" ht="15.75" customHeight="1" x14ac:dyDescent="0.25">
      <c r="A610" s="1"/>
      <c r="B610" s="1"/>
      <c r="C610" s="1"/>
      <c r="D610" s="1"/>
      <c r="E610" s="1"/>
    </row>
    <row r="611" spans="1:5" ht="15.75" customHeight="1" x14ac:dyDescent="0.25">
      <c r="A611" s="1"/>
      <c r="B611" s="1"/>
      <c r="C611" s="1"/>
      <c r="D611" s="1"/>
      <c r="E611" s="1"/>
    </row>
    <row r="612" spans="1:5" ht="15.75" customHeight="1" x14ac:dyDescent="0.25">
      <c r="A612" s="1"/>
      <c r="B612" s="1"/>
      <c r="C612" s="1"/>
      <c r="D612" s="1"/>
      <c r="E612" s="1"/>
    </row>
    <row r="613" spans="1:5" ht="15.75" customHeight="1" x14ac:dyDescent="0.25">
      <c r="A613" s="1"/>
      <c r="B613" s="1"/>
      <c r="C613" s="1"/>
      <c r="D613" s="1"/>
      <c r="E613" s="1"/>
    </row>
    <row r="614" spans="1:5" ht="15.75" customHeight="1" x14ac:dyDescent="0.25">
      <c r="A614" s="1"/>
      <c r="B614" s="1"/>
      <c r="C614" s="1"/>
      <c r="D614" s="1"/>
      <c r="E614" s="1"/>
    </row>
    <row r="615" spans="1:5" ht="15.75" customHeight="1" x14ac:dyDescent="0.25">
      <c r="A615" s="1"/>
      <c r="B615" s="1"/>
      <c r="C615" s="1"/>
      <c r="D615" s="1"/>
      <c r="E615" s="1"/>
    </row>
    <row r="616" spans="1:5" ht="15.75" customHeight="1" x14ac:dyDescent="0.25">
      <c r="A616" s="1"/>
      <c r="B616" s="1"/>
      <c r="C616" s="1"/>
      <c r="D616" s="1"/>
      <c r="E616" s="1"/>
    </row>
    <row r="617" spans="1:5" ht="15.75" customHeight="1" x14ac:dyDescent="0.25">
      <c r="A617" s="1"/>
      <c r="B617" s="1"/>
      <c r="C617" s="1"/>
      <c r="D617" s="1"/>
      <c r="E617" s="1"/>
    </row>
    <row r="618" spans="1:5" ht="15.75" customHeight="1" x14ac:dyDescent="0.25">
      <c r="A618" s="1"/>
      <c r="B618" s="1"/>
      <c r="C618" s="1"/>
      <c r="D618" s="1"/>
      <c r="E618" s="1"/>
    </row>
    <row r="619" spans="1:5" ht="15.75" customHeight="1" x14ac:dyDescent="0.25">
      <c r="A619" s="1"/>
      <c r="B619" s="1"/>
      <c r="C619" s="1"/>
      <c r="D619" s="1"/>
      <c r="E619" s="1"/>
    </row>
    <row r="620" spans="1:5" ht="15.75" customHeight="1" x14ac:dyDescent="0.25">
      <c r="A620" s="1"/>
      <c r="B620" s="1"/>
      <c r="C620" s="1"/>
      <c r="D620" s="1"/>
      <c r="E620" s="1"/>
    </row>
    <row r="621" spans="1:5" ht="15.75" customHeight="1" x14ac:dyDescent="0.25">
      <c r="A621" s="1"/>
      <c r="B621" s="1"/>
      <c r="C621" s="1"/>
      <c r="D621" s="1"/>
      <c r="E621" s="1"/>
    </row>
    <row r="622" spans="1:5" ht="15.75" customHeight="1" x14ac:dyDescent="0.25">
      <c r="A622" s="1"/>
      <c r="B622" s="1"/>
      <c r="C622" s="1"/>
      <c r="D622" s="1"/>
      <c r="E622" s="1"/>
    </row>
    <row r="623" spans="1:5" ht="15.75" customHeight="1" x14ac:dyDescent="0.25">
      <c r="A623" s="1"/>
      <c r="B623" s="1"/>
      <c r="C623" s="1"/>
      <c r="D623" s="1"/>
      <c r="E623" s="1"/>
    </row>
    <row r="624" spans="1:5" ht="15.75" customHeight="1" x14ac:dyDescent="0.25">
      <c r="A624" s="1"/>
      <c r="B624" s="1"/>
      <c r="C624" s="1"/>
      <c r="D624" s="1"/>
      <c r="E624" s="1"/>
    </row>
    <row r="625" spans="1:5" ht="15.75" customHeight="1" x14ac:dyDescent="0.25">
      <c r="A625" s="1"/>
      <c r="B625" s="1"/>
      <c r="C625" s="1"/>
      <c r="D625" s="1"/>
      <c r="E625" s="1"/>
    </row>
    <row r="626" spans="1:5" ht="15.75" customHeight="1" x14ac:dyDescent="0.25">
      <c r="A626" s="1"/>
      <c r="B626" s="1"/>
      <c r="C626" s="1"/>
      <c r="D626" s="1"/>
      <c r="E626" s="1"/>
    </row>
    <row r="627" spans="1:5" ht="15.75" customHeight="1" x14ac:dyDescent="0.25">
      <c r="A627" s="1"/>
      <c r="B627" s="1"/>
      <c r="C627" s="1"/>
      <c r="D627" s="1"/>
      <c r="E627" s="1"/>
    </row>
    <row r="628" spans="1:5" ht="15.75" customHeight="1" x14ac:dyDescent="0.25">
      <c r="A628" s="1"/>
      <c r="B628" s="1"/>
      <c r="C628" s="1"/>
      <c r="D628" s="1"/>
      <c r="E628" s="1"/>
    </row>
    <row r="629" spans="1:5" ht="15.75" customHeight="1" x14ac:dyDescent="0.25">
      <c r="A629" s="1"/>
      <c r="B629" s="1"/>
      <c r="C629" s="1"/>
      <c r="D629" s="1"/>
      <c r="E629" s="1"/>
    </row>
    <row r="630" spans="1:5" ht="15.75" customHeight="1" x14ac:dyDescent="0.25">
      <c r="A630" s="1"/>
      <c r="B630" s="1"/>
      <c r="C630" s="1"/>
      <c r="D630" s="1"/>
      <c r="E630" s="1"/>
    </row>
    <row r="631" spans="1:5" ht="15.75" customHeight="1" x14ac:dyDescent="0.25">
      <c r="A631" s="1"/>
      <c r="B631" s="1"/>
      <c r="C631" s="1"/>
      <c r="D631" s="1"/>
      <c r="E631" s="1"/>
    </row>
    <row r="632" spans="1:5" ht="15.75" customHeight="1" x14ac:dyDescent="0.25">
      <c r="A632" s="1"/>
      <c r="B632" s="1"/>
      <c r="C632" s="1"/>
      <c r="D632" s="1"/>
      <c r="E632" s="1"/>
    </row>
    <row r="633" spans="1:5" ht="15.75" customHeight="1" x14ac:dyDescent="0.25">
      <c r="A633" s="1"/>
      <c r="B633" s="1"/>
      <c r="C633" s="1"/>
      <c r="D633" s="1"/>
      <c r="E633" s="1"/>
    </row>
    <row r="634" spans="1:5" ht="15.75" customHeight="1" x14ac:dyDescent="0.25">
      <c r="A634" s="1"/>
      <c r="B634" s="1"/>
      <c r="C634" s="1"/>
      <c r="D634" s="1"/>
      <c r="E634" s="1"/>
    </row>
    <row r="635" spans="1:5" ht="15.75" customHeight="1" x14ac:dyDescent="0.25">
      <c r="A635" s="1"/>
      <c r="B635" s="1"/>
      <c r="C635" s="1"/>
      <c r="D635" s="1"/>
      <c r="E635" s="1"/>
    </row>
    <row r="636" spans="1:5" ht="15.75" customHeight="1" x14ac:dyDescent="0.25">
      <c r="A636" s="1"/>
      <c r="B636" s="1"/>
      <c r="C636" s="1"/>
      <c r="D636" s="1"/>
      <c r="E636" s="1"/>
    </row>
    <row r="637" spans="1:5" ht="15.75" customHeight="1" x14ac:dyDescent="0.25">
      <c r="A637" s="1"/>
      <c r="B637" s="1"/>
      <c r="C637" s="1"/>
      <c r="D637" s="1"/>
      <c r="E637" s="1"/>
    </row>
    <row r="638" spans="1:5" ht="15.75" customHeight="1" x14ac:dyDescent="0.25">
      <c r="A638" s="1"/>
      <c r="B638" s="1"/>
      <c r="C638" s="1"/>
      <c r="D638" s="1"/>
      <c r="E638" s="1"/>
    </row>
    <row r="639" spans="1:5" ht="15.75" customHeight="1" x14ac:dyDescent="0.25">
      <c r="A639" s="1"/>
      <c r="B639" s="1"/>
      <c r="C639" s="1"/>
      <c r="D639" s="1"/>
      <c r="E639" s="1"/>
    </row>
    <row r="640" spans="1:5" ht="15.75" customHeight="1" x14ac:dyDescent="0.25">
      <c r="A640" s="1"/>
      <c r="B640" s="1"/>
      <c r="C640" s="1"/>
      <c r="D640" s="1"/>
      <c r="E640" s="1"/>
    </row>
    <row r="641" spans="1:5" ht="15.75" customHeight="1" x14ac:dyDescent="0.25">
      <c r="A641" s="1"/>
      <c r="B641" s="1"/>
      <c r="C641" s="1"/>
      <c r="D641" s="1"/>
      <c r="E641" s="1"/>
    </row>
    <row r="642" spans="1:5" ht="15.75" customHeight="1" x14ac:dyDescent="0.25">
      <c r="A642" s="1"/>
      <c r="B642" s="1"/>
      <c r="C642" s="1"/>
      <c r="D642" s="1"/>
      <c r="E642" s="1"/>
    </row>
    <row r="643" spans="1:5" ht="15.75" customHeight="1" x14ac:dyDescent="0.25">
      <c r="A643" s="1"/>
      <c r="B643" s="1"/>
      <c r="C643" s="1"/>
      <c r="D643" s="1"/>
      <c r="E643" s="1"/>
    </row>
    <row r="644" spans="1:5" ht="15.75" customHeight="1" x14ac:dyDescent="0.25">
      <c r="A644" s="1"/>
      <c r="B644" s="1"/>
      <c r="C644" s="1"/>
      <c r="D644" s="1"/>
      <c r="E644" s="1"/>
    </row>
    <row r="645" spans="1:5" ht="15.75" customHeight="1" x14ac:dyDescent="0.25">
      <c r="A645" s="1"/>
      <c r="B645" s="1"/>
      <c r="C645" s="1"/>
      <c r="D645" s="1"/>
      <c r="E645" s="1"/>
    </row>
    <row r="646" spans="1:5" ht="15.75" customHeight="1" x14ac:dyDescent="0.25">
      <c r="A646" s="1"/>
      <c r="B646" s="1"/>
      <c r="C646" s="1"/>
      <c r="D646" s="1"/>
      <c r="E646" s="1"/>
    </row>
    <row r="647" spans="1:5" ht="15.75" customHeight="1" x14ac:dyDescent="0.25">
      <c r="A647" s="1"/>
      <c r="B647" s="1"/>
      <c r="C647" s="1"/>
      <c r="D647" s="1"/>
      <c r="E647" s="1"/>
    </row>
    <row r="648" spans="1:5" ht="15.75" customHeight="1" x14ac:dyDescent="0.25">
      <c r="A648" s="1"/>
      <c r="B648" s="1"/>
      <c r="C648" s="1"/>
      <c r="D648" s="1"/>
      <c r="E648" s="1"/>
    </row>
    <row r="649" spans="1:5" ht="15.75" customHeight="1" x14ac:dyDescent="0.25">
      <c r="A649" s="1"/>
      <c r="B649" s="1"/>
      <c r="C649" s="1"/>
      <c r="D649" s="1"/>
      <c r="E649" s="1"/>
    </row>
    <row r="650" spans="1:5" ht="15.75" customHeight="1" x14ac:dyDescent="0.25">
      <c r="A650" s="1"/>
      <c r="B650" s="1"/>
      <c r="C650" s="1"/>
      <c r="D650" s="1"/>
      <c r="E650" s="1"/>
    </row>
    <row r="651" spans="1:5" ht="15.75" customHeight="1" x14ac:dyDescent="0.25">
      <c r="A651" s="1"/>
      <c r="B651" s="1"/>
      <c r="C651" s="1"/>
      <c r="D651" s="1"/>
      <c r="E651" s="1"/>
    </row>
    <row r="652" spans="1:5" ht="15.75" customHeight="1" x14ac:dyDescent="0.25">
      <c r="A652" s="1"/>
      <c r="B652" s="1"/>
      <c r="C652" s="1"/>
      <c r="D652" s="1"/>
      <c r="E652" s="1"/>
    </row>
    <row r="653" spans="1:5" ht="15.75" customHeight="1" x14ac:dyDescent="0.25">
      <c r="A653" s="1"/>
      <c r="B653" s="1"/>
      <c r="C653" s="1"/>
      <c r="D653" s="1"/>
      <c r="E653" s="1"/>
    </row>
    <row r="654" spans="1:5" ht="15.75" customHeight="1" x14ac:dyDescent="0.25">
      <c r="A654" s="1"/>
      <c r="B654" s="1"/>
      <c r="C654" s="1"/>
      <c r="D654" s="1"/>
      <c r="E654" s="1"/>
    </row>
    <row r="655" spans="1:5" ht="15.75" customHeight="1" x14ac:dyDescent="0.25">
      <c r="A655" s="1"/>
      <c r="B655" s="1"/>
      <c r="C655" s="1"/>
      <c r="D655" s="1"/>
      <c r="E655" s="1"/>
    </row>
    <row r="656" spans="1:5" ht="15.75" customHeight="1" x14ac:dyDescent="0.25">
      <c r="A656" s="1"/>
      <c r="B656" s="1"/>
      <c r="C656" s="1"/>
      <c r="D656" s="1"/>
      <c r="E656" s="1"/>
    </row>
    <row r="657" spans="1:5" ht="15.75" customHeight="1" x14ac:dyDescent="0.25">
      <c r="A657" s="1"/>
      <c r="B657" s="1"/>
      <c r="C657" s="1"/>
      <c r="D657" s="1"/>
      <c r="E657" s="1"/>
    </row>
    <row r="658" spans="1:5" ht="15.75" customHeight="1" x14ac:dyDescent="0.25">
      <c r="A658" s="1"/>
      <c r="B658" s="1"/>
      <c r="C658" s="1"/>
      <c r="D658" s="1"/>
      <c r="E658" s="1"/>
    </row>
    <row r="659" spans="1:5" ht="15.75" customHeight="1" x14ac:dyDescent="0.25">
      <c r="A659" s="1"/>
      <c r="B659" s="1"/>
      <c r="C659" s="1"/>
      <c r="D659" s="1"/>
      <c r="E659" s="1"/>
    </row>
    <row r="660" spans="1:5" ht="15.75" customHeight="1" x14ac:dyDescent="0.25">
      <c r="A660" s="1"/>
      <c r="B660" s="1"/>
      <c r="C660" s="1"/>
      <c r="D660" s="1"/>
      <c r="E660" s="1"/>
    </row>
    <row r="661" spans="1:5" ht="15.75" customHeight="1" x14ac:dyDescent="0.25">
      <c r="A661" s="1"/>
      <c r="B661" s="1"/>
      <c r="C661" s="1"/>
      <c r="D661" s="1"/>
      <c r="E661" s="1"/>
    </row>
    <row r="662" spans="1:5" ht="15.75" customHeight="1" x14ac:dyDescent="0.25">
      <c r="A662" s="1"/>
      <c r="B662" s="1"/>
      <c r="C662" s="1"/>
      <c r="D662" s="1"/>
      <c r="E662" s="1"/>
    </row>
    <row r="663" spans="1:5" ht="15.75" customHeight="1" x14ac:dyDescent="0.25">
      <c r="A663" s="1"/>
      <c r="B663" s="1"/>
      <c r="C663" s="1"/>
      <c r="D663" s="1"/>
      <c r="E663" s="1"/>
    </row>
    <row r="664" spans="1:5" ht="15.75" customHeight="1" x14ac:dyDescent="0.25">
      <c r="A664" s="1"/>
      <c r="B664" s="1"/>
      <c r="C664" s="1"/>
      <c r="D664" s="1"/>
      <c r="E664" s="1"/>
    </row>
    <row r="665" spans="1:5" ht="15.75" customHeight="1" x14ac:dyDescent="0.25">
      <c r="A665" s="1"/>
      <c r="B665" s="1"/>
      <c r="C665" s="1"/>
      <c r="D665" s="1"/>
      <c r="E665" s="1"/>
    </row>
    <row r="666" spans="1:5" ht="15.75" customHeight="1" x14ac:dyDescent="0.25">
      <c r="A666" s="1"/>
      <c r="B666" s="1"/>
      <c r="C666" s="1"/>
      <c r="D666" s="1"/>
      <c r="E666" s="1"/>
    </row>
    <row r="667" spans="1:5" ht="15.75" customHeight="1" x14ac:dyDescent="0.25">
      <c r="A667" s="1"/>
      <c r="B667" s="1"/>
      <c r="C667" s="1"/>
      <c r="D667" s="1"/>
      <c r="E667" s="1"/>
    </row>
    <row r="668" spans="1:5" ht="15.75" customHeight="1" x14ac:dyDescent="0.25">
      <c r="A668" s="1"/>
      <c r="B668" s="1"/>
      <c r="C668" s="1"/>
      <c r="D668" s="1"/>
      <c r="E668" s="1"/>
    </row>
    <row r="669" spans="1:5" ht="15.75" customHeight="1" x14ac:dyDescent="0.25">
      <c r="A669" s="1"/>
      <c r="B669" s="1"/>
      <c r="C669" s="1"/>
      <c r="D669" s="1"/>
      <c r="E669" s="1"/>
    </row>
    <row r="670" spans="1:5" ht="15.75" customHeight="1" x14ac:dyDescent="0.25">
      <c r="A670" s="1"/>
      <c r="B670" s="1"/>
      <c r="C670" s="1"/>
      <c r="D670" s="1"/>
      <c r="E670" s="1"/>
    </row>
    <row r="671" spans="1:5" ht="15.75" customHeight="1" x14ac:dyDescent="0.25">
      <c r="A671" s="1"/>
      <c r="B671" s="1"/>
      <c r="C671" s="1"/>
      <c r="D671" s="1"/>
      <c r="E671" s="1"/>
    </row>
    <row r="672" spans="1:5" ht="15.75" customHeight="1" x14ac:dyDescent="0.25">
      <c r="A672" s="1"/>
      <c r="B672" s="1"/>
      <c r="C672" s="1"/>
      <c r="D672" s="1"/>
      <c r="E672" s="1"/>
    </row>
    <row r="673" spans="1:5" ht="15.75" customHeight="1" x14ac:dyDescent="0.25">
      <c r="A673" s="1"/>
      <c r="B673" s="1"/>
      <c r="C673" s="1"/>
      <c r="D673" s="1"/>
      <c r="E673" s="1"/>
    </row>
    <row r="674" spans="1:5" ht="15.75" customHeight="1" x14ac:dyDescent="0.25">
      <c r="A674" s="1"/>
      <c r="B674" s="1"/>
      <c r="C674" s="1"/>
      <c r="D674" s="1"/>
      <c r="E674" s="1"/>
    </row>
    <row r="675" spans="1:5" ht="15.75" customHeight="1" x14ac:dyDescent="0.25">
      <c r="A675" s="1"/>
      <c r="B675" s="1"/>
      <c r="C675" s="1"/>
      <c r="D675" s="1"/>
      <c r="E675" s="1"/>
    </row>
    <row r="676" spans="1:5" ht="15.75" customHeight="1" x14ac:dyDescent="0.25">
      <c r="A676" s="1"/>
      <c r="B676" s="1"/>
      <c r="C676" s="1"/>
      <c r="D676" s="1"/>
      <c r="E676" s="1"/>
    </row>
    <row r="677" spans="1:5" ht="15.75" customHeight="1" x14ac:dyDescent="0.25">
      <c r="A677" s="1"/>
      <c r="B677" s="1"/>
      <c r="C677" s="1"/>
      <c r="D677" s="1"/>
      <c r="E677" s="1"/>
    </row>
    <row r="678" spans="1:5" ht="15.75" customHeight="1" x14ac:dyDescent="0.25">
      <c r="A678" s="1"/>
      <c r="B678" s="1"/>
      <c r="C678" s="1"/>
      <c r="D678" s="1"/>
      <c r="E678" s="1"/>
    </row>
    <row r="679" spans="1:5" ht="15.75" customHeight="1" x14ac:dyDescent="0.25">
      <c r="A679" s="1"/>
      <c r="B679" s="1"/>
      <c r="C679" s="1"/>
      <c r="D679" s="1"/>
      <c r="E679" s="1"/>
    </row>
    <row r="680" spans="1:5" ht="15.75" customHeight="1" x14ac:dyDescent="0.25">
      <c r="A680" s="1"/>
      <c r="B680" s="1"/>
      <c r="C680" s="1"/>
      <c r="D680" s="1"/>
      <c r="E680" s="1"/>
    </row>
    <row r="681" spans="1:5" ht="15.75" customHeight="1" x14ac:dyDescent="0.25">
      <c r="A681" s="1"/>
      <c r="B681" s="1"/>
      <c r="C681" s="1"/>
      <c r="D681" s="1"/>
      <c r="E681" s="1"/>
    </row>
    <row r="682" spans="1:5" ht="15.75" customHeight="1" x14ac:dyDescent="0.25">
      <c r="A682" s="1"/>
      <c r="B682" s="1"/>
      <c r="C682" s="1"/>
      <c r="D682" s="1"/>
      <c r="E682" s="1"/>
    </row>
    <row r="683" spans="1:5" ht="15.75" customHeight="1" x14ac:dyDescent="0.25">
      <c r="A683" s="1"/>
      <c r="B683" s="1"/>
      <c r="C683" s="1"/>
      <c r="D683" s="1"/>
      <c r="E683" s="1"/>
    </row>
    <row r="684" spans="1:5" ht="15.75" customHeight="1" x14ac:dyDescent="0.25">
      <c r="A684" s="1"/>
      <c r="B684" s="1"/>
      <c r="C684" s="1"/>
      <c r="D684" s="1"/>
      <c r="E684" s="1"/>
    </row>
    <row r="685" spans="1:5" ht="15.75" customHeight="1" x14ac:dyDescent="0.25">
      <c r="A685" s="1"/>
      <c r="B685" s="1"/>
      <c r="C685" s="1"/>
      <c r="D685" s="1"/>
      <c r="E685" s="1"/>
    </row>
    <row r="686" spans="1:5" ht="15.75" customHeight="1" x14ac:dyDescent="0.25">
      <c r="A686" s="1"/>
      <c r="B686" s="1"/>
      <c r="C686" s="1"/>
      <c r="D686" s="1"/>
      <c r="E686" s="1"/>
    </row>
    <row r="687" spans="1:5" ht="15.75" customHeight="1" x14ac:dyDescent="0.25">
      <c r="A687" s="1"/>
      <c r="B687" s="1"/>
      <c r="C687" s="1"/>
      <c r="D687" s="1"/>
      <c r="E687" s="1"/>
    </row>
    <row r="688" spans="1:5" ht="15.75" customHeight="1" x14ac:dyDescent="0.25">
      <c r="A688" s="1"/>
      <c r="B688" s="1"/>
      <c r="C688" s="1"/>
      <c r="D688" s="1"/>
      <c r="E688" s="1"/>
    </row>
    <row r="689" spans="1:5" ht="15.75" customHeight="1" x14ac:dyDescent="0.25">
      <c r="A689" s="1"/>
      <c r="B689" s="1"/>
      <c r="C689" s="1"/>
      <c r="D689" s="1"/>
      <c r="E689" s="1"/>
    </row>
    <row r="690" spans="1:5" ht="15.75" customHeight="1" x14ac:dyDescent="0.25">
      <c r="A690" s="1"/>
      <c r="B690" s="1"/>
      <c r="C690" s="1"/>
      <c r="D690" s="1"/>
      <c r="E690" s="1"/>
    </row>
    <row r="691" spans="1:5" ht="15.75" customHeight="1" x14ac:dyDescent="0.25">
      <c r="A691" s="1"/>
      <c r="B691" s="1"/>
      <c r="C691" s="1"/>
      <c r="D691" s="1"/>
      <c r="E691" s="1"/>
    </row>
    <row r="692" spans="1:5" ht="15.75" customHeight="1" x14ac:dyDescent="0.25">
      <c r="A692" s="1"/>
      <c r="B692" s="1"/>
      <c r="C692" s="1"/>
      <c r="D692" s="1"/>
      <c r="E692" s="1"/>
    </row>
    <row r="693" spans="1:5" ht="15.75" customHeight="1" x14ac:dyDescent="0.25">
      <c r="A693" s="1"/>
      <c r="B693" s="1"/>
      <c r="C693" s="1"/>
      <c r="D693" s="1"/>
      <c r="E693" s="1"/>
    </row>
    <row r="694" spans="1:5" ht="15.75" customHeight="1" x14ac:dyDescent="0.25">
      <c r="A694" s="1"/>
      <c r="B694" s="1"/>
      <c r="C694" s="1"/>
      <c r="D694" s="1"/>
      <c r="E694" s="1"/>
    </row>
    <row r="695" spans="1:5" ht="15.75" customHeight="1" x14ac:dyDescent="0.25">
      <c r="A695" s="1"/>
      <c r="B695" s="1"/>
      <c r="C695" s="1"/>
      <c r="D695" s="1"/>
      <c r="E695" s="1"/>
    </row>
    <row r="696" spans="1:5" ht="15.75" customHeight="1" x14ac:dyDescent="0.25">
      <c r="A696" s="1"/>
      <c r="B696" s="1"/>
      <c r="C696" s="1"/>
      <c r="D696" s="1"/>
      <c r="E696" s="1"/>
    </row>
    <row r="697" spans="1:5" ht="15.75" customHeight="1" x14ac:dyDescent="0.25">
      <c r="A697" s="1"/>
      <c r="B697" s="1"/>
      <c r="C697" s="1"/>
      <c r="D697" s="1"/>
      <c r="E697" s="1"/>
    </row>
    <row r="698" spans="1:5" ht="15.75" customHeight="1" x14ac:dyDescent="0.25">
      <c r="A698" s="1"/>
      <c r="B698" s="1"/>
      <c r="C698" s="1"/>
      <c r="D698" s="1"/>
      <c r="E698" s="1"/>
    </row>
    <row r="699" spans="1:5" ht="15.75" customHeight="1" x14ac:dyDescent="0.25">
      <c r="A699" s="1"/>
      <c r="B699" s="1"/>
      <c r="C699" s="1"/>
      <c r="D699" s="1"/>
      <c r="E699" s="1"/>
    </row>
    <row r="700" spans="1:5" ht="15.75" customHeight="1" x14ac:dyDescent="0.25">
      <c r="A700" s="1"/>
      <c r="B700" s="1"/>
      <c r="C700" s="1"/>
      <c r="D700" s="1"/>
      <c r="E700" s="1"/>
    </row>
    <row r="701" spans="1:5" ht="15.75" customHeight="1" x14ac:dyDescent="0.25">
      <c r="A701" s="1"/>
      <c r="B701" s="1"/>
      <c r="C701" s="1"/>
      <c r="D701" s="1"/>
      <c r="E701" s="1"/>
    </row>
    <row r="702" spans="1:5" ht="15.75" customHeight="1" x14ac:dyDescent="0.25">
      <c r="A702" s="1"/>
      <c r="B702" s="1"/>
      <c r="C702" s="1"/>
      <c r="D702" s="1"/>
      <c r="E702" s="1"/>
    </row>
    <row r="703" spans="1:5" ht="15.75" customHeight="1" x14ac:dyDescent="0.25">
      <c r="A703" s="1"/>
      <c r="B703" s="1"/>
      <c r="C703" s="1"/>
      <c r="D703" s="1"/>
      <c r="E703" s="1"/>
    </row>
    <row r="704" spans="1:5" ht="15.75" customHeight="1" x14ac:dyDescent="0.25">
      <c r="A704" s="1"/>
      <c r="B704" s="1"/>
      <c r="C704" s="1"/>
      <c r="D704" s="1"/>
      <c r="E704" s="1"/>
    </row>
    <row r="705" spans="1:5" ht="15.75" customHeight="1" x14ac:dyDescent="0.25">
      <c r="A705" s="1"/>
      <c r="B705" s="1"/>
      <c r="C705" s="1"/>
      <c r="D705" s="1"/>
      <c r="E705" s="1"/>
    </row>
    <row r="706" spans="1:5" ht="15.75" customHeight="1" x14ac:dyDescent="0.25">
      <c r="A706" s="1"/>
      <c r="B706" s="1"/>
      <c r="C706" s="1"/>
      <c r="D706" s="1"/>
      <c r="E706" s="1"/>
    </row>
    <row r="707" spans="1:5" ht="15.75" customHeight="1" x14ac:dyDescent="0.25">
      <c r="A707" s="1"/>
      <c r="B707" s="1"/>
      <c r="C707" s="1"/>
      <c r="D707" s="1"/>
      <c r="E707" s="1"/>
    </row>
    <row r="708" spans="1:5" ht="15.75" customHeight="1" x14ac:dyDescent="0.25">
      <c r="A708" s="1"/>
      <c r="B708" s="1"/>
      <c r="C708" s="1"/>
      <c r="D708" s="1"/>
      <c r="E708" s="1"/>
    </row>
    <row r="709" spans="1:5" ht="15.75" customHeight="1" x14ac:dyDescent="0.25">
      <c r="A709" s="1"/>
      <c r="B709" s="1"/>
      <c r="C709" s="1"/>
      <c r="D709" s="1"/>
      <c r="E709" s="1"/>
    </row>
    <row r="710" spans="1:5" ht="15.75" customHeight="1" x14ac:dyDescent="0.25">
      <c r="A710" s="1"/>
      <c r="B710" s="1"/>
      <c r="C710" s="1"/>
      <c r="D710" s="1"/>
      <c r="E710" s="1"/>
    </row>
    <row r="711" spans="1:5" ht="15.75" customHeight="1" x14ac:dyDescent="0.25">
      <c r="A711" s="1"/>
      <c r="B711" s="1"/>
      <c r="C711" s="1"/>
      <c r="D711" s="1"/>
      <c r="E711" s="1"/>
    </row>
    <row r="712" spans="1:5" ht="15.75" customHeight="1" x14ac:dyDescent="0.25">
      <c r="A712" s="1"/>
      <c r="B712" s="1"/>
      <c r="C712" s="1"/>
      <c r="D712" s="1"/>
      <c r="E712" s="1"/>
    </row>
    <row r="713" spans="1:5" ht="15.75" customHeight="1" x14ac:dyDescent="0.25">
      <c r="A713" s="1"/>
      <c r="B713" s="1"/>
      <c r="C713" s="1"/>
      <c r="D713" s="1"/>
      <c r="E713" s="1"/>
    </row>
    <row r="714" spans="1:5" ht="15.75" customHeight="1" x14ac:dyDescent="0.25">
      <c r="A714" s="1"/>
      <c r="B714" s="1"/>
      <c r="C714" s="1"/>
      <c r="D714" s="1"/>
      <c r="E714" s="1"/>
    </row>
    <row r="715" spans="1:5" ht="15.75" customHeight="1" x14ac:dyDescent="0.25">
      <c r="A715" s="1"/>
      <c r="B715" s="1"/>
      <c r="C715" s="1"/>
      <c r="D715" s="1"/>
      <c r="E715" s="1"/>
    </row>
    <row r="716" spans="1:5" ht="15.75" customHeight="1" x14ac:dyDescent="0.25">
      <c r="A716" s="1"/>
      <c r="B716" s="1"/>
      <c r="C716" s="1"/>
      <c r="D716" s="1"/>
      <c r="E716" s="1"/>
    </row>
    <row r="717" spans="1:5" ht="15.75" customHeight="1" x14ac:dyDescent="0.25">
      <c r="A717" s="1"/>
      <c r="B717" s="1"/>
      <c r="C717" s="1"/>
      <c r="D717" s="1"/>
      <c r="E717" s="1"/>
    </row>
    <row r="718" spans="1:5" ht="15.75" customHeight="1" x14ac:dyDescent="0.25">
      <c r="A718" s="1"/>
      <c r="B718" s="1"/>
      <c r="C718" s="1"/>
      <c r="D718" s="1"/>
      <c r="E718" s="1"/>
    </row>
    <row r="719" spans="1:5" ht="15.75" customHeight="1" x14ac:dyDescent="0.25">
      <c r="A719" s="1"/>
      <c r="B719" s="1"/>
      <c r="C719" s="1"/>
      <c r="D719" s="1"/>
      <c r="E719" s="1"/>
    </row>
    <row r="720" spans="1:5" ht="15.75" customHeight="1" x14ac:dyDescent="0.25">
      <c r="A720" s="1"/>
      <c r="B720" s="1"/>
      <c r="C720" s="1"/>
      <c r="D720" s="1"/>
      <c r="E720" s="1"/>
    </row>
    <row r="721" spans="1:5" ht="15.75" customHeight="1" x14ac:dyDescent="0.25">
      <c r="A721" s="1"/>
      <c r="B721" s="1"/>
      <c r="C721" s="1"/>
      <c r="D721" s="1"/>
      <c r="E721" s="1"/>
    </row>
    <row r="722" spans="1:5" ht="15.75" customHeight="1" x14ac:dyDescent="0.25">
      <c r="A722" s="1"/>
      <c r="B722" s="1"/>
      <c r="C722" s="1"/>
      <c r="D722" s="1"/>
      <c r="E722" s="1"/>
    </row>
    <row r="723" spans="1:5" ht="15.75" customHeight="1" x14ac:dyDescent="0.25">
      <c r="A723" s="1"/>
      <c r="B723" s="1"/>
      <c r="C723" s="1"/>
      <c r="D723" s="1"/>
      <c r="E723" s="1"/>
    </row>
    <row r="724" spans="1:5" ht="15.75" customHeight="1" x14ac:dyDescent="0.25">
      <c r="A724" s="1"/>
      <c r="B724" s="1"/>
      <c r="C724" s="1"/>
      <c r="D724" s="1"/>
      <c r="E724" s="1"/>
    </row>
    <row r="725" spans="1:5" ht="15.75" customHeight="1" x14ac:dyDescent="0.25">
      <c r="A725" s="1"/>
      <c r="B725" s="1"/>
      <c r="C725" s="1"/>
      <c r="D725" s="1"/>
      <c r="E725" s="1"/>
    </row>
    <row r="726" spans="1:5" ht="15.75" customHeight="1" x14ac:dyDescent="0.25">
      <c r="A726" s="1"/>
      <c r="B726" s="1"/>
      <c r="C726" s="1"/>
      <c r="D726" s="1"/>
      <c r="E726" s="1"/>
    </row>
    <row r="727" spans="1:5" ht="15.75" customHeight="1" x14ac:dyDescent="0.25">
      <c r="A727" s="1"/>
      <c r="B727" s="1"/>
      <c r="C727" s="1"/>
      <c r="D727" s="1"/>
      <c r="E727" s="1"/>
    </row>
    <row r="728" spans="1:5" ht="15.75" customHeight="1" x14ac:dyDescent="0.25">
      <c r="A728" s="1"/>
      <c r="B728" s="1"/>
      <c r="C728" s="1"/>
      <c r="D728" s="1"/>
      <c r="E728" s="1"/>
    </row>
    <row r="729" spans="1:5" ht="15.75" customHeight="1" x14ac:dyDescent="0.25">
      <c r="A729" s="1"/>
      <c r="B729" s="1"/>
      <c r="C729" s="1"/>
      <c r="D729" s="1"/>
      <c r="E729" s="1"/>
    </row>
    <row r="730" spans="1:5" ht="15.75" customHeight="1" x14ac:dyDescent="0.25">
      <c r="A730" s="1"/>
      <c r="B730" s="1"/>
      <c r="C730" s="1"/>
      <c r="D730" s="1"/>
      <c r="E730" s="1"/>
    </row>
    <row r="731" spans="1:5" ht="15.75" customHeight="1" x14ac:dyDescent="0.25">
      <c r="A731" s="1"/>
      <c r="B731" s="1"/>
      <c r="C731" s="1"/>
      <c r="D731" s="1"/>
      <c r="E731" s="1"/>
    </row>
    <row r="732" spans="1:5" ht="15.75" customHeight="1" x14ac:dyDescent="0.25">
      <c r="A732" s="1"/>
      <c r="B732" s="1"/>
      <c r="C732" s="1"/>
      <c r="D732" s="1"/>
      <c r="E732" s="1"/>
    </row>
    <row r="733" spans="1:5" ht="15.75" customHeight="1" x14ac:dyDescent="0.25">
      <c r="A733" s="1"/>
      <c r="B733" s="1"/>
      <c r="C733" s="1"/>
      <c r="D733" s="1"/>
      <c r="E733" s="1"/>
    </row>
    <row r="734" spans="1:5" ht="15.75" customHeight="1" x14ac:dyDescent="0.25">
      <c r="A734" s="1"/>
      <c r="B734" s="1"/>
      <c r="C734" s="1"/>
      <c r="D734" s="1"/>
      <c r="E734" s="1"/>
    </row>
    <row r="735" spans="1:5" ht="15.75" customHeight="1" x14ac:dyDescent="0.25">
      <c r="A735" s="1"/>
      <c r="B735" s="1"/>
      <c r="C735" s="1"/>
      <c r="D735" s="1"/>
      <c r="E735" s="1"/>
    </row>
    <row r="736" spans="1:5" ht="15.75" customHeight="1" x14ac:dyDescent="0.25">
      <c r="A736" s="1"/>
      <c r="B736" s="1"/>
      <c r="C736" s="1"/>
      <c r="D736" s="1"/>
      <c r="E736" s="1"/>
    </row>
    <row r="737" spans="1:5" ht="15.75" customHeight="1" x14ac:dyDescent="0.25">
      <c r="A737" s="1"/>
      <c r="B737" s="1"/>
      <c r="C737" s="1"/>
      <c r="D737" s="1"/>
      <c r="E737" s="1"/>
    </row>
    <row r="738" spans="1:5" ht="15.75" customHeight="1" x14ac:dyDescent="0.25">
      <c r="A738" s="1"/>
      <c r="B738" s="1"/>
      <c r="C738" s="1"/>
      <c r="D738" s="1"/>
      <c r="E738" s="1"/>
    </row>
    <row r="739" spans="1:5" ht="15.75" customHeight="1" x14ac:dyDescent="0.25">
      <c r="A739" s="1"/>
      <c r="B739" s="1"/>
      <c r="C739" s="1"/>
      <c r="D739" s="1"/>
      <c r="E739" s="1"/>
    </row>
    <row r="740" spans="1:5" ht="15.75" customHeight="1" x14ac:dyDescent="0.25">
      <c r="A740" s="1"/>
      <c r="B740" s="1"/>
      <c r="C740" s="1"/>
      <c r="D740" s="1"/>
      <c r="E740" s="1"/>
    </row>
    <row r="741" spans="1:5" ht="15.75" customHeight="1" x14ac:dyDescent="0.25">
      <c r="A741" s="1"/>
      <c r="B741" s="1"/>
      <c r="C741" s="1"/>
      <c r="D741" s="1"/>
      <c r="E741" s="1"/>
    </row>
    <row r="742" spans="1:5" ht="15.75" customHeight="1" x14ac:dyDescent="0.25">
      <c r="A742" s="1"/>
      <c r="B742" s="1"/>
      <c r="C742" s="1"/>
      <c r="D742" s="1"/>
      <c r="E742" s="1"/>
    </row>
    <row r="743" spans="1:5" ht="15.75" customHeight="1" x14ac:dyDescent="0.25">
      <c r="A743" s="1"/>
      <c r="B743" s="1"/>
      <c r="C743" s="1"/>
      <c r="D743" s="1"/>
      <c r="E743" s="1"/>
    </row>
    <row r="744" spans="1:5" ht="15.75" customHeight="1" x14ac:dyDescent="0.25">
      <c r="A744" s="1"/>
      <c r="B744" s="1"/>
      <c r="C744" s="1"/>
      <c r="D744" s="1"/>
      <c r="E744" s="1"/>
    </row>
    <row r="745" spans="1:5" ht="15.75" customHeight="1" x14ac:dyDescent="0.25">
      <c r="A745" s="1"/>
      <c r="B745" s="1"/>
      <c r="C745" s="1"/>
      <c r="D745" s="1"/>
      <c r="E745" s="1"/>
    </row>
    <row r="746" spans="1:5" ht="15.75" customHeight="1" x14ac:dyDescent="0.25">
      <c r="A746" s="1"/>
      <c r="B746" s="1"/>
      <c r="C746" s="1"/>
      <c r="D746" s="1"/>
      <c r="E746" s="1"/>
    </row>
    <row r="747" spans="1:5" ht="15.75" customHeight="1" x14ac:dyDescent="0.25">
      <c r="A747" s="1"/>
      <c r="B747" s="1"/>
      <c r="C747" s="1"/>
      <c r="D747" s="1"/>
      <c r="E747" s="1"/>
    </row>
    <row r="748" spans="1:5" ht="15.75" customHeight="1" x14ac:dyDescent="0.25">
      <c r="A748" s="1"/>
      <c r="B748" s="1"/>
      <c r="C748" s="1"/>
      <c r="D748" s="1"/>
      <c r="E748" s="1"/>
    </row>
    <row r="749" spans="1:5" ht="15.75" customHeight="1" x14ac:dyDescent="0.25">
      <c r="A749" s="1"/>
      <c r="B749" s="1"/>
      <c r="C749" s="1"/>
      <c r="D749" s="1"/>
      <c r="E749" s="1"/>
    </row>
    <row r="750" spans="1:5" ht="15.75" customHeight="1" x14ac:dyDescent="0.25">
      <c r="A750" s="1"/>
      <c r="B750" s="1"/>
      <c r="C750" s="1"/>
      <c r="D750" s="1"/>
      <c r="E750" s="1"/>
    </row>
    <row r="751" spans="1:5" ht="15.75" customHeight="1" x14ac:dyDescent="0.25">
      <c r="A751" s="1"/>
      <c r="B751" s="1"/>
      <c r="C751" s="1"/>
      <c r="D751" s="1"/>
      <c r="E751" s="1"/>
    </row>
    <row r="752" spans="1:5" ht="15.75" customHeight="1" x14ac:dyDescent="0.25">
      <c r="A752" s="1"/>
      <c r="B752" s="1"/>
      <c r="C752" s="1"/>
      <c r="D752" s="1"/>
      <c r="E752" s="1"/>
    </row>
    <row r="753" spans="1:5" ht="15.75" customHeight="1" x14ac:dyDescent="0.25">
      <c r="A753" s="1"/>
      <c r="B753" s="1"/>
      <c r="C753" s="1"/>
      <c r="D753" s="1"/>
      <c r="E753" s="1"/>
    </row>
    <row r="754" spans="1:5" ht="15.75" customHeight="1" x14ac:dyDescent="0.25">
      <c r="A754" s="1"/>
      <c r="B754" s="1"/>
      <c r="C754" s="1"/>
      <c r="D754" s="1"/>
      <c r="E754" s="1"/>
    </row>
    <row r="755" spans="1:5" ht="15.75" customHeight="1" x14ac:dyDescent="0.25">
      <c r="A755" s="1"/>
      <c r="B755" s="1"/>
      <c r="C755" s="1"/>
      <c r="D755" s="1"/>
      <c r="E755" s="1"/>
    </row>
    <row r="756" spans="1:5" ht="15.75" customHeight="1" x14ac:dyDescent="0.25">
      <c r="A756" s="1"/>
      <c r="B756" s="1"/>
      <c r="C756" s="1"/>
      <c r="D756" s="1"/>
      <c r="E756" s="1"/>
    </row>
    <row r="757" spans="1:5" ht="15.75" customHeight="1" x14ac:dyDescent="0.25">
      <c r="A757" s="1"/>
      <c r="B757" s="1"/>
      <c r="C757" s="1"/>
      <c r="D757" s="1"/>
      <c r="E757" s="1"/>
    </row>
    <row r="758" spans="1:5" ht="15.75" customHeight="1" x14ac:dyDescent="0.25">
      <c r="A758" s="1"/>
      <c r="B758" s="1"/>
      <c r="C758" s="1"/>
      <c r="D758" s="1"/>
      <c r="E758" s="1"/>
    </row>
    <row r="759" spans="1:5" ht="15.75" customHeight="1" x14ac:dyDescent="0.25">
      <c r="A759" s="1"/>
      <c r="B759" s="1"/>
      <c r="C759" s="1"/>
      <c r="D759" s="1"/>
      <c r="E759" s="1"/>
    </row>
    <row r="760" spans="1:5" ht="15.75" customHeight="1" x14ac:dyDescent="0.25">
      <c r="A760" s="1"/>
      <c r="B760" s="1"/>
      <c r="C760" s="1"/>
      <c r="D760" s="1"/>
      <c r="E760" s="1"/>
    </row>
    <row r="761" spans="1:5" ht="15.75" customHeight="1" x14ac:dyDescent="0.25">
      <c r="A761" s="1"/>
      <c r="B761" s="1"/>
      <c r="C761" s="1"/>
      <c r="D761" s="1"/>
      <c r="E761" s="1"/>
    </row>
    <row r="762" spans="1:5" ht="15.75" customHeight="1" x14ac:dyDescent="0.25">
      <c r="A762" s="1"/>
      <c r="B762" s="1"/>
      <c r="C762" s="1"/>
      <c r="D762" s="1"/>
      <c r="E762" s="1"/>
    </row>
    <row r="763" spans="1:5" ht="15.75" customHeight="1" x14ac:dyDescent="0.25">
      <c r="A763" s="1"/>
      <c r="B763" s="1"/>
      <c r="C763" s="1"/>
      <c r="D763" s="1"/>
      <c r="E763" s="1"/>
    </row>
    <row r="764" spans="1:5" ht="15.75" customHeight="1" x14ac:dyDescent="0.25">
      <c r="A764" s="1"/>
      <c r="B764" s="1"/>
      <c r="C764" s="1"/>
      <c r="D764" s="1"/>
      <c r="E764" s="1"/>
    </row>
    <row r="765" spans="1:5" ht="15.75" customHeight="1" x14ac:dyDescent="0.25">
      <c r="A765" s="1"/>
      <c r="B765" s="1"/>
      <c r="C765" s="1"/>
      <c r="D765" s="1"/>
      <c r="E765" s="1"/>
    </row>
    <row r="766" spans="1:5" ht="15.75" customHeight="1" x14ac:dyDescent="0.25">
      <c r="A766" s="1"/>
      <c r="B766" s="1"/>
      <c r="C766" s="1"/>
      <c r="D766" s="1"/>
      <c r="E766" s="1"/>
    </row>
    <row r="767" spans="1:5" ht="15.75" customHeight="1" x14ac:dyDescent="0.25">
      <c r="A767" s="1"/>
      <c r="B767" s="1"/>
      <c r="C767" s="1"/>
      <c r="D767" s="1"/>
      <c r="E767" s="1"/>
    </row>
    <row r="768" spans="1:5" ht="15.75" customHeight="1" x14ac:dyDescent="0.25">
      <c r="A768" s="1"/>
      <c r="B768" s="1"/>
      <c r="C768" s="1"/>
      <c r="D768" s="1"/>
      <c r="E768" s="1"/>
    </row>
    <row r="769" spans="1:5" ht="15.75" customHeight="1" x14ac:dyDescent="0.25">
      <c r="A769" s="1"/>
      <c r="B769" s="1"/>
      <c r="C769" s="1"/>
      <c r="D769" s="1"/>
      <c r="E769" s="1"/>
    </row>
    <row r="770" spans="1:5" ht="15.75" customHeight="1" x14ac:dyDescent="0.25">
      <c r="A770" s="1"/>
      <c r="B770" s="1"/>
      <c r="C770" s="1"/>
      <c r="D770" s="1"/>
      <c r="E770" s="1"/>
    </row>
    <row r="771" spans="1:5" ht="15.75" customHeight="1" x14ac:dyDescent="0.25">
      <c r="A771" s="1"/>
      <c r="B771" s="1"/>
      <c r="C771" s="1"/>
      <c r="D771" s="1"/>
      <c r="E771" s="1"/>
    </row>
    <row r="772" spans="1:5" ht="15.75" customHeight="1" x14ac:dyDescent="0.25">
      <c r="A772" s="1"/>
      <c r="B772" s="1"/>
      <c r="C772" s="1"/>
      <c r="D772" s="1"/>
      <c r="E772" s="1"/>
    </row>
    <row r="773" spans="1:5" ht="15.75" customHeight="1" x14ac:dyDescent="0.25">
      <c r="A773" s="1"/>
      <c r="B773" s="1"/>
      <c r="C773" s="1"/>
      <c r="D773" s="1"/>
      <c r="E773" s="1"/>
    </row>
    <row r="774" spans="1:5" ht="15.75" customHeight="1" x14ac:dyDescent="0.25">
      <c r="A774" s="1"/>
      <c r="B774" s="1"/>
      <c r="C774" s="1"/>
      <c r="D774" s="1"/>
      <c r="E774" s="1"/>
    </row>
    <row r="775" spans="1:5" ht="15.75" customHeight="1" x14ac:dyDescent="0.25">
      <c r="A775" s="1"/>
      <c r="B775" s="1"/>
      <c r="C775" s="1"/>
      <c r="D775" s="1"/>
      <c r="E775" s="1"/>
    </row>
    <row r="776" spans="1:5" ht="15.75" customHeight="1" x14ac:dyDescent="0.25">
      <c r="A776" s="1"/>
      <c r="B776" s="1"/>
      <c r="C776" s="1"/>
      <c r="D776" s="1"/>
      <c r="E776" s="1"/>
    </row>
    <row r="777" spans="1:5" ht="15.75" customHeight="1" x14ac:dyDescent="0.25">
      <c r="A777" s="1"/>
      <c r="B777" s="1"/>
      <c r="C777" s="1"/>
      <c r="D777" s="1"/>
      <c r="E777" s="1"/>
    </row>
    <row r="778" spans="1:5" ht="15.75" customHeight="1" x14ac:dyDescent="0.25">
      <c r="A778" s="1"/>
      <c r="B778" s="1"/>
      <c r="C778" s="1"/>
      <c r="D778" s="1"/>
      <c r="E778" s="1"/>
    </row>
    <row r="779" spans="1:5" ht="15.75" customHeight="1" x14ac:dyDescent="0.25">
      <c r="A779" s="1"/>
      <c r="B779" s="1"/>
      <c r="C779" s="1"/>
      <c r="D779" s="1"/>
      <c r="E779" s="1"/>
    </row>
    <row r="780" spans="1:5" ht="15.75" customHeight="1" x14ac:dyDescent="0.25">
      <c r="A780" s="1"/>
      <c r="B780" s="1"/>
      <c r="C780" s="1"/>
      <c r="D780" s="1"/>
      <c r="E780" s="1"/>
    </row>
    <row r="781" spans="1:5" ht="15.75" customHeight="1" x14ac:dyDescent="0.25">
      <c r="A781" s="1"/>
      <c r="B781" s="1"/>
      <c r="C781" s="1"/>
      <c r="D781" s="1"/>
      <c r="E781" s="1"/>
    </row>
    <row r="782" spans="1:5" ht="15.75" customHeight="1" x14ac:dyDescent="0.25">
      <c r="A782" s="1"/>
      <c r="B782" s="1"/>
      <c r="C782" s="1"/>
      <c r="D782" s="1"/>
      <c r="E782" s="1"/>
    </row>
    <row r="783" spans="1:5" ht="15.75" customHeight="1" x14ac:dyDescent="0.25">
      <c r="A783" s="1"/>
      <c r="B783" s="1"/>
      <c r="C783" s="1"/>
      <c r="D783" s="1"/>
      <c r="E783" s="1"/>
    </row>
    <row r="784" spans="1:5" ht="15.75" customHeight="1" x14ac:dyDescent="0.25">
      <c r="A784" s="1"/>
      <c r="B784" s="1"/>
      <c r="C784" s="1"/>
      <c r="D784" s="1"/>
      <c r="E784" s="1"/>
    </row>
    <row r="785" spans="1:5" ht="15.75" customHeight="1" x14ac:dyDescent="0.25">
      <c r="A785" s="1"/>
      <c r="B785" s="1"/>
      <c r="C785" s="1"/>
      <c r="D785" s="1"/>
      <c r="E785" s="1"/>
    </row>
    <row r="786" spans="1:5" ht="15.75" customHeight="1" x14ac:dyDescent="0.25">
      <c r="A786" s="1"/>
      <c r="B786" s="1"/>
      <c r="C786" s="1"/>
      <c r="D786" s="1"/>
      <c r="E786" s="1"/>
    </row>
    <row r="787" spans="1:5" ht="15.75" customHeight="1" x14ac:dyDescent="0.25">
      <c r="A787" s="1"/>
      <c r="B787" s="1"/>
      <c r="C787" s="1"/>
      <c r="D787" s="1"/>
      <c r="E787" s="1"/>
    </row>
    <row r="788" spans="1:5" ht="15.75" customHeight="1" x14ac:dyDescent="0.25">
      <c r="A788" s="1"/>
      <c r="B788" s="1"/>
      <c r="C788" s="1"/>
      <c r="D788" s="1"/>
      <c r="E788" s="1"/>
    </row>
    <row r="789" spans="1:5" ht="15.75" customHeight="1" x14ac:dyDescent="0.25">
      <c r="A789" s="1"/>
      <c r="B789" s="1"/>
      <c r="C789" s="1"/>
      <c r="D789" s="1"/>
      <c r="E789" s="1"/>
    </row>
    <row r="790" spans="1:5" ht="15.75" customHeight="1" x14ac:dyDescent="0.25">
      <c r="A790" s="1"/>
      <c r="B790" s="1"/>
      <c r="C790" s="1"/>
      <c r="D790" s="1"/>
      <c r="E790" s="1"/>
    </row>
    <row r="791" spans="1:5" ht="15.75" customHeight="1" x14ac:dyDescent="0.25">
      <c r="A791" s="1"/>
      <c r="B791" s="1"/>
      <c r="C791" s="1"/>
      <c r="D791" s="1"/>
      <c r="E791" s="1"/>
    </row>
    <row r="792" spans="1:5" ht="15.75" customHeight="1" x14ac:dyDescent="0.25">
      <c r="A792" s="1"/>
      <c r="B792" s="1"/>
      <c r="C792" s="1"/>
      <c r="D792" s="1"/>
      <c r="E792" s="1"/>
    </row>
    <row r="793" spans="1:5" ht="15.75" customHeight="1" x14ac:dyDescent="0.25">
      <c r="A793" s="1"/>
      <c r="B793" s="1"/>
      <c r="C793" s="1"/>
      <c r="D793" s="1"/>
      <c r="E793" s="1"/>
    </row>
    <row r="794" spans="1:5" ht="15.75" customHeight="1" x14ac:dyDescent="0.25">
      <c r="A794" s="1"/>
      <c r="B794" s="1"/>
      <c r="C794" s="1"/>
      <c r="D794" s="1"/>
      <c r="E794" s="1"/>
    </row>
    <row r="795" spans="1:5" ht="15.75" customHeight="1" x14ac:dyDescent="0.25">
      <c r="A795" s="1"/>
      <c r="B795" s="1"/>
      <c r="C795" s="1"/>
      <c r="D795" s="1"/>
      <c r="E795" s="1"/>
    </row>
    <row r="796" spans="1:5" ht="15.75" customHeight="1" x14ac:dyDescent="0.25">
      <c r="A796" s="1"/>
      <c r="B796" s="1"/>
      <c r="C796" s="1"/>
      <c r="D796" s="1"/>
      <c r="E796" s="1"/>
    </row>
    <row r="797" spans="1:5" ht="15.75" customHeight="1" x14ac:dyDescent="0.25">
      <c r="A797" s="1"/>
      <c r="B797" s="1"/>
      <c r="C797" s="1"/>
      <c r="D797" s="1"/>
      <c r="E797" s="1"/>
    </row>
    <row r="798" spans="1:5" ht="15.75" customHeight="1" x14ac:dyDescent="0.25">
      <c r="A798" s="1"/>
      <c r="B798" s="1"/>
      <c r="C798" s="1"/>
      <c r="D798" s="1"/>
      <c r="E798" s="1"/>
    </row>
    <row r="799" spans="1:5" ht="15.75" customHeight="1" x14ac:dyDescent="0.25">
      <c r="A799" s="1"/>
      <c r="B799" s="1"/>
      <c r="C799" s="1"/>
      <c r="D799" s="1"/>
      <c r="E799" s="1"/>
    </row>
    <row r="800" spans="1:5" ht="15.75" customHeight="1" x14ac:dyDescent="0.25">
      <c r="A800" s="1"/>
      <c r="B800" s="1"/>
      <c r="C800" s="1"/>
      <c r="D800" s="1"/>
      <c r="E800" s="1"/>
    </row>
    <row r="801" spans="1:5" ht="15.75" customHeight="1" x14ac:dyDescent="0.25">
      <c r="A801" s="1"/>
      <c r="B801" s="1"/>
      <c r="C801" s="1"/>
      <c r="D801" s="1"/>
      <c r="E801" s="1"/>
    </row>
    <row r="802" spans="1:5" ht="15.75" customHeight="1" x14ac:dyDescent="0.25">
      <c r="A802" s="1"/>
      <c r="B802" s="1"/>
      <c r="C802" s="1"/>
      <c r="D802" s="1"/>
      <c r="E802" s="1"/>
    </row>
    <row r="803" spans="1:5" ht="15.75" customHeight="1" x14ac:dyDescent="0.25">
      <c r="A803" s="1"/>
      <c r="B803" s="1"/>
      <c r="C803" s="1"/>
      <c r="D803" s="1"/>
      <c r="E803" s="1"/>
    </row>
    <row r="804" spans="1:5" ht="15.75" customHeight="1" x14ac:dyDescent="0.25">
      <c r="A804" s="1"/>
      <c r="B804" s="1"/>
      <c r="C804" s="1"/>
      <c r="D804" s="1"/>
      <c r="E804" s="1"/>
    </row>
    <row r="805" spans="1:5" ht="15.75" customHeight="1" x14ac:dyDescent="0.25">
      <c r="A805" s="1"/>
      <c r="B805" s="1"/>
      <c r="C805" s="1"/>
      <c r="D805" s="1"/>
      <c r="E805" s="1"/>
    </row>
    <row r="806" spans="1:5" ht="15.75" customHeight="1" x14ac:dyDescent="0.25">
      <c r="A806" s="1"/>
      <c r="B806" s="1"/>
      <c r="C806" s="1"/>
      <c r="D806" s="1"/>
      <c r="E806" s="1"/>
    </row>
    <row r="807" spans="1:5" ht="15.75" customHeight="1" x14ac:dyDescent="0.25">
      <c r="A807" s="1"/>
      <c r="B807" s="1"/>
      <c r="C807" s="1"/>
      <c r="D807" s="1"/>
      <c r="E807" s="1"/>
    </row>
    <row r="808" spans="1:5" ht="15.75" customHeight="1" x14ac:dyDescent="0.25">
      <c r="A808" s="1"/>
      <c r="B808" s="1"/>
      <c r="C808" s="1"/>
      <c r="D808" s="1"/>
      <c r="E808" s="1"/>
    </row>
    <row r="809" spans="1:5" ht="15.75" customHeight="1" x14ac:dyDescent="0.25">
      <c r="A809" s="1"/>
      <c r="B809" s="1"/>
      <c r="C809" s="1"/>
      <c r="D809" s="1"/>
      <c r="E809" s="1"/>
    </row>
    <row r="810" spans="1:5" ht="15.75" customHeight="1" x14ac:dyDescent="0.25">
      <c r="A810" s="1"/>
      <c r="B810" s="1"/>
      <c r="C810" s="1"/>
      <c r="D810" s="1"/>
      <c r="E810" s="1"/>
    </row>
    <row r="811" spans="1:5" ht="15.75" customHeight="1" x14ac:dyDescent="0.25">
      <c r="A811" s="1"/>
      <c r="B811" s="1"/>
      <c r="C811" s="1"/>
      <c r="D811" s="1"/>
      <c r="E811" s="1"/>
    </row>
    <row r="812" spans="1:5" ht="15.75" customHeight="1" x14ac:dyDescent="0.25">
      <c r="A812" s="1"/>
      <c r="B812" s="1"/>
      <c r="C812" s="1"/>
      <c r="D812" s="1"/>
      <c r="E812" s="1"/>
    </row>
    <row r="813" spans="1:5" ht="15.75" customHeight="1" x14ac:dyDescent="0.25">
      <c r="A813" s="1"/>
      <c r="B813" s="1"/>
      <c r="C813" s="1"/>
      <c r="D813" s="1"/>
      <c r="E813" s="1"/>
    </row>
    <row r="814" spans="1:5" ht="15.75" customHeight="1" x14ac:dyDescent="0.25">
      <c r="A814" s="1"/>
      <c r="B814" s="1"/>
      <c r="C814" s="1"/>
      <c r="D814" s="1"/>
      <c r="E814" s="1"/>
    </row>
    <row r="815" spans="1:5" ht="15.75" customHeight="1" x14ac:dyDescent="0.25">
      <c r="A815" s="1"/>
      <c r="B815" s="1"/>
      <c r="C815" s="1"/>
      <c r="D815" s="1"/>
      <c r="E815" s="1"/>
    </row>
    <row r="816" spans="1:5" ht="15.75" customHeight="1" x14ac:dyDescent="0.25">
      <c r="A816" s="1"/>
      <c r="B816" s="1"/>
      <c r="C816" s="1"/>
      <c r="D816" s="1"/>
      <c r="E816" s="1"/>
    </row>
    <row r="817" spans="1:5" ht="15.75" customHeight="1" x14ac:dyDescent="0.25">
      <c r="A817" s="1"/>
      <c r="B817" s="1"/>
      <c r="C817" s="1"/>
      <c r="D817" s="1"/>
      <c r="E817" s="1"/>
    </row>
    <row r="818" spans="1:5" ht="15.75" customHeight="1" x14ac:dyDescent="0.25">
      <c r="A818" s="1"/>
      <c r="B818" s="1"/>
      <c r="C818" s="1"/>
      <c r="D818" s="1"/>
      <c r="E818" s="1"/>
    </row>
    <row r="819" spans="1:5" ht="15.75" customHeight="1" x14ac:dyDescent="0.25">
      <c r="A819" s="1"/>
      <c r="B819" s="1"/>
      <c r="C819" s="1"/>
      <c r="D819" s="1"/>
      <c r="E819" s="1"/>
    </row>
    <row r="820" spans="1:5" ht="15.75" customHeight="1" x14ac:dyDescent="0.25">
      <c r="A820" s="1"/>
      <c r="B820" s="1"/>
      <c r="C820" s="1"/>
      <c r="D820" s="1"/>
      <c r="E820" s="1"/>
    </row>
    <row r="821" spans="1:5" ht="15.75" customHeight="1" x14ac:dyDescent="0.25">
      <c r="A821" s="1"/>
      <c r="B821" s="1"/>
      <c r="C821" s="1"/>
      <c r="D821" s="1"/>
      <c r="E821" s="1"/>
    </row>
    <row r="822" spans="1:5" ht="15.75" customHeight="1" x14ac:dyDescent="0.25">
      <c r="A822" s="1"/>
      <c r="B822" s="1"/>
      <c r="C822" s="1"/>
      <c r="D822" s="1"/>
      <c r="E822" s="1"/>
    </row>
    <row r="823" spans="1:5" ht="15.75" customHeight="1" x14ac:dyDescent="0.25">
      <c r="A823" s="1"/>
      <c r="B823" s="1"/>
      <c r="C823" s="1"/>
      <c r="D823" s="1"/>
      <c r="E823" s="1"/>
    </row>
    <row r="824" spans="1:5" ht="15.75" customHeight="1" x14ac:dyDescent="0.25">
      <c r="A824" s="1"/>
      <c r="B824" s="1"/>
      <c r="C824" s="1"/>
      <c r="D824" s="1"/>
      <c r="E824" s="1"/>
    </row>
    <row r="825" spans="1:5" ht="15.75" customHeight="1" x14ac:dyDescent="0.25">
      <c r="A825" s="1"/>
      <c r="B825" s="1"/>
      <c r="C825" s="1"/>
      <c r="D825" s="1"/>
      <c r="E825" s="1"/>
    </row>
    <row r="826" spans="1:5" ht="15.75" customHeight="1" x14ac:dyDescent="0.25">
      <c r="A826" s="1"/>
      <c r="B826" s="1"/>
      <c r="C826" s="1"/>
      <c r="D826" s="1"/>
      <c r="E826" s="1"/>
    </row>
    <row r="827" spans="1:5" ht="15.75" customHeight="1" x14ac:dyDescent="0.25">
      <c r="A827" s="1"/>
      <c r="B827" s="1"/>
      <c r="C827" s="1"/>
      <c r="D827" s="1"/>
      <c r="E827" s="1"/>
    </row>
    <row r="828" spans="1:5" ht="15.75" customHeight="1" x14ac:dyDescent="0.25">
      <c r="A828" s="1"/>
      <c r="B828" s="1"/>
      <c r="C828" s="1"/>
      <c r="D828" s="1"/>
      <c r="E828" s="1"/>
    </row>
    <row r="829" spans="1:5" ht="15.75" customHeight="1" x14ac:dyDescent="0.25">
      <c r="A829" s="1"/>
      <c r="B829" s="1"/>
      <c r="C829" s="1"/>
      <c r="D829" s="1"/>
      <c r="E829" s="1"/>
    </row>
    <row r="830" spans="1:5" ht="15.75" customHeight="1" x14ac:dyDescent="0.25">
      <c r="A830" s="1"/>
      <c r="B830" s="1"/>
      <c r="C830" s="1"/>
      <c r="D830" s="1"/>
      <c r="E830" s="1"/>
    </row>
    <row r="831" spans="1:5" ht="15.75" customHeight="1" x14ac:dyDescent="0.25">
      <c r="A831" s="1"/>
      <c r="B831" s="1"/>
      <c r="C831" s="1"/>
      <c r="D831" s="1"/>
      <c r="E831" s="1"/>
    </row>
    <row r="832" spans="1:5" ht="15.75" customHeight="1" x14ac:dyDescent="0.25">
      <c r="A832" s="1"/>
      <c r="B832" s="1"/>
      <c r="C832" s="1"/>
      <c r="D832" s="1"/>
      <c r="E832" s="1"/>
    </row>
    <row r="833" spans="1:5" ht="15.75" customHeight="1" x14ac:dyDescent="0.25">
      <c r="A833" s="1"/>
      <c r="B833" s="1"/>
      <c r="C833" s="1"/>
      <c r="D833" s="1"/>
      <c r="E833" s="1"/>
    </row>
    <row r="834" spans="1:5" ht="15.75" customHeight="1" x14ac:dyDescent="0.25">
      <c r="A834" s="1"/>
      <c r="B834" s="1"/>
      <c r="C834" s="1"/>
      <c r="D834" s="1"/>
      <c r="E834" s="1"/>
    </row>
    <row r="835" spans="1:5" ht="15.75" customHeight="1" x14ac:dyDescent="0.25">
      <c r="A835" s="1"/>
      <c r="B835" s="1"/>
      <c r="C835" s="1"/>
      <c r="D835" s="1"/>
      <c r="E835" s="1"/>
    </row>
    <row r="836" spans="1:5" ht="15.75" customHeight="1" x14ac:dyDescent="0.25">
      <c r="A836" s="1"/>
      <c r="B836" s="1"/>
      <c r="C836" s="1"/>
      <c r="D836" s="1"/>
      <c r="E836" s="1"/>
    </row>
    <row r="837" spans="1:5" ht="15.75" customHeight="1" x14ac:dyDescent="0.25">
      <c r="A837" s="1"/>
      <c r="B837" s="1"/>
      <c r="C837" s="1"/>
      <c r="D837" s="1"/>
      <c r="E837" s="1"/>
    </row>
    <row r="838" spans="1:5" ht="15.75" customHeight="1" x14ac:dyDescent="0.25">
      <c r="A838" s="1"/>
      <c r="B838" s="1"/>
      <c r="C838" s="1"/>
      <c r="D838" s="1"/>
      <c r="E838" s="1"/>
    </row>
    <row r="839" spans="1:5" ht="15.75" customHeight="1" x14ac:dyDescent="0.25">
      <c r="A839" s="1"/>
      <c r="B839" s="1"/>
      <c r="C839" s="1"/>
      <c r="D839" s="1"/>
      <c r="E839" s="1"/>
    </row>
    <row r="840" spans="1:5" ht="15.75" customHeight="1" x14ac:dyDescent="0.25">
      <c r="A840" s="1"/>
      <c r="B840" s="1"/>
      <c r="C840" s="1"/>
      <c r="D840" s="1"/>
      <c r="E840" s="1"/>
    </row>
    <row r="841" spans="1:5" ht="15.75" customHeight="1" x14ac:dyDescent="0.25">
      <c r="A841" s="1"/>
      <c r="B841" s="1"/>
      <c r="C841" s="1"/>
      <c r="D841" s="1"/>
      <c r="E841" s="1"/>
    </row>
    <row r="842" spans="1:5" ht="15.75" customHeight="1" x14ac:dyDescent="0.25">
      <c r="A842" s="1"/>
      <c r="B842" s="1"/>
      <c r="C842" s="1"/>
      <c r="D842" s="1"/>
      <c r="E842" s="1"/>
    </row>
    <row r="843" spans="1:5" ht="15.75" customHeight="1" x14ac:dyDescent="0.25">
      <c r="A843" s="1"/>
      <c r="B843" s="1"/>
      <c r="C843" s="1"/>
      <c r="D843" s="1"/>
      <c r="E843" s="1"/>
    </row>
    <row r="844" spans="1:5" ht="15.75" customHeight="1" x14ac:dyDescent="0.25">
      <c r="A844" s="1"/>
      <c r="B844" s="1"/>
      <c r="C844" s="1"/>
      <c r="D844" s="1"/>
      <c r="E844" s="1"/>
    </row>
    <row r="845" spans="1:5" ht="15.75" customHeight="1" x14ac:dyDescent="0.25">
      <c r="A845" s="1"/>
      <c r="B845" s="1"/>
      <c r="C845" s="1"/>
      <c r="D845" s="1"/>
      <c r="E845" s="1"/>
    </row>
    <row r="846" spans="1:5" ht="15.75" customHeight="1" x14ac:dyDescent="0.25">
      <c r="A846" s="1"/>
      <c r="B846" s="1"/>
      <c r="C846" s="1"/>
      <c r="D846" s="1"/>
      <c r="E846" s="1"/>
    </row>
    <row r="847" spans="1:5" ht="15.75" customHeight="1" x14ac:dyDescent="0.25">
      <c r="A847" s="1"/>
      <c r="B847" s="1"/>
      <c r="C847" s="1"/>
      <c r="D847" s="1"/>
      <c r="E847" s="1"/>
    </row>
    <row r="848" spans="1:5" ht="15.75" customHeight="1" x14ac:dyDescent="0.25">
      <c r="A848" s="1"/>
      <c r="B848" s="1"/>
      <c r="C848" s="1"/>
      <c r="D848" s="1"/>
      <c r="E848" s="1"/>
    </row>
    <row r="849" spans="1:5" ht="15.75" customHeight="1" x14ac:dyDescent="0.25">
      <c r="A849" s="1"/>
      <c r="B849" s="1"/>
      <c r="C849" s="1"/>
      <c r="D849" s="1"/>
      <c r="E849" s="1"/>
    </row>
    <row r="850" spans="1:5" ht="15.75" customHeight="1" x14ac:dyDescent="0.25">
      <c r="A850" s="1"/>
      <c r="B850" s="1"/>
      <c r="C850" s="1"/>
      <c r="D850" s="1"/>
      <c r="E850" s="1"/>
    </row>
    <row r="851" spans="1:5" ht="15.75" customHeight="1" x14ac:dyDescent="0.25">
      <c r="A851" s="1"/>
      <c r="B851" s="1"/>
      <c r="C851" s="1"/>
      <c r="D851" s="1"/>
      <c r="E851" s="1"/>
    </row>
    <row r="852" spans="1:5" ht="15.75" customHeight="1" x14ac:dyDescent="0.25">
      <c r="A852" s="1"/>
      <c r="B852" s="1"/>
      <c r="C852" s="1"/>
      <c r="D852" s="1"/>
      <c r="E852" s="1"/>
    </row>
    <row r="853" spans="1:5" ht="15.75" customHeight="1" x14ac:dyDescent="0.25">
      <c r="A853" s="1"/>
      <c r="B853" s="1"/>
      <c r="C853" s="1"/>
      <c r="D853" s="1"/>
      <c r="E853" s="1"/>
    </row>
    <row r="854" spans="1:5" ht="15.75" customHeight="1" x14ac:dyDescent="0.25">
      <c r="A854" s="1"/>
      <c r="B854" s="1"/>
      <c r="C854" s="1"/>
      <c r="D854" s="1"/>
      <c r="E854" s="1"/>
    </row>
    <row r="855" spans="1:5" ht="15.75" customHeight="1" x14ac:dyDescent="0.25">
      <c r="A855" s="1"/>
      <c r="B855" s="1"/>
      <c r="C855" s="1"/>
      <c r="D855" s="1"/>
      <c r="E855" s="1"/>
    </row>
    <row r="856" spans="1:5" ht="15.75" customHeight="1" x14ac:dyDescent="0.25">
      <c r="A856" s="1"/>
      <c r="B856" s="1"/>
      <c r="C856" s="1"/>
      <c r="D856" s="1"/>
      <c r="E856" s="1"/>
    </row>
    <row r="857" spans="1:5" ht="15.75" customHeight="1" x14ac:dyDescent="0.25">
      <c r="A857" s="1"/>
      <c r="B857" s="1"/>
      <c r="C857" s="1"/>
      <c r="D857" s="1"/>
      <c r="E857" s="1"/>
    </row>
    <row r="858" spans="1:5" ht="15.75" customHeight="1" x14ac:dyDescent="0.25">
      <c r="A858" s="1"/>
      <c r="B858" s="1"/>
      <c r="C858" s="1"/>
      <c r="D858" s="1"/>
      <c r="E858" s="1"/>
    </row>
    <row r="859" spans="1:5" ht="15.75" customHeight="1" x14ac:dyDescent="0.25">
      <c r="A859" s="1"/>
      <c r="B859" s="1"/>
      <c r="C859" s="1"/>
      <c r="D859" s="1"/>
      <c r="E859" s="1"/>
    </row>
    <row r="860" spans="1:5" ht="15.75" customHeight="1" x14ac:dyDescent="0.25">
      <c r="A860" s="1"/>
      <c r="B860" s="1"/>
      <c r="C860" s="1"/>
      <c r="D860" s="1"/>
      <c r="E860" s="1"/>
    </row>
    <row r="861" spans="1:5" ht="15.75" customHeight="1" x14ac:dyDescent="0.25">
      <c r="A861" s="1"/>
      <c r="B861" s="1"/>
      <c r="C861" s="1"/>
      <c r="D861" s="1"/>
      <c r="E861" s="1"/>
    </row>
    <row r="862" spans="1:5" ht="15.75" customHeight="1" x14ac:dyDescent="0.25">
      <c r="A862" s="1"/>
      <c r="B862" s="1"/>
      <c r="C862" s="1"/>
      <c r="D862" s="1"/>
      <c r="E862" s="1"/>
    </row>
    <row r="863" spans="1:5" ht="15.75" customHeight="1" x14ac:dyDescent="0.25">
      <c r="A863" s="1"/>
      <c r="B863" s="1"/>
      <c r="C863" s="1"/>
      <c r="D863" s="1"/>
      <c r="E863" s="1"/>
    </row>
    <row r="864" spans="1:5" ht="15.75" customHeight="1" x14ac:dyDescent="0.25">
      <c r="A864" s="1"/>
      <c r="B864" s="1"/>
      <c r="C864" s="1"/>
      <c r="D864" s="1"/>
      <c r="E864" s="1"/>
    </row>
    <row r="865" spans="1:5" ht="15.75" customHeight="1" x14ac:dyDescent="0.25">
      <c r="A865" s="1"/>
      <c r="B865" s="1"/>
      <c r="C865" s="1"/>
      <c r="D865" s="1"/>
      <c r="E865" s="1"/>
    </row>
    <row r="866" spans="1:5" ht="15.75" customHeight="1" x14ac:dyDescent="0.25">
      <c r="A866" s="1"/>
      <c r="B866" s="1"/>
      <c r="C866" s="1"/>
      <c r="D866" s="1"/>
      <c r="E866" s="1"/>
    </row>
    <row r="867" spans="1:5" ht="15.75" customHeight="1" x14ac:dyDescent="0.25">
      <c r="A867" s="1"/>
      <c r="B867" s="1"/>
      <c r="C867" s="1"/>
      <c r="D867" s="1"/>
      <c r="E867" s="1"/>
    </row>
    <row r="868" spans="1:5" ht="15.75" customHeight="1" x14ac:dyDescent="0.25">
      <c r="A868" s="1"/>
      <c r="B868" s="1"/>
      <c r="C868" s="1"/>
      <c r="D868" s="1"/>
      <c r="E868" s="1"/>
    </row>
    <row r="869" spans="1:5" ht="15.75" customHeight="1" x14ac:dyDescent="0.25">
      <c r="A869" s="1"/>
      <c r="B869" s="1"/>
      <c r="C869" s="1"/>
      <c r="D869" s="1"/>
      <c r="E869" s="1"/>
    </row>
    <row r="870" spans="1:5" ht="15.75" customHeight="1" x14ac:dyDescent="0.25">
      <c r="A870" s="1"/>
      <c r="B870" s="1"/>
      <c r="C870" s="1"/>
      <c r="D870" s="1"/>
      <c r="E870" s="1"/>
    </row>
    <row r="871" spans="1:5" ht="15.75" customHeight="1" x14ac:dyDescent="0.25">
      <c r="A871" s="1"/>
      <c r="B871" s="1"/>
      <c r="C871" s="1"/>
      <c r="D871" s="1"/>
      <c r="E871" s="1"/>
    </row>
    <row r="872" spans="1:5" ht="15.75" customHeight="1" x14ac:dyDescent="0.25">
      <c r="A872" s="1"/>
      <c r="B872" s="1"/>
      <c r="C872" s="1"/>
      <c r="D872" s="1"/>
      <c r="E872" s="1"/>
    </row>
    <row r="873" spans="1:5" ht="15.75" customHeight="1" x14ac:dyDescent="0.25">
      <c r="A873" s="1"/>
      <c r="B873" s="1"/>
      <c r="C873" s="1"/>
      <c r="D873" s="1"/>
      <c r="E873" s="1"/>
    </row>
    <row r="874" spans="1:5" ht="15.75" customHeight="1" x14ac:dyDescent="0.25">
      <c r="A874" s="1"/>
      <c r="B874" s="1"/>
      <c r="C874" s="1"/>
      <c r="D874" s="1"/>
      <c r="E874" s="1"/>
    </row>
    <row r="875" spans="1:5" ht="15.75" customHeight="1" x14ac:dyDescent="0.25">
      <c r="A875" s="1"/>
      <c r="B875" s="1"/>
      <c r="C875" s="1"/>
      <c r="D875" s="1"/>
      <c r="E875" s="1"/>
    </row>
    <row r="876" spans="1:5" ht="15.75" customHeight="1" x14ac:dyDescent="0.25">
      <c r="A876" s="1"/>
      <c r="B876" s="1"/>
      <c r="C876" s="1"/>
      <c r="D876" s="1"/>
      <c r="E876" s="1"/>
    </row>
    <row r="877" spans="1:5" ht="15.75" customHeight="1" x14ac:dyDescent="0.25">
      <c r="A877" s="1"/>
      <c r="B877" s="1"/>
      <c r="C877" s="1"/>
      <c r="D877" s="1"/>
      <c r="E877" s="1"/>
    </row>
    <row r="878" spans="1:5" ht="15.75" customHeight="1" x14ac:dyDescent="0.25">
      <c r="A878" s="1"/>
      <c r="B878" s="1"/>
      <c r="C878" s="1"/>
      <c r="D878" s="1"/>
      <c r="E878" s="1"/>
    </row>
    <row r="879" spans="1:5" ht="15.75" customHeight="1" x14ac:dyDescent="0.25">
      <c r="A879" s="1"/>
      <c r="B879" s="1"/>
      <c r="C879" s="1"/>
      <c r="D879" s="1"/>
      <c r="E879" s="1"/>
    </row>
    <row r="880" spans="1:5" ht="15.75" customHeight="1" x14ac:dyDescent="0.25">
      <c r="A880" s="1"/>
      <c r="B880" s="1"/>
      <c r="C880" s="1"/>
      <c r="D880" s="1"/>
      <c r="E880" s="1"/>
    </row>
    <row r="881" spans="1:5" ht="15.75" customHeight="1" x14ac:dyDescent="0.25">
      <c r="A881" s="1"/>
      <c r="B881" s="1"/>
      <c r="C881" s="1"/>
      <c r="D881" s="1"/>
      <c r="E881" s="1"/>
    </row>
    <row r="882" spans="1:5" ht="15.75" customHeight="1" x14ac:dyDescent="0.25">
      <c r="A882" s="1"/>
      <c r="B882" s="1"/>
      <c r="C882" s="1"/>
      <c r="D882" s="1"/>
      <c r="E882" s="1"/>
    </row>
    <row r="883" spans="1:5" ht="15.75" customHeight="1" x14ac:dyDescent="0.25">
      <c r="A883" s="1"/>
      <c r="B883" s="1"/>
      <c r="C883" s="1"/>
      <c r="D883" s="1"/>
      <c r="E883" s="1"/>
    </row>
    <row r="884" spans="1:5" ht="15.75" customHeight="1" x14ac:dyDescent="0.25">
      <c r="A884" s="1"/>
      <c r="B884" s="1"/>
      <c r="C884" s="1"/>
      <c r="D884" s="1"/>
      <c r="E884" s="1"/>
    </row>
    <row r="885" spans="1:5" ht="15.75" customHeight="1" x14ac:dyDescent="0.25">
      <c r="A885" s="1"/>
      <c r="B885" s="1"/>
      <c r="C885" s="1"/>
      <c r="D885" s="1"/>
      <c r="E885" s="1"/>
    </row>
    <row r="886" spans="1:5" ht="15.75" customHeight="1" x14ac:dyDescent="0.25">
      <c r="A886" s="1"/>
      <c r="B886" s="1"/>
      <c r="C886" s="1"/>
      <c r="D886" s="1"/>
      <c r="E886" s="1"/>
    </row>
    <row r="887" spans="1:5" ht="15.75" customHeight="1" x14ac:dyDescent="0.25">
      <c r="A887" s="1"/>
      <c r="B887" s="1"/>
      <c r="C887" s="1"/>
      <c r="D887" s="1"/>
      <c r="E887" s="1"/>
    </row>
    <row r="888" spans="1:5" ht="15.75" customHeight="1" x14ac:dyDescent="0.25">
      <c r="A888" s="1"/>
      <c r="B888" s="1"/>
      <c r="C888" s="1"/>
      <c r="D888" s="1"/>
      <c r="E888" s="1"/>
    </row>
    <row r="889" spans="1:5" ht="15.75" customHeight="1" x14ac:dyDescent="0.25">
      <c r="A889" s="1"/>
      <c r="B889" s="1"/>
      <c r="C889" s="1"/>
      <c r="D889" s="1"/>
      <c r="E889" s="1"/>
    </row>
    <row r="890" spans="1:5" ht="15.75" customHeight="1" x14ac:dyDescent="0.25">
      <c r="A890" s="1"/>
      <c r="B890" s="1"/>
      <c r="C890" s="1"/>
      <c r="D890" s="1"/>
      <c r="E890" s="1"/>
    </row>
    <row r="891" spans="1:5" ht="15.75" customHeight="1" x14ac:dyDescent="0.25">
      <c r="A891" s="1"/>
      <c r="B891" s="1"/>
      <c r="C891" s="1"/>
      <c r="D891" s="1"/>
      <c r="E891" s="1"/>
    </row>
    <row r="892" spans="1:5" ht="15.75" customHeight="1" x14ac:dyDescent="0.25">
      <c r="A892" s="1"/>
      <c r="B892" s="1"/>
      <c r="C892" s="1"/>
      <c r="D892" s="1"/>
      <c r="E892" s="1"/>
    </row>
    <row r="893" spans="1:5" ht="15.75" customHeight="1" x14ac:dyDescent="0.25">
      <c r="A893" s="1"/>
      <c r="B893" s="1"/>
      <c r="C893" s="1"/>
      <c r="D893" s="1"/>
      <c r="E893" s="1"/>
    </row>
    <row r="894" spans="1:5" ht="15.75" customHeight="1" x14ac:dyDescent="0.25">
      <c r="A894" s="1"/>
      <c r="B894" s="1"/>
      <c r="C894" s="1"/>
      <c r="D894" s="1"/>
      <c r="E894" s="1"/>
    </row>
    <row r="895" spans="1:5" ht="15.75" customHeight="1" x14ac:dyDescent="0.25">
      <c r="A895" s="1"/>
      <c r="B895" s="1"/>
      <c r="C895" s="1"/>
      <c r="D895" s="1"/>
      <c r="E895" s="1"/>
    </row>
    <row r="896" spans="1:5" ht="15.75" customHeight="1" x14ac:dyDescent="0.25">
      <c r="A896" s="1"/>
      <c r="B896" s="1"/>
      <c r="C896" s="1"/>
      <c r="D896" s="1"/>
      <c r="E896" s="1"/>
    </row>
    <row r="897" spans="1:5" ht="15.75" customHeight="1" x14ac:dyDescent="0.25">
      <c r="A897" s="1"/>
      <c r="B897" s="1"/>
      <c r="C897" s="1"/>
      <c r="D897" s="1"/>
      <c r="E897" s="1"/>
    </row>
    <row r="898" spans="1:5" ht="15.75" customHeight="1" x14ac:dyDescent="0.25">
      <c r="A898" s="1"/>
      <c r="B898" s="1"/>
      <c r="C898" s="1"/>
      <c r="D898" s="1"/>
      <c r="E898" s="1"/>
    </row>
    <row r="899" spans="1:5" ht="15.75" customHeight="1" x14ac:dyDescent="0.25">
      <c r="A899" s="1"/>
      <c r="B899" s="1"/>
      <c r="C899" s="1"/>
      <c r="D899" s="1"/>
      <c r="E899" s="1"/>
    </row>
    <row r="900" spans="1:5" ht="15.75" customHeight="1" x14ac:dyDescent="0.25">
      <c r="A900" s="1"/>
      <c r="B900" s="1"/>
      <c r="C900" s="1"/>
      <c r="D900" s="1"/>
      <c r="E900" s="1"/>
    </row>
    <row r="901" spans="1:5" ht="15.75" customHeight="1" x14ac:dyDescent="0.25">
      <c r="A901" s="1"/>
      <c r="B901" s="1"/>
      <c r="C901" s="1"/>
      <c r="D901" s="1"/>
      <c r="E901" s="1"/>
    </row>
    <row r="902" spans="1:5" ht="15.75" customHeight="1" x14ac:dyDescent="0.25">
      <c r="A902" s="1"/>
      <c r="B902" s="1"/>
      <c r="C902" s="1"/>
      <c r="D902" s="1"/>
      <c r="E902" s="1"/>
    </row>
    <row r="903" spans="1:5" ht="15.75" customHeight="1" x14ac:dyDescent="0.25">
      <c r="A903" s="1"/>
      <c r="B903" s="1"/>
      <c r="C903" s="1"/>
      <c r="D903" s="1"/>
      <c r="E903" s="1"/>
    </row>
    <row r="904" spans="1:5" ht="15.75" customHeight="1" x14ac:dyDescent="0.25">
      <c r="A904" s="1"/>
      <c r="B904" s="1"/>
      <c r="C904" s="1"/>
      <c r="D904" s="1"/>
      <c r="E904" s="1"/>
    </row>
    <row r="905" spans="1:5" ht="15.75" customHeight="1" x14ac:dyDescent="0.25">
      <c r="A905" s="1"/>
      <c r="B905" s="1"/>
      <c r="C905" s="1"/>
      <c r="D905" s="1"/>
      <c r="E905" s="1"/>
    </row>
    <row r="906" spans="1:5" ht="15.75" customHeight="1" x14ac:dyDescent="0.25">
      <c r="A906" s="1"/>
      <c r="B906" s="1"/>
      <c r="C906" s="1"/>
      <c r="D906" s="1"/>
      <c r="E906" s="1"/>
    </row>
    <row r="907" spans="1:5" ht="15.75" customHeight="1" x14ac:dyDescent="0.25">
      <c r="A907" s="1"/>
      <c r="B907" s="1"/>
      <c r="C907" s="1"/>
      <c r="D907" s="1"/>
      <c r="E907" s="1"/>
    </row>
    <row r="908" spans="1:5" ht="15.75" customHeight="1" x14ac:dyDescent="0.25">
      <c r="A908" s="1"/>
      <c r="B908" s="1"/>
      <c r="C908" s="1"/>
      <c r="D908" s="1"/>
      <c r="E908" s="1"/>
    </row>
    <row r="909" spans="1:5" ht="15.75" customHeight="1" x14ac:dyDescent="0.25">
      <c r="A909" s="1"/>
      <c r="B909" s="1"/>
      <c r="C909" s="1"/>
      <c r="D909" s="1"/>
      <c r="E909" s="1"/>
    </row>
    <row r="910" spans="1:5" ht="15.75" customHeight="1" x14ac:dyDescent="0.25">
      <c r="A910" s="1"/>
      <c r="B910" s="1"/>
      <c r="C910" s="1"/>
      <c r="D910" s="1"/>
      <c r="E910" s="1"/>
    </row>
    <row r="911" spans="1:5" ht="15.75" customHeight="1" x14ac:dyDescent="0.25">
      <c r="A911" s="1"/>
      <c r="B911" s="1"/>
      <c r="C911" s="1"/>
      <c r="D911" s="1"/>
      <c r="E911" s="1"/>
    </row>
    <row r="912" spans="1:5" ht="15.75" customHeight="1" x14ac:dyDescent="0.25">
      <c r="A912" s="1"/>
      <c r="B912" s="1"/>
      <c r="C912" s="1"/>
      <c r="D912" s="1"/>
      <c r="E912" s="1"/>
    </row>
    <row r="913" spans="1:5" ht="15.75" customHeight="1" x14ac:dyDescent="0.25">
      <c r="A913" s="1"/>
      <c r="B913" s="1"/>
      <c r="C913" s="1"/>
      <c r="D913" s="1"/>
      <c r="E913" s="1"/>
    </row>
    <row r="914" spans="1:5" ht="15.75" customHeight="1" x14ac:dyDescent="0.25">
      <c r="A914" s="1"/>
      <c r="B914" s="1"/>
      <c r="C914" s="1"/>
      <c r="D914" s="1"/>
      <c r="E914" s="1"/>
    </row>
    <row r="915" spans="1:5" ht="15.75" customHeight="1" x14ac:dyDescent="0.25">
      <c r="A915" s="1"/>
      <c r="B915" s="1"/>
      <c r="C915" s="1"/>
      <c r="D915" s="1"/>
      <c r="E915" s="1"/>
    </row>
    <row r="916" spans="1:5" ht="15.75" customHeight="1" x14ac:dyDescent="0.25">
      <c r="A916" s="1"/>
      <c r="B916" s="1"/>
      <c r="C916" s="1"/>
      <c r="D916" s="1"/>
      <c r="E916" s="1"/>
    </row>
    <row r="917" spans="1:5" ht="15.75" customHeight="1" x14ac:dyDescent="0.25">
      <c r="A917" s="1"/>
      <c r="B917" s="1"/>
      <c r="C917" s="1"/>
      <c r="D917" s="1"/>
      <c r="E917" s="1"/>
    </row>
    <row r="918" spans="1:5" ht="15.75" customHeight="1" x14ac:dyDescent="0.25">
      <c r="A918" s="1"/>
      <c r="B918" s="1"/>
      <c r="C918" s="1"/>
      <c r="D918" s="1"/>
      <c r="E918" s="1"/>
    </row>
    <row r="919" spans="1:5" ht="15.75" customHeight="1" x14ac:dyDescent="0.25">
      <c r="A919" s="1"/>
      <c r="B919" s="1"/>
      <c r="C919" s="1"/>
      <c r="D919" s="1"/>
      <c r="E919" s="1"/>
    </row>
    <row r="920" spans="1:5" ht="15.75" customHeight="1" x14ac:dyDescent="0.25">
      <c r="A920" s="1"/>
      <c r="B920" s="1"/>
      <c r="C920" s="1"/>
      <c r="D920" s="1"/>
      <c r="E920" s="1"/>
    </row>
    <row r="921" spans="1:5" ht="15.75" customHeight="1" x14ac:dyDescent="0.25">
      <c r="A921" s="1"/>
      <c r="B921" s="1"/>
      <c r="C921" s="1"/>
      <c r="D921" s="1"/>
      <c r="E921" s="1"/>
    </row>
    <row r="922" spans="1:5" ht="15.75" customHeight="1" x14ac:dyDescent="0.25">
      <c r="A922" s="1"/>
      <c r="B922" s="1"/>
      <c r="C922" s="1"/>
      <c r="D922" s="1"/>
      <c r="E922" s="1"/>
    </row>
    <row r="923" spans="1:5" ht="15.75" customHeight="1" x14ac:dyDescent="0.25">
      <c r="A923" s="1"/>
      <c r="B923" s="1"/>
      <c r="C923" s="1"/>
      <c r="D923" s="1"/>
      <c r="E923" s="1"/>
    </row>
    <row r="924" spans="1:5" ht="15.75" customHeight="1" x14ac:dyDescent="0.25">
      <c r="A924" s="1"/>
      <c r="B924" s="1"/>
      <c r="C924" s="1"/>
      <c r="D924" s="1"/>
      <c r="E924" s="1"/>
    </row>
    <row r="925" spans="1:5" ht="15.75" customHeight="1" x14ac:dyDescent="0.25">
      <c r="A925" s="1"/>
      <c r="B925" s="1"/>
      <c r="C925" s="1"/>
      <c r="D925" s="1"/>
      <c r="E925" s="1"/>
    </row>
    <row r="926" spans="1:5" ht="15.75" customHeight="1" x14ac:dyDescent="0.25">
      <c r="A926" s="1"/>
      <c r="B926" s="1"/>
      <c r="C926" s="1"/>
      <c r="D926" s="1"/>
      <c r="E926" s="1"/>
    </row>
    <row r="927" spans="1:5" ht="15.75" customHeight="1" x14ac:dyDescent="0.25">
      <c r="A927" s="1"/>
      <c r="B927" s="1"/>
      <c r="C927" s="1"/>
      <c r="D927" s="1"/>
      <c r="E927" s="1"/>
    </row>
    <row r="928" spans="1:5" ht="15.75" customHeight="1" x14ac:dyDescent="0.25">
      <c r="A928" s="1"/>
      <c r="B928" s="1"/>
      <c r="C928" s="1"/>
      <c r="D928" s="1"/>
      <c r="E928" s="1"/>
    </row>
    <row r="929" spans="1:5" ht="15.75" customHeight="1" x14ac:dyDescent="0.25">
      <c r="A929" s="1"/>
      <c r="B929" s="1"/>
      <c r="C929" s="1"/>
      <c r="D929" s="1"/>
      <c r="E929" s="1"/>
    </row>
    <row r="930" spans="1:5" ht="15.75" customHeight="1" x14ac:dyDescent="0.25">
      <c r="A930" s="1"/>
      <c r="B930" s="1"/>
      <c r="C930" s="1"/>
      <c r="D930" s="1"/>
      <c r="E930" s="1"/>
    </row>
    <row r="931" spans="1:5" ht="15.75" customHeight="1" x14ac:dyDescent="0.25">
      <c r="A931" s="1"/>
      <c r="B931" s="1"/>
      <c r="C931" s="1"/>
      <c r="D931" s="1"/>
      <c r="E931" s="1"/>
    </row>
    <row r="932" spans="1:5" ht="15.75" customHeight="1" x14ac:dyDescent="0.25">
      <c r="A932" s="1"/>
      <c r="B932" s="1"/>
      <c r="C932" s="1"/>
      <c r="D932" s="1"/>
      <c r="E932" s="1"/>
    </row>
    <row r="933" spans="1:5" ht="15.75" customHeight="1" x14ac:dyDescent="0.25">
      <c r="A933" s="1"/>
      <c r="B933" s="1"/>
      <c r="C933" s="1"/>
      <c r="D933" s="1"/>
      <c r="E933" s="1"/>
    </row>
    <row r="934" spans="1:5" ht="15.75" customHeight="1" x14ac:dyDescent="0.25">
      <c r="A934" s="1"/>
      <c r="B934" s="1"/>
      <c r="C934" s="1"/>
      <c r="D934" s="1"/>
      <c r="E934" s="1"/>
    </row>
    <row r="935" spans="1:5" ht="15.75" customHeight="1" x14ac:dyDescent="0.25">
      <c r="A935" s="1"/>
      <c r="B935" s="1"/>
      <c r="C935" s="1"/>
      <c r="D935" s="1"/>
      <c r="E935" s="1"/>
    </row>
    <row r="936" spans="1:5" ht="15.75" customHeight="1" x14ac:dyDescent="0.25">
      <c r="A936" s="1"/>
      <c r="B936" s="1"/>
      <c r="C936" s="1"/>
      <c r="D936" s="1"/>
      <c r="E936" s="1"/>
    </row>
    <row r="937" spans="1:5" ht="15.75" customHeight="1" x14ac:dyDescent="0.25">
      <c r="A937" s="1"/>
      <c r="B937" s="1"/>
      <c r="C937" s="1"/>
      <c r="D937" s="1"/>
      <c r="E937" s="1"/>
    </row>
    <row r="938" spans="1:5" ht="15.75" customHeight="1" x14ac:dyDescent="0.25">
      <c r="A938" s="1"/>
      <c r="B938" s="1"/>
      <c r="C938" s="1"/>
      <c r="D938" s="1"/>
      <c r="E938" s="1"/>
    </row>
    <row r="939" spans="1:5" ht="15.75" customHeight="1" x14ac:dyDescent="0.25">
      <c r="A939" s="1"/>
      <c r="B939" s="1"/>
      <c r="C939" s="1"/>
      <c r="D939" s="1"/>
      <c r="E939" s="1"/>
    </row>
    <row r="940" spans="1:5" ht="15.75" customHeight="1" x14ac:dyDescent="0.25">
      <c r="A940" s="1"/>
      <c r="B940" s="1"/>
      <c r="C940" s="1"/>
      <c r="D940" s="1"/>
      <c r="E940" s="1"/>
    </row>
    <row r="941" spans="1:5" ht="15.75" customHeight="1" x14ac:dyDescent="0.25">
      <c r="A941" s="1"/>
      <c r="B941" s="1"/>
      <c r="C941" s="1"/>
      <c r="D941" s="1"/>
      <c r="E941" s="1"/>
    </row>
    <row r="942" spans="1:5" ht="15.75" customHeight="1" x14ac:dyDescent="0.25">
      <c r="A942" s="1"/>
      <c r="B942" s="1"/>
      <c r="C942" s="1"/>
      <c r="D942" s="1"/>
      <c r="E942" s="1"/>
    </row>
    <row r="943" spans="1:5" ht="15.75" customHeight="1" x14ac:dyDescent="0.25">
      <c r="A943" s="1"/>
      <c r="B943" s="1"/>
      <c r="C943" s="1"/>
      <c r="D943" s="1"/>
      <c r="E943" s="1"/>
    </row>
    <row r="944" spans="1:5" ht="15.75" customHeight="1" x14ac:dyDescent="0.25">
      <c r="A944" s="1"/>
      <c r="B944" s="1"/>
      <c r="C944" s="1"/>
      <c r="D944" s="1"/>
      <c r="E944" s="1"/>
    </row>
    <row r="945" spans="1:5" ht="15.75" customHeight="1" x14ac:dyDescent="0.25">
      <c r="A945" s="1"/>
      <c r="B945" s="1"/>
      <c r="C945" s="1"/>
      <c r="D945" s="1"/>
      <c r="E945" s="1"/>
    </row>
    <row r="946" spans="1:5" ht="15.75" customHeight="1" x14ac:dyDescent="0.25">
      <c r="A946" s="1"/>
      <c r="B946" s="1"/>
      <c r="C946" s="1"/>
      <c r="D946" s="1"/>
      <c r="E946" s="1"/>
    </row>
    <row r="947" spans="1:5" ht="15.75" customHeight="1" x14ac:dyDescent="0.25">
      <c r="A947" s="1"/>
      <c r="B947" s="1"/>
      <c r="C947" s="1"/>
      <c r="D947" s="1"/>
      <c r="E947" s="1"/>
    </row>
    <row r="948" spans="1:5" ht="15.75" customHeight="1" x14ac:dyDescent="0.25">
      <c r="A948" s="1"/>
      <c r="B948" s="1"/>
      <c r="C948" s="1"/>
      <c r="D948" s="1"/>
      <c r="E948" s="1"/>
    </row>
    <row r="949" spans="1:5" ht="15.75" customHeight="1" x14ac:dyDescent="0.25">
      <c r="A949" s="1"/>
      <c r="B949" s="1"/>
      <c r="C949" s="1"/>
      <c r="D949" s="1"/>
      <c r="E949" s="1"/>
    </row>
    <row r="950" spans="1:5" ht="15.75" customHeight="1" x14ac:dyDescent="0.25">
      <c r="A950" s="1"/>
      <c r="B950" s="1"/>
      <c r="C950" s="1"/>
      <c r="D950" s="1"/>
      <c r="E950" s="1"/>
    </row>
    <row r="951" spans="1:5" ht="15.75" customHeight="1" x14ac:dyDescent="0.25">
      <c r="A951" s="1"/>
      <c r="B951" s="1"/>
      <c r="C951" s="1"/>
      <c r="D951" s="1"/>
      <c r="E951" s="1"/>
    </row>
    <row r="952" spans="1:5" ht="15.75" customHeight="1" x14ac:dyDescent="0.25">
      <c r="A952" s="1"/>
      <c r="B952" s="1"/>
      <c r="C952" s="1"/>
      <c r="D952" s="1"/>
      <c r="E952" s="1"/>
    </row>
    <row r="953" spans="1:5" ht="15.75" customHeight="1" x14ac:dyDescent="0.25">
      <c r="A953" s="1"/>
      <c r="B953" s="1"/>
      <c r="C953" s="1"/>
      <c r="D953" s="1"/>
      <c r="E953" s="1"/>
    </row>
    <row r="954" spans="1:5" ht="15.75" customHeight="1" x14ac:dyDescent="0.25">
      <c r="A954" s="1"/>
      <c r="B954" s="1"/>
      <c r="C954" s="1"/>
      <c r="D954" s="1"/>
      <c r="E954" s="1"/>
    </row>
    <row r="955" spans="1:5" ht="15.75" customHeight="1" x14ac:dyDescent="0.25">
      <c r="A955" s="1"/>
      <c r="B955" s="1"/>
      <c r="C955" s="1"/>
      <c r="D955" s="1"/>
      <c r="E955" s="1"/>
    </row>
    <row r="956" spans="1:5" ht="15.75" customHeight="1" x14ac:dyDescent="0.25">
      <c r="A956" s="1"/>
      <c r="B956" s="1"/>
      <c r="C956" s="1"/>
      <c r="D956" s="1"/>
      <c r="E956" s="1"/>
    </row>
    <row r="957" spans="1:5" ht="15.75" customHeight="1" x14ac:dyDescent="0.25">
      <c r="A957" s="1"/>
      <c r="B957" s="1"/>
      <c r="C957" s="1"/>
      <c r="D957" s="1"/>
      <c r="E957" s="1"/>
    </row>
    <row r="958" spans="1:5" ht="15.75" customHeight="1" x14ac:dyDescent="0.25">
      <c r="A958" s="1"/>
      <c r="B958" s="1"/>
      <c r="C958" s="1"/>
      <c r="D958" s="1"/>
      <c r="E958" s="1"/>
    </row>
    <row r="959" spans="1:5" ht="15.75" customHeight="1" x14ac:dyDescent="0.25">
      <c r="A959" s="1"/>
      <c r="B959" s="1"/>
      <c r="C959" s="1"/>
      <c r="D959" s="1"/>
      <c r="E959" s="1"/>
    </row>
    <row r="960" spans="1:5" ht="15.75" customHeight="1" x14ac:dyDescent="0.25">
      <c r="A960" s="1"/>
      <c r="B960" s="1"/>
      <c r="C960" s="1"/>
      <c r="D960" s="1"/>
      <c r="E960" s="1"/>
    </row>
    <row r="961" spans="1:5" ht="15.75" customHeight="1" x14ac:dyDescent="0.25">
      <c r="A961" s="1"/>
      <c r="B961" s="1"/>
      <c r="C961" s="1"/>
      <c r="D961" s="1"/>
      <c r="E961" s="1"/>
    </row>
    <row r="962" spans="1:5" ht="15.75" customHeight="1" x14ac:dyDescent="0.25">
      <c r="A962" s="1"/>
      <c r="B962" s="1"/>
      <c r="C962" s="1"/>
      <c r="D962" s="1"/>
      <c r="E962" s="1"/>
    </row>
    <row r="963" spans="1:5" ht="15.75" customHeight="1" x14ac:dyDescent="0.25">
      <c r="A963" s="1"/>
      <c r="B963" s="1"/>
      <c r="C963" s="1"/>
      <c r="D963" s="1"/>
      <c r="E963" s="1"/>
    </row>
    <row r="964" spans="1:5" ht="15.75" customHeight="1" x14ac:dyDescent="0.25">
      <c r="A964" s="1"/>
      <c r="B964" s="1"/>
      <c r="C964" s="1"/>
      <c r="D964" s="1"/>
      <c r="E964" s="1"/>
    </row>
    <row r="965" spans="1:5" ht="15.75" customHeight="1" x14ac:dyDescent="0.25">
      <c r="A965" s="1"/>
      <c r="B965" s="1"/>
      <c r="C965" s="1"/>
      <c r="D965" s="1"/>
      <c r="E965" s="1"/>
    </row>
    <row r="966" spans="1:5" ht="15.75" customHeight="1" x14ac:dyDescent="0.25">
      <c r="A966" s="1"/>
      <c r="B966" s="1"/>
      <c r="C966" s="1"/>
      <c r="D966" s="1"/>
      <c r="E966" s="1"/>
    </row>
    <row r="967" spans="1:5" ht="15.75" customHeight="1" x14ac:dyDescent="0.25">
      <c r="A967" s="1"/>
      <c r="B967" s="1"/>
      <c r="C967" s="1"/>
      <c r="D967" s="1"/>
      <c r="E967" s="1"/>
    </row>
    <row r="968" spans="1:5" ht="15.75" customHeight="1" x14ac:dyDescent="0.25">
      <c r="A968" s="1"/>
      <c r="B968" s="1"/>
      <c r="C968" s="1"/>
      <c r="D968" s="1"/>
      <c r="E968" s="1"/>
    </row>
    <row r="969" spans="1:5" ht="15.75" customHeight="1" x14ac:dyDescent="0.25">
      <c r="A969" s="1"/>
      <c r="B969" s="1"/>
      <c r="C969" s="1"/>
      <c r="D969" s="1"/>
      <c r="E969" s="1"/>
    </row>
    <row r="970" spans="1:5" ht="15.75" customHeight="1" x14ac:dyDescent="0.25">
      <c r="A970" s="1"/>
      <c r="B970" s="1"/>
      <c r="C970" s="1"/>
      <c r="D970" s="1"/>
      <c r="E970" s="1"/>
    </row>
    <row r="971" spans="1:5" ht="15.75" customHeight="1" x14ac:dyDescent="0.25">
      <c r="A971" s="1"/>
      <c r="B971" s="1"/>
      <c r="C971" s="1"/>
      <c r="D971" s="1"/>
      <c r="E971" s="1"/>
    </row>
    <row r="972" spans="1:5" ht="15.75" customHeight="1" x14ac:dyDescent="0.25">
      <c r="A972" s="1"/>
      <c r="B972" s="1"/>
      <c r="C972" s="1"/>
      <c r="D972" s="1"/>
      <c r="E972" s="1"/>
    </row>
    <row r="973" spans="1:5" ht="15.75" customHeight="1" x14ac:dyDescent="0.25">
      <c r="A973" s="1"/>
      <c r="B973" s="1"/>
      <c r="C973" s="1"/>
      <c r="D973" s="1"/>
      <c r="E973" s="1"/>
    </row>
    <row r="974" spans="1:5" ht="15.75" customHeight="1" x14ac:dyDescent="0.25">
      <c r="A974" s="1"/>
      <c r="B974" s="1"/>
      <c r="C974" s="1"/>
      <c r="D974" s="1"/>
      <c r="E974" s="1"/>
    </row>
    <row r="975" spans="1:5" ht="15.75" customHeight="1" x14ac:dyDescent="0.25">
      <c r="A975" s="1"/>
      <c r="B975" s="1"/>
      <c r="C975" s="1"/>
      <c r="D975" s="1"/>
      <c r="E975" s="1"/>
    </row>
    <row r="976" spans="1:5" ht="15.75" customHeight="1" x14ac:dyDescent="0.25">
      <c r="A976" s="1"/>
      <c r="B976" s="1"/>
      <c r="C976" s="1"/>
      <c r="D976" s="1"/>
      <c r="E976" s="1"/>
    </row>
    <row r="977" spans="1:5" ht="15.75" customHeight="1" x14ac:dyDescent="0.25">
      <c r="A977" s="1"/>
      <c r="B977" s="1"/>
      <c r="C977" s="1"/>
      <c r="D977" s="1"/>
      <c r="E977" s="1"/>
    </row>
    <row r="978" spans="1:5" ht="15.75" customHeight="1" x14ac:dyDescent="0.25">
      <c r="A978" s="1"/>
      <c r="B978" s="1"/>
      <c r="C978" s="1"/>
      <c r="D978" s="1"/>
      <c r="E978" s="1"/>
    </row>
    <row r="979" spans="1:5" ht="15.75" customHeight="1" x14ac:dyDescent="0.25">
      <c r="A979" s="1"/>
      <c r="B979" s="1"/>
      <c r="C979" s="1"/>
      <c r="D979" s="1"/>
      <c r="E979" s="1"/>
    </row>
    <row r="980" spans="1:5" ht="15.75" customHeight="1" x14ac:dyDescent="0.25">
      <c r="A980" s="1"/>
      <c r="B980" s="1"/>
      <c r="C980" s="1"/>
      <c r="D980" s="1"/>
      <c r="E980" s="1"/>
    </row>
    <row r="981" spans="1:5" ht="15.75" customHeight="1" x14ac:dyDescent="0.25">
      <c r="A981" s="1"/>
      <c r="B981" s="1"/>
      <c r="C981" s="1"/>
      <c r="D981" s="1"/>
      <c r="E981" s="1"/>
    </row>
    <row r="982" spans="1:5" ht="15.75" customHeight="1" x14ac:dyDescent="0.25">
      <c r="A982" s="1"/>
      <c r="B982" s="1"/>
      <c r="C982" s="1"/>
      <c r="D982" s="1"/>
      <c r="E982" s="1"/>
    </row>
    <row r="983" spans="1:5" ht="15.75" customHeight="1" x14ac:dyDescent="0.25">
      <c r="A983" s="1"/>
      <c r="B983" s="1"/>
      <c r="C983" s="1"/>
      <c r="D983" s="1"/>
      <c r="E983" s="1"/>
    </row>
    <row r="984" spans="1:5" ht="15.75" customHeight="1" x14ac:dyDescent="0.25">
      <c r="A984" s="1"/>
      <c r="B984" s="1"/>
      <c r="C984" s="1"/>
      <c r="D984" s="1"/>
      <c r="E984" s="1"/>
    </row>
    <row r="985" spans="1:5" ht="15.75" customHeight="1" x14ac:dyDescent="0.25">
      <c r="A985" s="1"/>
      <c r="B985" s="1"/>
      <c r="C985" s="1"/>
      <c r="D985" s="1"/>
      <c r="E985" s="1"/>
    </row>
    <row r="986" spans="1:5" ht="15.75" customHeight="1" x14ac:dyDescent="0.25">
      <c r="A986" s="1"/>
      <c r="B986" s="1"/>
      <c r="C986" s="1"/>
      <c r="D986" s="1"/>
      <c r="E986" s="1"/>
    </row>
    <row r="987" spans="1:5" ht="15.75" customHeight="1" x14ac:dyDescent="0.25">
      <c r="A987" s="1"/>
      <c r="B987" s="1"/>
      <c r="C987" s="1"/>
      <c r="D987" s="1"/>
      <c r="E987" s="1"/>
    </row>
    <row r="988" spans="1:5" ht="15.75" customHeight="1" x14ac:dyDescent="0.25">
      <c r="A988" s="1"/>
      <c r="B988" s="1"/>
      <c r="C988" s="1"/>
      <c r="D988" s="1"/>
      <c r="E988" s="1"/>
    </row>
    <row r="989" spans="1:5" ht="15.75" customHeight="1" x14ac:dyDescent="0.25">
      <c r="A989" s="1"/>
      <c r="B989" s="1"/>
      <c r="C989" s="1"/>
      <c r="D989" s="1"/>
      <c r="E989" s="1"/>
    </row>
    <row r="990" spans="1:5" ht="15.75" customHeight="1" x14ac:dyDescent="0.25">
      <c r="A990" s="1"/>
      <c r="B990" s="1"/>
      <c r="C990" s="1"/>
      <c r="D990" s="1"/>
      <c r="E990" s="1"/>
    </row>
    <row r="991" spans="1:5" ht="15.75" customHeight="1" x14ac:dyDescent="0.25">
      <c r="A991" s="1"/>
      <c r="B991" s="1"/>
      <c r="C991" s="1"/>
      <c r="D991" s="1"/>
      <c r="E991" s="1"/>
    </row>
    <row r="992" spans="1:5" ht="15.75" customHeight="1" x14ac:dyDescent="0.25">
      <c r="A992" s="1"/>
      <c r="B992" s="1"/>
      <c r="C992" s="1"/>
      <c r="D992" s="1"/>
      <c r="E992" s="1"/>
    </row>
    <row r="993" spans="1:5" ht="15.75" customHeight="1" x14ac:dyDescent="0.25">
      <c r="A993" s="1"/>
      <c r="B993" s="1"/>
      <c r="C993" s="1"/>
      <c r="D993" s="1"/>
      <c r="E993" s="1"/>
    </row>
    <row r="994" spans="1:5" ht="15.75" customHeight="1" x14ac:dyDescent="0.25">
      <c r="A994" s="1"/>
      <c r="B994" s="1"/>
      <c r="C994" s="1"/>
      <c r="D994" s="1"/>
      <c r="E994" s="1"/>
    </row>
    <row r="995" spans="1:5" ht="15.75" customHeight="1" x14ac:dyDescent="0.25">
      <c r="A995" s="1"/>
      <c r="B995" s="1"/>
      <c r="C995" s="1"/>
      <c r="D995" s="1"/>
      <c r="E995" s="1"/>
    </row>
    <row r="996" spans="1:5" ht="15.75" customHeight="1" x14ac:dyDescent="0.25">
      <c r="A996" s="1"/>
      <c r="B996" s="1"/>
      <c r="C996" s="1"/>
      <c r="D996" s="1"/>
      <c r="E996" s="1"/>
    </row>
    <row r="997" spans="1:5" ht="15.75" customHeight="1" x14ac:dyDescent="0.25">
      <c r="A997" s="1"/>
      <c r="B997" s="1"/>
      <c r="C997" s="1"/>
      <c r="D997" s="1"/>
      <c r="E997" s="1"/>
    </row>
    <row r="998" spans="1:5" ht="15.75" customHeight="1" x14ac:dyDescent="0.25">
      <c r="A998" s="1"/>
      <c r="B998" s="1"/>
      <c r="C998" s="1"/>
      <c r="D998" s="1"/>
      <c r="E998" s="1"/>
    </row>
    <row r="999" spans="1:5" ht="15.75" customHeight="1" x14ac:dyDescent="0.25">
      <c r="A999" s="1"/>
      <c r="B999" s="1"/>
      <c r="C999" s="1"/>
      <c r="D999" s="1"/>
      <c r="E999" s="1"/>
    </row>
    <row r="1000" spans="1:5" ht="15.75" customHeight="1" x14ac:dyDescent="0.25">
      <c r="A1000" s="1"/>
      <c r="B1000" s="1"/>
      <c r="C1000" s="1"/>
      <c r="D1000" s="1"/>
      <c r="E1000" s="1"/>
    </row>
    <row r="1001" spans="1:5" ht="15.75" customHeight="1" x14ac:dyDescent="0.25">
      <c r="A1001" s="1"/>
      <c r="B1001" s="1"/>
      <c r="C1001" s="1"/>
      <c r="D1001" s="1"/>
      <c r="E1001" s="1"/>
    </row>
    <row r="1002" spans="1:5" ht="15.75" customHeight="1" x14ac:dyDescent="0.25">
      <c r="A1002" s="1"/>
      <c r="B1002" s="1"/>
      <c r="C1002" s="1"/>
      <c r="D1002" s="1"/>
      <c r="E1002" s="1"/>
    </row>
    <row r="1003" spans="1:5" ht="15.75" customHeight="1" x14ac:dyDescent="0.25">
      <c r="A1003" s="1"/>
      <c r="B1003" s="1"/>
      <c r="C1003" s="1"/>
      <c r="D1003" s="1"/>
      <c r="E1003" s="1"/>
    </row>
    <row r="1004" spans="1:5" ht="15.75" customHeight="1" x14ac:dyDescent="0.25">
      <c r="A1004" s="1"/>
      <c r="B1004" s="1"/>
      <c r="C1004" s="1"/>
      <c r="D1004" s="1"/>
      <c r="E1004" s="1"/>
    </row>
    <row r="1005" spans="1:5" ht="15.75" customHeight="1" x14ac:dyDescent="0.25">
      <c r="A1005" s="1"/>
      <c r="B1005" s="1"/>
      <c r="C1005" s="1"/>
      <c r="D1005" s="1"/>
      <c r="E1005" s="1"/>
    </row>
    <row r="1006" spans="1:5" ht="15.75" customHeight="1" x14ac:dyDescent="0.25">
      <c r="A1006" s="1"/>
      <c r="B1006" s="1"/>
      <c r="C1006" s="1"/>
      <c r="D1006" s="1"/>
      <c r="E1006" s="1"/>
    </row>
    <row r="1007" spans="1:5" ht="15.75" customHeight="1" x14ac:dyDescent="0.25">
      <c r="A1007" s="1"/>
      <c r="B1007" s="1"/>
      <c r="C1007" s="1"/>
      <c r="D1007" s="1"/>
      <c r="E1007" s="1"/>
    </row>
    <row r="1008" spans="1:5" ht="15.75" customHeight="1" x14ac:dyDescent="0.25">
      <c r="A1008" s="1"/>
      <c r="B1008" s="1"/>
      <c r="C1008" s="1"/>
      <c r="D1008" s="1"/>
      <c r="E1008" s="1"/>
    </row>
    <row r="1009" spans="1:5" ht="15.75" customHeight="1" x14ac:dyDescent="0.25">
      <c r="A1009" s="1"/>
      <c r="B1009" s="1"/>
      <c r="C1009" s="1"/>
      <c r="D1009" s="1"/>
      <c r="E1009" s="1"/>
    </row>
    <row r="1010" spans="1:5" ht="15.75" customHeight="1" x14ac:dyDescent="0.25">
      <c r="A1010" s="1"/>
      <c r="B1010" s="1"/>
      <c r="C1010" s="1"/>
      <c r="D1010" s="1"/>
      <c r="E1010" s="1"/>
    </row>
    <row r="1011" spans="1:5" ht="15.75" customHeight="1" x14ac:dyDescent="0.25">
      <c r="A1011" s="1"/>
      <c r="B1011" s="1"/>
      <c r="C1011" s="1"/>
      <c r="D1011" s="1"/>
      <c r="E1011" s="1"/>
    </row>
    <row r="1012" spans="1:5" ht="15.75" customHeight="1" x14ac:dyDescent="0.25">
      <c r="A1012" s="1"/>
      <c r="B1012" s="1"/>
      <c r="C1012" s="1"/>
      <c r="D1012" s="1"/>
      <c r="E1012" s="1"/>
    </row>
  </sheetData>
  <mergeCells count="11">
    <mergeCell ref="B32:E32"/>
    <mergeCell ref="A22:E22"/>
    <mergeCell ref="B5:C5"/>
    <mergeCell ref="B20:C20"/>
    <mergeCell ref="A1:E1"/>
    <mergeCell ref="B13:C13"/>
    <mergeCell ref="A4:B4"/>
    <mergeCell ref="B18:D18"/>
    <mergeCell ref="A3:E3"/>
    <mergeCell ref="A10:E10"/>
    <mergeCell ref="A2:E2"/>
  </mergeCells>
  <pageMargins left="0.7" right="0.7" top="0.75" bottom="0.75" header="0" footer="0"/>
  <pageSetup scale="4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2428875</xdr:colOff>
                    <xdr:row>5</xdr:row>
                    <xdr:rowOff>57150</xdr:rowOff>
                  </from>
                  <to>
                    <xdr:col>2</xdr:col>
                    <xdr:colOff>514350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685800</xdr:colOff>
                    <xdr:row>5</xdr:row>
                    <xdr:rowOff>57150</xdr:rowOff>
                  </from>
                  <to>
                    <xdr:col>3</xdr:col>
                    <xdr:colOff>342900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2428875</xdr:colOff>
                    <xdr:row>10</xdr:row>
                    <xdr:rowOff>9525</xdr:rowOff>
                  </from>
                  <to>
                    <xdr:col>1</xdr:col>
                    <xdr:colOff>2190750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2152650</xdr:colOff>
                    <xdr:row>10</xdr:row>
                    <xdr:rowOff>28575</xdr:rowOff>
                  </from>
                  <to>
                    <xdr:col>2</xdr:col>
                    <xdr:colOff>1924050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2076450</xdr:colOff>
                    <xdr:row>10</xdr:row>
                    <xdr:rowOff>0</xdr:rowOff>
                  </from>
                  <to>
                    <xdr:col>4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2438400</xdr:colOff>
                    <xdr:row>22</xdr:row>
                    <xdr:rowOff>38100</xdr:rowOff>
                  </from>
                  <to>
                    <xdr:col>1</xdr:col>
                    <xdr:colOff>2200275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2447925</xdr:colOff>
                    <xdr:row>22</xdr:row>
                    <xdr:rowOff>66675</xdr:rowOff>
                  </from>
                  <to>
                    <xdr:col>2</xdr:col>
                    <xdr:colOff>1323975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</xdr:col>
                    <xdr:colOff>2447925</xdr:colOff>
                    <xdr:row>22</xdr:row>
                    <xdr:rowOff>76200</xdr:rowOff>
                  </from>
                  <to>
                    <xdr:col>3</xdr:col>
                    <xdr:colOff>2228850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2428875</xdr:colOff>
                    <xdr:row>6</xdr:row>
                    <xdr:rowOff>57150</xdr:rowOff>
                  </from>
                  <to>
                    <xdr:col>2</xdr:col>
                    <xdr:colOff>514350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66"/>
  <sheetViews>
    <sheetView zoomScale="90" zoomScaleNormal="90" workbookViewId="0">
      <selection activeCell="K6" sqref="K6"/>
    </sheetView>
  </sheetViews>
  <sheetFormatPr baseColWidth="10" defaultColWidth="14.42578125" defaultRowHeight="15" customHeight="1" x14ac:dyDescent="0.25"/>
  <cols>
    <col min="1" max="1" width="86" style="1" customWidth="1"/>
    <col min="2" max="3" width="20.7109375" style="1" customWidth="1"/>
    <col min="4" max="4" width="16" style="1" bestFit="1" customWidth="1"/>
    <col min="5" max="5" width="15" style="1" bestFit="1" customWidth="1"/>
    <col min="6" max="6" width="4.28515625" style="1" customWidth="1"/>
    <col min="7" max="26" width="10.7109375" style="1" customWidth="1"/>
    <col min="27" max="16384" width="14.42578125" style="1"/>
  </cols>
  <sheetData>
    <row r="1" spans="1:26" ht="28.5" customHeight="1" x14ac:dyDescent="0.25">
      <c r="A1" s="306" t="s">
        <v>151</v>
      </c>
      <c r="B1" s="307"/>
      <c r="C1" s="307"/>
      <c r="D1" s="307"/>
      <c r="E1" s="307"/>
    </row>
    <row r="2" spans="1:26" ht="45" customHeight="1" x14ac:dyDescent="0.25">
      <c r="A2" s="300" t="s">
        <v>110</v>
      </c>
      <c r="B2" s="300"/>
      <c r="C2" s="301"/>
      <c r="D2" s="300"/>
      <c r="E2" s="302"/>
    </row>
    <row r="3" spans="1:26" ht="30" customHeight="1" x14ac:dyDescent="0.25">
      <c r="A3" s="305" t="s">
        <v>141</v>
      </c>
      <c r="B3" s="305"/>
      <c r="C3" s="268"/>
      <c r="D3" s="303" t="s">
        <v>123</v>
      </c>
      <c r="E3" s="304"/>
    </row>
    <row r="4" spans="1:26" ht="39.75" customHeight="1" x14ac:dyDescent="0.25">
      <c r="A4" s="32" t="s">
        <v>121</v>
      </c>
      <c r="B4" s="32" t="s">
        <v>37</v>
      </c>
      <c r="C4" s="267" t="s">
        <v>6</v>
      </c>
      <c r="D4" s="32" t="s">
        <v>102</v>
      </c>
      <c r="E4" s="33" t="s">
        <v>103</v>
      </c>
    </row>
    <row r="5" spans="1:26" x14ac:dyDescent="0.25">
      <c r="A5" s="63" t="s">
        <v>38</v>
      </c>
      <c r="B5" s="31"/>
      <c r="C5" s="31"/>
      <c r="D5" s="40"/>
      <c r="E5" s="41"/>
    </row>
    <row r="6" spans="1:26" ht="17.25" customHeight="1" x14ac:dyDescent="0.25">
      <c r="A6" s="274" t="s">
        <v>39</v>
      </c>
      <c r="B6" s="37"/>
      <c r="C6" s="37"/>
      <c r="D6" s="28">
        <f t="shared" ref="D6:D13" si="0">C6-B6</f>
        <v>0</v>
      </c>
      <c r="E6" s="34" t="e">
        <f>(Table_1[[#This Row],[GASTO EJECUTADO]]-Table_1[[#This Row],[GASTO PRESUPUESTADO]])/Table_1[[#This Row],[GASTO PRESUPUESTADO]]</f>
        <v>#DIV/0!</v>
      </c>
    </row>
    <row r="7" spans="1:26" ht="17.25" customHeight="1" x14ac:dyDescent="0.25">
      <c r="A7" s="275" t="s">
        <v>40</v>
      </c>
      <c r="B7" s="29"/>
      <c r="C7" s="29"/>
      <c r="D7" s="28">
        <f t="shared" si="0"/>
        <v>0</v>
      </c>
      <c r="E7" s="34" t="e">
        <f>(Table_1[[#This Row],[GASTO EJECUTADO]]-Table_1[[#This Row],[GASTO PRESUPUESTADO]])/Table_1[[#This Row],[GASTO PRESUPUESTADO]]</f>
        <v>#DIV/0!</v>
      </c>
    </row>
    <row r="8" spans="1:26" ht="17.25" customHeight="1" x14ac:dyDescent="0.25">
      <c r="A8" s="275" t="s">
        <v>41</v>
      </c>
      <c r="B8" s="29"/>
      <c r="C8" s="29"/>
      <c r="D8" s="28">
        <f t="shared" si="0"/>
        <v>0</v>
      </c>
      <c r="E8" s="34" t="e">
        <f>(Table_1[[#This Row],[GASTO EJECUTADO]]-Table_1[[#This Row],[GASTO PRESUPUESTADO]])/Table_1[[#This Row],[GASTO PRESUPUESTADO]]</f>
        <v>#DIV/0!</v>
      </c>
    </row>
    <row r="9" spans="1:26" ht="17.25" customHeight="1" x14ac:dyDescent="0.25">
      <c r="A9" s="275" t="s">
        <v>42</v>
      </c>
      <c r="B9" s="29"/>
      <c r="C9" s="29"/>
      <c r="D9" s="28">
        <f t="shared" si="0"/>
        <v>0</v>
      </c>
      <c r="E9" s="34" t="e">
        <f>(Table_1[[#This Row],[GASTO EJECUTADO]]-Table_1[[#This Row],[GASTO PRESUPUESTADO]])/Table_1[[#This Row],[GASTO PRESUPUESTADO]]</f>
        <v>#DIV/0!</v>
      </c>
    </row>
    <row r="10" spans="1:26" ht="33" customHeight="1" x14ac:dyDescent="0.25">
      <c r="A10" s="275" t="s">
        <v>43</v>
      </c>
      <c r="B10" s="29"/>
      <c r="C10" s="29"/>
      <c r="D10" s="28">
        <f t="shared" si="0"/>
        <v>0</v>
      </c>
      <c r="E10" s="34" t="e">
        <f>(Table_1[[#This Row],[GASTO EJECUTADO]]-Table_1[[#This Row],[GASTO PRESUPUESTADO]])/Table_1[[#This Row],[GASTO PRESUPUESTADO]]</f>
        <v>#DIV/0!</v>
      </c>
    </row>
    <row r="11" spans="1:26" ht="33" customHeight="1" x14ac:dyDescent="0.25">
      <c r="A11" s="275" t="s">
        <v>147</v>
      </c>
      <c r="B11" s="29"/>
      <c r="C11" s="29"/>
      <c r="D11" s="28">
        <f t="shared" ref="D11" si="1">C11-B11</f>
        <v>0</v>
      </c>
      <c r="E11" s="34" t="e">
        <f>(Table_1[[#This Row],[GASTO EJECUTADO]]-Table_1[[#This Row],[GASTO PRESUPUESTADO]])/Table_1[[#This Row],[GASTO PRESUPUESTADO]]</f>
        <v>#DIV/0!</v>
      </c>
    </row>
    <row r="12" spans="1:26" x14ac:dyDescent="0.25">
      <c r="A12" s="275" t="s">
        <v>146</v>
      </c>
      <c r="B12" s="29"/>
      <c r="C12" s="29"/>
      <c r="D12" s="28">
        <f t="shared" si="0"/>
        <v>0</v>
      </c>
      <c r="E12" s="34" t="e">
        <f>(Table_1[[#This Row],[GASTO EJECUTADO]]-Table_1[[#This Row],[GASTO PRESUPUESTADO]])/Table_1[[#This Row],[GASTO PRESUPUESTADO]]</f>
        <v>#DIV/0!</v>
      </c>
    </row>
    <row r="13" spans="1:26" s="195" customFormat="1" ht="19.5" customHeight="1" x14ac:dyDescent="0.25">
      <c r="A13" s="46" t="s">
        <v>53</v>
      </c>
      <c r="B13" s="30">
        <f>SUM(B6:B12)</f>
        <v>0</v>
      </c>
      <c r="C13" s="30">
        <f>SUM(C6:C12)</f>
        <v>0</v>
      </c>
      <c r="D13" s="74">
        <f t="shared" si="0"/>
        <v>0</v>
      </c>
      <c r="E13" s="75" t="e">
        <f>(Table_1[[#This Row],[GASTO EJECUTADO]]-Table_1[[#This Row],[GASTO PRESUPUESTADO]])/Table_1[[#This Row],[GASTO PRESUPUESTADO]]</f>
        <v>#DIV/0!</v>
      </c>
    </row>
    <row r="14" spans="1:26" ht="19.5" customHeight="1" x14ac:dyDescent="0.25">
      <c r="A14" s="64" t="s">
        <v>50</v>
      </c>
      <c r="B14" s="27"/>
      <c r="C14" s="50"/>
      <c r="D14" s="42"/>
      <c r="E14" s="4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196"/>
      <c r="W14" s="196"/>
      <c r="X14" s="196"/>
      <c r="Y14" s="196"/>
      <c r="Z14" s="196"/>
    </row>
    <row r="15" spans="1:26" x14ac:dyDescent="0.25">
      <c r="A15" s="9" t="s">
        <v>44</v>
      </c>
      <c r="B15" s="47"/>
      <c r="C15" s="29"/>
      <c r="D15" s="5">
        <f t="shared" ref="D15:D23" si="2">C15-B15</f>
        <v>0</v>
      </c>
      <c r="E15" s="34" t="e">
        <f>(Table_1[[#This Row],[GASTO EJECUTADO]]-Table_1[[#This Row],[GASTO PRESUPUESTADO]])/Table_1[[#This Row],[GASTO PRESUPUESTADO]]</f>
        <v>#DIV/0!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196"/>
      <c r="W15" s="196"/>
      <c r="X15" s="196"/>
      <c r="Y15" s="196"/>
      <c r="Z15" s="196"/>
    </row>
    <row r="16" spans="1:26" x14ac:dyDescent="0.25">
      <c r="A16" s="9" t="s">
        <v>45</v>
      </c>
      <c r="B16" s="47"/>
      <c r="C16" s="29"/>
      <c r="D16" s="5">
        <f t="shared" si="2"/>
        <v>0</v>
      </c>
      <c r="E16" s="34" t="e">
        <f>(Table_1[[#This Row],[GASTO EJECUTADO]]-Table_1[[#This Row],[GASTO PRESUPUESTADO]])/Table_1[[#This Row],[GASTO PRESUPUESTADO]]</f>
        <v>#DIV/0!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196"/>
      <c r="W16" s="196"/>
      <c r="X16" s="196"/>
      <c r="Y16" s="196"/>
      <c r="Z16" s="196"/>
    </row>
    <row r="17" spans="1:26" ht="30" x14ac:dyDescent="0.25">
      <c r="A17" s="9" t="s">
        <v>59</v>
      </c>
      <c r="B17" s="47"/>
      <c r="C17" s="29"/>
      <c r="D17" s="5">
        <f t="shared" si="2"/>
        <v>0</v>
      </c>
      <c r="E17" s="34" t="e">
        <f>(Table_1[[#This Row],[GASTO EJECUTADO]]-Table_1[[#This Row],[GASTO PRESUPUESTADO]])/Table_1[[#This Row],[GASTO PRESUPUESTADO]]</f>
        <v>#DIV/0!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196"/>
      <c r="W17" s="196"/>
      <c r="X17" s="196"/>
      <c r="Y17" s="196"/>
      <c r="Z17" s="196"/>
    </row>
    <row r="18" spans="1:26" ht="30" x14ac:dyDescent="0.25">
      <c r="A18" s="9" t="s">
        <v>46</v>
      </c>
      <c r="B18" s="47"/>
      <c r="C18" s="29"/>
      <c r="D18" s="5">
        <f t="shared" si="2"/>
        <v>0</v>
      </c>
      <c r="E18" s="34" t="e">
        <f>(Table_1[[#This Row],[GASTO EJECUTADO]]-Table_1[[#This Row],[GASTO PRESUPUESTADO]])/Table_1[[#This Row],[GASTO PRESUPUESTADO]]</f>
        <v>#DIV/0!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196"/>
      <c r="W18" s="196"/>
      <c r="X18" s="196"/>
      <c r="Y18" s="196"/>
      <c r="Z18" s="196"/>
    </row>
    <row r="19" spans="1:26" x14ac:dyDescent="0.25">
      <c r="A19" s="9" t="s">
        <v>47</v>
      </c>
      <c r="B19" s="47"/>
      <c r="C19" s="29"/>
      <c r="D19" s="5">
        <f t="shared" si="2"/>
        <v>0</v>
      </c>
      <c r="E19" s="34" t="e">
        <f>(Table_1[[#This Row],[GASTO EJECUTADO]]-Table_1[[#This Row],[GASTO PRESUPUESTADO]])/Table_1[[#This Row],[GASTO PRESUPUESTADO]]</f>
        <v>#DIV/0!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196"/>
      <c r="W19" s="196"/>
      <c r="X19" s="196"/>
      <c r="Y19" s="196"/>
      <c r="Z19" s="196"/>
    </row>
    <row r="20" spans="1:26" x14ac:dyDescent="0.25">
      <c r="A20" s="9" t="s">
        <v>48</v>
      </c>
      <c r="B20" s="47"/>
      <c r="C20" s="29"/>
      <c r="D20" s="5">
        <f t="shared" si="2"/>
        <v>0</v>
      </c>
      <c r="E20" s="34" t="e">
        <f>(Table_1[[#This Row],[GASTO EJECUTADO]]-Table_1[[#This Row],[GASTO PRESUPUESTADO]])/Table_1[[#This Row],[GASTO PRESUPUESTADO]]</f>
        <v>#DIV/0!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196"/>
      <c r="W20" s="196"/>
      <c r="X20" s="196"/>
      <c r="Y20" s="196"/>
      <c r="Z20" s="196"/>
    </row>
    <row r="21" spans="1:26" ht="30" x14ac:dyDescent="0.25">
      <c r="A21" s="9" t="s">
        <v>49</v>
      </c>
      <c r="B21" s="47"/>
      <c r="C21" s="29"/>
      <c r="D21" s="5">
        <f t="shared" si="2"/>
        <v>0</v>
      </c>
      <c r="E21" s="34" t="e">
        <f>(Table_1[[#This Row],[GASTO EJECUTADO]]-Table_1[[#This Row],[GASTO PRESUPUESTADO]])/Table_1[[#This Row],[GASTO PRESUPUESTADO]]</f>
        <v>#DIV/0!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196"/>
      <c r="W21" s="196"/>
      <c r="X21" s="196"/>
      <c r="Y21" s="196"/>
      <c r="Z21" s="196"/>
    </row>
    <row r="22" spans="1:26" x14ac:dyDescent="0.25">
      <c r="A22" s="58" t="s">
        <v>111</v>
      </c>
      <c r="B22" s="59"/>
      <c r="C22" s="29"/>
      <c r="D22" s="5">
        <f t="shared" si="2"/>
        <v>0</v>
      </c>
      <c r="E22" s="34" t="e">
        <f>(Table_1[[#This Row],[GASTO EJECUTADO]]-Table_1[[#This Row],[GASTO PRESUPUESTADO]])/Table_1[[#This Row],[GASTO PRESUPUESTADO]]</f>
        <v>#DIV/0!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196"/>
      <c r="W22" s="196"/>
      <c r="X22" s="196"/>
      <c r="Y22" s="196"/>
      <c r="Z22" s="196"/>
    </row>
    <row r="23" spans="1:26" s="195" customFormat="1" ht="19.5" customHeight="1" x14ac:dyDescent="0.25">
      <c r="A23" s="45" t="s">
        <v>54</v>
      </c>
      <c r="B23" s="48">
        <f>SUM(B15:B22)</f>
        <v>0</v>
      </c>
      <c r="C23" s="30">
        <f>SUM(C15:C22)</f>
        <v>0</v>
      </c>
      <c r="D23" s="76">
        <f t="shared" si="2"/>
        <v>0</v>
      </c>
      <c r="E23" s="75" t="e">
        <f>(Table_1[[#This Row],[GASTO EJECUTADO]]-Table_1[[#This Row],[GASTO PRESUPUESTADO]])/Table_1[[#This Row],[GASTO PRESUPUESTADO]]</f>
        <v>#DIV/0!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8"/>
      <c r="W23" s="198"/>
      <c r="X23" s="198"/>
      <c r="Y23" s="198"/>
      <c r="Z23" s="198"/>
    </row>
    <row r="24" spans="1:26" x14ac:dyDescent="0.25">
      <c r="A24" s="65" t="s">
        <v>112</v>
      </c>
      <c r="B24" s="2"/>
      <c r="C24" s="50"/>
      <c r="D24" s="42"/>
      <c r="E24" s="43"/>
    </row>
    <row r="25" spans="1:26" ht="30" x14ac:dyDescent="0.25">
      <c r="A25" s="9" t="s">
        <v>51</v>
      </c>
      <c r="B25" s="47"/>
      <c r="C25" s="29"/>
      <c r="D25" s="5">
        <f t="shared" ref="D25:D35" si="3">C25-B25</f>
        <v>0</v>
      </c>
      <c r="E25" s="35" t="e">
        <f>(Table_1[[#This Row],[GASTO EJECUTADO]]-Table_1[[#This Row],[GASTO PRESUPUESTADO]])/Table_1[[#This Row],[GASTO PRESUPUESTADO]]</f>
        <v>#DIV/0!</v>
      </c>
    </row>
    <row r="26" spans="1:26" x14ac:dyDescent="0.25">
      <c r="A26" s="9" t="s">
        <v>52</v>
      </c>
      <c r="B26" s="49"/>
      <c r="C26" s="29"/>
      <c r="D26" s="5">
        <f t="shared" si="3"/>
        <v>0</v>
      </c>
      <c r="E26" s="35" t="e">
        <f>(Table_1[[#This Row],[GASTO EJECUTADO]]-Table_1[[#This Row],[GASTO PRESUPUESTADO]])/Table_1[[#This Row],[GASTO PRESUPUESTADO]]</f>
        <v>#DIV/0!</v>
      </c>
    </row>
    <row r="27" spans="1:26" x14ac:dyDescent="0.25">
      <c r="A27" s="9" t="s">
        <v>113</v>
      </c>
      <c r="B27" s="47"/>
      <c r="C27" s="29"/>
      <c r="D27" s="5">
        <f t="shared" si="3"/>
        <v>0</v>
      </c>
      <c r="E27" s="35" t="e">
        <f>(Table_1[[#This Row],[GASTO EJECUTADO]]-Table_1[[#This Row],[GASTO PRESUPUESTADO]])/Table_1[[#This Row],[GASTO PRESUPUESTADO]]</f>
        <v>#DIV/0!</v>
      </c>
    </row>
    <row r="28" spans="1:26" s="195" customFormat="1" ht="19.5" customHeight="1" x14ac:dyDescent="0.25">
      <c r="A28" s="44" t="s">
        <v>55</v>
      </c>
      <c r="B28" s="6">
        <f t="shared" ref="B28:C28" si="4">SUM(B25:B27)</f>
        <v>0</v>
      </c>
      <c r="C28" s="51">
        <f t="shared" si="4"/>
        <v>0</v>
      </c>
      <c r="D28" s="76">
        <f t="shared" si="3"/>
        <v>0</v>
      </c>
      <c r="E28" s="77" t="e">
        <f>(Table_1[[#This Row],[GASTO EJECUTADO]]-Table_1[[#This Row],[GASTO PRESUPUESTADO]])/Table_1[[#This Row],[GASTO PRESUPUESTADO]]</f>
        <v>#DIV/0!</v>
      </c>
    </row>
    <row r="29" spans="1:26" ht="75" x14ac:dyDescent="0.25">
      <c r="A29" s="66" t="s">
        <v>114</v>
      </c>
      <c r="B29" s="38"/>
      <c r="C29" s="4"/>
      <c r="D29" s="7">
        <f t="shared" si="3"/>
        <v>0</v>
      </c>
      <c r="E29" s="36" t="e">
        <f>(Table_1[[#This Row],[GASTO EJECUTADO]]-Table_1[[#This Row],[GASTO PRESUPUESTADO]])/Table_1[[#This Row],[GASTO PRESUPUESTADO]]</f>
        <v>#DIV/0!</v>
      </c>
    </row>
    <row r="30" spans="1:26" ht="120" x14ac:dyDescent="0.25">
      <c r="A30" s="67" t="s">
        <v>115</v>
      </c>
      <c r="B30" s="39"/>
      <c r="C30" s="8"/>
      <c r="D30" s="7">
        <f t="shared" si="3"/>
        <v>0</v>
      </c>
      <c r="E30" s="36" t="e">
        <f>(Table_1[[#This Row],[GASTO EJECUTADO]]-Table_1[[#This Row],[GASTO PRESUPUESTADO]])/Table_1[[#This Row],[GASTO PRESUPUESTADO]]</f>
        <v>#DIV/0!</v>
      </c>
    </row>
    <row r="31" spans="1:26" ht="43.5" x14ac:dyDescent="0.25">
      <c r="A31" s="66" t="s">
        <v>116</v>
      </c>
      <c r="B31" s="38"/>
      <c r="C31" s="4"/>
      <c r="D31" s="7">
        <f t="shared" si="3"/>
        <v>0</v>
      </c>
      <c r="E31" s="36" t="e">
        <f>(Table_1[[#This Row],[GASTO EJECUTADO]]-Table_1[[#This Row],[GASTO PRESUPUESTADO]])/Table_1[[#This Row],[GASTO PRESUPUESTADO]]</f>
        <v>#DIV/0!</v>
      </c>
    </row>
    <row r="32" spans="1:26" ht="30" x14ac:dyDescent="0.25">
      <c r="A32" s="66" t="s">
        <v>117</v>
      </c>
      <c r="B32" s="38"/>
      <c r="C32" s="4"/>
      <c r="D32" s="7">
        <f t="shared" si="3"/>
        <v>0</v>
      </c>
      <c r="E32" s="36" t="e">
        <f>(Table_1[[#This Row],[GASTO EJECUTADO]]-Table_1[[#This Row],[GASTO PRESUPUESTADO]])/Table_1[[#This Row],[GASTO PRESUPUESTADO]]</f>
        <v>#DIV/0!</v>
      </c>
    </row>
    <row r="33" spans="1:6" ht="58.5" x14ac:dyDescent="0.25">
      <c r="A33" s="66" t="s">
        <v>118</v>
      </c>
      <c r="B33" s="38"/>
      <c r="C33" s="4"/>
      <c r="D33" s="7">
        <f t="shared" si="3"/>
        <v>0</v>
      </c>
      <c r="E33" s="36" t="e">
        <f>(Table_1[[#This Row],[GASTO EJECUTADO]]-Table_1[[#This Row],[GASTO PRESUPUESTADO]])/Table_1[[#This Row],[GASTO PRESUPUESTADO]]</f>
        <v>#DIV/0!</v>
      </c>
    </row>
    <row r="34" spans="1:6" ht="87" x14ac:dyDescent="0.25">
      <c r="A34" s="66" t="s">
        <v>148</v>
      </c>
      <c r="B34" s="38"/>
      <c r="C34" s="4"/>
      <c r="D34" s="7">
        <f t="shared" si="3"/>
        <v>0</v>
      </c>
      <c r="E34" s="36" t="e">
        <f>(Table_1[[#This Row],[GASTO EJECUTADO]]-Table_1[[#This Row],[GASTO PRESUPUESTADO]])/Table_1[[#This Row],[GASTO PRESUPUESTADO]]</f>
        <v>#DIV/0!</v>
      </c>
    </row>
    <row r="35" spans="1:6" ht="45.75" thickBot="1" x14ac:dyDescent="0.3">
      <c r="A35" s="66" t="s">
        <v>119</v>
      </c>
      <c r="B35" s="38"/>
      <c r="C35" s="4"/>
      <c r="D35" s="7">
        <f t="shared" si="3"/>
        <v>0</v>
      </c>
      <c r="E35" s="36" t="e">
        <f>(Table_1[[#This Row],[GASTO EJECUTADO]]-Table_1[[#This Row],[GASTO PRESUPUESTADO]])/Table_1[[#This Row],[GASTO PRESUPUESTADO]]</f>
        <v>#DIV/0!</v>
      </c>
    </row>
    <row r="36" spans="1:6" s="199" customFormat="1" thickBot="1" x14ac:dyDescent="0.25">
      <c r="A36" s="68" t="s">
        <v>120</v>
      </c>
      <c r="B36" s="52">
        <f>B13+B23+B28+B29+B30+B31+B32+B33+B34+B35</f>
        <v>0</v>
      </c>
      <c r="C36" s="52">
        <f>C13+C23+C28+C29+C30+C31+C32+C33+C34+C35</f>
        <v>0</v>
      </c>
      <c r="D36" s="52">
        <f>Table_1[[#This Row],[GASTO EJECUTADO]]-Table_1[[#This Row],[GASTO PRESUPUESTADO]]</f>
        <v>0</v>
      </c>
      <c r="E36" s="78" t="e">
        <f>(Table_1[[#This Row],[GASTO EJECUTADO]]-Table_1[[#This Row],[GASTO PRESUPUESTADO]])/Table_1[[#This Row],[GASTO PRESUPUESTADO]]</f>
        <v>#DIV/0!</v>
      </c>
    </row>
    <row r="37" spans="1:6" s="199" customFormat="1" thickBot="1" x14ac:dyDescent="0.25">
      <c r="A37" s="223"/>
      <c r="B37" s="56"/>
      <c r="C37" s="56"/>
      <c r="D37" s="233"/>
      <c r="E37" s="234"/>
    </row>
    <row r="38" spans="1:6" s="199" customFormat="1" thickBot="1" x14ac:dyDescent="0.25">
      <c r="A38" s="69" t="s">
        <v>122</v>
      </c>
      <c r="B38" s="256">
        <v>0</v>
      </c>
      <c r="C38" s="256">
        <v>0</v>
      </c>
      <c r="D38" s="52">
        <f>Table_1[[#This Row],[GASTO EJECUTADO]]-Table_1[[#This Row],[GASTO PRESUPUESTADO]]</f>
        <v>0</v>
      </c>
      <c r="E38" s="78" t="e">
        <f>(Table_1[[#This Row],[GASTO EJECUTADO]]-Table_1[[#This Row],[GASTO PRESUPUESTADO]])/Table_1[[#This Row],[GASTO PRESUPUESTADO]]</f>
        <v>#DIV/0!</v>
      </c>
    </row>
    <row r="39" spans="1:6" ht="15.75" customHeight="1" x14ac:dyDescent="0.25">
      <c r="A39" s="70"/>
      <c r="B39" s="56"/>
      <c r="C39" s="56"/>
      <c r="D39" s="60"/>
      <c r="E39" s="61"/>
      <c r="F39" s="23"/>
    </row>
    <row r="40" spans="1:6" ht="32.25" thickBot="1" x14ac:dyDescent="0.3">
      <c r="A40" s="71"/>
      <c r="B40" s="57"/>
      <c r="C40" s="57"/>
      <c r="D40" s="32" t="s">
        <v>102</v>
      </c>
      <c r="E40" s="33" t="s">
        <v>103</v>
      </c>
      <c r="F40" s="200"/>
    </row>
    <row r="41" spans="1:6" s="114" customFormat="1" ht="19.5" thickBot="1" x14ac:dyDescent="0.35">
      <c r="A41" s="72" t="s">
        <v>76</v>
      </c>
      <c r="B41" s="53">
        <f>B36+B38</f>
        <v>0</v>
      </c>
      <c r="C41" s="53">
        <f>C36+C38</f>
        <v>0</v>
      </c>
      <c r="D41" s="54">
        <f>C41-B41</f>
        <v>0</v>
      </c>
      <c r="E41" s="255" t="e">
        <f>(Table_1[[#This Row],[GASTO EJECUTADO]]-Table_1[[#This Row],[GASTO PRESUPUESTADO]])/Table_1[[#This Row],[GASTO PRESUPUESTADO]]</f>
        <v>#DIV/0!</v>
      </c>
    </row>
    <row r="42" spans="1:6" s="114" customFormat="1" ht="18.75" customHeight="1" x14ac:dyDescent="0.3">
      <c r="A42" s="73"/>
      <c r="B42" s="253"/>
      <c r="C42" s="252"/>
      <c r="D42" s="252"/>
      <c r="E42" s="254"/>
    </row>
    <row r="43" spans="1:6" s="260" customFormat="1" ht="84.75" customHeight="1" x14ac:dyDescent="0.25">
      <c r="A43" s="257"/>
      <c r="B43" s="258"/>
      <c r="C43" s="259" t="s">
        <v>143</v>
      </c>
      <c r="D43" s="259" t="s">
        <v>149</v>
      </c>
      <c r="E43" s="259" t="s">
        <v>150</v>
      </c>
    </row>
    <row r="44" spans="1:6" s="114" customFormat="1" ht="63.75" customHeight="1" x14ac:dyDescent="0.3">
      <c r="A44" s="261" t="s">
        <v>142</v>
      </c>
      <c r="B44" s="262">
        <f>C3</f>
        <v>0</v>
      </c>
      <c r="C44" s="263" t="e">
        <f>B44/C36</f>
        <v>#DIV/0!</v>
      </c>
      <c r="D44" s="264" t="str">
        <f>IF($B$44&gt;70000,"NO RESPETA LOS LÍMITES DE LA SUBV.","SÍ")</f>
        <v>SÍ</v>
      </c>
      <c r="E44" s="265" t="e">
        <f>IF($C$44&gt;0.5,"NO RESPETA LOS LÍMITES DE LA SUBV.","SÍ")</f>
        <v>#DIV/0!</v>
      </c>
    </row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4">
    <mergeCell ref="A2:E2"/>
    <mergeCell ref="D3:E3"/>
    <mergeCell ref="A3:B3"/>
    <mergeCell ref="A1:E1"/>
  </mergeCells>
  <pageMargins left="0.7" right="0.7" top="0.75" bottom="0.75" header="0" footer="0"/>
  <pageSetup scale="55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117"/>
  <sheetViews>
    <sheetView zoomScale="90" zoomScaleNormal="90" workbookViewId="0">
      <selection activeCell="F512" sqref="F512"/>
    </sheetView>
  </sheetViews>
  <sheetFormatPr baseColWidth="10" defaultColWidth="14.42578125" defaultRowHeight="15" customHeight="1" x14ac:dyDescent="0.25"/>
  <cols>
    <col min="1" max="1" width="8.85546875" bestFit="1" customWidth="1"/>
    <col min="2" max="2" width="21.85546875" customWidth="1"/>
    <col min="3" max="3" width="14.42578125" customWidth="1"/>
    <col min="4" max="4" width="15.140625" customWidth="1"/>
    <col min="5" max="5" width="13.42578125" customWidth="1"/>
    <col min="6" max="6" width="50.7109375" customWidth="1"/>
    <col min="7" max="7" width="13" customWidth="1"/>
    <col min="8" max="8" width="13.140625" customWidth="1"/>
    <col min="9" max="9" width="16.140625" customWidth="1"/>
    <col min="10" max="10" width="16.28515625" customWidth="1"/>
    <col min="11" max="12" width="17.140625" customWidth="1"/>
    <col min="13" max="13" width="16.140625" customWidth="1"/>
    <col min="14" max="14" width="19" bestFit="1" customWidth="1"/>
    <col min="15" max="15" width="18.140625" style="210" customWidth="1"/>
    <col min="16" max="16" width="4" customWidth="1"/>
    <col min="17" max="30" width="10.7109375" customWidth="1"/>
  </cols>
  <sheetData>
    <row r="1" spans="1:16" ht="24.75" customHeight="1" thickBot="1" x14ac:dyDescent="0.3">
      <c r="A1" s="335" t="s">
        <v>152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7"/>
      <c r="P1" s="25"/>
    </row>
    <row r="2" spans="1:16" ht="71.25" customHeight="1" thickBot="1" x14ac:dyDescent="0.3">
      <c r="A2" s="345" t="s">
        <v>165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25"/>
    </row>
    <row r="3" spans="1:16" s="87" customFormat="1" ht="19.5" thickBot="1" x14ac:dyDescent="0.3">
      <c r="A3" s="342" t="s">
        <v>134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4"/>
    </row>
    <row r="4" spans="1:16" s="87" customFormat="1" ht="20.25" customHeight="1" x14ac:dyDescent="0.25">
      <c r="A4" s="338" t="s">
        <v>57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40"/>
    </row>
    <row r="5" spans="1:16" ht="15.75" thickBot="1" x14ac:dyDescent="0.3">
      <c r="A5" s="341" t="s">
        <v>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6"/>
    </row>
    <row r="6" spans="1:16" s="191" customFormat="1" ht="71.25" x14ac:dyDescent="0.25">
      <c r="A6" s="192" t="s">
        <v>93</v>
      </c>
      <c r="B6" s="189" t="s">
        <v>92</v>
      </c>
      <c r="C6" s="189" t="s">
        <v>90</v>
      </c>
      <c r="D6" s="189" t="s">
        <v>91</v>
      </c>
      <c r="E6" s="189" t="s">
        <v>94</v>
      </c>
      <c r="F6" s="189" t="s">
        <v>95</v>
      </c>
      <c r="G6" s="189" t="s">
        <v>96</v>
      </c>
      <c r="H6" s="189" t="s">
        <v>97</v>
      </c>
      <c r="I6" s="189" t="s">
        <v>98</v>
      </c>
      <c r="J6" s="189" t="s">
        <v>125</v>
      </c>
      <c r="K6" s="189" t="s">
        <v>126</v>
      </c>
      <c r="L6" s="189" t="s">
        <v>124</v>
      </c>
      <c r="M6" s="190" t="s">
        <v>127</v>
      </c>
      <c r="N6" s="190" t="s">
        <v>101</v>
      </c>
      <c r="O6" s="201" t="s">
        <v>100</v>
      </c>
    </row>
    <row r="7" spans="1:16" x14ac:dyDescent="0.25">
      <c r="A7" s="151">
        <v>1</v>
      </c>
      <c r="B7" s="152"/>
      <c r="C7" s="153"/>
      <c r="D7" s="154"/>
      <c r="E7" s="153"/>
      <c r="F7" s="152"/>
      <c r="G7" s="152"/>
      <c r="H7" s="152"/>
      <c r="I7" s="152"/>
      <c r="J7" s="155"/>
      <c r="K7" s="155"/>
      <c r="L7" s="155"/>
      <c r="M7" s="156"/>
      <c r="N7" s="156"/>
      <c r="O7" s="202" t="str">
        <f>IF(J7&gt;=15000,"Sí","")</f>
        <v/>
      </c>
    </row>
    <row r="8" spans="1:16" x14ac:dyDescent="0.25">
      <c r="A8" s="157">
        <f t="shared" ref="A8:A31" si="0">A7+1</f>
        <v>2</v>
      </c>
      <c r="B8" s="158"/>
      <c r="C8" s="159"/>
      <c r="D8" s="160" t="s">
        <v>10</v>
      </c>
      <c r="E8" s="159"/>
      <c r="F8" s="158"/>
      <c r="G8" s="158"/>
      <c r="H8" s="158"/>
      <c r="I8" s="158"/>
      <c r="J8" s="161"/>
      <c r="K8" s="161"/>
      <c r="L8" s="161"/>
      <c r="M8" s="162"/>
      <c r="N8" s="162"/>
      <c r="O8" s="202" t="str">
        <f t="shared" ref="O8:O31" si="1">IF(J8&gt;=15000,"Sí","")</f>
        <v/>
      </c>
    </row>
    <row r="9" spans="1:16" x14ac:dyDescent="0.25">
      <c r="A9" s="151">
        <f t="shared" si="0"/>
        <v>3</v>
      </c>
      <c r="B9" s="152"/>
      <c r="C9" s="153"/>
      <c r="D9" s="154" t="s">
        <v>10</v>
      </c>
      <c r="E9" s="153"/>
      <c r="F9" s="152"/>
      <c r="G9" s="152"/>
      <c r="H9" s="152"/>
      <c r="I9" s="152"/>
      <c r="J9" s="155"/>
      <c r="K9" s="155"/>
      <c r="L9" s="155"/>
      <c r="M9" s="156"/>
      <c r="N9" s="156"/>
      <c r="O9" s="202" t="str">
        <f t="shared" si="1"/>
        <v/>
      </c>
    </row>
    <row r="10" spans="1:16" x14ac:dyDescent="0.25">
      <c r="A10" s="157">
        <f t="shared" si="0"/>
        <v>4</v>
      </c>
      <c r="B10" s="158"/>
      <c r="C10" s="159"/>
      <c r="D10" s="160"/>
      <c r="E10" s="159"/>
      <c r="F10" s="158"/>
      <c r="G10" s="158"/>
      <c r="H10" s="158"/>
      <c r="I10" s="158"/>
      <c r="J10" s="161"/>
      <c r="K10" s="161"/>
      <c r="L10" s="161"/>
      <c r="M10" s="162"/>
      <c r="N10" s="162"/>
      <c r="O10" s="202" t="str">
        <f t="shared" si="1"/>
        <v/>
      </c>
    </row>
    <row r="11" spans="1:16" x14ac:dyDescent="0.25">
      <c r="A11" s="151">
        <f t="shared" si="0"/>
        <v>5</v>
      </c>
      <c r="B11" s="152"/>
      <c r="C11" s="153"/>
      <c r="D11" s="154" t="s">
        <v>10</v>
      </c>
      <c r="E11" s="153"/>
      <c r="F11" s="152"/>
      <c r="G11" s="152"/>
      <c r="H11" s="152"/>
      <c r="I11" s="152"/>
      <c r="J11" s="155"/>
      <c r="K11" s="155"/>
      <c r="L11" s="155"/>
      <c r="M11" s="156"/>
      <c r="N11" s="156"/>
      <c r="O11" s="202" t="str">
        <f t="shared" si="1"/>
        <v/>
      </c>
    </row>
    <row r="12" spans="1:16" x14ac:dyDescent="0.25">
      <c r="A12" s="157">
        <f t="shared" si="0"/>
        <v>6</v>
      </c>
      <c r="B12" s="158"/>
      <c r="C12" s="159"/>
      <c r="D12" s="160" t="s">
        <v>10</v>
      </c>
      <c r="E12" s="159"/>
      <c r="F12" s="158"/>
      <c r="G12" s="158"/>
      <c r="H12" s="158"/>
      <c r="I12" s="158"/>
      <c r="J12" s="161"/>
      <c r="K12" s="161"/>
      <c r="L12" s="161"/>
      <c r="M12" s="162"/>
      <c r="N12" s="162"/>
      <c r="O12" s="202" t="str">
        <f t="shared" si="1"/>
        <v/>
      </c>
    </row>
    <row r="13" spans="1:16" x14ac:dyDescent="0.25">
      <c r="A13" s="151">
        <f t="shared" si="0"/>
        <v>7</v>
      </c>
      <c r="B13" s="152"/>
      <c r="C13" s="153"/>
      <c r="D13" s="154" t="s">
        <v>10</v>
      </c>
      <c r="E13" s="153"/>
      <c r="F13" s="152"/>
      <c r="G13" s="152"/>
      <c r="H13" s="152"/>
      <c r="I13" s="152"/>
      <c r="J13" s="155"/>
      <c r="K13" s="155"/>
      <c r="L13" s="155"/>
      <c r="M13" s="156"/>
      <c r="N13" s="156"/>
      <c r="O13" s="202" t="str">
        <f t="shared" si="1"/>
        <v/>
      </c>
    </row>
    <row r="14" spans="1:16" x14ac:dyDescent="0.25">
      <c r="A14" s="157">
        <f t="shared" si="0"/>
        <v>8</v>
      </c>
      <c r="B14" s="158"/>
      <c r="C14" s="159"/>
      <c r="D14" s="160" t="s">
        <v>10</v>
      </c>
      <c r="E14" s="159"/>
      <c r="F14" s="158"/>
      <c r="G14" s="158"/>
      <c r="H14" s="158"/>
      <c r="I14" s="158"/>
      <c r="J14" s="161"/>
      <c r="K14" s="161"/>
      <c r="L14" s="161"/>
      <c r="M14" s="162"/>
      <c r="N14" s="162"/>
      <c r="O14" s="202" t="str">
        <f t="shared" si="1"/>
        <v/>
      </c>
    </row>
    <row r="15" spans="1:16" x14ac:dyDescent="0.25">
      <c r="A15" s="151">
        <f t="shared" si="0"/>
        <v>9</v>
      </c>
      <c r="B15" s="152"/>
      <c r="C15" s="153"/>
      <c r="D15" s="154" t="s">
        <v>10</v>
      </c>
      <c r="E15" s="153"/>
      <c r="F15" s="152"/>
      <c r="G15" s="152"/>
      <c r="H15" s="152"/>
      <c r="I15" s="152"/>
      <c r="J15" s="155"/>
      <c r="K15" s="155"/>
      <c r="L15" s="155"/>
      <c r="M15" s="156"/>
      <c r="N15" s="156"/>
      <c r="O15" s="202" t="str">
        <f t="shared" si="1"/>
        <v/>
      </c>
    </row>
    <row r="16" spans="1:16" x14ac:dyDescent="0.25">
      <c r="A16" s="157">
        <f t="shared" si="0"/>
        <v>10</v>
      </c>
      <c r="B16" s="158"/>
      <c r="C16" s="159"/>
      <c r="D16" s="160" t="s">
        <v>10</v>
      </c>
      <c r="E16" s="159"/>
      <c r="F16" s="158"/>
      <c r="G16" s="158"/>
      <c r="H16" s="158"/>
      <c r="I16" s="158"/>
      <c r="J16" s="161"/>
      <c r="K16" s="161"/>
      <c r="L16" s="161"/>
      <c r="M16" s="162"/>
      <c r="N16" s="162"/>
      <c r="O16" s="202" t="str">
        <f t="shared" si="1"/>
        <v/>
      </c>
    </row>
    <row r="17" spans="1:16" x14ac:dyDescent="0.25">
      <c r="A17" s="151">
        <f t="shared" si="0"/>
        <v>11</v>
      </c>
      <c r="B17" s="152"/>
      <c r="C17" s="153"/>
      <c r="D17" s="154" t="s">
        <v>10</v>
      </c>
      <c r="E17" s="153"/>
      <c r="F17" s="152"/>
      <c r="G17" s="152"/>
      <c r="H17" s="152"/>
      <c r="I17" s="152"/>
      <c r="J17" s="155"/>
      <c r="K17" s="155"/>
      <c r="L17" s="155"/>
      <c r="M17" s="156"/>
      <c r="N17" s="156"/>
      <c r="O17" s="202" t="str">
        <f t="shared" si="1"/>
        <v/>
      </c>
    </row>
    <row r="18" spans="1:16" x14ac:dyDescent="0.25">
      <c r="A18" s="157">
        <f t="shared" si="0"/>
        <v>12</v>
      </c>
      <c r="B18" s="158"/>
      <c r="C18" s="159"/>
      <c r="D18" s="160" t="s">
        <v>10</v>
      </c>
      <c r="E18" s="159"/>
      <c r="F18" s="158"/>
      <c r="G18" s="158"/>
      <c r="H18" s="158"/>
      <c r="I18" s="158"/>
      <c r="J18" s="161"/>
      <c r="K18" s="161"/>
      <c r="L18" s="161"/>
      <c r="M18" s="162"/>
      <c r="N18" s="162"/>
      <c r="O18" s="202" t="str">
        <f t="shared" si="1"/>
        <v/>
      </c>
    </row>
    <row r="19" spans="1:16" x14ac:dyDescent="0.25">
      <c r="A19" s="151">
        <f t="shared" si="0"/>
        <v>13</v>
      </c>
      <c r="B19" s="152"/>
      <c r="C19" s="153"/>
      <c r="D19" s="154" t="s">
        <v>10</v>
      </c>
      <c r="E19" s="153"/>
      <c r="F19" s="152"/>
      <c r="G19" s="152"/>
      <c r="H19" s="152"/>
      <c r="I19" s="152"/>
      <c r="J19" s="155"/>
      <c r="K19" s="155"/>
      <c r="L19" s="155"/>
      <c r="M19" s="156"/>
      <c r="N19" s="156"/>
      <c r="O19" s="202" t="str">
        <f t="shared" si="1"/>
        <v/>
      </c>
    </row>
    <row r="20" spans="1:16" x14ac:dyDescent="0.25">
      <c r="A20" s="157">
        <f t="shared" si="0"/>
        <v>14</v>
      </c>
      <c r="B20" s="158" t="s">
        <v>10</v>
      </c>
      <c r="C20" s="159" t="s">
        <v>10</v>
      </c>
      <c r="D20" s="160" t="s">
        <v>10</v>
      </c>
      <c r="E20" s="159" t="s">
        <v>10</v>
      </c>
      <c r="F20" s="158" t="s">
        <v>10</v>
      </c>
      <c r="G20" s="158"/>
      <c r="H20" s="158"/>
      <c r="I20" s="158"/>
      <c r="J20" s="161"/>
      <c r="K20" s="161"/>
      <c r="L20" s="161"/>
      <c r="M20" s="162"/>
      <c r="N20" s="162"/>
      <c r="O20" s="202" t="str">
        <f t="shared" si="1"/>
        <v/>
      </c>
    </row>
    <row r="21" spans="1:16" x14ac:dyDescent="0.25">
      <c r="A21" s="151">
        <f t="shared" si="0"/>
        <v>15</v>
      </c>
      <c r="B21" s="152" t="s">
        <v>10</v>
      </c>
      <c r="C21" s="153" t="s">
        <v>10</v>
      </c>
      <c r="D21" s="154" t="s">
        <v>10</v>
      </c>
      <c r="E21" s="153" t="s">
        <v>10</v>
      </c>
      <c r="F21" s="152" t="s">
        <v>10</v>
      </c>
      <c r="G21" s="152"/>
      <c r="H21" s="152"/>
      <c r="I21" s="152"/>
      <c r="J21" s="155"/>
      <c r="K21" s="155"/>
      <c r="L21" s="155"/>
      <c r="M21" s="156"/>
      <c r="N21" s="156"/>
      <c r="O21" s="202" t="str">
        <f t="shared" si="1"/>
        <v/>
      </c>
    </row>
    <row r="22" spans="1:16" x14ac:dyDescent="0.25">
      <c r="A22" s="157">
        <f t="shared" si="0"/>
        <v>16</v>
      </c>
      <c r="B22" s="158" t="s">
        <v>10</v>
      </c>
      <c r="C22" s="159" t="s">
        <v>10</v>
      </c>
      <c r="D22" s="160" t="s">
        <v>10</v>
      </c>
      <c r="E22" s="159" t="s">
        <v>10</v>
      </c>
      <c r="F22" s="158" t="s">
        <v>10</v>
      </c>
      <c r="G22" s="158"/>
      <c r="H22" s="158"/>
      <c r="I22" s="158"/>
      <c r="J22" s="161"/>
      <c r="K22" s="161"/>
      <c r="L22" s="161"/>
      <c r="M22" s="162"/>
      <c r="N22" s="162"/>
      <c r="O22" s="202" t="str">
        <f t="shared" si="1"/>
        <v/>
      </c>
    </row>
    <row r="23" spans="1:16" ht="15.75" customHeight="1" x14ac:dyDescent="0.25">
      <c r="A23" s="151">
        <f t="shared" si="0"/>
        <v>17</v>
      </c>
      <c r="B23" s="152" t="s">
        <v>10</v>
      </c>
      <c r="C23" s="153" t="s">
        <v>10</v>
      </c>
      <c r="D23" s="154" t="s">
        <v>10</v>
      </c>
      <c r="E23" s="153" t="s">
        <v>10</v>
      </c>
      <c r="F23" s="152" t="s">
        <v>10</v>
      </c>
      <c r="G23" s="152"/>
      <c r="H23" s="152"/>
      <c r="I23" s="152"/>
      <c r="J23" s="155"/>
      <c r="K23" s="155"/>
      <c r="L23" s="155"/>
      <c r="M23" s="156"/>
      <c r="N23" s="156"/>
      <c r="O23" s="202" t="str">
        <f t="shared" si="1"/>
        <v/>
      </c>
    </row>
    <row r="24" spans="1:16" ht="15.75" customHeight="1" x14ac:dyDescent="0.25">
      <c r="A24" s="157">
        <f t="shared" si="0"/>
        <v>18</v>
      </c>
      <c r="B24" s="158" t="s">
        <v>10</v>
      </c>
      <c r="C24" s="159" t="s">
        <v>10</v>
      </c>
      <c r="D24" s="160" t="s">
        <v>10</v>
      </c>
      <c r="E24" s="159" t="s">
        <v>10</v>
      </c>
      <c r="F24" s="158" t="s">
        <v>10</v>
      </c>
      <c r="G24" s="158"/>
      <c r="H24" s="158"/>
      <c r="I24" s="158"/>
      <c r="J24" s="161"/>
      <c r="K24" s="161"/>
      <c r="L24" s="161"/>
      <c r="M24" s="162"/>
      <c r="N24" s="162"/>
      <c r="O24" s="202" t="str">
        <f t="shared" si="1"/>
        <v/>
      </c>
    </row>
    <row r="25" spans="1:16" ht="15.75" customHeight="1" x14ac:dyDescent="0.25">
      <c r="A25" s="151">
        <f>A24+1</f>
        <v>19</v>
      </c>
      <c r="B25" s="152" t="s">
        <v>10</v>
      </c>
      <c r="C25" s="153" t="s">
        <v>10</v>
      </c>
      <c r="D25" s="154" t="s">
        <v>10</v>
      </c>
      <c r="E25" s="153" t="s">
        <v>10</v>
      </c>
      <c r="F25" s="152" t="s">
        <v>10</v>
      </c>
      <c r="G25" s="152"/>
      <c r="H25" s="152"/>
      <c r="I25" s="152"/>
      <c r="J25" s="155"/>
      <c r="K25" s="155"/>
      <c r="L25" s="155"/>
      <c r="M25" s="156"/>
      <c r="N25" s="156"/>
      <c r="O25" s="202" t="str">
        <f t="shared" si="1"/>
        <v/>
      </c>
    </row>
    <row r="26" spans="1:16" ht="15.75" customHeight="1" x14ac:dyDescent="0.25">
      <c r="A26" s="157">
        <f t="shared" si="0"/>
        <v>20</v>
      </c>
      <c r="B26" s="158"/>
      <c r="C26" s="159"/>
      <c r="D26" s="160" t="s">
        <v>10</v>
      </c>
      <c r="E26" s="159"/>
      <c r="F26" s="158"/>
      <c r="G26" s="158"/>
      <c r="H26" s="158"/>
      <c r="I26" s="158"/>
      <c r="J26" s="161"/>
      <c r="K26" s="161"/>
      <c r="L26" s="161"/>
      <c r="M26" s="162"/>
      <c r="N26" s="162"/>
      <c r="O26" s="202" t="str">
        <f t="shared" si="1"/>
        <v/>
      </c>
    </row>
    <row r="27" spans="1:16" ht="15.75" customHeight="1" x14ac:dyDescent="0.25">
      <c r="A27" s="151">
        <f t="shared" si="0"/>
        <v>21</v>
      </c>
      <c r="B27" s="152"/>
      <c r="C27" s="153"/>
      <c r="D27" s="154" t="s">
        <v>10</v>
      </c>
      <c r="E27" s="153"/>
      <c r="F27" s="152"/>
      <c r="G27" s="152"/>
      <c r="H27" s="152"/>
      <c r="I27" s="152"/>
      <c r="J27" s="155"/>
      <c r="K27" s="155"/>
      <c r="L27" s="155"/>
      <c r="M27" s="156"/>
      <c r="N27" s="156"/>
      <c r="O27" s="202" t="str">
        <f t="shared" si="1"/>
        <v/>
      </c>
    </row>
    <row r="28" spans="1:16" ht="15.75" customHeight="1" x14ac:dyDescent="0.25">
      <c r="A28" s="157">
        <f t="shared" si="0"/>
        <v>22</v>
      </c>
      <c r="B28" s="158"/>
      <c r="C28" s="159"/>
      <c r="D28" s="160" t="s">
        <v>10</v>
      </c>
      <c r="E28" s="159"/>
      <c r="F28" s="158"/>
      <c r="G28" s="158"/>
      <c r="H28" s="158"/>
      <c r="I28" s="158"/>
      <c r="J28" s="161"/>
      <c r="K28" s="161"/>
      <c r="L28" s="161"/>
      <c r="M28" s="162"/>
      <c r="N28" s="162"/>
      <c r="O28" s="202" t="str">
        <f t="shared" si="1"/>
        <v/>
      </c>
    </row>
    <row r="29" spans="1:16" ht="15.75" customHeight="1" x14ac:dyDescent="0.25">
      <c r="A29" s="151">
        <f t="shared" si="0"/>
        <v>23</v>
      </c>
      <c r="B29" s="152"/>
      <c r="C29" s="153"/>
      <c r="D29" s="154"/>
      <c r="E29" s="153"/>
      <c r="F29" s="152"/>
      <c r="G29" s="152"/>
      <c r="H29" s="152"/>
      <c r="I29" s="152"/>
      <c r="J29" s="155"/>
      <c r="K29" s="155"/>
      <c r="L29" s="155"/>
      <c r="M29" s="156"/>
      <c r="N29" s="156"/>
      <c r="O29" s="202" t="str">
        <f t="shared" si="1"/>
        <v/>
      </c>
    </row>
    <row r="30" spans="1:16" ht="15.75" customHeight="1" x14ac:dyDescent="0.25">
      <c r="A30" s="157">
        <f t="shared" si="0"/>
        <v>24</v>
      </c>
      <c r="B30" s="158"/>
      <c r="C30" s="159"/>
      <c r="D30" s="160"/>
      <c r="E30" s="159"/>
      <c r="F30" s="158"/>
      <c r="G30" s="158"/>
      <c r="H30" s="158"/>
      <c r="I30" s="158"/>
      <c r="J30" s="161"/>
      <c r="K30" s="161"/>
      <c r="L30" s="161"/>
      <c r="M30" s="162"/>
      <c r="N30" s="162"/>
      <c r="O30" s="202" t="str">
        <f t="shared" si="1"/>
        <v/>
      </c>
    </row>
    <row r="31" spans="1:16" ht="15.75" customHeight="1" thickBot="1" x14ac:dyDescent="0.3">
      <c r="A31" s="151">
        <f t="shared" si="0"/>
        <v>25</v>
      </c>
      <c r="B31" s="152"/>
      <c r="C31" s="153"/>
      <c r="D31" s="154" t="s">
        <v>10</v>
      </c>
      <c r="E31" s="153"/>
      <c r="F31" s="152"/>
      <c r="G31" s="152"/>
      <c r="H31" s="152"/>
      <c r="I31" s="152"/>
      <c r="J31" s="155"/>
      <c r="K31" s="155"/>
      <c r="L31" s="155"/>
      <c r="M31" s="156"/>
      <c r="N31" s="156"/>
      <c r="O31" s="202" t="str">
        <f t="shared" si="1"/>
        <v/>
      </c>
    </row>
    <row r="32" spans="1:16" ht="15.75" customHeight="1" thickBot="1" x14ac:dyDescent="0.3">
      <c r="A32" s="163" t="s">
        <v>11</v>
      </c>
      <c r="B32" s="164"/>
      <c r="C32" s="164"/>
      <c r="D32" s="164"/>
      <c r="E32" s="164"/>
      <c r="F32" s="164"/>
      <c r="G32" s="164"/>
      <c r="H32" s="164"/>
      <c r="I32" s="164"/>
      <c r="J32" s="244">
        <f>SUM(J7:J31)</f>
        <v>0</v>
      </c>
      <c r="K32" s="244">
        <f t="shared" ref="K32:N32" si="2">SUM(K7:K31)</f>
        <v>0</v>
      </c>
      <c r="L32" s="180">
        <f t="shared" si="2"/>
        <v>0</v>
      </c>
      <c r="M32" s="276">
        <f t="shared" si="2"/>
        <v>0</v>
      </c>
      <c r="N32" s="277">
        <f t="shared" si="2"/>
        <v>0</v>
      </c>
      <c r="O32" s="216"/>
      <c r="P32" s="25"/>
    </row>
    <row r="33" spans="1:16" ht="15.75" customHeight="1" thickBot="1" x14ac:dyDescent="0.3">
      <c r="A33" s="79"/>
      <c r="B33" s="80"/>
      <c r="C33" s="80"/>
      <c r="D33" s="80"/>
      <c r="E33" s="80"/>
      <c r="F33" s="80"/>
      <c r="G33" s="80"/>
      <c r="H33" s="80"/>
      <c r="I33" s="80"/>
      <c r="J33" s="81"/>
      <c r="K33" s="81"/>
      <c r="L33" s="217"/>
      <c r="M33" s="217"/>
      <c r="N33" s="217"/>
      <c r="O33" s="204"/>
      <c r="P33" s="25"/>
    </row>
    <row r="34" spans="1:16" ht="15.75" customHeight="1" thickBot="1" x14ac:dyDescent="0.3">
      <c r="A34" s="321" t="s">
        <v>8</v>
      </c>
      <c r="B34" s="282"/>
      <c r="C34" s="282"/>
      <c r="D34" s="282"/>
      <c r="E34" s="282"/>
      <c r="F34" s="282"/>
      <c r="G34" s="282"/>
      <c r="H34" s="282"/>
      <c r="I34" s="322"/>
      <c r="J34" s="282"/>
      <c r="K34" s="282"/>
      <c r="L34" s="322"/>
      <c r="M34" s="322"/>
      <c r="N34" s="322"/>
      <c r="O34" s="283"/>
    </row>
    <row r="35" spans="1:16" s="191" customFormat="1" ht="71.25" x14ac:dyDescent="0.25">
      <c r="A35" s="192" t="s">
        <v>93</v>
      </c>
      <c r="B35" s="189" t="s">
        <v>92</v>
      </c>
      <c r="C35" s="189" t="s">
        <v>90</v>
      </c>
      <c r="D35" s="189" t="s">
        <v>91</v>
      </c>
      <c r="E35" s="189" t="s">
        <v>94</v>
      </c>
      <c r="F35" s="189" t="s">
        <v>95</v>
      </c>
      <c r="G35" s="189" t="s">
        <v>96</v>
      </c>
      <c r="H35" s="189" t="s">
        <v>97</v>
      </c>
      <c r="I35" s="189" t="s">
        <v>98</v>
      </c>
      <c r="J35" s="189" t="s">
        <v>125</v>
      </c>
      <c r="K35" s="189" t="s">
        <v>126</v>
      </c>
      <c r="L35" s="189" t="s">
        <v>124</v>
      </c>
      <c r="M35" s="190" t="s">
        <v>127</v>
      </c>
      <c r="N35" s="190" t="s">
        <v>101</v>
      </c>
      <c r="O35" s="201" t="s">
        <v>100</v>
      </c>
    </row>
    <row r="36" spans="1:16" ht="15.75" customHeight="1" x14ac:dyDescent="0.25">
      <c r="A36" s="151">
        <v>1</v>
      </c>
      <c r="B36" s="152"/>
      <c r="C36" s="153"/>
      <c r="D36" s="154" t="s">
        <v>10</v>
      </c>
      <c r="E36" s="153"/>
      <c r="F36" s="152"/>
      <c r="G36" s="152"/>
      <c r="H36" s="152"/>
      <c r="I36" s="152"/>
      <c r="J36" s="165"/>
      <c r="K36" s="165"/>
      <c r="L36" s="165"/>
      <c r="M36" s="166"/>
      <c r="N36" s="166"/>
      <c r="O36" s="202" t="str">
        <f>IF(J36&gt;=15000,"Sí","")</f>
        <v/>
      </c>
    </row>
    <row r="37" spans="1:16" ht="15.75" customHeight="1" x14ac:dyDescent="0.25">
      <c r="A37" s="157">
        <f t="shared" ref="A37:A60" si="3">A36+1</f>
        <v>2</v>
      </c>
      <c r="B37" s="158"/>
      <c r="C37" s="159"/>
      <c r="D37" s="160" t="s">
        <v>10</v>
      </c>
      <c r="E37" s="159"/>
      <c r="F37" s="158"/>
      <c r="G37" s="158"/>
      <c r="H37" s="158"/>
      <c r="I37" s="158"/>
      <c r="J37" s="167"/>
      <c r="K37" s="167"/>
      <c r="L37" s="167"/>
      <c r="M37" s="168"/>
      <c r="N37" s="168"/>
      <c r="O37" s="202" t="str">
        <f t="shared" ref="O37:O60" si="4">IF(J37&gt;=15000,"Sí","")</f>
        <v/>
      </c>
    </row>
    <row r="38" spans="1:16" ht="15.75" customHeight="1" x14ac:dyDescent="0.25">
      <c r="A38" s="151">
        <f t="shared" si="3"/>
        <v>3</v>
      </c>
      <c r="B38" s="152"/>
      <c r="C38" s="153"/>
      <c r="D38" s="154" t="s">
        <v>10</v>
      </c>
      <c r="E38" s="153"/>
      <c r="F38" s="152"/>
      <c r="G38" s="152"/>
      <c r="H38" s="152"/>
      <c r="I38" s="152"/>
      <c r="J38" s="165"/>
      <c r="K38" s="165"/>
      <c r="L38" s="165"/>
      <c r="M38" s="166"/>
      <c r="N38" s="166"/>
      <c r="O38" s="202" t="str">
        <f t="shared" si="4"/>
        <v/>
      </c>
    </row>
    <row r="39" spans="1:16" ht="15.75" customHeight="1" x14ac:dyDescent="0.25">
      <c r="A39" s="157">
        <f t="shared" si="3"/>
        <v>4</v>
      </c>
      <c r="B39" s="158"/>
      <c r="C39" s="159"/>
      <c r="D39" s="160"/>
      <c r="E39" s="159"/>
      <c r="F39" s="158"/>
      <c r="G39" s="158"/>
      <c r="H39" s="158"/>
      <c r="I39" s="158"/>
      <c r="J39" s="167"/>
      <c r="K39" s="167"/>
      <c r="L39" s="167"/>
      <c r="M39" s="168"/>
      <c r="N39" s="168"/>
      <c r="O39" s="202" t="str">
        <f t="shared" si="4"/>
        <v/>
      </c>
    </row>
    <row r="40" spans="1:16" ht="15.75" customHeight="1" x14ac:dyDescent="0.25">
      <c r="A40" s="151">
        <f t="shared" si="3"/>
        <v>5</v>
      </c>
      <c r="B40" s="152"/>
      <c r="C40" s="153"/>
      <c r="D40" s="154" t="s">
        <v>10</v>
      </c>
      <c r="E40" s="153"/>
      <c r="F40" s="152"/>
      <c r="G40" s="152"/>
      <c r="H40" s="152"/>
      <c r="I40" s="152"/>
      <c r="J40" s="165"/>
      <c r="K40" s="165"/>
      <c r="L40" s="165"/>
      <c r="M40" s="166"/>
      <c r="N40" s="166"/>
      <c r="O40" s="202" t="str">
        <f t="shared" si="4"/>
        <v/>
      </c>
    </row>
    <row r="41" spans="1:16" ht="15.75" customHeight="1" x14ac:dyDescent="0.25">
      <c r="A41" s="157">
        <f t="shared" si="3"/>
        <v>6</v>
      </c>
      <c r="B41" s="158"/>
      <c r="C41" s="159"/>
      <c r="D41" s="160" t="s">
        <v>10</v>
      </c>
      <c r="E41" s="159"/>
      <c r="F41" s="158"/>
      <c r="G41" s="158"/>
      <c r="H41" s="158"/>
      <c r="I41" s="158"/>
      <c r="J41" s="167"/>
      <c r="K41" s="167"/>
      <c r="L41" s="167"/>
      <c r="M41" s="168"/>
      <c r="N41" s="168"/>
      <c r="O41" s="202" t="str">
        <f t="shared" si="4"/>
        <v/>
      </c>
    </row>
    <row r="42" spans="1:16" ht="15.75" customHeight="1" x14ac:dyDescent="0.25">
      <c r="A42" s="151">
        <f t="shared" si="3"/>
        <v>7</v>
      </c>
      <c r="B42" s="152"/>
      <c r="C42" s="153"/>
      <c r="D42" s="154" t="s">
        <v>10</v>
      </c>
      <c r="E42" s="153"/>
      <c r="F42" s="152"/>
      <c r="G42" s="152"/>
      <c r="H42" s="152"/>
      <c r="I42" s="152"/>
      <c r="J42" s="165"/>
      <c r="K42" s="165"/>
      <c r="L42" s="165"/>
      <c r="M42" s="166"/>
      <c r="N42" s="166"/>
      <c r="O42" s="202" t="str">
        <f t="shared" si="4"/>
        <v/>
      </c>
    </row>
    <row r="43" spans="1:16" ht="15.75" customHeight="1" x14ac:dyDescent="0.25">
      <c r="A43" s="157">
        <f t="shared" si="3"/>
        <v>8</v>
      </c>
      <c r="B43" s="158"/>
      <c r="C43" s="159"/>
      <c r="D43" s="160" t="s">
        <v>10</v>
      </c>
      <c r="E43" s="159"/>
      <c r="F43" s="158"/>
      <c r="G43" s="158"/>
      <c r="H43" s="158"/>
      <c r="I43" s="158"/>
      <c r="J43" s="167"/>
      <c r="K43" s="167"/>
      <c r="L43" s="167"/>
      <c r="M43" s="168"/>
      <c r="N43" s="168"/>
      <c r="O43" s="202" t="str">
        <f t="shared" si="4"/>
        <v/>
      </c>
    </row>
    <row r="44" spans="1:16" ht="15.75" customHeight="1" x14ac:dyDescent="0.25">
      <c r="A44" s="151">
        <f t="shared" si="3"/>
        <v>9</v>
      </c>
      <c r="B44" s="152"/>
      <c r="C44" s="153"/>
      <c r="D44" s="154" t="s">
        <v>10</v>
      </c>
      <c r="E44" s="153"/>
      <c r="F44" s="152"/>
      <c r="G44" s="152"/>
      <c r="H44" s="152"/>
      <c r="I44" s="152"/>
      <c r="J44" s="165"/>
      <c r="K44" s="165"/>
      <c r="L44" s="165"/>
      <c r="M44" s="166"/>
      <c r="N44" s="166"/>
      <c r="O44" s="202" t="str">
        <f t="shared" si="4"/>
        <v/>
      </c>
    </row>
    <row r="45" spans="1:16" ht="15.75" customHeight="1" x14ac:dyDescent="0.25">
      <c r="A45" s="157">
        <f t="shared" si="3"/>
        <v>10</v>
      </c>
      <c r="B45" s="158"/>
      <c r="C45" s="159"/>
      <c r="D45" s="160" t="s">
        <v>10</v>
      </c>
      <c r="E45" s="159"/>
      <c r="F45" s="158"/>
      <c r="G45" s="158"/>
      <c r="H45" s="158"/>
      <c r="I45" s="158"/>
      <c r="J45" s="167"/>
      <c r="K45" s="167"/>
      <c r="L45" s="167"/>
      <c r="M45" s="168"/>
      <c r="N45" s="168"/>
      <c r="O45" s="202" t="str">
        <f t="shared" si="4"/>
        <v/>
      </c>
    </row>
    <row r="46" spans="1:16" ht="15.75" customHeight="1" x14ac:dyDescent="0.25">
      <c r="A46" s="151">
        <f t="shared" si="3"/>
        <v>11</v>
      </c>
      <c r="B46" s="152"/>
      <c r="C46" s="153"/>
      <c r="D46" s="154" t="s">
        <v>10</v>
      </c>
      <c r="E46" s="153"/>
      <c r="F46" s="152"/>
      <c r="G46" s="152"/>
      <c r="H46" s="152"/>
      <c r="I46" s="152"/>
      <c r="J46" s="165"/>
      <c r="K46" s="165"/>
      <c r="L46" s="165"/>
      <c r="M46" s="166"/>
      <c r="N46" s="166"/>
      <c r="O46" s="202" t="str">
        <f t="shared" si="4"/>
        <v/>
      </c>
    </row>
    <row r="47" spans="1:16" ht="15.75" customHeight="1" x14ac:dyDescent="0.25">
      <c r="A47" s="157">
        <f t="shared" si="3"/>
        <v>12</v>
      </c>
      <c r="B47" s="158"/>
      <c r="C47" s="159"/>
      <c r="D47" s="160" t="s">
        <v>10</v>
      </c>
      <c r="E47" s="159"/>
      <c r="F47" s="158"/>
      <c r="G47" s="158"/>
      <c r="H47" s="158"/>
      <c r="I47" s="158"/>
      <c r="J47" s="167"/>
      <c r="K47" s="167"/>
      <c r="L47" s="167"/>
      <c r="M47" s="168"/>
      <c r="N47" s="168"/>
      <c r="O47" s="202" t="str">
        <f t="shared" si="4"/>
        <v/>
      </c>
    </row>
    <row r="48" spans="1:16" ht="15.75" customHeight="1" x14ac:dyDescent="0.25">
      <c r="A48" s="151">
        <f t="shared" si="3"/>
        <v>13</v>
      </c>
      <c r="B48" s="152"/>
      <c r="C48" s="153"/>
      <c r="D48" s="154" t="s">
        <v>10</v>
      </c>
      <c r="E48" s="153"/>
      <c r="F48" s="152"/>
      <c r="G48" s="152"/>
      <c r="H48" s="152"/>
      <c r="I48" s="152"/>
      <c r="J48" s="165"/>
      <c r="K48" s="165"/>
      <c r="L48" s="165"/>
      <c r="M48" s="166"/>
      <c r="N48" s="166"/>
      <c r="O48" s="202" t="str">
        <f t="shared" si="4"/>
        <v/>
      </c>
    </row>
    <row r="49" spans="1:16" ht="15.75" customHeight="1" x14ac:dyDescent="0.25">
      <c r="A49" s="157">
        <f t="shared" si="3"/>
        <v>14</v>
      </c>
      <c r="B49" s="158" t="s">
        <v>10</v>
      </c>
      <c r="C49" s="159" t="s">
        <v>10</v>
      </c>
      <c r="D49" s="160" t="s">
        <v>10</v>
      </c>
      <c r="E49" s="159" t="s">
        <v>10</v>
      </c>
      <c r="F49" s="158" t="s">
        <v>10</v>
      </c>
      <c r="G49" s="158"/>
      <c r="H49" s="158"/>
      <c r="I49" s="158"/>
      <c r="J49" s="167"/>
      <c r="K49" s="167"/>
      <c r="L49" s="167"/>
      <c r="M49" s="168"/>
      <c r="N49" s="168"/>
      <c r="O49" s="202" t="str">
        <f t="shared" si="4"/>
        <v/>
      </c>
    </row>
    <row r="50" spans="1:16" ht="15.75" customHeight="1" x14ac:dyDescent="0.25">
      <c r="A50" s="151">
        <f t="shared" si="3"/>
        <v>15</v>
      </c>
      <c r="B50" s="152" t="s">
        <v>10</v>
      </c>
      <c r="C50" s="153" t="s">
        <v>10</v>
      </c>
      <c r="D50" s="154" t="s">
        <v>10</v>
      </c>
      <c r="E50" s="153" t="s">
        <v>10</v>
      </c>
      <c r="F50" s="152" t="s">
        <v>10</v>
      </c>
      <c r="G50" s="152"/>
      <c r="H50" s="152"/>
      <c r="I50" s="152"/>
      <c r="J50" s="165"/>
      <c r="K50" s="165"/>
      <c r="L50" s="165"/>
      <c r="M50" s="166"/>
      <c r="N50" s="166"/>
      <c r="O50" s="202" t="str">
        <f t="shared" si="4"/>
        <v/>
      </c>
    </row>
    <row r="51" spans="1:16" ht="15.75" customHeight="1" x14ac:dyDescent="0.25">
      <c r="A51" s="157">
        <f t="shared" si="3"/>
        <v>16</v>
      </c>
      <c r="B51" s="158" t="s">
        <v>10</v>
      </c>
      <c r="C51" s="159" t="s">
        <v>10</v>
      </c>
      <c r="D51" s="160" t="s">
        <v>10</v>
      </c>
      <c r="E51" s="159" t="s">
        <v>10</v>
      </c>
      <c r="F51" s="158" t="s">
        <v>10</v>
      </c>
      <c r="G51" s="158"/>
      <c r="H51" s="158"/>
      <c r="I51" s="158"/>
      <c r="J51" s="167"/>
      <c r="K51" s="167"/>
      <c r="L51" s="167"/>
      <c r="M51" s="168"/>
      <c r="N51" s="168"/>
      <c r="O51" s="202" t="str">
        <f t="shared" si="4"/>
        <v/>
      </c>
    </row>
    <row r="52" spans="1:16" ht="15.75" customHeight="1" x14ac:dyDescent="0.25">
      <c r="A52" s="151">
        <f t="shared" si="3"/>
        <v>17</v>
      </c>
      <c r="B52" s="152" t="s">
        <v>10</v>
      </c>
      <c r="C52" s="153" t="s">
        <v>10</v>
      </c>
      <c r="D52" s="154" t="s">
        <v>10</v>
      </c>
      <c r="E52" s="153" t="s">
        <v>10</v>
      </c>
      <c r="F52" s="152" t="s">
        <v>10</v>
      </c>
      <c r="G52" s="152"/>
      <c r="H52" s="152"/>
      <c r="I52" s="152"/>
      <c r="J52" s="165"/>
      <c r="K52" s="165"/>
      <c r="L52" s="165"/>
      <c r="M52" s="166"/>
      <c r="N52" s="166"/>
      <c r="O52" s="202" t="str">
        <f t="shared" si="4"/>
        <v/>
      </c>
    </row>
    <row r="53" spans="1:16" ht="15.75" customHeight="1" x14ac:dyDescent="0.25">
      <c r="A53" s="157">
        <f t="shared" si="3"/>
        <v>18</v>
      </c>
      <c r="B53" s="158" t="s">
        <v>10</v>
      </c>
      <c r="C53" s="159" t="s">
        <v>10</v>
      </c>
      <c r="D53" s="160" t="s">
        <v>10</v>
      </c>
      <c r="E53" s="159" t="s">
        <v>10</v>
      </c>
      <c r="F53" s="158" t="s">
        <v>10</v>
      </c>
      <c r="G53" s="158"/>
      <c r="H53" s="158"/>
      <c r="I53" s="158"/>
      <c r="J53" s="167"/>
      <c r="K53" s="167"/>
      <c r="L53" s="167"/>
      <c r="M53" s="168"/>
      <c r="N53" s="168"/>
      <c r="O53" s="202" t="str">
        <f t="shared" si="4"/>
        <v/>
      </c>
    </row>
    <row r="54" spans="1:16" ht="15.75" customHeight="1" x14ac:dyDescent="0.25">
      <c r="A54" s="151">
        <f t="shared" si="3"/>
        <v>19</v>
      </c>
      <c r="B54" s="152" t="s">
        <v>10</v>
      </c>
      <c r="C54" s="153" t="s">
        <v>10</v>
      </c>
      <c r="D54" s="154" t="s">
        <v>10</v>
      </c>
      <c r="E54" s="153" t="s">
        <v>10</v>
      </c>
      <c r="F54" s="152" t="s">
        <v>10</v>
      </c>
      <c r="G54" s="152"/>
      <c r="H54" s="152"/>
      <c r="I54" s="152"/>
      <c r="J54" s="165"/>
      <c r="K54" s="165"/>
      <c r="L54" s="165"/>
      <c r="M54" s="166"/>
      <c r="N54" s="166"/>
      <c r="O54" s="202" t="str">
        <f t="shared" si="4"/>
        <v/>
      </c>
    </row>
    <row r="55" spans="1:16" ht="15.75" customHeight="1" x14ac:dyDescent="0.25">
      <c r="A55" s="157">
        <f t="shared" si="3"/>
        <v>20</v>
      </c>
      <c r="B55" s="158"/>
      <c r="C55" s="159"/>
      <c r="D55" s="160" t="s">
        <v>10</v>
      </c>
      <c r="E55" s="159"/>
      <c r="F55" s="158"/>
      <c r="G55" s="158"/>
      <c r="H55" s="158"/>
      <c r="I55" s="158"/>
      <c r="J55" s="167"/>
      <c r="K55" s="167"/>
      <c r="L55" s="167"/>
      <c r="M55" s="168"/>
      <c r="N55" s="168"/>
      <c r="O55" s="202" t="str">
        <f t="shared" si="4"/>
        <v/>
      </c>
    </row>
    <row r="56" spans="1:16" ht="15.75" customHeight="1" x14ac:dyDescent="0.25">
      <c r="A56" s="151">
        <f t="shared" si="3"/>
        <v>21</v>
      </c>
      <c r="B56" s="152"/>
      <c r="C56" s="153"/>
      <c r="D56" s="154" t="s">
        <v>10</v>
      </c>
      <c r="E56" s="153"/>
      <c r="F56" s="152"/>
      <c r="G56" s="152"/>
      <c r="H56" s="152"/>
      <c r="I56" s="152"/>
      <c r="J56" s="165"/>
      <c r="K56" s="165"/>
      <c r="L56" s="165"/>
      <c r="M56" s="166"/>
      <c r="N56" s="166"/>
      <c r="O56" s="202" t="str">
        <f t="shared" si="4"/>
        <v/>
      </c>
    </row>
    <row r="57" spans="1:16" ht="15.75" customHeight="1" x14ac:dyDescent="0.25">
      <c r="A57" s="157">
        <f t="shared" si="3"/>
        <v>22</v>
      </c>
      <c r="B57" s="158"/>
      <c r="C57" s="159"/>
      <c r="D57" s="160" t="s">
        <v>10</v>
      </c>
      <c r="E57" s="159"/>
      <c r="F57" s="158"/>
      <c r="G57" s="158"/>
      <c r="H57" s="158"/>
      <c r="I57" s="158"/>
      <c r="J57" s="167"/>
      <c r="K57" s="167"/>
      <c r="L57" s="167"/>
      <c r="M57" s="168"/>
      <c r="N57" s="168"/>
      <c r="O57" s="202" t="str">
        <f t="shared" si="4"/>
        <v/>
      </c>
    </row>
    <row r="58" spans="1:16" ht="15.75" customHeight="1" x14ac:dyDescent="0.25">
      <c r="A58" s="151">
        <f t="shared" si="3"/>
        <v>23</v>
      </c>
      <c r="B58" s="152"/>
      <c r="C58" s="153"/>
      <c r="D58" s="154"/>
      <c r="E58" s="153"/>
      <c r="F58" s="152"/>
      <c r="G58" s="152"/>
      <c r="H58" s="152"/>
      <c r="I58" s="152"/>
      <c r="J58" s="165"/>
      <c r="K58" s="165"/>
      <c r="L58" s="165"/>
      <c r="M58" s="166"/>
      <c r="N58" s="166"/>
      <c r="O58" s="202" t="str">
        <f t="shared" si="4"/>
        <v/>
      </c>
    </row>
    <row r="59" spans="1:16" ht="15.75" customHeight="1" x14ac:dyDescent="0.25">
      <c r="A59" s="157">
        <f t="shared" si="3"/>
        <v>24</v>
      </c>
      <c r="B59" s="158"/>
      <c r="C59" s="159"/>
      <c r="D59" s="160"/>
      <c r="E59" s="159"/>
      <c r="F59" s="158"/>
      <c r="G59" s="158"/>
      <c r="H59" s="158"/>
      <c r="I59" s="158"/>
      <c r="J59" s="167"/>
      <c r="K59" s="167"/>
      <c r="L59" s="167"/>
      <c r="M59" s="168"/>
      <c r="N59" s="168"/>
      <c r="O59" s="202" t="str">
        <f t="shared" si="4"/>
        <v/>
      </c>
    </row>
    <row r="60" spans="1:16" ht="15.75" customHeight="1" thickBot="1" x14ac:dyDescent="0.3">
      <c r="A60" s="151">
        <f t="shared" si="3"/>
        <v>25</v>
      </c>
      <c r="B60" s="152"/>
      <c r="C60" s="153"/>
      <c r="D60" s="154" t="s">
        <v>10</v>
      </c>
      <c r="E60" s="153"/>
      <c r="F60" s="152"/>
      <c r="G60" s="152"/>
      <c r="H60" s="152"/>
      <c r="I60" s="152"/>
      <c r="J60" s="165"/>
      <c r="K60" s="165"/>
      <c r="L60" s="165"/>
      <c r="M60" s="166"/>
      <c r="N60" s="166"/>
      <c r="O60" s="202" t="str">
        <f t="shared" si="4"/>
        <v/>
      </c>
    </row>
    <row r="61" spans="1:16" ht="15.75" customHeight="1" thickBot="1" x14ac:dyDescent="0.3">
      <c r="A61" s="169" t="s">
        <v>11</v>
      </c>
      <c r="B61" s="170"/>
      <c r="C61" s="170"/>
      <c r="D61" s="170"/>
      <c r="E61" s="170"/>
      <c r="F61" s="170"/>
      <c r="G61" s="170"/>
      <c r="H61" s="170"/>
      <c r="I61" s="170"/>
      <c r="J61" s="171">
        <f>SUM(J36:J60)</f>
        <v>0</v>
      </c>
      <c r="K61" s="171">
        <f t="shared" ref="K61:N61" si="5">SUM(K36:K60)</f>
        <v>0</v>
      </c>
      <c r="L61" s="171">
        <f t="shared" si="5"/>
        <v>0</v>
      </c>
      <c r="M61" s="171">
        <f t="shared" si="5"/>
        <v>0</v>
      </c>
      <c r="N61" s="171">
        <f t="shared" si="5"/>
        <v>0</v>
      </c>
      <c r="O61" s="219"/>
      <c r="P61" s="25"/>
    </row>
    <row r="62" spans="1:16" ht="15.75" customHeight="1" thickBot="1" x14ac:dyDescent="0.3">
      <c r="A62" s="82"/>
      <c r="B62" s="83"/>
      <c r="C62" s="83"/>
      <c r="D62" s="83"/>
      <c r="E62" s="83"/>
      <c r="F62" s="83"/>
      <c r="G62" s="83"/>
      <c r="H62" s="83"/>
      <c r="I62" s="83"/>
      <c r="J62" s="84"/>
      <c r="K62" s="84"/>
      <c r="L62" s="218"/>
      <c r="M62" s="218"/>
      <c r="N62" s="218"/>
      <c r="O62" s="213"/>
      <c r="P62" s="25"/>
    </row>
    <row r="63" spans="1:16" ht="15.75" thickBot="1" x14ac:dyDescent="0.3">
      <c r="A63" s="321" t="s">
        <v>153</v>
      </c>
      <c r="B63" s="282"/>
      <c r="C63" s="282"/>
      <c r="D63" s="282"/>
      <c r="E63" s="282"/>
      <c r="F63" s="282"/>
      <c r="G63" s="282"/>
      <c r="H63" s="282"/>
      <c r="I63" s="322"/>
      <c r="J63" s="282"/>
      <c r="K63" s="282"/>
      <c r="L63" s="322"/>
      <c r="M63" s="322"/>
      <c r="N63" s="322"/>
      <c r="O63" s="283"/>
    </row>
    <row r="64" spans="1:16" s="191" customFormat="1" ht="71.25" x14ac:dyDescent="0.25">
      <c r="A64" s="192" t="s">
        <v>93</v>
      </c>
      <c r="B64" s="189" t="s">
        <v>92</v>
      </c>
      <c r="C64" s="189" t="s">
        <v>90</v>
      </c>
      <c r="D64" s="189" t="s">
        <v>91</v>
      </c>
      <c r="E64" s="189" t="s">
        <v>94</v>
      </c>
      <c r="F64" s="189" t="s">
        <v>95</v>
      </c>
      <c r="G64" s="189" t="s">
        <v>96</v>
      </c>
      <c r="H64" s="189" t="s">
        <v>97</v>
      </c>
      <c r="I64" s="189" t="s">
        <v>98</v>
      </c>
      <c r="J64" s="189" t="s">
        <v>125</v>
      </c>
      <c r="K64" s="189" t="s">
        <v>126</v>
      </c>
      <c r="L64" s="189" t="s">
        <v>124</v>
      </c>
      <c r="M64" s="190" t="s">
        <v>127</v>
      </c>
      <c r="N64" s="190" t="s">
        <v>101</v>
      </c>
      <c r="O64" s="201" t="s">
        <v>100</v>
      </c>
    </row>
    <row r="65" spans="1:16" x14ac:dyDescent="0.25">
      <c r="A65" s="151">
        <v>1</v>
      </c>
      <c r="B65" s="152"/>
      <c r="C65" s="153"/>
      <c r="D65" s="154" t="s">
        <v>10</v>
      </c>
      <c r="E65" s="153"/>
      <c r="F65" s="152"/>
      <c r="G65" s="152"/>
      <c r="H65" s="152"/>
      <c r="I65" s="152"/>
      <c r="J65" s="165"/>
      <c r="K65" s="165"/>
      <c r="L65" s="165"/>
      <c r="M65" s="166"/>
      <c r="N65" s="166"/>
      <c r="O65" s="202" t="str">
        <f>IF(J65&gt;=15000,"Sí","")</f>
        <v/>
      </c>
    </row>
    <row r="66" spans="1:16" x14ac:dyDescent="0.25">
      <c r="A66" s="157">
        <f t="shared" ref="A66:A74" si="6">A65+1</f>
        <v>2</v>
      </c>
      <c r="B66" s="158"/>
      <c r="C66" s="159"/>
      <c r="D66" s="160" t="s">
        <v>10</v>
      </c>
      <c r="E66" s="159"/>
      <c r="F66" s="158"/>
      <c r="G66" s="158"/>
      <c r="H66" s="158"/>
      <c r="I66" s="158"/>
      <c r="J66" s="167"/>
      <c r="K66" s="167"/>
      <c r="L66" s="167"/>
      <c r="M66" s="168"/>
      <c r="N66" s="168"/>
      <c r="O66" s="202" t="str">
        <f t="shared" ref="O66:O74" si="7">IF(J66&gt;=15000,"Sí","")</f>
        <v/>
      </c>
    </row>
    <row r="67" spans="1:16" x14ac:dyDescent="0.25">
      <c r="A67" s="151">
        <f t="shared" si="6"/>
        <v>3</v>
      </c>
      <c r="B67" s="152"/>
      <c r="C67" s="153"/>
      <c r="D67" s="154" t="s">
        <v>10</v>
      </c>
      <c r="E67" s="153"/>
      <c r="F67" s="152"/>
      <c r="G67" s="152"/>
      <c r="H67" s="152"/>
      <c r="I67" s="152"/>
      <c r="J67" s="165"/>
      <c r="K67" s="165"/>
      <c r="L67" s="165"/>
      <c r="M67" s="166"/>
      <c r="N67" s="166"/>
      <c r="O67" s="202" t="str">
        <f t="shared" si="7"/>
        <v/>
      </c>
    </row>
    <row r="68" spans="1:16" x14ac:dyDescent="0.25">
      <c r="A68" s="157">
        <f t="shared" si="6"/>
        <v>4</v>
      </c>
      <c r="B68" s="158"/>
      <c r="C68" s="159"/>
      <c r="D68" s="160"/>
      <c r="E68" s="159"/>
      <c r="F68" s="158"/>
      <c r="G68" s="158"/>
      <c r="H68" s="158"/>
      <c r="I68" s="158"/>
      <c r="J68" s="167"/>
      <c r="K68" s="167"/>
      <c r="L68" s="167"/>
      <c r="M68" s="168"/>
      <c r="N68" s="168"/>
      <c r="O68" s="202" t="str">
        <f t="shared" si="7"/>
        <v/>
      </c>
    </row>
    <row r="69" spans="1:16" x14ac:dyDescent="0.25">
      <c r="A69" s="151">
        <f t="shared" si="6"/>
        <v>5</v>
      </c>
      <c r="B69" s="152"/>
      <c r="C69" s="153"/>
      <c r="D69" s="154"/>
      <c r="E69" s="153"/>
      <c r="F69" s="152"/>
      <c r="G69" s="152"/>
      <c r="H69" s="152"/>
      <c r="I69" s="152"/>
      <c r="J69" s="165"/>
      <c r="K69" s="165"/>
      <c r="L69" s="165"/>
      <c r="M69" s="166"/>
      <c r="N69" s="166"/>
      <c r="O69" s="202" t="str">
        <f t="shared" si="7"/>
        <v/>
      </c>
    </row>
    <row r="70" spans="1:16" x14ac:dyDescent="0.25">
      <c r="A70" s="157">
        <f t="shared" si="6"/>
        <v>6</v>
      </c>
      <c r="B70" s="158"/>
      <c r="C70" s="159"/>
      <c r="D70" s="160"/>
      <c r="E70" s="159"/>
      <c r="F70" s="158"/>
      <c r="G70" s="158"/>
      <c r="H70" s="158"/>
      <c r="I70" s="158"/>
      <c r="J70" s="167"/>
      <c r="K70" s="167"/>
      <c r="L70" s="167"/>
      <c r="M70" s="168"/>
      <c r="N70" s="168"/>
      <c r="O70" s="202" t="str">
        <f t="shared" si="7"/>
        <v/>
      </c>
    </row>
    <row r="71" spans="1:16" x14ac:dyDescent="0.25">
      <c r="A71" s="151">
        <f t="shared" si="6"/>
        <v>7</v>
      </c>
      <c r="B71" s="152"/>
      <c r="C71" s="153"/>
      <c r="D71" s="154"/>
      <c r="E71" s="153"/>
      <c r="F71" s="152"/>
      <c r="G71" s="152"/>
      <c r="H71" s="152"/>
      <c r="I71" s="152"/>
      <c r="J71" s="165"/>
      <c r="K71" s="165"/>
      <c r="L71" s="165"/>
      <c r="M71" s="166"/>
      <c r="N71" s="166"/>
      <c r="O71" s="202" t="str">
        <f t="shared" si="7"/>
        <v/>
      </c>
    </row>
    <row r="72" spans="1:16" x14ac:dyDescent="0.25">
      <c r="A72" s="157">
        <f t="shared" si="6"/>
        <v>8</v>
      </c>
      <c r="B72" s="158"/>
      <c r="C72" s="159"/>
      <c r="D72" s="160"/>
      <c r="E72" s="159"/>
      <c r="F72" s="158"/>
      <c r="G72" s="158"/>
      <c r="H72" s="158"/>
      <c r="I72" s="158"/>
      <c r="J72" s="167"/>
      <c r="K72" s="167"/>
      <c r="L72" s="167"/>
      <c r="M72" s="168"/>
      <c r="N72" s="168"/>
      <c r="O72" s="202" t="str">
        <f t="shared" si="7"/>
        <v/>
      </c>
    </row>
    <row r="73" spans="1:16" x14ac:dyDescent="0.25">
      <c r="A73" s="151">
        <f t="shared" si="6"/>
        <v>9</v>
      </c>
      <c r="B73" s="152"/>
      <c r="C73" s="153"/>
      <c r="D73" s="154"/>
      <c r="E73" s="153"/>
      <c r="F73" s="152"/>
      <c r="G73" s="152"/>
      <c r="H73" s="152"/>
      <c r="I73" s="152"/>
      <c r="J73" s="165"/>
      <c r="K73" s="165"/>
      <c r="L73" s="165"/>
      <c r="M73" s="166"/>
      <c r="N73" s="166"/>
      <c r="O73" s="202" t="str">
        <f t="shared" si="7"/>
        <v/>
      </c>
    </row>
    <row r="74" spans="1:16" ht="15.75" thickBot="1" x14ac:dyDescent="0.3">
      <c r="A74" s="157">
        <f t="shared" si="6"/>
        <v>10</v>
      </c>
      <c r="B74" s="158"/>
      <c r="C74" s="159"/>
      <c r="D74" s="160"/>
      <c r="E74" s="159"/>
      <c r="F74" s="158"/>
      <c r="G74" s="158"/>
      <c r="H74" s="158"/>
      <c r="I74" s="158"/>
      <c r="J74" s="167"/>
      <c r="K74" s="167"/>
      <c r="L74" s="167"/>
      <c r="M74" s="168"/>
      <c r="N74" s="168"/>
      <c r="O74" s="202" t="str">
        <f t="shared" si="7"/>
        <v/>
      </c>
    </row>
    <row r="75" spans="1:16" ht="15.75" thickBot="1" x14ac:dyDescent="0.3">
      <c r="A75" s="172" t="s">
        <v>11</v>
      </c>
      <c r="B75" s="173"/>
      <c r="C75" s="173"/>
      <c r="D75" s="173"/>
      <c r="E75" s="173"/>
      <c r="F75" s="173"/>
      <c r="G75" s="173"/>
      <c r="H75" s="173"/>
      <c r="I75" s="173"/>
      <c r="J75" s="174">
        <f>SUM(J65:J74)</f>
        <v>0</v>
      </c>
      <c r="K75" s="174">
        <f t="shared" ref="K75:N75" si="8">SUM(K65:K74)</f>
        <v>0</v>
      </c>
      <c r="L75" s="174">
        <f t="shared" si="8"/>
        <v>0</v>
      </c>
      <c r="M75" s="174">
        <f t="shared" si="8"/>
        <v>0</v>
      </c>
      <c r="N75" s="174">
        <f t="shared" si="8"/>
        <v>0</v>
      </c>
      <c r="O75" s="216"/>
      <c r="P75" s="25"/>
    </row>
    <row r="76" spans="1:16" ht="15.75" thickBot="1" x14ac:dyDescent="0.3">
      <c r="A76" s="82"/>
      <c r="B76" s="83"/>
      <c r="C76" s="83"/>
      <c r="D76" s="83"/>
      <c r="E76" s="83"/>
      <c r="F76" s="83"/>
      <c r="G76" s="83"/>
      <c r="H76" s="83"/>
      <c r="I76" s="83"/>
      <c r="J76" s="84"/>
      <c r="K76" s="84"/>
      <c r="L76" s="218"/>
      <c r="M76" s="218"/>
      <c r="N76" s="218"/>
      <c r="O76" s="213"/>
    </row>
    <row r="77" spans="1:16" ht="15.75" thickBot="1" x14ac:dyDescent="0.3">
      <c r="A77" s="321" t="s">
        <v>154</v>
      </c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4"/>
    </row>
    <row r="78" spans="1:16" s="191" customFormat="1" ht="71.25" x14ac:dyDescent="0.25">
      <c r="A78" s="192" t="s">
        <v>93</v>
      </c>
      <c r="B78" s="189" t="s">
        <v>92</v>
      </c>
      <c r="C78" s="189" t="s">
        <v>90</v>
      </c>
      <c r="D78" s="189" t="s">
        <v>91</v>
      </c>
      <c r="E78" s="189" t="s">
        <v>94</v>
      </c>
      <c r="F78" s="189" t="s">
        <v>95</v>
      </c>
      <c r="G78" s="189" t="s">
        <v>96</v>
      </c>
      <c r="H78" s="189" t="s">
        <v>97</v>
      </c>
      <c r="I78" s="189" t="s">
        <v>98</v>
      </c>
      <c r="J78" s="189" t="s">
        <v>125</v>
      </c>
      <c r="K78" s="189" t="s">
        <v>126</v>
      </c>
      <c r="L78" s="189" t="s">
        <v>124</v>
      </c>
      <c r="M78" s="190" t="s">
        <v>127</v>
      </c>
      <c r="N78" s="190" t="s">
        <v>101</v>
      </c>
      <c r="O78" s="201" t="s">
        <v>100</v>
      </c>
    </row>
    <row r="79" spans="1:16" x14ac:dyDescent="0.25">
      <c r="A79" s="151">
        <v>1</v>
      </c>
      <c r="B79" s="152"/>
      <c r="C79" s="153"/>
      <c r="D79" s="154" t="s">
        <v>10</v>
      </c>
      <c r="E79" s="153"/>
      <c r="F79" s="152"/>
      <c r="G79" s="152"/>
      <c r="H79" s="152"/>
      <c r="I79" s="152"/>
      <c r="J79" s="165"/>
      <c r="K79" s="165"/>
      <c r="L79" s="165"/>
      <c r="M79" s="166"/>
      <c r="N79" s="166"/>
      <c r="O79" s="202" t="str">
        <f>IF(J79&gt;=15000,"Sí","")</f>
        <v/>
      </c>
    </row>
    <row r="80" spans="1:16" x14ac:dyDescent="0.25">
      <c r="A80" s="157">
        <f t="shared" ref="A80:A88" si="9">A79+1</f>
        <v>2</v>
      </c>
      <c r="B80" s="158"/>
      <c r="C80" s="159"/>
      <c r="D80" s="160" t="s">
        <v>10</v>
      </c>
      <c r="E80" s="159"/>
      <c r="F80" s="158"/>
      <c r="G80" s="158"/>
      <c r="H80" s="158"/>
      <c r="I80" s="158"/>
      <c r="J80" s="167"/>
      <c r="K80" s="167"/>
      <c r="L80" s="167"/>
      <c r="M80" s="168"/>
      <c r="N80" s="168"/>
      <c r="O80" s="202" t="str">
        <f t="shared" ref="O80:O88" si="10">IF(J80&gt;=15000,"Sí","")</f>
        <v/>
      </c>
    </row>
    <row r="81" spans="1:16" x14ac:dyDescent="0.25">
      <c r="A81" s="151">
        <f t="shared" si="9"/>
        <v>3</v>
      </c>
      <c r="B81" s="152"/>
      <c r="C81" s="153"/>
      <c r="D81" s="154" t="s">
        <v>10</v>
      </c>
      <c r="E81" s="153"/>
      <c r="F81" s="152"/>
      <c r="G81" s="152"/>
      <c r="H81" s="152"/>
      <c r="I81" s="152"/>
      <c r="J81" s="165"/>
      <c r="K81" s="165"/>
      <c r="L81" s="165"/>
      <c r="M81" s="166"/>
      <c r="N81" s="166"/>
      <c r="O81" s="202" t="str">
        <f t="shared" si="10"/>
        <v/>
      </c>
    </row>
    <row r="82" spans="1:16" x14ac:dyDescent="0.25">
      <c r="A82" s="157">
        <f t="shared" si="9"/>
        <v>4</v>
      </c>
      <c r="B82" s="158"/>
      <c r="C82" s="159"/>
      <c r="D82" s="160"/>
      <c r="E82" s="159"/>
      <c r="F82" s="158"/>
      <c r="G82" s="158"/>
      <c r="H82" s="158"/>
      <c r="I82" s="158"/>
      <c r="J82" s="167"/>
      <c r="K82" s="167"/>
      <c r="L82" s="167"/>
      <c r="M82" s="168"/>
      <c r="N82" s="168"/>
      <c r="O82" s="202" t="str">
        <f t="shared" si="10"/>
        <v/>
      </c>
    </row>
    <row r="83" spans="1:16" x14ac:dyDescent="0.25">
      <c r="A83" s="151">
        <f t="shared" si="9"/>
        <v>5</v>
      </c>
      <c r="B83" s="152"/>
      <c r="C83" s="153"/>
      <c r="D83" s="154"/>
      <c r="E83" s="153"/>
      <c r="F83" s="152"/>
      <c r="G83" s="152"/>
      <c r="H83" s="152"/>
      <c r="I83" s="152"/>
      <c r="J83" s="165"/>
      <c r="K83" s="165"/>
      <c r="L83" s="165"/>
      <c r="M83" s="166"/>
      <c r="N83" s="166"/>
      <c r="O83" s="202" t="str">
        <f t="shared" si="10"/>
        <v/>
      </c>
    </row>
    <row r="84" spans="1:16" x14ac:dyDescent="0.25">
      <c r="A84" s="157">
        <f t="shared" si="9"/>
        <v>6</v>
      </c>
      <c r="B84" s="158"/>
      <c r="C84" s="159"/>
      <c r="D84" s="160"/>
      <c r="E84" s="159"/>
      <c r="F84" s="158"/>
      <c r="G84" s="158"/>
      <c r="H84" s="158"/>
      <c r="I84" s="158"/>
      <c r="J84" s="167"/>
      <c r="K84" s="167"/>
      <c r="L84" s="167"/>
      <c r="M84" s="168"/>
      <c r="N84" s="168"/>
      <c r="O84" s="202" t="str">
        <f t="shared" si="10"/>
        <v/>
      </c>
    </row>
    <row r="85" spans="1:16" x14ac:dyDescent="0.25">
      <c r="A85" s="151">
        <f t="shared" si="9"/>
        <v>7</v>
      </c>
      <c r="B85" s="152"/>
      <c r="C85" s="153"/>
      <c r="D85" s="154"/>
      <c r="E85" s="153"/>
      <c r="F85" s="152"/>
      <c r="G85" s="152"/>
      <c r="H85" s="152"/>
      <c r="I85" s="152"/>
      <c r="J85" s="165"/>
      <c r="K85" s="165"/>
      <c r="L85" s="165"/>
      <c r="M85" s="166"/>
      <c r="N85" s="166"/>
      <c r="O85" s="202" t="str">
        <f t="shared" si="10"/>
        <v/>
      </c>
    </row>
    <row r="86" spans="1:16" x14ac:dyDescent="0.25">
      <c r="A86" s="157">
        <f t="shared" si="9"/>
        <v>8</v>
      </c>
      <c r="B86" s="158"/>
      <c r="C86" s="159"/>
      <c r="D86" s="160"/>
      <c r="E86" s="159"/>
      <c r="F86" s="158"/>
      <c r="G86" s="158"/>
      <c r="H86" s="158"/>
      <c r="I86" s="158"/>
      <c r="J86" s="167"/>
      <c r="K86" s="167"/>
      <c r="L86" s="167"/>
      <c r="M86" s="168"/>
      <c r="N86" s="168"/>
      <c r="O86" s="202" t="str">
        <f t="shared" si="10"/>
        <v/>
      </c>
    </row>
    <row r="87" spans="1:16" x14ac:dyDescent="0.25">
      <c r="A87" s="151">
        <f t="shared" si="9"/>
        <v>9</v>
      </c>
      <c r="B87" s="152"/>
      <c r="C87" s="153"/>
      <c r="D87" s="154"/>
      <c r="E87" s="153"/>
      <c r="F87" s="152"/>
      <c r="G87" s="152"/>
      <c r="H87" s="152"/>
      <c r="I87" s="152"/>
      <c r="J87" s="165"/>
      <c r="K87" s="165"/>
      <c r="L87" s="165"/>
      <c r="M87" s="166"/>
      <c r="N87" s="166"/>
      <c r="O87" s="202" t="str">
        <f t="shared" si="10"/>
        <v/>
      </c>
    </row>
    <row r="88" spans="1:16" ht="15.75" thickBot="1" x14ac:dyDescent="0.3">
      <c r="A88" s="157">
        <f t="shared" si="9"/>
        <v>10</v>
      </c>
      <c r="B88" s="158"/>
      <c r="C88" s="159"/>
      <c r="D88" s="160"/>
      <c r="E88" s="159"/>
      <c r="F88" s="158"/>
      <c r="G88" s="158"/>
      <c r="H88" s="158"/>
      <c r="I88" s="158"/>
      <c r="J88" s="167"/>
      <c r="K88" s="167"/>
      <c r="L88" s="167"/>
      <c r="M88" s="168"/>
      <c r="N88" s="168"/>
      <c r="O88" s="202" t="str">
        <f t="shared" si="10"/>
        <v/>
      </c>
    </row>
    <row r="89" spans="1:16" ht="15.75" thickBot="1" x14ac:dyDescent="0.3">
      <c r="A89" s="172" t="s">
        <v>11</v>
      </c>
      <c r="B89" s="173"/>
      <c r="C89" s="173"/>
      <c r="D89" s="173"/>
      <c r="E89" s="173"/>
      <c r="F89" s="173"/>
      <c r="G89" s="173"/>
      <c r="H89" s="173"/>
      <c r="I89" s="173"/>
      <c r="J89" s="174">
        <f>SUM(J79:J88)</f>
        <v>0</v>
      </c>
      <c r="K89" s="174">
        <f t="shared" ref="K89:N89" si="11">SUM(K79:K88)</f>
        <v>0</v>
      </c>
      <c r="L89" s="174">
        <f t="shared" si="11"/>
        <v>0</v>
      </c>
      <c r="M89" s="174">
        <f t="shared" si="11"/>
        <v>0</v>
      </c>
      <c r="N89" s="174">
        <f t="shared" si="11"/>
        <v>0</v>
      </c>
      <c r="O89" s="216"/>
      <c r="P89" s="25"/>
    </row>
    <row r="90" spans="1:16" ht="15.75" thickBot="1" x14ac:dyDescent="0.3">
      <c r="A90" s="82"/>
      <c r="B90" s="83"/>
      <c r="C90" s="83"/>
      <c r="D90" s="83"/>
      <c r="E90" s="83"/>
      <c r="F90" s="83"/>
      <c r="G90" s="83"/>
      <c r="H90" s="83"/>
      <c r="I90" s="83"/>
      <c r="J90" s="84"/>
      <c r="K90" s="84"/>
      <c r="L90" s="218"/>
      <c r="M90" s="218"/>
      <c r="N90" s="218"/>
      <c r="O90" s="213"/>
      <c r="P90" s="25"/>
    </row>
    <row r="91" spans="1:16" ht="15.75" customHeight="1" thickBot="1" x14ac:dyDescent="0.3">
      <c r="A91" s="321" t="s">
        <v>155</v>
      </c>
      <c r="B91" s="282"/>
      <c r="C91" s="282"/>
      <c r="D91" s="282"/>
      <c r="E91" s="282"/>
      <c r="F91" s="282"/>
      <c r="G91" s="282"/>
      <c r="H91" s="282"/>
      <c r="I91" s="322"/>
      <c r="J91" s="282"/>
      <c r="K91" s="282"/>
      <c r="L91" s="322"/>
      <c r="M91" s="322"/>
      <c r="N91" s="322"/>
      <c r="O91" s="283"/>
    </row>
    <row r="92" spans="1:16" s="191" customFormat="1" ht="71.25" x14ac:dyDescent="0.25">
      <c r="A92" s="192" t="s">
        <v>93</v>
      </c>
      <c r="B92" s="189" t="s">
        <v>92</v>
      </c>
      <c r="C92" s="189" t="s">
        <v>90</v>
      </c>
      <c r="D92" s="189" t="s">
        <v>91</v>
      </c>
      <c r="E92" s="189" t="s">
        <v>94</v>
      </c>
      <c r="F92" s="189" t="s">
        <v>95</v>
      </c>
      <c r="G92" s="189" t="s">
        <v>96</v>
      </c>
      <c r="H92" s="189" t="s">
        <v>97</v>
      </c>
      <c r="I92" s="189" t="s">
        <v>98</v>
      </c>
      <c r="J92" s="189" t="s">
        <v>125</v>
      </c>
      <c r="K92" s="189" t="s">
        <v>126</v>
      </c>
      <c r="L92" s="189" t="s">
        <v>124</v>
      </c>
      <c r="M92" s="190" t="s">
        <v>127</v>
      </c>
      <c r="N92" s="190" t="s">
        <v>101</v>
      </c>
      <c r="O92" s="201" t="s">
        <v>100</v>
      </c>
    </row>
    <row r="93" spans="1:16" ht="15.75" customHeight="1" x14ac:dyDescent="0.25">
      <c r="A93" s="151">
        <v>1</v>
      </c>
      <c r="B93" s="152"/>
      <c r="C93" s="153"/>
      <c r="D93" s="154" t="s">
        <v>10</v>
      </c>
      <c r="E93" s="153"/>
      <c r="F93" s="152"/>
      <c r="G93" s="152"/>
      <c r="H93" s="152"/>
      <c r="I93" s="152"/>
      <c r="J93" s="165"/>
      <c r="K93" s="165"/>
      <c r="L93" s="165"/>
      <c r="M93" s="166"/>
      <c r="N93" s="166"/>
      <c r="O93" s="202" t="str">
        <f>IF(J93&gt;=15000,"Sí","")</f>
        <v/>
      </c>
    </row>
    <row r="94" spans="1:16" ht="15.75" customHeight="1" x14ac:dyDescent="0.25">
      <c r="A94" s="157">
        <f t="shared" ref="A94:A97" si="12">A93+1</f>
        <v>2</v>
      </c>
      <c r="B94" s="158"/>
      <c r="C94" s="159"/>
      <c r="D94" s="160" t="s">
        <v>10</v>
      </c>
      <c r="E94" s="159"/>
      <c r="F94" s="158"/>
      <c r="G94" s="158"/>
      <c r="H94" s="158"/>
      <c r="I94" s="158"/>
      <c r="J94" s="167"/>
      <c r="K94" s="167"/>
      <c r="L94" s="167"/>
      <c r="M94" s="168"/>
      <c r="N94" s="168"/>
      <c r="O94" s="202" t="str">
        <f t="shared" ref="O94:O97" si="13">IF(J94&gt;=15000,"Sí","")</f>
        <v/>
      </c>
    </row>
    <row r="95" spans="1:16" ht="15.75" customHeight="1" x14ac:dyDescent="0.25">
      <c r="A95" s="151">
        <f t="shared" si="12"/>
        <v>3</v>
      </c>
      <c r="B95" s="152"/>
      <c r="C95" s="153"/>
      <c r="D95" s="154" t="s">
        <v>10</v>
      </c>
      <c r="E95" s="153"/>
      <c r="F95" s="152"/>
      <c r="G95" s="152"/>
      <c r="H95" s="152"/>
      <c r="I95" s="152"/>
      <c r="J95" s="165"/>
      <c r="K95" s="165"/>
      <c r="L95" s="165"/>
      <c r="M95" s="166"/>
      <c r="N95" s="166"/>
      <c r="O95" s="202" t="str">
        <f t="shared" si="13"/>
        <v/>
      </c>
    </row>
    <row r="96" spans="1:16" ht="15.75" customHeight="1" x14ac:dyDescent="0.25">
      <c r="A96" s="157">
        <f t="shared" si="12"/>
        <v>4</v>
      </c>
      <c r="B96" s="158"/>
      <c r="C96" s="159"/>
      <c r="D96" s="160"/>
      <c r="E96" s="159"/>
      <c r="F96" s="158"/>
      <c r="G96" s="158"/>
      <c r="H96" s="158"/>
      <c r="I96" s="158"/>
      <c r="J96" s="167"/>
      <c r="K96" s="167"/>
      <c r="L96" s="167"/>
      <c r="M96" s="168"/>
      <c r="N96" s="168"/>
      <c r="O96" s="202" t="str">
        <f t="shared" si="13"/>
        <v/>
      </c>
    </row>
    <row r="97" spans="1:16" ht="15.75" customHeight="1" thickBot="1" x14ac:dyDescent="0.3">
      <c r="A97" s="151">
        <f t="shared" si="12"/>
        <v>5</v>
      </c>
      <c r="B97" s="152"/>
      <c r="C97" s="153"/>
      <c r="D97" s="154" t="s">
        <v>10</v>
      </c>
      <c r="E97" s="153"/>
      <c r="F97" s="152"/>
      <c r="G97" s="152"/>
      <c r="H97" s="152"/>
      <c r="I97" s="152"/>
      <c r="J97" s="165"/>
      <c r="K97" s="165"/>
      <c r="L97" s="165"/>
      <c r="M97" s="166"/>
      <c r="N97" s="166"/>
      <c r="O97" s="202" t="str">
        <f t="shared" si="13"/>
        <v/>
      </c>
    </row>
    <row r="98" spans="1:16" ht="15.75" customHeight="1" thickBot="1" x14ac:dyDescent="0.3">
      <c r="A98" s="169" t="s">
        <v>11</v>
      </c>
      <c r="B98" s="170"/>
      <c r="C98" s="170"/>
      <c r="D98" s="170"/>
      <c r="E98" s="170"/>
      <c r="F98" s="170"/>
      <c r="G98" s="170"/>
      <c r="H98" s="170"/>
      <c r="I98" s="170"/>
      <c r="J98" s="171">
        <f t="shared" ref="J98:N98" si="14">SUM(J93:J97)</f>
        <v>0</v>
      </c>
      <c r="K98" s="171">
        <f t="shared" si="14"/>
        <v>0</v>
      </c>
      <c r="L98" s="171">
        <f t="shared" si="14"/>
        <v>0</v>
      </c>
      <c r="M98" s="171">
        <f t="shared" si="14"/>
        <v>0</v>
      </c>
      <c r="N98" s="171">
        <f t="shared" si="14"/>
        <v>0</v>
      </c>
      <c r="O98" s="219"/>
      <c r="P98" s="25"/>
    </row>
    <row r="99" spans="1:16" s="25" customFormat="1" ht="15.75" thickBot="1" x14ac:dyDescent="0.3">
      <c r="A99" s="79"/>
      <c r="B99" s="80"/>
      <c r="C99" s="80"/>
      <c r="D99" s="80"/>
      <c r="E99" s="80"/>
      <c r="F99" s="80"/>
      <c r="G99" s="80"/>
      <c r="H99" s="80"/>
      <c r="I99" s="80"/>
      <c r="J99" s="91"/>
      <c r="K99" s="91"/>
      <c r="L99" s="93"/>
      <c r="M99" s="93"/>
      <c r="N99" s="93"/>
      <c r="O99" s="204"/>
    </row>
    <row r="100" spans="1:16" ht="15.75" thickBot="1" x14ac:dyDescent="0.3">
      <c r="A100" s="321" t="s">
        <v>147</v>
      </c>
      <c r="B100" s="333"/>
      <c r="C100" s="333"/>
      <c r="D100" s="333"/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4"/>
    </row>
    <row r="101" spans="1:16" s="191" customFormat="1" ht="71.25" x14ac:dyDescent="0.25">
      <c r="A101" s="192" t="s">
        <v>93</v>
      </c>
      <c r="B101" s="189" t="s">
        <v>92</v>
      </c>
      <c r="C101" s="189" t="s">
        <v>90</v>
      </c>
      <c r="D101" s="189" t="s">
        <v>91</v>
      </c>
      <c r="E101" s="189" t="s">
        <v>94</v>
      </c>
      <c r="F101" s="189" t="s">
        <v>95</v>
      </c>
      <c r="G101" s="189" t="s">
        <v>96</v>
      </c>
      <c r="H101" s="189" t="s">
        <v>97</v>
      </c>
      <c r="I101" s="189" t="s">
        <v>98</v>
      </c>
      <c r="J101" s="189" t="s">
        <v>125</v>
      </c>
      <c r="K101" s="189" t="s">
        <v>126</v>
      </c>
      <c r="L101" s="189" t="s">
        <v>124</v>
      </c>
      <c r="M101" s="190" t="s">
        <v>127</v>
      </c>
      <c r="N101" s="190" t="s">
        <v>101</v>
      </c>
      <c r="O101" s="201" t="s">
        <v>100</v>
      </c>
    </row>
    <row r="102" spans="1:16" x14ac:dyDescent="0.25">
      <c r="A102" s="151">
        <v>1</v>
      </c>
      <c r="B102" s="152"/>
      <c r="C102" s="153"/>
      <c r="D102" s="154" t="s">
        <v>10</v>
      </c>
      <c r="E102" s="153"/>
      <c r="F102" s="152"/>
      <c r="G102" s="152"/>
      <c r="H102" s="152"/>
      <c r="I102" s="152"/>
      <c r="J102" s="165"/>
      <c r="K102" s="165"/>
      <c r="L102" s="165"/>
      <c r="M102" s="166"/>
      <c r="N102" s="166"/>
      <c r="O102" s="202" t="str">
        <f>IF(J102&gt;=15000,"Sí","")</f>
        <v/>
      </c>
    </row>
    <row r="103" spans="1:16" x14ac:dyDescent="0.25">
      <c r="A103" s="157">
        <f t="shared" ref="A103:A111" si="15">A102+1</f>
        <v>2</v>
      </c>
      <c r="B103" s="158"/>
      <c r="C103" s="159"/>
      <c r="D103" s="160" t="s">
        <v>10</v>
      </c>
      <c r="E103" s="159"/>
      <c r="F103" s="158"/>
      <c r="G103" s="158"/>
      <c r="H103" s="158"/>
      <c r="I103" s="158"/>
      <c r="J103" s="167"/>
      <c r="K103" s="167"/>
      <c r="L103" s="167"/>
      <c r="M103" s="168"/>
      <c r="N103" s="168"/>
      <c r="O103" s="202" t="str">
        <f t="shared" ref="O103:O111" si="16">IF(J103&gt;=15000,"Sí","")</f>
        <v/>
      </c>
    </row>
    <row r="104" spans="1:16" x14ac:dyDescent="0.25">
      <c r="A104" s="151">
        <f t="shared" si="15"/>
        <v>3</v>
      </c>
      <c r="B104" s="152"/>
      <c r="C104" s="153"/>
      <c r="D104" s="154" t="s">
        <v>10</v>
      </c>
      <c r="E104" s="153"/>
      <c r="F104" s="152"/>
      <c r="G104" s="152"/>
      <c r="H104" s="152"/>
      <c r="I104" s="152"/>
      <c r="J104" s="165"/>
      <c r="K104" s="165"/>
      <c r="L104" s="165"/>
      <c r="M104" s="166"/>
      <c r="N104" s="166"/>
      <c r="O104" s="202" t="str">
        <f t="shared" si="16"/>
        <v/>
      </c>
    </row>
    <row r="105" spans="1:16" x14ac:dyDescent="0.25">
      <c r="A105" s="157">
        <f t="shared" si="15"/>
        <v>4</v>
      </c>
      <c r="B105" s="158"/>
      <c r="C105" s="159"/>
      <c r="D105" s="160"/>
      <c r="E105" s="159"/>
      <c r="F105" s="158"/>
      <c r="G105" s="158"/>
      <c r="H105" s="158"/>
      <c r="I105" s="158"/>
      <c r="J105" s="167"/>
      <c r="K105" s="167"/>
      <c r="L105" s="167"/>
      <c r="M105" s="168"/>
      <c r="N105" s="168"/>
      <c r="O105" s="202" t="str">
        <f t="shared" si="16"/>
        <v/>
      </c>
    </row>
    <row r="106" spans="1:16" x14ac:dyDescent="0.25">
      <c r="A106" s="151">
        <f t="shared" si="15"/>
        <v>5</v>
      </c>
      <c r="B106" s="152"/>
      <c r="C106" s="153"/>
      <c r="D106" s="154"/>
      <c r="E106" s="153"/>
      <c r="F106" s="152"/>
      <c r="G106" s="152"/>
      <c r="H106" s="152"/>
      <c r="I106" s="152"/>
      <c r="J106" s="165"/>
      <c r="K106" s="165"/>
      <c r="L106" s="165"/>
      <c r="M106" s="166"/>
      <c r="N106" s="166"/>
      <c r="O106" s="202" t="str">
        <f t="shared" si="16"/>
        <v/>
      </c>
    </row>
    <row r="107" spans="1:16" x14ac:dyDescent="0.25">
      <c r="A107" s="157">
        <f t="shared" si="15"/>
        <v>6</v>
      </c>
      <c r="B107" s="158"/>
      <c r="C107" s="159"/>
      <c r="D107" s="160"/>
      <c r="E107" s="159"/>
      <c r="F107" s="158"/>
      <c r="G107" s="158"/>
      <c r="H107" s="158"/>
      <c r="I107" s="158"/>
      <c r="J107" s="167"/>
      <c r="K107" s="167"/>
      <c r="L107" s="167"/>
      <c r="M107" s="168"/>
      <c r="N107" s="168"/>
      <c r="O107" s="202" t="str">
        <f t="shared" si="16"/>
        <v/>
      </c>
    </row>
    <row r="108" spans="1:16" x14ac:dyDescent="0.25">
      <c r="A108" s="151">
        <f t="shared" si="15"/>
        <v>7</v>
      </c>
      <c r="B108" s="152"/>
      <c r="C108" s="153"/>
      <c r="D108" s="154"/>
      <c r="E108" s="153"/>
      <c r="F108" s="152"/>
      <c r="G108" s="152"/>
      <c r="H108" s="152"/>
      <c r="I108" s="152"/>
      <c r="J108" s="165"/>
      <c r="K108" s="165"/>
      <c r="L108" s="165"/>
      <c r="M108" s="166"/>
      <c r="N108" s="166"/>
      <c r="O108" s="202" t="str">
        <f t="shared" si="16"/>
        <v/>
      </c>
    </row>
    <row r="109" spans="1:16" x14ac:dyDescent="0.25">
      <c r="A109" s="157">
        <f t="shared" si="15"/>
        <v>8</v>
      </c>
      <c r="B109" s="158"/>
      <c r="C109" s="159"/>
      <c r="D109" s="160"/>
      <c r="E109" s="159"/>
      <c r="F109" s="158"/>
      <c r="G109" s="158"/>
      <c r="H109" s="158"/>
      <c r="I109" s="158"/>
      <c r="J109" s="167"/>
      <c r="K109" s="167"/>
      <c r="L109" s="167"/>
      <c r="M109" s="168"/>
      <c r="N109" s="168"/>
      <c r="O109" s="202" t="str">
        <f t="shared" si="16"/>
        <v/>
      </c>
    </row>
    <row r="110" spans="1:16" x14ac:dyDescent="0.25">
      <c r="A110" s="151">
        <f t="shared" si="15"/>
        <v>9</v>
      </c>
      <c r="B110" s="152"/>
      <c r="C110" s="153"/>
      <c r="D110" s="154"/>
      <c r="E110" s="153"/>
      <c r="F110" s="152"/>
      <c r="G110" s="152"/>
      <c r="H110" s="152"/>
      <c r="I110" s="152"/>
      <c r="J110" s="165"/>
      <c r="K110" s="165"/>
      <c r="L110" s="165"/>
      <c r="M110" s="166"/>
      <c r="N110" s="166"/>
      <c r="O110" s="202" t="str">
        <f t="shared" si="16"/>
        <v/>
      </c>
    </row>
    <row r="111" spans="1:16" ht="15.75" thickBot="1" x14ac:dyDescent="0.3">
      <c r="A111" s="157">
        <f t="shared" si="15"/>
        <v>10</v>
      </c>
      <c r="B111" s="158"/>
      <c r="C111" s="159"/>
      <c r="D111" s="160"/>
      <c r="E111" s="159"/>
      <c r="F111" s="158"/>
      <c r="G111" s="158"/>
      <c r="H111" s="158"/>
      <c r="I111" s="158"/>
      <c r="J111" s="167"/>
      <c r="K111" s="167"/>
      <c r="L111" s="167"/>
      <c r="M111" s="168"/>
      <c r="N111" s="168"/>
      <c r="O111" s="202" t="str">
        <f t="shared" si="16"/>
        <v/>
      </c>
    </row>
    <row r="112" spans="1:16" ht="15.75" thickBot="1" x14ac:dyDescent="0.3">
      <c r="A112" s="172" t="s">
        <v>11</v>
      </c>
      <c r="B112" s="173"/>
      <c r="C112" s="173"/>
      <c r="D112" s="173"/>
      <c r="E112" s="173"/>
      <c r="F112" s="173"/>
      <c r="G112" s="173"/>
      <c r="H112" s="173"/>
      <c r="I112" s="173"/>
      <c r="J112" s="174">
        <f>SUM(J102:J111)</f>
        <v>0</v>
      </c>
      <c r="K112" s="174">
        <f t="shared" ref="K112:N112" si="17">SUM(K102:K111)</f>
        <v>0</v>
      </c>
      <c r="L112" s="174">
        <f t="shared" si="17"/>
        <v>0</v>
      </c>
      <c r="M112" s="174">
        <f t="shared" si="17"/>
        <v>0</v>
      </c>
      <c r="N112" s="174">
        <f t="shared" si="17"/>
        <v>0</v>
      </c>
      <c r="O112" s="216"/>
      <c r="P112" s="25"/>
    </row>
    <row r="113" spans="1:30" ht="15.75" customHeight="1" thickBot="1" x14ac:dyDescent="0.3">
      <c r="A113" s="82"/>
      <c r="B113" s="83"/>
      <c r="C113" s="83"/>
      <c r="D113" s="83"/>
      <c r="E113" s="83"/>
      <c r="F113" s="83"/>
      <c r="G113" s="83"/>
      <c r="H113" s="83"/>
      <c r="I113" s="83"/>
      <c r="J113" s="84"/>
      <c r="K113" s="84"/>
      <c r="L113" s="93"/>
      <c r="M113" s="93"/>
      <c r="N113" s="93"/>
      <c r="O113" s="204"/>
      <c r="P113" s="25"/>
    </row>
    <row r="114" spans="1:30" ht="15.75" customHeight="1" thickBot="1" x14ac:dyDescent="0.3">
      <c r="A114" s="315" t="s">
        <v>56</v>
      </c>
      <c r="B114" s="316"/>
      <c r="C114" s="316"/>
      <c r="D114" s="316"/>
      <c r="E114" s="316"/>
      <c r="F114" s="316"/>
      <c r="G114" s="316"/>
      <c r="H114" s="316"/>
      <c r="I114" s="317"/>
      <c r="J114" s="10">
        <f>J32+J61+J75+J89+J98+J112</f>
        <v>0</v>
      </c>
      <c r="K114" s="10">
        <f t="shared" ref="K114:N114" si="18">K32+K61+K75+K89+K98+K112</f>
        <v>0</v>
      </c>
      <c r="L114" s="10">
        <f t="shared" si="18"/>
        <v>0</v>
      </c>
      <c r="M114" s="10">
        <f t="shared" si="18"/>
        <v>0</v>
      </c>
      <c r="N114" s="10">
        <f t="shared" si="18"/>
        <v>0</v>
      </c>
      <c r="O114" s="215"/>
    </row>
    <row r="115" spans="1:30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2"/>
      <c r="K115" s="12"/>
      <c r="L115" s="12"/>
      <c r="M115" s="12"/>
      <c r="N115" s="12"/>
      <c r="O115" s="20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5.75" customHeight="1" thickBo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2"/>
      <c r="K116" s="12"/>
      <c r="L116" s="12"/>
      <c r="M116" s="12"/>
      <c r="N116" s="12"/>
      <c r="O116" s="20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s="55" customFormat="1" ht="19.5" thickBot="1" x14ac:dyDescent="0.35">
      <c r="A117" s="308" t="s">
        <v>58</v>
      </c>
      <c r="B117" s="309"/>
      <c r="C117" s="309"/>
      <c r="D117" s="309"/>
      <c r="E117" s="309"/>
      <c r="F117" s="309"/>
      <c r="G117" s="309"/>
      <c r="H117" s="309"/>
      <c r="I117" s="310"/>
      <c r="J117" s="309"/>
      <c r="K117" s="309"/>
      <c r="L117" s="310"/>
      <c r="M117" s="310"/>
      <c r="N117" s="310"/>
      <c r="O117" s="311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</row>
    <row r="118" spans="1:30" ht="15.75" customHeight="1" thickBot="1" x14ac:dyDescent="0.3">
      <c r="A118" s="321" t="s">
        <v>156</v>
      </c>
      <c r="B118" s="282"/>
      <c r="C118" s="282"/>
      <c r="D118" s="282"/>
      <c r="E118" s="282"/>
      <c r="F118" s="282"/>
      <c r="G118" s="282"/>
      <c r="H118" s="282"/>
      <c r="I118" s="322"/>
      <c r="J118" s="282"/>
      <c r="K118" s="282"/>
      <c r="L118" s="322"/>
      <c r="M118" s="322"/>
      <c r="N118" s="322"/>
      <c r="O118" s="28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s="191" customFormat="1" ht="71.25" x14ac:dyDescent="0.25">
      <c r="A119" s="192" t="s">
        <v>93</v>
      </c>
      <c r="B119" s="189" t="s">
        <v>92</v>
      </c>
      <c r="C119" s="189" t="s">
        <v>90</v>
      </c>
      <c r="D119" s="189" t="s">
        <v>91</v>
      </c>
      <c r="E119" s="189" t="s">
        <v>94</v>
      </c>
      <c r="F119" s="189" t="s">
        <v>95</v>
      </c>
      <c r="G119" s="189" t="s">
        <v>96</v>
      </c>
      <c r="H119" s="189" t="s">
        <v>97</v>
      </c>
      <c r="I119" s="189" t="s">
        <v>98</v>
      </c>
      <c r="J119" s="189" t="s">
        <v>125</v>
      </c>
      <c r="K119" s="189" t="s">
        <v>126</v>
      </c>
      <c r="L119" s="189" t="s">
        <v>124</v>
      </c>
      <c r="M119" s="190" t="s">
        <v>127</v>
      </c>
      <c r="N119" s="190" t="s">
        <v>101</v>
      </c>
      <c r="O119" s="201" t="s">
        <v>100</v>
      </c>
    </row>
    <row r="120" spans="1:30" ht="15.75" customHeight="1" x14ac:dyDescent="0.25">
      <c r="A120" s="151">
        <v>1</v>
      </c>
      <c r="B120" s="152"/>
      <c r="C120" s="153"/>
      <c r="D120" s="154" t="s">
        <v>10</v>
      </c>
      <c r="E120" s="153"/>
      <c r="F120" s="152"/>
      <c r="G120" s="152"/>
      <c r="H120" s="152"/>
      <c r="I120" s="152"/>
      <c r="J120" s="165"/>
      <c r="K120" s="165"/>
      <c r="L120" s="165"/>
      <c r="M120" s="166"/>
      <c r="N120" s="166"/>
      <c r="O120" s="202" t="str">
        <f>IF(J120&gt;=15000,"Sí","")</f>
        <v/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.75" customHeight="1" x14ac:dyDescent="0.25">
      <c r="A121" s="157">
        <f t="shared" ref="A121:A129" si="19">A120+1</f>
        <v>2</v>
      </c>
      <c r="B121" s="158"/>
      <c r="C121" s="159"/>
      <c r="D121" s="160" t="s">
        <v>10</v>
      </c>
      <c r="E121" s="159"/>
      <c r="F121" s="158"/>
      <c r="G121" s="158"/>
      <c r="H121" s="158"/>
      <c r="I121" s="158"/>
      <c r="J121" s="167"/>
      <c r="K121" s="167"/>
      <c r="L121" s="167"/>
      <c r="M121" s="168"/>
      <c r="N121" s="168"/>
      <c r="O121" s="202" t="str">
        <f t="shared" ref="O121:O129" si="20">IF(J121&gt;=15000,"Sí","")</f>
        <v/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5.75" customHeight="1" x14ac:dyDescent="0.25">
      <c r="A122" s="151">
        <f t="shared" si="19"/>
        <v>3</v>
      </c>
      <c r="B122" s="152"/>
      <c r="C122" s="153"/>
      <c r="D122" s="154" t="s">
        <v>10</v>
      </c>
      <c r="E122" s="153"/>
      <c r="F122" s="152"/>
      <c r="G122" s="152"/>
      <c r="H122" s="152"/>
      <c r="I122" s="152"/>
      <c r="J122" s="165"/>
      <c r="K122" s="165"/>
      <c r="L122" s="165"/>
      <c r="M122" s="166"/>
      <c r="N122" s="166"/>
      <c r="O122" s="202" t="str">
        <f t="shared" si="20"/>
        <v/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5.75" customHeight="1" x14ac:dyDescent="0.25">
      <c r="A123" s="157">
        <f t="shared" si="19"/>
        <v>4</v>
      </c>
      <c r="B123" s="158"/>
      <c r="C123" s="159"/>
      <c r="D123" s="160"/>
      <c r="E123" s="159"/>
      <c r="F123" s="158"/>
      <c r="G123" s="158"/>
      <c r="H123" s="158"/>
      <c r="I123" s="158"/>
      <c r="J123" s="167"/>
      <c r="K123" s="167"/>
      <c r="L123" s="167"/>
      <c r="M123" s="168"/>
      <c r="N123" s="168"/>
      <c r="O123" s="202" t="str">
        <f t="shared" si="20"/>
        <v/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5.75" customHeight="1" x14ac:dyDescent="0.25">
      <c r="A124" s="151">
        <f t="shared" si="19"/>
        <v>5</v>
      </c>
      <c r="B124" s="152"/>
      <c r="C124" s="153"/>
      <c r="D124" s="154"/>
      <c r="E124" s="153"/>
      <c r="F124" s="152"/>
      <c r="G124" s="152"/>
      <c r="H124" s="152"/>
      <c r="I124" s="152"/>
      <c r="J124" s="165"/>
      <c r="K124" s="165"/>
      <c r="L124" s="165"/>
      <c r="M124" s="166"/>
      <c r="N124" s="166"/>
      <c r="O124" s="202" t="str">
        <f t="shared" si="20"/>
        <v/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5.75" customHeight="1" x14ac:dyDescent="0.25">
      <c r="A125" s="157">
        <f t="shared" si="19"/>
        <v>6</v>
      </c>
      <c r="B125" s="158"/>
      <c r="C125" s="159"/>
      <c r="D125" s="160"/>
      <c r="E125" s="159"/>
      <c r="F125" s="158"/>
      <c r="G125" s="158"/>
      <c r="H125" s="158"/>
      <c r="I125" s="158"/>
      <c r="J125" s="167"/>
      <c r="K125" s="167"/>
      <c r="L125" s="167"/>
      <c r="M125" s="168"/>
      <c r="N125" s="168"/>
      <c r="O125" s="202" t="str">
        <f t="shared" si="20"/>
        <v/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5.75" customHeight="1" x14ac:dyDescent="0.25">
      <c r="A126" s="151">
        <f t="shared" si="19"/>
        <v>7</v>
      </c>
      <c r="B126" s="152"/>
      <c r="C126" s="153"/>
      <c r="D126" s="154"/>
      <c r="E126" s="153"/>
      <c r="F126" s="152"/>
      <c r="G126" s="152"/>
      <c r="H126" s="152"/>
      <c r="I126" s="152"/>
      <c r="J126" s="165"/>
      <c r="K126" s="165"/>
      <c r="L126" s="165"/>
      <c r="M126" s="166"/>
      <c r="N126" s="166"/>
      <c r="O126" s="202" t="str">
        <f t="shared" si="20"/>
        <v/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5.75" customHeight="1" x14ac:dyDescent="0.25">
      <c r="A127" s="157">
        <f t="shared" si="19"/>
        <v>8</v>
      </c>
      <c r="B127" s="158"/>
      <c r="C127" s="159"/>
      <c r="D127" s="160"/>
      <c r="E127" s="159"/>
      <c r="F127" s="158"/>
      <c r="G127" s="158"/>
      <c r="H127" s="158"/>
      <c r="I127" s="158"/>
      <c r="J127" s="167"/>
      <c r="K127" s="167"/>
      <c r="L127" s="167"/>
      <c r="M127" s="168"/>
      <c r="N127" s="168"/>
      <c r="O127" s="202" t="str">
        <f t="shared" si="20"/>
        <v/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.75" customHeight="1" x14ac:dyDescent="0.25">
      <c r="A128" s="151">
        <f t="shared" si="19"/>
        <v>9</v>
      </c>
      <c r="B128" s="152"/>
      <c r="C128" s="153"/>
      <c r="D128" s="154"/>
      <c r="E128" s="153"/>
      <c r="F128" s="152"/>
      <c r="G128" s="152"/>
      <c r="H128" s="152"/>
      <c r="I128" s="152"/>
      <c r="J128" s="165"/>
      <c r="K128" s="165"/>
      <c r="L128" s="165"/>
      <c r="M128" s="166"/>
      <c r="N128" s="166"/>
      <c r="O128" s="202" t="str">
        <f t="shared" si="20"/>
        <v/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5.75" customHeight="1" thickBot="1" x14ac:dyDescent="0.3">
      <c r="A129" s="157">
        <f t="shared" si="19"/>
        <v>10</v>
      </c>
      <c r="B129" s="158"/>
      <c r="C129" s="159"/>
      <c r="D129" s="160"/>
      <c r="E129" s="159"/>
      <c r="F129" s="158"/>
      <c r="G129" s="158"/>
      <c r="H129" s="158"/>
      <c r="I129" s="158"/>
      <c r="J129" s="167"/>
      <c r="K129" s="167"/>
      <c r="L129" s="167"/>
      <c r="M129" s="167"/>
      <c r="N129" s="245"/>
      <c r="O129" s="214" t="str">
        <f t="shared" si="20"/>
        <v/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5.75" customHeight="1" thickBot="1" x14ac:dyDescent="0.3">
      <c r="A130" s="172" t="s">
        <v>11</v>
      </c>
      <c r="B130" s="173"/>
      <c r="C130" s="173"/>
      <c r="D130" s="173"/>
      <c r="E130" s="173"/>
      <c r="F130" s="173"/>
      <c r="G130" s="173"/>
      <c r="H130" s="173"/>
      <c r="I130" s="173"/>
      <c r="J130" s="174">
        <f>SUM(J120:J129)</f>
        <v>0</v>
      </c>
      <c r="K130" s="174">
        <f t="shared" ref="K130:N130" si="21">SUM(K120:K129)</f>
        <v>0</v>
      </c>
      <c r="L130" s="174">
        <f t="shared" si="21"/>
        <v>0</v>
      </c>
      <c r="M130" s="174">
        <f t="shared" si="21"/>
        <v>0</v>
      </c>
      <c r="N130" s="174">
        <f t="shared" si="21"/>
        <v>0</v>
      </c>
      <c r="O130" s="22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5.75" customHeight="1" thickBot="1" x14ac:dyDescent="0.3">
      <c r="A131" s="82"/>
      <c r="B131" s="83"/>
      <c r="C131" s="83"/>
      <c r="D131" s="83"/>
      <c r="E131" s="83"/>
      <c r="F131" s="83"/>
      <c r="G131" s="83"/>
      <c r="H131" s="83"/>
      <c r="I131" s="83"/>
      <c r="J131" s="84"/>
      <c r="K131" s="84"/>
      <c r="L131" s="218"/>
      <c r="M131" s="218"/>
      <c r="N131" s="218"/>
      <c r="O131" s="21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5.75" customHeight="1" thickBot="1" x14ac:dyDescent="0.3">
      <c r="A132" s="321" t="s">
        <v>157</v>
      </c>
      <c r="B132" s="282"/>
      <c r="C132" s="282"/>
      <c r="D132" s="282"/>
      <c r="E132" s="282"/>
      <c r="F132" s="282"/>
      <c r="G132" s="282"/>
      <c r="H132" s="282"/>
      <c r="I132" s="322"/>
      <c r="J132" s="282"/>
      <c r="K132" s="282"/>
      <c r="L132" s="322"/>
      <c r="M132" s="322"/>
      <c r="N132" s="322"/>
      <c r="O132" s="28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s="191" customFormat="1" ht="71.25" x14ac:dyDescent="0.25">
      <c r="A133" s="192" t="s">
        <v>93</v>
      </c>
      <c r="B133" s="189" t="s">
        <v>92</v>
      </c>
      <c r="C133" s="189" t="s">
        <v>90</v>
      </c>
      <c r="D133" s="189" t="s">
        <v>91</v>
      </c>
      <c r="E133" s="189" t="s">
        <v>94</v>
      </c>
      <c r="F133" s="189" t="s">
        <v>95</v>
      </c>
      <c r="G133" s="189" t="s">
        <v>96</v>
      </c>
      <c r="H133" s="189" t="s">
        <v>97</v>
      </c>
      <c r="I133" s="189" t="s">
        <v>98</v>
      </c>
      <c r="J133" s="189" t="s">
        <v>125</v>
      </c>
      <c r="K133" s="189" t="s">
        <v>126</v>
      </c>
      <c r="L133" s="189" t="s">
        <v>124</v>
      </c>
      <c r="M133" s="190" t="s">
        <v>127</v>
      </c>
      <c r="N133" s="190" t="s">
        <v>101</v>
      </c>
      <c r="O133" s="201" t="s">
        <v>100</v>
      </c>
    </row>
    <row r="134" spans="1:30" ht="15.75" customHeight="1" x14ac:dyDescent="0.25">
      <c r="A134" s="151">
        <v>1</v>
      </c>
      <c r="B134" s="152"/>
      <c r="C134" s="153"/>
      <c r="D134" s="154" t="s">
        <v>10</v>
      </c>
      <c r="E134" s="153"/>
      <c r="F134" s="152"/>
      <c r="G134" s="152"/>
      <c r="H134" s="152"/>
      <c r="I134" s="152"/>
      <c r="J134" s="165"/>
      <c r="K134" s="165"/>
      <c r="L134" s="165"/>
      <c r="M134" s="166"/>
      <c r="N134" s="166"/>
      <c r="O134" s="202" t="str">
        <f>IF(J134&gt;=15000,"Sí","")</f>
        <v/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5.75" customHeight="1" x14ac:dyDescent="0.25">
      <c r="A135" s="157">
        <f t="shared" ref="A135:A148" si="22">A134+1</f>
        <v>2</v>
      </c>
      <c r="B135" s="158"/>
      <c r="C135" s="159"/>
      <c r="D135" s="160" t="s">
        <v>10</v>
      </c>
      <c r="E135" s="159"/>
      <c r="F135" s="158"/>
      <c r="G135" s="158"/>
      <c r="H135" s="158"/>
      <c r="I135" s="158"/>
      <c r="J135" s="167"/>
      <c r="K135" s="167"/>
      <c r="L135" s="167"/>
      <c r="M135" s="168"/>
      <c r="N135" s="168"/>
      <c r="O135" s="202" t="str">
        <f t="shared" ref="O135:O148" si="23">IF(J135&gt;=15000,"Sí","")</f>
        <v/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5.75" customHeight="1" x14ac:dyDescent="0.25">
      <c r="A136" s="151">
        <f t="shared" si="22"/>
        <v>3</v>
      </c>
      <c r="B136" s="152"/>
      <c r="C136" s="153"/>
      <c r="D136" s="154" t="s">
        <v>10</v>
      </c>
      <c r="E136" s="153"/>
      <c r="F136" s="152"/>
      <c r="G136" s="152"/>
      <c r="H136" s="152"/>
      <c r="I136" s="152"/>
      <c r="J136" s="165"/>
      <c r="K136" s="165"/>
      <c r="L136" s="165"/>
      <c r="M136" s="166"/>
      <c r="N136" s="166"/>
      <c r="O136" s="202" t="str">
        <f t="shared" si="23"/>
        <v/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5.75" customHeight="1" x14ac:dyDescent="0.25">
      <c r="A137" s="157">
        <f t="shared" si="22"/>
        <v>4</v>
      </c>
      <c r="B137" s="158"/>
      <c r="C137" s="159"/>
      <c r="D137" s="160"/>
      <c r="E137" s="159"/>
      <c r="F137" s="158"/>
      <c r="G137" s="158"/>
      <c r="H137" s="158"/>
      <c r="I137" s="158"/>
      <c r="J137" s="167"/>
      <c r="K137" s="167"/>
      <c r="L137" s="167"/>
      <c r="M137" s="168"/>
      <c r="N137" s="168"/>
      <c r="O137" s="202" t="str">
        <f t="shared" si="23"/>
        <v/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 x14ac:dyDescent="0.25">
      <c r="A138" s="151">
        <f t="shared" si="22"/>
        <v>5</v>
      </c>
      <c r="B138" s="152"/>
      <c r="C138" s="153"/>
      <c r="D138" s="154"/>
      <c r="E138" s="153"/>
      <c r="F138" s="152"/>
      <c r="G138" s="152"/>
      <c r="H138" s="152"/>
      <c r="I138" s="152"/>
      <c r="J138" s="165"/>
      <c r="K138" s="165"/>
      <c r="L138" s="165"/>
      <c r="M138" s="166"/>
      <c r="N138" s="166"/>
      <c r="O138" s="202" t="str">
        <f t="shared" si="23"/>
        <v/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 x14ac:dyDescent="0.25">
      <c r="A139" s="157">
        <f t="shared" si="22"/>
        <v>6</v>
      </c>
      <c r="B139" s="158"/>
      <c r="C139" s="159"/>
      <c r="D139" s="160"/>
      <c r="E139" s="159"/>
      <c r="F139" s="158"/>
      <c r="G139" s="158"/>
      <c r="H139" s="158"/>
      <c r="I139" s="158"/>
      <c r="J139" s="167"/>
      <c r="K139" s="167"/>
      <c r="L139" s="167"/>
      <c r="M139" s="168"/>
      <c r="N139" s="168"/>
      <c r="O139" s="202" t="str">
        <f t="shared" si="23"/>
        <v/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 x14ac:dyDescent="0.25">
      <c r="A140" s="151">
        <f t="shared" si="22"/>
        <v>7</v>
      </c>
      <c r="B140" s="152"/>
      <c r="C140" s="153"/>
      <c r="D140" s="154"/>
      <c r="E140" s="153"/>
      <c r="F140" s="152"/>
      <c r="G140" s="152"/>
      <c r="H140" s="152"/>
      <c r="I140" s="152"/>
      <c r="J140" s="165"/>
      <c r="K140" s="165"/>
      <c r="L140" s="165"/>
      <c r="M140" s="166"/>
      <c r="N140" s="166"/>
      <c r="O140" s="202" t="str">
        <f t="shared" si="23"/>
        <v/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 x14ac:dyDescent="0.25">
      <c r="A141" s="157">
        <f t="shared" si="22"/>
        <v>8</v>
      </c>
      <c r="B141" s="158"/>
      <c r="C141" s="159"/>
      <c r="D141" s="160"/>
      <c r="E141" s="159"/>
      <c r="F141" s="158"/>
      <c r="G141" s="158"/>
      <c r="H141" s="158"/>
      <c r="I141" s="158"/>
      <c r="J141" s="167"/>
      <c r="K141" s="167"/>
      <c r="L141" s="167"/>
      <c r="M141" s="168"/>
      <c r="N141" s="168"/>
      <c r="O141" s="202" t="str">
        <f t="shared" si="23"/>
        <v/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5.75" customHeight="1" x14ac:dyDescent="0.25">
      <c r="A142" s="151">
        <f t="shared" si="22"/>
        <v>9</v>
      </c>
      <c r="B142" s="152"/>
      <c r="C142" s="153"/>
      <c r="D142" s="154"/>
      <c r="E142" s="153"/>
      <c r="F142" s="152"/>
      <c r="G142" s="152"/>
      <c r="H142" s="152"/>
      <c r="I142" s="152"/>
      <c r="J142" s="165"/>
      <c r="K142" s="165"/>
      <c r="L142" s="165"/>
      <c r="M142" s="166"/>
      <c r="N142" s="166"/>
      <c r="O142" s="202" t="str">
        <f t="shared" si="23"/>
        <v/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5.75" customHeight="1" x14ac:dyDescent="0.25">
      <c r="A143" s="157">
        <f t="shared" si="22"/>
        <v>10</v>
      </c>
      <c r="B143" s="158"/>
      <c r="C143" s="159"/>
      <c r="D143" s="160"/>
      <c r="E143" s="159"/>
      <c r="F143" s="158"/>
      <c r="G143" s="158"/>
      <c r="H143" s="158"/>
      <c r="I143" s="158"/>
      <c r="J143" s="167"/>
      <c r="K143" s="167"/>
      <c r="L143" s="167"/>
      <c r="M143" s="168"/>
      <c r="N143" s="168"/>
      <c r="O143" s="202" t="str">
        <f t="shared" si="23"/>
        <v/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5.75" customHeight="1" x14ac:dyDescent="0.25">
      <c r="A144" s="151">
        <f t="shared" si="22"/>
        <v>11</v>
      </c>
      <c r="B144" s="152"/>
      <c r="C144" s="153"/>
      <c r="D144" s="154"/>
      <c r="E144" s="153"/>
      <c r="F144" s="152"/>
      <c r="G144" s="152"/>
      <c r="H144" s="152"/>
      <c r="I144" s="152"/>
      <c r="J144" s="165"/>
      <c r="K144" s="165"/>
      <c r="L144" s="165"/>
      <c r="M144" s="166"/>
      <c r="N144" s="166"/>
      <c r="O144" s="202" t="str">
        <f t="shared" si="23"/>
        <v/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 customHeight="1" x14ac:dyDescent="0.25">
      <c r="A145" s="157">
        <f t="shared" si="22"/>
        <v>12</v>
      </c>
      <c r="B145" s="158"/>
      <c r="C145" s="159"/>
      <c r="D145" s="160"/>
      <c r="E145" s="159"/>
      <c r="F145" s="158"/>
      <c r="G145" s="158"/>
      <c r="H145" s="158"/>
      <c r="I145" s="158"/>
      <c r="J145" s="167"/>
      <c r="K145" s="167"/>
      <c r="L145" s="167"/>
      <c r="M145" s="168"/>
      <c r="N145" s="168"/>
      <c r="O145" s="202" t="str">
        <f t="shared" si="23"/>
        <v/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 customHeight="1" x14ac:dyDescent="0.25">
      <c r="A146" s="151">
        <f t="shared" si="22"/>
        <v>13</v>
      </c>
      <c r="B146" s="152"/>
      <c r="C146" s="153"/>
      <c r="D146" s="154"/>
      <c r="E146" s="153"/>
      <c r="F146" s="152"/>
      <c r="G146" s="152"/>
      <c r="H146" s="152"/>
      <c r="I146" s="152"/>
      <c r="J146" s="165"/>
      <c r="K146" s="165"/>
      <c r="L146" s="165"/>
      <c r="M146" s="166"/>
      <c r="N146" s="166"/>
      <c r="O146" s="202" t="str">
        <f t="shared" si="23"/>
        <v/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 customHeight="1" x14ac:dyDescent="0.25">
      <c r="A147" s="157">
        <f t="shared" si="22"/>
        <v>14</v>
      </c>
      <c r="B147" s="158"/>
      <c r="C147" s="159"/>
      <c r="D147" s="160"/>
      <c r="E147" s="159"/>
      <c r="F147" s="158"/>
      <c r="G147" s="158"/>
      <c r="H147" s="158"/>
      <c r="I147" s="158"/>
      <c r="J147" s="167"/>
      <c r="K147" s="167"/>
      <c r="L147" s="167"/>
      <c r="M147" s="168"/>
      <c r="N147" s="168"/>
      <c r="O147" s="202" t="str">
        <f t="shared" si="23"/>
        <v/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 customHeight="1" thickBot="1" x14ac:dyDescent="0.3">
      <c r="A148" s="151">
        <f t="shared" si="22"/>
        <v>15</v>
      </c>
      <c r="B148" s="152"/>
      <c r="C148" s="153"/>
      <c r="D148" s="154" t="s">
        <v>10</v>
      </c>
      <c r="E148" s="153"/>
      <c r="F148" s="152"/>
      <c r="G148" s="152"/>
      <c r="H148" s="152"/>
      <c r="I148" s="152"/>
      <c r="J148" s="165"/>
      <c r="K148" s="165"/>
      <c r="L148" s="165"/>
      <c r="M148" s="165"/>
      <c r="N148" s="246"/>
      <c r="O148" s="214" t="str">
        <f t="shared" si="23"/>
        <v/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 customHeight="1" thickBot="1" x14ac:dyDescent="0.3">
      <c r="A149" s="169" t="s">
        <v>11</v>
      </c>
      <c r="B149" s="170"/>
      <c r="C149" s="170"/>
      <c r="D149" s="170"/>
      <c r="E149" s="170"/>
      <c r="F149" s="170"/>
      <c r="G149" s="170"/>
      <c r="H149" s="170"/>
      <c r="I149" s="170"/>
      <c r="J149" s="171">
        <f t="shared" ref="J149:N149" si="24">SUM(J134:J148)</f>
        <v>0</v>
      </c>
      <c r="K149" s="171">
        <f t="shared" si="24"/>
        <v>0</v>
      </c>
      <c r="L149" s="171">
        <f t="shared" si="24"/>
        <v>0</v>
      </c>
      <c r="M149" s="171">
        <f t="shared" si="24"/>
        <v>0</v>
      </c>
      <c r="N149" s="171">
        <f t="shared" si="24"/>
        <v>0</v>
      </c>
      <c r="O149" s="22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 customHeight="1" thickBot="1" x14ac:dyDescent="0.3">
      <c r="A150" s="82"/>
      <c r="B150" s="83"/>
      <c r="C150" s="83"/>
      <c r="D150" s="83"/>
      <c r="E150" s="83"/>
      <c r="F150" s="83"/>
      <c r="G150" s="83"/>
      <c r="H150" s="83"/>
      <c r="I150" s="83"/>
      <c r="J150" s="84"/>
      <c r="K150" s="84"/>
      <c r="L150" s="218"/>
      <c r="M150" s="218"/>
      <c r="N150" s="218"/>
      <c r="O150" s="21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 customHeight="1" thickBot="1" x14ac:dyDescent="0.3">
      <c r="A151" s="321" t="s">
        <v>158</v>
      </c>
      <c r="B151" s="282"/>
      <c r="C151" s="282"/>
      <c r="D151" s="282"/>
      <c r="E151" s="282"/>
      <c r="F151" s="282"/>
      <c r="G151" s="282"/>
      <c r="H151" s="282"/>
      <c r="I151" s="322"/>
      <c r="J151" s="282"/>
      <c r="K151" s="282"/>
      <c r="L151" s="322"/>
      <c r="M151" s="322"/>
      <c r="N151" s="322"/>
      <c r="O151" s="28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s="191" customFormat="1" ht="71.25" x14ac:dyDescent="0.25">
      <c r="A152" s="192" t="s">
        <v>93</v>
      </c>
      <c r="B152" s="189" t="s">
        <v>92</v>
      </c>
      <c r="C152" s="189" t="s">
        <v>90</v>
      </c>
      <c r="D152" s="189" t="s">
        <v>91</v>
      </c>
      <c r="E152" s="189" t="s">
        <v>94</v>
      </c>
      <c r="F152" s="189" t="s">
        <v>95</v>
      </c>
      <c r="G152" s="189" t="s">
        <v>96</v>
      </c>
      <c r="H152" s="189" t="s">
        <v>97</v>
      </c>
      <c r="I152" s="189" t="s">
        <v>98</v>
      </c>
      <c r="J152" s="189" t="s">
        <v>125</v>
      </c>
      <c r="K152" s="189" t="s">
        <v>126</v>
      </c>
      <c r="L152" s="189" t="s">
        <v>124</v>
      </c>
      <c r="M152" s="190" t="s">
        <v>127</v>
      </c>
      <c r="N152" s="190" t="s">
        <v>101</v>
      </c>
      <c r="O152" s="201" t="s">
        <v>100</v>
      </c>
    </row>
    <row r="153" spans="1:30" ht="15.75" customHeight="1" x14ac:dyDescent="0.25">
      <c r="A153" s="151">
        <v>1</v>
      </c>
      <c r="B153" s="152"/>
      <c r="C153" s="153"/>
      <c r="D153" s="154" t="s">
        <v>10</v>
      </c>
      <c r="E153" s="153"/>
      <c r="F153" s="152"/>
      <c r="G153" s="152"/>
      <c r="H153" s="152"/>
      <c r="I153" s="152"/>
      <c r="J153" s="165"/>
      <c r="K153" s="165"/>
      <c r="L153" s="165"/>
      <c r="M153" s="166"/>
      <c r="N153" s="166"/>
      <c r="O153" s="202" t="str">
        <f>IF(J153&gt;=15000,"Sí","")</f>
        <v/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 customHeight="1" x14ac:dyDescent="0.25">
      <c r="A154" s="157">
        <f t="shared" ref="A154:A164" si="25">A153+1</f>
        <v>2</v>
      </c>
      <c r="B154" s="158"/>
      <c r="C154" s="159"/>
      <c r="D154" s="160" t="s">
        <v>10</v>
      </c>
      <c r="E154" s="159"/>
      <c r="F154" s="158"/>
      <c r="G154" s="158"/>
      <c r="H154" s="158"/>
      <c r="I154" s="158"/>
      <c r="J154" s="167"/>
      <c r="K154" s="167"/>
      <c r="L154" s="167"/>
      <c r="M154" s="168"/>
      <c r="N154" s="168"/>
      <c r="O154" s="202" t="str">
        <f t="shared" ref="O154:O164" si="26">IF(J154&gt;=15000,"Sí","")</f>
        <v/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 customHeight="1" x14ac:dyDescent="0.25">
      <c r="A155" s="151">
        <f t="shared" si="25"/>
        <v>3</v>
      </c>
      <c r="B155" s="152"/>
      <c r="C155" s="153"/>
      <c r="D155" s="154" t="s">
        <v>10</v>
      </c>
      <c r="E155" s="153"/>
      <c r="F155" s="152"/>
      <c r="G155" s="152"/>
      <c r="H155" s="152"/>
      <c r="I155" s="152"/>
      <c r="J155" s="165"/>
      <c r="K155" s="165"/>
      <c r="L155" s="165"/>
      <c r="M155" s="166"/>
      <c r="N155" s="166"/>
      <c r="O155" s="202" t="str">
        <f t="shared" si="26"/>
        <v/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 customHeight="1" x14ac:dyDescent="0.25">
      <c r="A156" s="157">
        <f t="shared" si="25"/>
        <v>4</v>
      </c>
      <c r="B156" s="158"/>
      <c r="C156" s="159"/>
      <c r="D156" s="160"/>
      <c r="E156" s="159"/>
      <c r="F156" s="158"/>
      <c r="G156" s="158"/>
      <c r="H156" s="158"/>
      <c r="I156" s="158"/>
      <c r="J156" s="167"/>
      <c r="K156" s="167"/>
      <c r="L156" s="167"/>
      <c r="M156" s="168"/>
      <c r="N156" s="168"/>
      <c r="O156" s="202" t="str">
        <f t="shared" si="26"/>
        <v/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 customHeight="1" x14ac:dyDescent="0.25">
      <c r="A157" s="151">
        <f t="shared" si="25"/>
        <v>5</v>
      </c>
      <c r="B157" s="152"/>
      <c r="C157" s="153"/>
      <c r="D157" s="154"/>
      <c r="E157" s="153"/>
      <c r="F157" s="152"/>
      <c r="G157" s="152"/>
      <c r="H157" s="152"/>
      <c r="I157" s="152"/>
      <c r="J157" s="165"/>
      <c r="K157" s="165"/>
      <c r="L157" s="165"/>
      <c r="M157" s="166"/>
      <c r="N157" s="166"/>
      <c r="O157" s="202" t="str">
        <f t="shared" si="26"/>
        <v/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 customHeight="1" x14ac:dyDescent="0.25">
      <c r="A158" s="157">
        <f t="shared" si="25"/>
        <v>6</v>
      </c>
      <c r="B158" s="158"/>
      <c r="C158" s="159"/>
      <c r="D158" s="160"/>
      <c r="E158" s="159"/>
      <c r="F158" s="158"/>
      <c r="G158" s="158"/>
      <c r="H158" s="158"/>
      <c r="I158" s="158"/>
      <c r="J158" s="167"/>
      <c r="K158" s="167"/>
      <c r="L158" s="167"/>
      <c r="M158" s="168"/>
      <c r="N158" s="168"/>
      <c r="O158" s="202" t="str">
        <f t="shared" si="26"/>
        <v/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 customHeight="1" x14ac:dyDescent="0.25">
      <c r="A159" s="151">
        <f t="shared" si="25"/>
        <v>7</v>
      </c>
      <c r="B159" s="152"/>
      <c r="C159" s="153"/>
      <c r="D159" s="154"/>
      <c r="E159" s="153"/>
      <c r="F159" s="152"/>
      <c r="G159" s="152"/>
      <c r="H159" s="152"/>
      <c r="I159" s="152"/>
      <c r="J159" s="165"/>
      <c r="K159" s="165"/>
      <c r="L159" s="165"/>
      <c r="M159" s="166"/>
      <c r="N159" s="166"/>
      <c r="O159" s="202" t="str">
        <f t="shared" si="26"/>
        <v/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 customHeight="1" x14ac:dyDescent="0.25">
      <c r="A160" s="157">
        <f t="shared" si="25"/>
        <v>8</v>
      </c>
      <c r="B160" s="158"/>
      <c r="C160" s="159"/>
      <c r="D160" s="160"/>
      <c r="E160" s="159"/>
      <c r="F160" s="158"/>
      <c r="G160" s="158"/>
      <c r="H160" s="158"/>
      <c r="I160" s="158"/>
      <c r="J160" s="167"/>
      <c r="K160" s="167"/>
      <c r="L160" s="167"/>
      <c r="M160" s="168"/>
      <c r="N160" s="168"/>
      <c r="O160" s="202" t="str">
        <f t="shared" si="26"/>
        <v/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 customHeight="1" x14ac:dyDescent="0.25">
      <c r="A161" s="151">
        <f t="shared" si="25"/>
        <v>9</v>
      </c>
      <c r="B161" s="152"/>
      <c r="C161" s="153"/>
      <c r="D161" s="154"/>
      <c r="E161" s="153"/>
      <c r="F161" s="152"/>
      <c r="G161" s="152"/>
      <c r="H161" s="152"/>
      <c r="I161" s="152"/>
      <c r="J161" s="165"/>
      <c r="K161" s="165"/>
      <c r="L161" s="165"/>
      <c r="M161" s="166"/>
      <c r="N161" s="166"/>
      <c r="O161" s="202" t="str">
        <f t="shared" si="26"/>
        <v/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 customHeight="1" x14ac:dyDescent="0.25">
      <c r="A162" s="157">
        <f t="shared" si="25"/>
        <v>10</v>
      </c>
      <c r="B162" s="158"/>
      <c r="C162" s="159"/>
      <c r="D162" s="160"/>
      <c r="E162" s="159"/>
      <c r="F162" s="158"/>
      <c r="G162" s="158"/>
      <c r="H162" s="158"/>
      <c r="I162" s="158"/>
      <c r="J162" s="167"/>
      <c r="K162" s="167"/>
      <c r="L162" s="167"/>
      <c r="M162" s="168"/>
      <c r="N162" s="168"/>
      <c r="O162" s="202" t="str">
        <f t="shared" si="26"/>
        <v/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 customHeight="1" x14ac:dyDescent="0.25">
      <c r="A163" s="151">
        <f t="shared" si="25"/>
        <v>11</v>
      </c>
      <c r="B163" s="152"/>
      <c r="C163" s="153"/>
      <c r="D163" s="154"/>
      <c r="E163" s="153"/>
      <c r="F163" s="152"/>
      <c r="G163" s="152"/>
      <c r="H163" s="152"/>
      <c r="I163" s="152"/>
      <c r="J163" s="165"/>
      <c r="K163" s="165"/>
      <c r="L163" s="165"/>
      <c r="M163" s="166"/>
      <c r="N163" s="166"/>
      <c r="O163" s="202" t="str">
        <f t="shared" si="26"/>
        <v/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 customHeight="1" thickBot="1" x14ac:dyDescent="0.3">
      <c r="A164" s="157">
        <f t="shared" si="25"/>
        <v>12</v>
      </c>
      <c r="B164" s="158"/>
      <c r="C164" s="159"/>
      <c r="D164" s="160" t="s">
        <v>10</v>
      </c>
      <c r="E164" s="159"/>
      <c r="F164" s="158"/>
      <c r="G164" s="158"/>
      <c r="H164" s="158"/>
      <c r="I164" s="158"/>
      <c r="J164" s="167"/>
      <c r="K164" s="167"/>
      <c r="L164" s="167"/>
      <c r="M164" s="167"/>
      <c r="N164" s="245"/>
      <c r="O164" s="214" t="str">
        <f t="shared" si="26"/>
        <v/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 customHeight="1" thickBot="1" x14ac:dyDescent="0.3">
      <c r="A165" s="172" t="s">
        <v>11</v>
      </c>
      <c r="B165" s="173"/>
      <c r="C165" s="173"/>
      <c r="D165" s="173"/>
      <c r="E165" s="173"/>
      <c r="F165" s="173"/>
      <c r="G165" s="173"/>
      <c r="H165" s="173"/>
      <c r="I165" s="173"/>
      <c r="J165" s="174">
        <f t="shared" ref="J165:N165" si="27">SUM(J153:J164)</f>
        <v>0</v>
      </c>
      <c r="K165" s="174">
        <f t="shared" si="27"/>
        <v>0</v>
      </c>
      <c r="L165" s="174">
        <f t="shared" si="27"/>
        <v>0</v>
      </c>
      <c r="M165" s="174">
        <f t="shared" si="27"/>
        <v>0</v>
      </c>
      <c r="N165" s="174">
        <f t="shared" si="27"/>
        <v>0</v>
      </c>
      <c r="O165" s="220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 customHeight="1" thickBot="1" x14ac:dyDescent="0.3">
      <c r="A166" s="82"/>
      <c r="B166" s="83"/>
      <c r="C166" s="83"/>
      <c r="D166" s="83"/>
      <c r="E166" s="83"/>
      <c r="F166" s="83"/>
      <c r="G166" s="83"/>
      <c r="H166" s="83"/>
      <c r="I166" s="83"/>
      <c r="J166" s="84"/>
      <c r="K166" s="84"/>
      <c r="L166" s="218"/>
      <c r="M166" s="218"/>
      <c r="N166" s="218"/>
      <c r="O166" s="21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 customHeight="1" thickBot="1" x14ac:dyDescent="0.3">
      <c r="A167" s="321" t="s">
        <v>159</v>
      </c>
      <c r="B167" s="282"/>
      <c r="C167" s="282"/>
      <c r="D167" s="282"/>
      <c r="E167" s="282"/>
      <c r="F167" s="282"/>
      <c r="G167" s="282"/>
      <c r="H167" s="282"/>
      <c r="I167" s="322"/>
      <c r="J167" s="282"/>
      <c r="K167" s="282"/>
      <c r="L167" s="322"/>
      <c r="M167" s="322"/>
      <c r="N167" s="322"/>
      <c r="O167" s="28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s="191" customFormat="1" ht="71.25" x14ac:dyDescent="0.25">
      <c r="A168" s="192" t="s">
        <v>93</v>
      </c>
      <c r="B168" s="189" t="s">
        <v>92</v>
      </c>
      <c r="C168" s="189" t="s">
        <v>90</v>
      </c>
      <c r="D168" s="189" t="s">
        <v>91</v>
      </c>
      <c r="E168" s="189" t="s">
        <v>94</v>
      </c>
      <c r="F168" s="189" t="s">
        <v>95</v>
      </c>
      <c r="G168" s="189" t="s">
        <v>96</v>
      </c>
      <c r="H168" s="189" t="s">
        <v>97</v>
      </c>
      <c r="I168" s="189" t="s">
        <v>98</v>
      </c>
      <c r="J168" s="189" t="s">
        <v>125</v>
      </c>
      <c r="K168" s="189" t="s">
        <v>126</v>
      </c>
      <c r="L168" s="189" t="s">
        <v>124</v>
      </c>
      <c r="M168" s="190" t="s">
        <v>127</v>
      </c>
      <c r="N168" s="190" t="s">
        <v>101</v>
      </c>
      <c r="O168" s="201" t="s">
        <v>100</v>
      </c>
    </row>
    <row r="169" spans="1:30" ht="15.75" customHeight="1" x14ac:dyDescent="0.25">
      <c r="A169" s="151">
        <v>1</v>
      </c>
      <c r="B169" s="152"/>
      <c r="C169" s="153"/>
      <c r="D169" s="154" t="s">
        <v>10</v>
      </c>
      <c r="E169" s="153"/>
      <c r="F169" s="152"/>
      <c r="G169" s="152"/>
      <c r="H169" s="152"/>
      <c r="I169" s="152"/>
      <c r="J169" s="165"/>
      <c r="K169" s="165"/>
      <c r="L169" s="165"/>
      <c r="M169" s="166"/>
      <c r="N169" s="166"/>
      <c r="O169" s="202" t="str">
        <f>IF(J169&gt;=15000,"Sí","")</f>
        <v/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 customHeight="1" x14ac:dyDescent="0.25">
      <c r="A170" s="157">
        <v>2</v>
      </c>
      <c r="B170" s="158"/>
      <c r="C170" s="159"/>
      <c r="D170" s="160"/>
      <c r="E170" s="159"/>
      <c r="F170" s="158"/>
      <c r="G170" s="158"/>
      <c r="H170" s="158"/>
      <c r="I170" s="158"/>
      <c r="J170" s="167"/>
      <c r="K170" s="167"/>
      <c r="L170" s="167"/>
      <c r="M170" s="168"/>
      <c r="N170" s="168"/>
      <c r="O170" s="202" t="str">
        <f t="shared" ref="O170:O183" si="28">IF(J170&gt;=15000,"Sí","")</f>
        <v/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 customHeight="1" x14ac:dyDescent="0.25">
      <c r="A171" s="151">
        <v>3</v>
      </c>
      <c r="B171" s="152"/>
      <c r="C171" s="153"/>
      <c r="D171" s="154"/>
      <c r="E171" s="153"/>
      <c r="F171" s="152"/>
      <c r="G171" s="152"/>
      <c r="H171" s="152"/>
      <c r="I171" s="152"/>
      <c r="J171" s="165"/>
      <c r="K171" s="165"/>
      <c r="L171" s="165"/>
      <c r="M171" s="166"/>
      <c r="N171" s="166"/>
      <c r="O171" s="202" t="str">
        <f t="shared" si="28"/>
        <v/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 customHeight="1" x14ac:dyDescent="0.25">
      <c r="A172" s="157">
        <v>4</v>
      </c>
      <c r="B172" s="158"/>
      <c r="C172" s="159"/>
      <c r="D172" s="160"/>
      <c r="E172" s="159"/>
      <c r="F172" s="158"/>
      <c r="G172" s="158"/>
      <c r="H172" s="158"/>
      <c r="I172" s="158"/>
      <c r="J172" s="167"/>
      <c r="K172" s="167"/>
      <c r="L172" s="167"/>
      <c r="M172" s="168"/>
      <c r="N172" s="168"/>
      <c r="O172" s="202" t="str">
        <f t="shared" si="28"/>
        <v/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 customHeight="1" x14ac:dyDescent="0.25">
      <c r="A173" s="151">
        <v>5</v>
      </c>
      <c r="B173" s="152"/>
      <c r="C173" s="153"/>
      <c r="D173" s="154"/>
      <c r="E173" s="153"/>
      <c r="F173" s="152"/>
      <c r="G173" s="152"/>
      <c r="H173" s="152"/>
      <c r="I173" s="152"/>
      <c r="J173" s="165"/>
      <c r="K173" s="165"/>
      <c r="L173" s="165"/>
      <c r="M173" s="166"/>
      <c r="N173" s="166"/>
      <c r="O173" s="202" t="str">
        <f t="shared" si="28"/>
        <v/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 customHeight="1" x14ac:dyDescent="0.25">
      <c r="A174" s="157">
        <v>6</v>
      </c>
      <c r="B174" s="158"/>
      <c r="C174" s="159"/>
      <c r="D174" s="160" t="s">
        <v>10</v>
      </c>
      <c r="E174" s="159"/>
      <c r="F174" s="158"/>
      <c r="G174" s="158"/>
      <c r="H174" s="158"/>
      <c r="I174" s="158"/>
      <c r="J174" s="167"/>
      <c r="K174" s="167"/>
      <c r="L174" s="167"/>
      <c r="M174" s="168"/>
      <c r="N174" s="168"/>
      <c r="O174" s="202" t="str">
        <f t="shared" si="28"/>
        <v/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 customHeight="1" x14ac:dyDescent="0.25">
      <c r="A175" s="151">
        <v>7</v>
      </c>
      <c r="B175" s="152"/>
      <c r="C175" s="153"/>
      <c r="D175" s="154" t="s">
        <v>10</v>
      </c>
      <c r="E175" s="153"/>
      <c r="F175" s="152"/>
      <c r="G175" s="152"/>
      <c r="H175" s="152"/>
      <c r="I175" s="152"/>
      <c r="J175" s="165"/>
      <c r="K175" s="165"/>
      <c r="L175" s="165"/>
      <c r="M175" s="166"/>
      <c r="N175" s="166"/>
      <c r="O175" s="202" t="str">
        <f t="shared" si="28"/>
        <v/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 customHeight="1" x14ac:dyDescent="0.25">
      <c r="A176" s="157">
        <v>8</v>
      </c>
      <c r="B176" s="158"/>
      <c r="C176" s="159"/>
      <c r="D176" s="160"/>
      <c r="E176" s="159"/>
      <c r="F176" s="158"/>
      <c r="G176" s="158"/>
      <c r="H176" s="158"/>
      <c r="I176" s="158"/>
      <c r="J176" s="167"/>
      <c r="K176" s="167"/>
      <c r="L176" s="167"/>
      <c r="M176" s="168"/>
      <c r="N176" s="168"/>
      <c r="O176" s="202" t="str">
        <f t="shared" si="28"/>
        <v/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 customHeight="1" x14ac:dyDescent="0.25">
      <c r="A177" s="151">
        <v>9</v>
      </c>
      <c r="B177" s="152"/>
      <c r="C177" s="153"/>
      <c r="D177" s="154"/>
      <c r="E177" s="153"/>
      <c r="F177" s="152"/>
      <c r="G177" s="152"/>
      <c r="H177" s="152"/>
      <c r="I177" s="152"/>
      <c r="J177" s="165"/>
      <c r="K177" s="165"/>
      <c r="L177" s="165"/>
      <c r="M177" s="166"/>
      <c r="N177" s="166"/>
      <c r="O177" s="202" t="str">
        <f t="shared" si="28"/>
        <v/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 customHeight="1" x14ac:dyDescent="0.25">
      <c r="A178" s="157">
        <v>10</v>
      </c>
      <c r="B178" s="158"/>
      <c r="C178" s="159"/>
      <c r="D178" s="160"/>
      <c r="E178" s="159"/>
      <c r="F178" s="158"/>
      <c r="G178" s="158"/>
      <c r="H178" s="158"/>
      <c r="I178" s="158"/>
      <c r="J178" s="167"/>
      <c r="K178" s="167"/>
      <c r="L178" s="167"/>
      <c r="M178" s="168"/>
      <c r="N178" s="168"/>
      <c r="O178" s="202" t="str">
        <f t="shared" si="28"/>
        <v/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 customHeight="1" x14ac:dyDescent="0.25">
      <c r="A179" s="151">
        <v>11</v>
      </c>
      <c r="B179" s="152"/>
      <c r="C179" s="153"/>
      <c r="D179" s="154"/>
      <c r="E179" s="153"/>
      <c r="F179" s="152"/>
      <c r="G179" s="152"/>
      <c r="H179" s="152"/>
      <c r="I179" s="152"/>
      <c r="J179" s="165"/>
      <c r="K179" s="165"/>
      <c r="L179" s="165"/>
      <c r="M179" s="166"/>
      <c r="N179" s="166"/>
      <c r="O179" s="202" t="str">
        <f t="shared" si="28"/>
        <v/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 customHeight="1" x14ac:dyDescent="0.25">
      <c r="A180" s="157">
        <v>12</v>
      </c>
      <c r="B180" s="158"/>
      <c r="C180" s="159"/>
      <c r="D180" s="160"/>
      <c r="E180" s="159"/>
      <c r="F180" s="158"/>
      <c r="G180" s="158"/>
      <c r="H180" s="158"/>
      <c r="I180" s="158"/>
      <c r="J180" s="167"/>
      <c r="K180" s="167"/>
      <c r="L180" s="167"/>
      <c r="M180" s="168"/>
      <c r="N180" s="168"/>
      <c r="O180" s="202" t="str">
        <f t="shared" si="28"/>
        <v/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 customHeight="1" x14ac:dyDescent="0.25">
      <c r="A181" s="151">
        <v>13</v>
      </c>
      <c r="B181" s="152"/>
      <c r="C181" s="153"/>
      <c r="D181" s="154"/>
      <c r="E181" s="153"/>
      <c r="F181" s="152"/>
      <c r="G181" s="152"/>
      <c r="H181" s="152"/>
      <c r="I181" s="152"/>
      <c r="J181" s="165"/>
      <c r="K181" s="165"/>
      <c r="L181" s="165"/>
      <c r="M181" s="166"/>
      <c r="N181" s="166"/>
      <c r="O181" s="202" t="str">
        <f t="shared" si="28"/>
        <v/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 customHeight="1" x14ac:dyDescent="0.25">
      <c r="A182" s="157">
        <v>14</v>
      </c>
      <c r="B182" s="158"/>
      <c r="C182" s="159"/>
      <c r="D182" s="160"/>
      <c r="E182" s="159"/>
      <c r="F182" s="158"/>
      <c r="G182" s="158"/>
      <c r="H182" s="158"/>
      <c r="I182" s="158"/>
      <c r="J182" s="167"/>
      <c r="K182" s="167"/>
      <c r="L182" s="167"/>
      <c r="M182" s="168"/>
      <c r="N182" s="168"/>
      <c r="O182" s="202" t="str">
        <f t="shared" si="28"/>
        <v/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 customHeight="1" thickBot="1" x14ac:dyDescent="0.3">
      <c r="A183" s="151">
        <v>15</v>
      </c>
      <c r="B183" s="152"/>
      <c r="C183" s="153"/>
      <c r="D183" s="154" t="s">
        <v>10</v>
      </c>
      <c r="E183" s="153"/>
      <c r="F183" s="152"/>
      <c r="G183" s="152"/>
      <c r="H183" s="152"/>
      <c r="I183" s="152"/>
      <c r="J183" s="165"/>
      <c r="K183" s="165"/>
      <c r="L183" s="165"/>
      <c r="M183" s="165"/>
      <c r="N183" s="246"/>
      <c r="O183" s="214" t="str">
        <f t="shared" si="28"/>
        <v/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 customHeight="1" thickBot="1" x14ac:dyDescent="0.3">
      <c r="A184" s="169" t="s">
        <v>11</v>
      </c>
      <c r="B184" s="170"/>
      <c r="C184" s="170"/>
      <c r="D184" s="170"/>
      <c r="E184" s="170"/>
      <c r="F184" s="170"/>
      <c r="G184" s="170"/>
      <c r="H184" s="170"/>
      <c r="I184" s="170"/>
      <c r="J184" s="171">
        <f t="shared" ref="J184:N184" si="29">SUM(J169:J183)</f>
        <v>0</v>
      </c>
      <c r="K184" s="171">
        <f t="shared" si="29"/>
        <v>0</v>
      </c>
      <c r="L184" s="171">
        <f t="shared" si="29"/>
        <v>0</v>
      </c>
      <c r="M184" s="171">
        <f t="shared" si="29"/>
        <v>0</v>
      </c>
      <c r="N184" s="171">
        <f t="shared" si="29"/>
        <v>0</v>
      </c>
      <c r="O184" s="219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 customHeight="1" thickBot="1" x14ac:dyDescent="0.3">
      <c r="A185" s="82"/>
      <c r="B185" s="83"/>
      <c r="C185" s="83"/>
      <c r="D185" s="83"/>
      <c r="E185" s="83"/>
      <c r="F185" s="83"/>
      <c r="G185" s="83"/>
      <c r="H185" s="83"/>
      <c r="I185" s="83"/>
      <c r="J185" s="84"/>
      <c r="K185" s="84"/>
      <c r="L185" s="218"/>
      <c r="M185" s="218"/>
      <c r="N185" s="218"/>
      <c r="O185" s="21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 customHeight="1" thickBot="1" x14ac:dyDescent="0.3">
      <c r="A186" s="321" t="s">
        <v>160</v>
      </c>
      <c r="B186" s="282"/>
      <c r="C186" s="282"/>
      <c r="D186" s="282"/>
      <c r="E186" s="282"/>
      <c r="F186" s="282"/>
      <c r="G186" s="282"/>
      <c r="H186" s="282"/>
      <c r="I186" s="322"/>
      <c r="J186" s="282"/>
      <c r="K186" s="282"/>
      <c r="L186" s="322"/>
      <c r="M186" s="322"/>
      <c r="N186" s="322"/>
      <c r="O186" s="28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s="191" customFormat="1" ht="71.25" x14ac:dyDescent="0.25">
      <c r="A187" s="192" t="s">
        <v>93</v>
      </c>
      <c r="B187" s="189" t="s">
        <v>92</v>
      </c>
      <c r="C187" s="189" t="s">
        <v>90</v>
      </c>
      <c r="D187" s="189" t="s">
        <v>91</v>
      </c>
      <c r="E187" s="189" t="s">
        <v>94</v>
      </c>
      <c r="F187" s="189" t="s">
        <v>95</v>
      </c>
      <c r="G187" s="189" t="s">
        <v>96</v>
      </c>
      <c r="H187" s="189" t="s">
        <v>97</v>
      </c>
      <c r="I187" s="189" t="s">
        <v>98</v>
      </c>
      <c r="J187" s="189" t="s">
        <v>125</v>
      </c>
      <c r="K187" s="189" t="s">
        <v>126</v>
      </c>
      <c r="L187" s="189" t="s">
        <v>124</v>
      </c>
      <c r="M187" s="190" t="s">
        <v>127</v>
      </c>
      <c r="N187" s="190" t="s">
        <v>101</v>
      </c>
      <c r="O187" s="201" t="s">
        <v>100</v>
      </c>
    </row>
    <row r="188" spans="1:30" ht="15.75" customHeight="1" x14ac:dyDescent="0.25">
      <c r="A188" s="151">
        <v>1</v>
      </c>
      <c r="B188" s="152"/>
      <c r="C188" s="153"/>
      <c r="D188" s="154" t="s">
        <v>10</v>
      </c>
      <c r="E188" s="153"/>
      <c r="F188" s="152"/>
      <c r="G188" s="152"/>
      <c r="H188" s="152"/>
      <c r="I188" s="152"/>
      <c r="J188" s="165"/>
      <c r="K188" s="165"/>
      <c r="L188" s="165"/>
      <c r="M188" s="166"/>
      <c r="N188" s="166"/>
      <c r="O188" s="202" t="str">
        <f>IF(J188&gt;=15000,"Sí","")</f>
        <v/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 customHeight="1" x14ac:dyDescent="0.25">
      <c r="A189" s="157">
        <f t="shared" ref="A189:A197" si="30">A188+1</f>
        <v>2</v>
      </c>
      <c r="B189" s="158"/>
      <c r="C189" s="159"/>
      <c r="D189" s="160" t="s">
        <v>10</v>
      </c>
      <c r="E189" s="159"/>
      <c r="F189" s="158"/>
      <c r="G189" s="158"/>
      <c r="H189" s="158"/>
      <c r="I189" s="158"/>
      <c r="J189" s="167"/>
      <c r="K189" s="167"/>
      <c r="L189" s="167"/>
      <c r="M189" s="168"/>
      <c r="N189" s="168"/>
      <c r="O189" s="202" t="str">
        <f t="shared" ref="O189:O197" si="31">IF(J189&gt;=15000,"Sí","")</f>
        <v/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 customHeight="1" x14ac:dyDescent="0.25">
      <c r="A190" s="151">
        <f t="shared" si="30"/>
        <v>3</v>
      </c>
      <c r="B190" s="152"/>
      <c r="C190" s="153"/>
      <c r="D190" s="154" t="s">
        <v>10</v>
      </c>
      <c r="E190" s="153"/>
      <c r="F190" s="152"/>
      <c r="G190" s="152"/>
      <c r="H190" s="152"/>
      <c r="I190" s="152"/>
      <c r="J190" s="165"/>
      <c r="K190" s="165"/>
      <c r="L190" s="165"/>
      <c r="M190" s="166"/>
      <c r="N190" s="166"/>
      <c r="O190" s="202" t="str">
        <f t="shared" si="31"/>
        <v/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 customHeight="1" x14ac:dyDescent="0.25">
      <c r="A191" s="157">
        <f t="shared" si="30"/>
        <v>4</v>
      </c>
      <c r="B191" s="158"/>
      <c r="C191" s="159"/>
      <c r="D191" s="160"/>
      <c r="E191" s="159"/>
      <c r="F191" s="158"/>
      <c r="G191" s="158"/>
      <c r="H191" s="158"/>
      <c r="I191" s="158"/>
      <c r="J191" s="167"/>
      <c r="K191" s="167"/>
      <c r="L191" s="167"/>
      <c r="M191" s="168"/>
      <c r="N191" s="168"/>
      <c r="O191" s="202" t="str">
        <f t="shared" si="31"/>
        <v/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 customHeight="1" x14ac:dyDescent="0.25">
      <c r="A192" s="151">
        <f t="shared" si="30"/>
        <v>5</v>
      </c>
      <c r="B192" s="152"/>
      <c r="C192" s="153"/>
      <c r="D192" s="154"/>
      <c r="E192" s="153"/>
      <c r="F192" s="152"/>
      <c r="G192" s="152"/>
      <c r="H192" s="152"/>
      <c r="I192" s="152"/>
      <c r="J192" s="165"/>
      <c r="K192" s="165"/>
      <c r="L192" s="165"/>
      <c r="M192" s="166"/>
      <c r="N192" s="166"/>
      <c r="O192" s="202" t="str">
        <f t="shared" si="31"/>
        <v/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 customHeight="1" x14ac:dyDescent="0.25">
      <c r="A193" s="157">
        <f t="shared" si="30"/>
        <v>6</v>
      </c>
      <c r="B193" s="158"/>
      <c r="C193" s="159"/>
      <c r="D193" s="160"/>
      <c r="E193" s="159"/>
      <c r="F193" s="158"/>
      <c r="G193" s="158"/>
      <c r="H193" s="158"/>
      <c r="I193" s="158"/>
      <c r="J193" s="167"/>
      <c r="K193" s="167"/>
      <c r="L193" s="167"/>
      <c r="M193" s="168"/>
      <c r="N193" s="168"/>
      <c r="O193" s="202" t="str">
        <f t="shared" si="31"/>
        <v/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 customHeight="1" x14ac:dyDescent="0.25">
      <c r="A194" s="151">
        <f t="shared" si="30"/>
        <v>7</v>
      </c>
      <c r="B194" s="152"/>
      <c r="C194" s="153"/>
      <c r="D194" s="154"/>
      <c r="E194" s="153"/>
      <c r="F194" s="152"/>
      <c r="G194" s="152"/>
      <c r="H194" s="152"/>
      <c r="I194" s="152"/>
      <c r="J194" s="165"/>
      <c r="K194" s="165"/>
      <c r="L194" s="165"/>
      <c r="M194" s="166"/>
      <c r="N194" s="166"/>
      <c r="O194" s="202" t="str">
        <f t="shared" si="31"/>
        <v/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 customHeight="1" x14ac:dyDescent="0.25">
      <c r="A195" s="157">
        <f t="shared" si="30"/>
        <v>8</v>
      </c>
      <c r="B195" s="158"/>
      <c r="C195" s="159"/>
      <c r="D195" s="160"/>
      <c r="E195" s="159"/>
      <c r="F195" s="158"/>
      <c r="G195" s="158"/>
      <c r="H195" s="158"/>
      <c r="I195" s="158"/>
      <c r="J195" s="167"/>
      <c r="K195" s="167"/>
      <c r="L195" s="167"/>
      <c r="M195" s="168"/>
      <c r="N195" s="168"/>
      <c r="O195" s="202" t="str">
        <f t="shared" si="31"/>
        <v/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 customHeight="1" x14ac:dyDescent="0.25">
      <c r="A196" s="151">
        <f t="shared" si="30"/>
        <v>9</v>
      </c>
      <c r="B196" s="152"/>
      <c r="C196" s="153"/>
      <c r="D196" s="154"/>
      <c r="E196" s="153"/>
      <c r="F196" s="152"/>
      <c r="G196" s="152"/>
      <c r="H196" s="152"/>
      <c r="I196" s="152"/>
      <c r="J196" s="165"/>
      <c r="K196" s="165"/>
      <c r="L196" s="165"/>
      <c r="M196" s="166"/>
      <c r="N196" s="166"/>
      <c r="O196" s="202" t="str">
        <f t="shared" si="31"/>
        <v/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 customHeight="1" thickBot="1" x14ac:dyDescent="0.3">
      <c r="A197" s="157">
        <f t="shared" si="30"/>
        <v>10</v>
      </c>
      <c r="B197" s="158"/>
      <c r="C197" s="159"/>
      <c r="D197" s="160"/>
      <c r="E197" s="159"/>
      <c r="F197" s="158"/>
      <c r="G197" s="158"/>
      <c r="H197" s="158"/>
      <c r="I197" s="158"/>
      <c r="J197" s="167"/>
      <c r="K197" s="167"/>
      <c r="L197" s="167"/>
      <c r="M197" s="167"/>
      <c r="N197" s="245"/>
      <c r="O197" s="214" t="str">
        <f t="shared" si="31"/>
        <v/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 customHeight="1" thickBot="1" x14ac:dyDescent="0.3">
      <c r="A198" s="175" t="s">
        <v>11</v>
      </c>
      <c r="B198" s="176"/>
      <c r="C198" s="176"/>
      <c r="D198" s="176"/>
      <c r="E198" s="176"/>
      <c r="F198" s="176"/>
      <c r="G198" s="176"/>
      <c r="H198" s="176"/>
      <c r="I198" s="176"/>
      <c r="J198" s="177">
        <f>SUM(J188:J197)</f>
        <v>0</v>
      </c>
      <c r="K198" s="177">
        <f t="shared" ref="K198:N198" si="32">SUM(K188:K197)</f>
        <v>0</v>
      </c>
      <c r="L198" s="177">
        <f t="shared" si="32"/>
        <v>0</v>
      </c>
      <c r="M198" s="177">
        <f t="shared" si="32"/>
        <v>0</v>
      </c>
      <c r="N198" s="177">
        <f t="shared" si="32"/>
        <v>0</v>
      </c>
      <c r="O198" s="220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 customHeight="1" thickBot="1" x14ac:dyDescent="0.3">
      <c r="A199" s="79"/>
      <c r="B199" s="80"/>
      <c r="C199" s="80"/>
      <c r="D199" s="80"/>
      <c r="E199" s="80"/>
      <c r="F199" s="80"/>
      <c r="G199" s="80"/>
      <c r="H199" s="80"/>
      <c r="I199" s="80"/>
      <c r="J199" s="91"/>
      <c r="K199" s="91"/>
      <c r="L199" s="93"/>
      <c r="M199" s="218"/>
      <c r="N199" s="218"/>
      <c r="O199" s="21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 customHeight="1" thickBot="1" x14ac:dyDescent="0.3">
      <c r="A200" s="321" t="s">
        <v>161</v>
      </c>
      <c r="B200" s="282"/>
      <c r="C200" s="282"/>
      <c r="D200" s="282"/>
      <c r="E200" s="282"/>
      <c r="F200" s="282"/>
      <c r="G200" s="282"/>
      <c r="H200" s="282"/>
      <c r="I200" s="322"/>
      <c r="J200" s="282"/>
      <c r="K200" s="282"/>
      <c r="L200" s="322"/>
      <c r="M200" s="322"/>
      <c r="N200" s="322"/>
      <c r="O200" s="28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s="191" customFormat="1" ht="71.25" x14ac:dyDescent="0.25">
      <c r="A201" s="192" t="s">
        <v>93</v>
      </c>
      <c r="B201" s="189" t="s">
        <v>92</v>
      </c>
      <c r="C201" s="189" t="s">
        <v>90</v>
      </c>
      <c r="D201" s="189" t="s">
        <v>91</v>
      </c>
      <c r="E201" s="189" t="s">
        <v>94</v>
      </c>
      <c r="F201" s="189" t="s">
        <v>95</v>
      </c>
      <c r="G201" s="189" t="s">
        <v>96</v>
      </c>
      <c r="H201" s="189" t="s">
        <v>97</v>
      </c>
      <c r="I201" s="189" t="s">
        <v>98</v>
      </c>
      <c r="J201" s="189" t="s">
        <v>125</v>
      </c>
      <c r="K201" s="189" t="s">
        <v>126</v>
      </c>
      <c r="L201" s="189" t="s">
        <v>124</v>
      </c>
      <c r="M201" s="190" t="s">
        <v>127</v>
      </c>
      <c r="N201" s="190" t="s">
        <v>101</v>
      </c>
      <c r="O201" s="201" t="s">
        <v>100</v>
      </c>
    </row>
    <row r="202" spans="1:30" ht="15.75" customHeight="1" x14ac:dyDescent="0.25">
      <c r="A202" s="151">
        <v>1</v>
      </c>
      <c r="B202" s="152"/>
      <c r="C202" s="153"/>
      <c r="D202" s="154" t="s">
        <v>10</v>
      </c>
      <c r="E202" s="153"/>
      <c r="F202" s="152"/>
      <c r="G202" s="152"/>
      <c r="H202" s="152"/>
      <c r="I202" s="152"/>
      <c r="J202" s="165"/>
      <c r="K202" s="165"/>
      <c r="L202" s="165"/>
      <c r="M202" s="166"/>
      <c r="N202" s="166"/>
      <c r="O202" s="202" t="str">
        <f>IF(J202&gt;=15000,"Sí","")</f>
        <v/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 customHeight="1" x14ac:dyDescent="0.25">
      <c r="A203" s="157">
        <f t="shared" ref="A203:A211" si="33">A202+1</f>
        <v>2</v>
      </c>
      <c r="B203" s="158"/>
      <c r="C203" s="159"/>
      <c r="D203" s="160" t="s">
        <v>10</v>
      </c>
      <c r="E203" s="159"/>
      <c r="F203" s="158"/>
      <c r="G203" s="158"/>
      <c r="H203" s="158"/>
      <c r="I203" s="158"/>
      <c r="J203" s="167"/>
      <c r="K203" s="167"/>
      <c r="L203" s="167"/>
      <c r="M203" s="168"/>
      <c r="N203" s="168"/>
      <c r="O203" s="202" t="str">
        <f t="shared" ref="O203:O211" si="34">IF(J203&gt;=15000,"Sí","")</f>
        <v/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 customHeight="1" x14ac:dyDescent="0.25">
      <c r="A204" s="151">
        <f t="shared" si="33"/>
        <v>3</v>
      </c>
      <c r="B204" s="152"/>
      <c r="C204" s="153"/>
      <c r="D204" s="154" t="s">
        <v>10</v>
      </c>
      <c r="E204" s="153"/>
      <c r="F204" s="152"/>
      <c r="G204" s="152"/>
      <c r="H204" s="152"/>
      <c r="I204" s="152"/>
      <c r="J204" s="165"/>
      <c r="K204" s="165"/>
      <c r="L204" s="165"/>
      <c r="M204" s="166"/>
      <c r="N204" s="166"/>
      <c r="O204" s="202" t="str">
        <f t="shared" si="34"/>
        <v/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 customHeight="1" x14ac:dyDescent="0.25">
      <c r="A205" s="157">
        <f t="shared" si="33"/>
        <v>4</v>
      </c>
      <c r="B205" s="158"/>
      <c r="C205" s="159"/>
      <c r="D205" s="160"/>
      <c r="E205" s="159"/>
      <c r="F205" s="158"/>
      <c r="G205" s="158"/>
      <c r="H205" s="158"/>
      <c r="I205" s="158"/>
      <c r="J205" s="167"/>
      <c r="K205" s="167"/>
      <c r="L205" s="167"/>
      <c r="M205" s="168"/>
      <c r="N205" s="168"/>
      <c r="O205" s="202" t="str">
        <f t="shared" si="34"/>
        <v/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 customHeight="1" x14ac:dyDescent="0.25">
      <c r="A206" s="151">
        <f t="shared" si="33"/>
        <v>5</v>
      </c>
      <c r="B206" s="152"/>
      <c r="C206" s="153"/>
      <c r="D206" s="154"/>
      <c r="E206" s="153"/>
      <c r="F206" s="152"/>
      <c r="G206" s="152"/>
      <c r="H206" s="152"/>
      <c r="I206" s="152"/>
      <c r="J206" s="165"/>
      <c r="K206" s="165"/>
      <c r="L206" s="165"/>
      <c r="M206" s="166"/>
      <c r="N206" s="166"/>
      <c r="O206" s="202" t="str">
        <f t="shared" si="34"/>
        <v/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 customHeight="1" x14ac:dyDescent="0.25">
      <c r="A207" s="157">
        <f t="shared" si="33"/>
        <v>6</v>
      </c>
      <c r="B207" s="158"/>
      <c r="C207" s="159"/>
      <c r="D207" s="160"/>
      <c r="E207" s="159"/>
      <c r="F207" s="158"/>
      <c r="G207" s="158"/>
      <c r="H207" s="158"/>
      <c r="I207" s="158"/>
      <c r="J207" s="167"/>
      <c r="K207" s="167"/>
      <c r="L207" s="167"/>
      <c r="M207" s="168"/>
      <c r="N207" s="168"/>
      <c r="O207" s="202" t="str">
        <f t="shared" si="34"/>
        <v/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 customHeight="1" x14ac:dyDescent="0.25">
      <c r="A208" s="151">
        <f t="shared" si="33"/>
        <v>7</v>
      </c>
      <c r="B208" s="152"/>
      <c r="C208" s="153"/>
      <c r="D208" s="154"/>
      <c r="E208" s="153"/>
      <c r="F208" s="152"/>
      <c r="G208" s="152"/>
      <c r="H208" s="152"/>
      <c r="I208" s="152"/>
      <c r="J208" s="165"/>
      <c r="K208" s="165"/>
      <c r="L208" s="165"/>
      <c r="M208" s="166"/>
      <c r="N208" s="166"/>
      <c r="O208" s="202" t="str">
        <f t="shared" si="34"/>
        <v/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 customHeight="1" x14ac:dyDescent="0.25">
      <c r="A209" s="157">
        <f t="shared" si="33"/>
        <v>8</v>
      </c>
      <c r="B209" s="158"/>
      <c r="C209" s="159"/>
      <c r="D209" s="160"/>
      <c r="E209" s="159"/>
      <c r="F209" s="158"/>
      <c r="G209" s="158"/>
      <c r="H209" s="158"/>
      <c r="I209" s="158"/>
      <c r="J209" s="167"/>
      <c r="K209" s="167"/>
      <c r="L209" s="167"/>
      <c r="M209" s="168"/>
      <c r="N209" s="168"/>
      <c r="O209" s="202" t="str">
        <f t="shared" si="34"/>
        <v/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 customHeight="1" x14ac:dyDescent="0.25">
      <c r="A210" s="151">
        <f t="shared" si="33"/>
        <v>9</v>
      </c>
      <c r="B210" s="152"/>
      <c r="C210" s="153"/>
      <c r="D210" s="154"/>
      <c r="E210" s="153"/>
      <c r="F210" s="152"/>
      <c r="G210" s="152"/>
      <c r="H210" s="152"/>
      <c r="I210" s="152"/>
      <c r="J210" s="165"/>
      <c r="K210" s="165"/>
      <c r="L210" s="165"/>
      <c r="M210" s="166"/>
      <c r="N210" s="166"/>
      <c r="O210" s="202" t="str">
        <f t="shared" si="34"/>
        <v/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 customHeight="1" thickBot="1" x14ac:dyDescent="0.3">
      <c r="A211" s="157">
        <f t="shared" si="33"/>
        <v>10</v>
      </c>
      <c r="B211" s="158"/>
      <c r="C211" s="159"/>
      <c r="D211" s="160"/>
      <c r="E211" s="159"/>
      <c r="F211" s="158"/>
      <c r="G211" s="158"/>
      <c r="H211" s="158"/>
      <c r="I211" s="158"/>
      <c r="J211" s="167"/>
      <c r="K211" s="167"/>
      <c r="L211" s="167"/>
      <c r="M211" s="168"/>
      <c r="N211" s="168"/>
      <c r="O211" s="202" t="str">
        <f t="shared" si="34"/>
        <v/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 customHeight="1" thickBot="1" x14ac:dyDescent="0.3">
      <c r="A212" s="175" t="s">
        <v>11</v>
      </c>
      <c r="B212" s="176"/>
      <c r="C212" s="176"/>
      <c r="D212" s="176"/>
      <c r="E212" s="176"/>
      <c r="F212" s="176"/>
      <c r="G212" s="176"/>
      <c r="H212" s="176"/>
      <c r="I212" s="176"/>
      <c r="J212" s="177">
        <f>SUM(J202:J211)</f>
        <v>0</v>
      </c>
      <c r="K212" s="177">
        <f t="shared" ref="K212:N212" si="35">SUM(K202:K211)</f>
        <v>0</v>
      </c>
      <c r="L212" s="177">
        <f t="shared" si="35"/>
        <v>0</v>
      </c>
      <c r="M212" s="177">
        <f t="shared" si="35"/>
        <v>0</v>
      </c>
      <c r="N212" s="177">
        <f t="shared" si="35"/>
        <v>0</v>
      </c>
      <c r="O212" s="216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 customHeight="1" thickBot="1" x14ac:dyDescent="0.3">
      <c r="A213" s="79"/>
      <c r="B213" s="80"/>
      <c r="C213" s="80"/>
      <c r="D213" s="80"/>
      <c r="E213" s="80"/>
      <c r="F213" s="80"/>
      <c r="G213" s="80"/>
      <c r="H213" s="80"/>
      <c r="I213" s="80"/>
      <c r="J213" s="91"/>
      <c r="K213" s="91"/>
      <c r="L213" s="93"/>
      <c r="M213" s="93"/>
      <c r="N213" s="93"/>
      <c r="O213" s="20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 customHeight="1" thickBot="1" x14ac:dyDescent="0.3">
      <c r="A214" s="321" t="s">
        <v>162</v>
      </c>
      <c r="B214" s="282"/>
      <c r="C214" s="282"/>
      <c r="D214" s="282"/>
      <c r="E214" s="282"/>
      <c r="F214" s="282"/>
      <c r="G214" s="282"/>
      <c r="H214" s="282"/>
      <c r="I214" s="322"/>
      <c r="J214" s="282"/>
      <c r="K214" s="282"/>
      <c r="L214" s="322"/>
      <c r="M214" s="322"/>
      <c r="N214" s="322"/>
      <c r="O214" s="28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s="191" customFormat="1" ht="71.25" x14ac:dyDescent="0.25">
      <c r="A215" s="192" t="s">
        <v>93</v>
      </c>
      <c r="B215" s="189" t="s">
        <v>92</v>
      </c>
      <c r="C215" s="189" t="s">
        <v>90</v>
      </c>
      <c r="D215" s="189" t="s">
        <v>91</v>
      </c>
      <c r="E215" s="189" t="s">
        <v>94</v>
      </c>
      <c r="F215" s="189" t="s">
        <v>95</v>
      </c>
      <c r="G215" s="189" t="s">
        <v>96</v>
      </c>
      <c r="H215" s="189" t="s">
        <v>97</v>
      </c>
      <c r="I215" s="189" t="s">
        <v>98</v>
      </c>
      <c r="J215" s="189" t="s">
        <v>125</v>
      </c>
      <c r="K215" s="189" t="s">
        <v>126</v>
      </c>
      <c r="L215" s="189" t="s">
        <v>124</v>
      </c>
      <c r="M215" s="190" t="s">
        <v>127</v>
      </c>
      <c r="N215" s="190" t="s">
        <v>101</v>
      </c>
      <c r="O215" s="201" t="s">
        <v>100</v>
      </c>
    </row>
    <row r="216" spans="1:30" ht="15.75" customHeight="1" x14ac:dyDescent="0.25">
      <c r="A216" s="151">
        <v>1</v>
      </c>
      <c r="B216" s="152"/>
      <c r="C216" s="153"/>
      <c r="D216" s="154" t="s">
        <v>10</v>
      </c>
      <c r="E216" s="153"/>
      <c r="F216" s="152"/>
      <c r="G216" s="152"/>
      <c r="H216" s="152"/>
      <c r="I216" s="152"/>
      <c r="J216" s="165"/>
      <c r="K216" s="165"/>
      <c r="L216" s="165"/>
      <c r="M216" s="166"/>
      <c r="N216" s="166"/>
      <c r="O216" s="202" t="str">
        <f>IF(J216&gt;=15000,"Sí","")</f>
        <v/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 customHeight="1" x14ac:dyDescent="0.25">
      <c r="A217" s="157">
        <v>2</v>
      </c>
      <c r="B217" s="158"/>
      <c r="C217" s="159"/>
      <c r="D217" s="160"/>
      <c r="E217" s="159"/>
      <c r="F217" s="158"/>
      <c r="G217" s="158"/>
      <c r="H217" s="158"/>
      <c r="I217" s="158"/>
      <c r="J217" s="167"/>
      <c r="K217" s="167"/>
      <c r="L217" s="167"/>
      <c r="M217" s="168"/>
      <c r="N217" s="168"/>
      <c r="O217" s="202" t="str">
        <f t="shared" ref="O217:O230" si="36">IF(J217&gt;=15000,"Sí","")</f>
        <v/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 customHeight="1" x14ac:dyDescent="0.25">
      <c r="A218" s="151">
        <v>3</v>
      </c>
      <c r="B218" s="152"/>
      <c r="C218" s="153"/>
      <c r="D218" s="154"/>
      <c r="E218" s="153"/>
      <c r="F218" s="152"/>
      <c r="G218" s="152"/>
      <c r="H218" s="152"/>
      <c r="I218" s="152"/>
      <c r="J218" s="165"/>
      <c r="K218" s="165"/>
      <c r="L218" s="165"/>
      <c r="M218" s="166"/>
      <c r="N218" s="166"/>
      <c r="O218" s="202" t="str">
        <f t="shared" si="36"/>
        <v/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 customHeight="1" x14ac:dyDescent="0.25">
      <c r="A219" s="157">
        <v>4</v>
      </c>
      <c r="B219" s="158"/>
      <c r="C219" s="159"/>
      <c r="D219" s="160"/>
      <c r="E219" s="159"/>
      <c r="F219" s="158"/>
      <c r="G219" s="158"/>
      <c r="H219" s="158"/>
      <c r="I219" s="158"/>
      <c r="J219" s="167"/>
      <c r="K219" s="167"/>
      <c r="L219" s="167"/>
      <c r="M219" s="168"/>
      <c r="N219" s="168"/>
      <c r="O219" s="202" t="str">
        <f t="shared" si="36"/>
        <v/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 customHeight="1" x14ac:dyDescent="0.25">
      <c r="A220" s="151">
        <v>5</v>
      </c>
      <c r="B220" s="152"/>
      <c r="C220" s="153"/>
      <c r="D220" s="154"/>
      <c r="E220" s="153"/>
      <c r="F220" s="152"/>
      <c r="G220" s="152"/>
      <c r="H220" s="152"/>
      <c r="I220" s="152"/>
      <c r="J220" s="165"/>
      <c r="K220" s="165"/>
      <c r="L220" s="165"/>
      <c r="M220" s="166"/>
      <c r="N220" s="166"/>
      <c r="O220" s="202" t="str">
        <f t="shared" si="36"/>
        <v/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 customHeight="1" x14ac:dyDescent="0.25">
      <c r="A221" s="157">
        <v>6</v>
      </c>
      <c r="B221" s="158"/>
      <c r="C221" s="159"/>
      <c r="D221" s="160" t="s">
        <v>10</v>
      </c>
      <c r="E221" s="159"/>
      <c r="F221" s="158"/>
      <c r="G221" s="158"/>
      <c r="H221" s="158"/>
      <c r="I221" s="158"/>
      <c r="J221" s="167"/>
      <c r="K221" s="167"/>
      <c r="L221" s="167"/>
      <c r="M221" s="168"/>
      <c r="N221" s="168"/>
      <c r="O221" s="202" t="str">
        <f t="shared" si="36"/>
        <v/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 customHeight="1" x14ac:dyDescent="0.25">
      <c r="A222" s="151">
        <v>7</v>
      </c>
      <c r="B222" s="152"/>
      <c r="C222" s="153"/>
      <c r="D222" s="154" t="s">
        <v>10</v>
      </c>
      <c r="E222" s="153"/>
      <c r="F222" s="152"/>
      <c r="G222" s="152"/>
      <c r="H222" s="152"/>
      <c r="I222" s="152"/>
      <c r="J222" s="165"/>
      <c r="K222" s="165"/>
      <c r="L222" s="165"/>
      <c r="M222" s="166"/>
      <c r="N222" s="166"/>
      <c r="O222" s="202" t="str">
        <f t="shared" si="36"/>
        <v/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 customHeight="1" x14ac:dyDescent="0.25">
      <c r="A223" s="157">
        <v>8</v>
      </c>
      <c r="B223" s="158"/>
      <c r="C223" s="159"/>
      <c r="D223" s="160"/>
      <c r="E223" s="159"/>
      <c r="F223" s="158"/>
      <c r="G223" s="158"/>
      <c r="H223" s="158"/>
      <c r="I223" s="158"/>
      <c r="J223" s="167"/>
      <c r="K223" s="167"/>
      <c r="L223" s="167"/>
      <c r="M223" s="168"/>
      <c r="N223" s="168"/>
      <c r="O223" s="202" t="str">
        <f t="shared" si="36"/>
        <v/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 customHeight="1" x14ac:dyDescent="0.25">
      <c r="A224" s="151">
        <v>9</v>
      </c>
      <c r="B224" s="152"/>
      <c r="C224" s="153"/>
      <c r="D224" s="154"/>
      <c r="E224" s="153"/>
      <c r="F224" s="152"/>
      <c r="G224" s="152"/>
      <c r="H224" s="152"/>
      <c r="I224" s="152"/>
      <c r="J224" s="165"/>
      <c r="K224" s="165"/>
      <c r="L224" s="165"/>
      <c r="M224" s="166"/>
      <c r="N224" s="166"/>
      <c r="O224" s="202" t="str">
        <f t="shared" si="36"/>
        <v/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 customHeight="1" x14ac:dyDescent="0.25">
      <c r="A225" s="157">
        <v>10</v>
      </c>
      <c r="B225" s="158"/>
      <c r="C225" s="159"/>
      <c r="D225" s="160"/>
      <c r="E225" s="159"/>
      <c r="F225" s="158"/>
      <c r="G225" s="158"/>
      <c r="H225" s="158"/>
      <c r="I225" s="158"/>
      <c r="J225" s="167"/>
      <c r="K225" s="167"/>
      <c r="L225" s="167"/>
      <c r="M225" s="168"/>
      <c r="N225" s="168"/>
      <c r="O225" s="202" t="str">
        <f t="shared" si="36"/>
        <v/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 customHeight="1" x14ac:dyDescent="0.25">
      <c r="A226" s="151">
        <v>11</v>
      </c>
      <c r="B226" s="152"/>
      <c r="C226" s="153"/>
      <c r="D226" s="154"/>
      <c r="E226" s="153"/>
      <c r="F226" s="152"/>
      <c r="G226" s="152"/>
      <c r="H226" s="152"/>
      <c r="I226" s="152"/>
      <c r="J226" s="165"/>
      <c r="K226" s="165"/>
      <c r="L226" s="165"/>
      <c r="M226" s="166"/>
      <c r="N226" s="166"/>
      <c r="O226" s="202" t="str">
        <f t="shared" si="36"/>
        <v/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 customHeight="1" x14ac:dyDescent="0.25">
      <c r="A227" s="157">
        <v>12</v>
      </c>
      <c r="B227" s="158"/>
      <c r="C227" s="159"/>
      <c r="D227" s="160"/>
      <c r="E227" s="159"/>
      <c r="F227" s="158"/>
      <c r="G227" s="158"/>
      <c r="H227" s="158"/>
      <c r="I227" s="158"/>
      <c r="J227" s="167"/>
      <c r="K227" s="167"/>
      <c r="L227" s="167"/>
      <c r="M227" s="168"/>
      <c r="N227" s="168"/>
      <c r="O227" s="202" t="str">
        <f t="shared" si="36"/>
        <v/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 customHeight="1" x14ac:dyDescent="0.25">
      <c r="A228" s="151">
        <v>13</v>
      </c>
      <c r="B228" s="152"/>
      <c r="C228" s="153"/>
      <c r="D228" s="154"/>
      <c r="E228" s="153"/>
      <c r="F228" s="152"/>
      <c r="G228" s="152"/>
      <c r="H228" s="152"/>
      <c r="I228" s="152"/>
      <c r="J228" s="165"/>
      <c r="K228" s="165"/>
      <c r="L228" s="165"/>
      <c r="M228" s="166"/>
      <c r="N228" s="166"/>
      <c r="O228" s="202" t="str">
        <f t="shared" si="36"/>
        <v/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 customHeight="1" x14ac:dyDescent="0.25">
      <c r="A229" s="157">
        <v>14</v>
      </c>
      <c r="B229" s="158"/>
      <c r="C229" s="159"/>
      <c r="D229" s="160"/>
      <c r="E229" s="159"/>
      <c r="F229" s="158"/>
      <c r="G229" s="158"/>
      <c r="H229" s="158"/>
      <c r="I229" s="158"/>
      <c r="J229" s="167"/>
      <c r="K229" s="167"/>
      <c r="L229" s="167"/>
      <c r="M229" s="168"/>
      <c r="N229" s="168"/>
      <c r="O229" s="202" t="str">
        <f t="shared" si="36"/>
        <v/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 customHeight="1" thickBot="1" x14ac:dyDescent="0.3">
      <c r="A230" s="151">
        <v>15</v>
      </c>
      <c r="B230" s="152"/>
      <c r="C230" s="153"/>
      <c r="D230" s="154" t="s">
        <v>10</v>
      </c>
      <c r="E230" s="153"/>
      <c r="F230" s="152"/>
      <c r="G230" s="152"/>
      <c r="H230" s="152"/>
      <c r="I230" s="152"/>
      <c r="J230" s="165"/>
      <c r="K230" s="165"/>
      <c r="L230" s="165"/>
      <c r="M230" s="165"/>
      <c r="N230" s="246"/>
      <c r="O230" s="214" t="str">
        <f t="shared" si="36"/>
        <v/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 customHeight="1" thickBot="1" x14ac:dyDescent="0.3">
      <c r="A231" s="169" t="s">
        <v>11</v>
      </c>
      <c r="B231" s="170"/>
      <c r="C231" s="170"/>
      <c r="D231" s="170"/>
      <c r="E231" s="170"/>
      <c r="F231" s="170"/>
      <c r="G231" s="170"/>
      <c r="H231" s="170"/>
      <c r="I231" s="170"/>
      <c r="J231" s="171">
        <f t="shared" ref="J231:N231" si="37">SUM(J216:J230)</f>
        <v>0</v>
      </c>
      <c r="K231" s="171">
        <f t="shared" si="37"/>
        <v>0</v>
      </c>
      <c r="L231" s="171">
        <f t="shared" si="37"/>
        <v>0</v>
      </c>
      <c r="M231" s="171">
        <f t="shared" si="37"/>
        <v>0</v>
      </c>
      <c r="N231" s="171">
        <f t="shared" si="37"/>
        <v>0</v>
      </c>
      <c r="O231" s="221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 customHeight="1" thickBot="1" x14ac:dyDescent="0.3">
      <c r="A232" s="79"/>
      <c r="B232" s="80"/>
      <c r="C232" s="80"/>
      <c r="D232" s="80"/>
      <c r="E232" s="80"/>
      <c r="F232" s="80"/>
      <c r="G232" s="80"/>
      <c r="H232" s="80"/>
      <c r="I232" s="80"/>
      <c r="J232" s="91"/>
      <c r="K232" s="91"/>
      <c r="L232" s="93"/>
      <c r="M232" s="218"/>
      <c r="N232" s="218"/>
      <c r="O232" s="20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 customHeight="1" thickBot="1" x14ac:dyDescent="0.3">
      <c r="A233" s="318" t="s">
        <v>60</v>
      </c>
      <c r="B233" s="319"/>
      <c r="C233" s="319"/>
      <c r="D233" s="319"/>
      <c r="E233" s="319"/>
      <c r="F233" s="319"/>
      <c r="G233" s="319"/>
      <c r="H233" s="319"/>
      <c r="I233" s="320"/>
      <c r="J233" s="266">
        <f>J130+J149+J165+J184+J198+J212+J231</f>
        <v>0</v>
      </c>
      <c r="K233" s="266">
        <f t="shared" ref="K233:N233" si="38">K130+K149+K165+K184+K198+K212+K231</f>
        <v>0</v>
      </c>
      <c r="L233" s="266">
        <f t="shared" si="38"/>
        <v>0</v>
      </c>
      <c r="M233" s="266">
        <f t="shared" si="38"/>
        <v>0</v>
      </c>
      <c r="N233" s="266">
        <f t="shared" si="38"/>
        <v>0</v>
      </c>
      <c r="O233" s="222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2"/>
      <c r="K234" s="12"/>
      <c r="L234" s="12"/>
      <c r="M234" s="12"/>
      <c r="N234" s="12"/>
      <c r="O234" s="20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 customHeight="1" thickBo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2"/>
      <c r="K235" s="12"/>
      <c r="L235" s="12"/>
      <c r="M235" s="12"/>
      <c r="N235" s="12"/>
      <c r="O235" s="20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s="55" customFormat="1" ht="19.5" thickBot="1" x14ac:dyDescent="0.35">
      <c r="A236" s="323" t="s">
        <v>128</v>
      </c>
      <c r="B236" s="309"/>
      <c r="C236" s="309"/>
      <c r="D236" s="309"/>
      <c r="E236" s="309"/>
      <c r="F236" s="309"/>
      <c r="G236" s="309"/>
      <c r="H236" s="309"/>
      <c r="I236" s="310"/>
      <c r="J236" s="309"/>
      <c r="K236" s="309"/>
      <c r="L236" s="310"/>
      <c r="M236" s="310"/>
      <c r="N236" s="310"/>
      <c r="O236" s="311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</row>
    <row r="237" spans="1:30" ht="15.75" thickBot="1" x14ac:dyDescent="0.3">
      <c r="A237" s="321" t="s">
        <v>12</v>
      </c>
      <c r="B237" s="282"/>
      <c r="C237" s="282"/>
      <c r="D237" s="282"/>
      <c r="E237" s="282"/>
      <c r="F237" s="282"/>
      <c r="G237" s="282"/>
      <c r="H237" s="282"/>
      <c r="I237" s="322"/>
      <c r="J237" s="282"/>
      <c r="K237" s="282"/>
      <c r="L237" s="322"/>
      <c r="M237" s="322"/>
      <c r="N237" s="322"/>
      <c r="O237" s="28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s="191" customFormat="1" ht="71.25" x14ac:dyDescent="0.25">
      <c r="A238" s="192" t="s">
        <v>93</v>
      </c>
      <c r="B238" s="189" t="s">
        <v>92</v>
      </c>
      <c r="C238" s="189" t="s">
        <v>90</v>
      </c>
      <c r="D238" s="189" t="s">
        <v>91</v>
      </c>
      <c r="E238" s="189" t="s">
        <v>94</v>
      </c>
      <c r="F238" s="189" t="s">
        <v>95</v>
      </c>
      <c r="G238" s="189" t="s">
        <v>96</v>
      </c>
      <c r="H238" s="189" t="s">
        <v>97</v>
      </c>
      <c r="I238" s="189" t="s">
        <v>98</v>
      </c>
      <c r="J238" s="189" t="s">
        <v>125</v>
      </c>
      <c r="K238" s="189" t="s">
        <v>126</v>
      </c>
      <c r="L238" s="189" t="s">
        <v>124</v>
      </c>
      <c r="M238" s="190" t="s">
        <v>127</v>
      </c>
      <c r="N238" s="190" t="s">
        <v>101</v>
      </c>
      <c r="O238" s="201" t="s">
        <v>100</v>
      </c>
    </row>
    <row r="239" spans="1:30" ht="30" customHeight="1" x14ac:dyDescent="0.25">
      <c r="A239" s="151">
        <v>1</v>
      </c>
      <c r="B239" s="152"/>
      <c r="C239" s="153"/>
      <c r="D239" s="154" t="s">
        <v>10</v>
      </c>
      <c r="E239" s="153"/>
      <c r="F239" s="152"/>
      <c r="G239" s="152"/>
      <c r="H239" s="152"/>
      <c r="I239" s="152"/>
      <c r="J239" s="165"/>
      <c r="K239" s="165"/>
      <c r="L239" s="165"/>
      <c r="M239" s="166"/>
      <c r="N239" s="166"/>
      <c r="O239" s="202" t="str">
        <f>IF(J239&gt;=15000,"Sí","")</f>
        <v/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30" customHeight="1" x14ac:dyDescent="0.25">
      <c r="A240" s="157">
        <f t="shared" ref="A240:A263" si="39">A239+1</f>
        <v>2</v>
      </c>
      <c r="B240" s="158"/>
      <c r="C240" s="159"/>
      <c r="D240" s="160" t="s">
        <v>10</v>
      </c>
      <c r="E240" s="159"/>
      <c r="F240" s="158"/>
      <c r="G240" s="158"/>
      <c r="H240" s="158"/>
      <c r="I240" s="158"/>
      <c r="J240" s="167"/>
      <c r="K240" s="167"/>
      <c r="L240" s="167"/>
      <c r="M240" s="168"/>
      <c r="N240" s="168"/>
      <c r="O240" s="202" t="str">
        <f t="shared" ref="O240:O263" si="40">IF(J240&gt;=15000,"Sí","")</f>
        <v/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30" customHeight="1" x14ac:dyDescent="0.25">
      <c r="A241" s="151">
        <f t="shared" si="39"/>
        <v>3</v>
      </c>
      <c r="B241" s="152"/>
      <c r="C241" s="153"/>
      <c r="D241" s="154" t="s">
        <v>10</v>
      </c>
      <c r="E241" s="153"/>
      <c r="F241" s="152"/>
      <c r="G241" s="152"/>
      <c r="H241" s="152"/>
      <c r="I241" s="152"/>
      <c r="J241" s="165"/>
      <c r="K241" s="165"/>
      <c r="L241" s="165"/>
      <c r="M241" s="166"/>
      <c r="N241" s="166"/>
      <c r="O241" s="202" t="str">
        <f t="shared" si="40"/>
        <v/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30" customHeight="1" x14ac:dyDescent="0.25">
      <c r="A242" s="157">
        <f t="shared" si="39"/>
        <v>4</v>
      </c>
      <c r="B242" s="158"/>
      <c r="C242" s="159"/>
      <c r="D242" s="160"/>
      <c r="E242" s="159"/>
      <c r="F242" s="158"/>
      <c r="G242" s="158"/>
      <c r="H242" s="158"/>
      <c r="I242" s="158"/>
      <c r="J242" s="167"/>
      <c r="K242" s="167"/>
      <c r="L242" s="167"/>
      <c r="M242" s="168"/>
      <c r="N242" s="168"/>
      <c r="O242" s="202" t="str">
        <f t="shared" si="40"/>
        <v/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30" customHeight="1" x14ac:dyDescent="0.25">
      <c r="A243" s="151">
        <f t="shared" si="39"/>
        <v>5</v>
      </c>
      <c r="B243" s="152"/>
      <c r="C243" s="153"/>
      <c r="D243" s="154" t="s">
        <v>10</v>
      </c>
      <c r="E243" s="153"/>
      <c r="F243" s="152"/>
      <c r="G243" s="152"/>
      <c r="H243" s="152"/>
      <c r="I243" s="152"/>
      <c r="J243" s="165"/>
      <c r="K243" s="165"/>
      <c r="L243" s="165"/>
      <c r="M243" s="166"/>
      <c r="N243" s="166"/>
      <c r="O243" s="202" t="str">
        <f t="shared" si="40"/>
        <v/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30" customHeight="1" x14ac:dyDescent="0.25">
      <c r="A244" s="157">
        <f t="shared" si="39"/>
        <v>6</v>
      </c>
      <c r="B244" s="158"/>
      <c r="C244" s="159"/>
      <c r="D244" s="160" t="s">
        <v>10</v>
      </c>
      <c r="E244" s="159"/>
      <c r="F244" s="158"/>
      <c r="G244" s="158"/>
      <c r="H244" s="158"/>
      <c r="I244" s="158"/>
      <c r="J244" s="167"/>
      <c r="K244" s="167"/>
      <c r="L244" s="167"/>
      <c r="M244" s="168"/>
      <c r="N244" s="168"/>
      <c r="O244" s="202" t="str">
        <f t="shared" si="40"/>
        <v/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30" customHeight="1" x14ac:dyDescent="0.25">
      <c r="A245" s="151">
        <f t="shared" si="39"/>
        <v>7</v>
      </c>
      <c r="B245" s="152"/>
      <c r="C245" s="153"/>
      <c r="D245" s="154" t="s">
        <v>10</v>
      </c>
      <c r="E245" s="153"/>
      <c r="F245" s="152"/>
      <c r="G245" s="152"/>
      <c r="H245" s="152"/>
      <c r="I245" s="152"/>
      <c r="J245" s="165"/>
      <c r="K245" s="165"/>
      <c r="L245" s="165"/>
      <c r="M245" s="166"/>
      <c r="N245" s="166"/>
      <c r="O245" s="202" t="str">
        <f t="shared" si="40"/>
        <v/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30" customHeight="1" x14ac:dyDescent="0.25">
      <c r="A246" s="157">
        <f t="shared" si="39"/>
        <v>8</v>
      </c>
      <c r="B246" s="158"/>
      <c r="C246" s="159"/>
      <c r="D246" s="160" t="s">
        <v>10</v>
      </c>
      <c r="E246" s="159"/>
      <c r="F246" s="158"/>
      <c r="G246" s="158"/>
      <c r="H246" s="158"/>
      <c r="I246" s="158"/>
      <c r="J246" s="167"/>
      <c r="K246" s="167"/>
      <c r="L246" s="167"/>
      <c r="M246" s="168"/>
      <c r="N246" s="168"/>
      <c r="O246" s="202" t="str">
        <f t="shared" si="40"/>
        <v/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30" customHeight="1" x14ac:dyDescent="0.25">
      <c r="A247" s="151">
        <f t="shared" si="39"/>
        <v>9</v>
      </c>
      <c r="B247" s="152"/>
      <c r="C247" s="153"/>
      <c r="D247" s="154" t="s">
        <v>10</v>
      </c>
      <c r="E247" s="153"/>
      <c r="F247" s="152"/>
      <c r="G247" s="152"/>
      <c r="H247" s="152"/>
      <c r="I247" s="152"/>
      <c r="J247" s="165"/>
      <c r="K247" s="165"/>
      <c r="L247" s="165"/>
      <c r="M247" s="166"/>
      <c r="N247" s="166"/>
      <c r="O247" s="202" t="str">
        <f t="shared" si="40"/>
        <v/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30" customHeight="1" x14ac:dyDescent="0.25">
      <c r="A248" s="157">
        <f t="shared" si="39"/>
        <v>10</v>
      </c>
      <c r="B248" s="158"/>
      <c r="C248" s="159"/>
      <c r="D248" s="160" t="s">
        <v>10</v>
      </c>
      <c r="E248" s="159"/>
      <c r="F248" s="158"/>
      <c r="G248" s="158"/>
      <c r="H248" s="158"/>
      <c r="I248" s="158"/>
      <c r="J248" s="167"/>
      <c r="K248" s="167"/>
      <c r="L248" s="167"/>
      <c r="M248" s="168"/>
      <c r="N248" s="168"/>
      <c r="O248" s="202" t="str">
        <f t="shared" si="40"/>
        <v/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30" customHeight="1" x14ac:dyDescent="0.25">
      <c r="A249" s="151">
        <f t="shared" si="39"/>
        <v>11</v>
      </c>
      <c r="B249" s="152"/>
      <c r="C249" s="153"/>
      <c r="D249" s="154" t="s">
        <v>10</v>
      </c>
      <c r="E249" s="153"/>
      <c r="F249" s="152"/>
      <c r="G249" s="152"/>
      <c r="H249" s="152"/>
      <c r="I249" s="152"/>
      <c r="J249" s="165"/>
      <c r="K249" s="165"/>
      <c r="L249" s="165"/>
      <c r="M249" s="166"/>
      <c r="N249" s="166"/>
      <c r="O249" s="202" t="str">
        <f t="shared" si="40"/>
        <v/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30" customHeight="1" x14ac:dyDescent="0.25">
      <c r="A250" s="157">
        <f t="shared" si="39"/>
        <v>12</v>
      </c>
      <c r="B250" s="158"/>
      <c r="C250" s="159"/>
      <c r="D250" s="160" t="s">
        <v>10</v>
      </c>
      <c r="E250" s="159"/>
      <c r="F250" s="158"/>
      <c r="G250" s="158"/>
      <c r="H250" s="158"/>
      <c r="I250" s="158"/>
      <c r="J250" s="167"/>
      <c r="K250" s="167"/>
      <c r="L250" s="167"/>
      <c r="M250" s="168"/>
      <c r="N250" s="168"/>
      <c r="O250" s="202" t="str">
        <f t="shared" si="40"/>
        <v/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30" customHeight="1" x14ac:dyDescent="0.25">
      <c r="A251" s="151">
        <f t="shared" si="39"/>
        <v>13</v>
      </c>
      <c r="B251" s="152"/>
      <c r="C251" s="153"/>
      <c r="D251" s="154" t="s">
        <v>10</v>
      </c>
      <c r="E251" s="153"/>
      <c r="F251" s="152"/>
      <c r="G251" s="152"/>
      <c r="H251" s="152"/>
      <c r="I251" s="152"/>
      <c r="J251" s="165"/>
      <c r="K251" s="165"/>
      <c r="L251" s="165"/>
      <c r="M251" s="166"/>
      <c r="N251" s="166"/>
      <c r="O251" s="202" t="str">
        <f t="shared" si="40"/>
        <v/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30" customHeight="1" x14ac:dyDescent="0.25">
      <c r="A252" s="157">
        <f t="shared" si="39"/>
        <v>14</v>
      </c>
      <c r="B252" s="158" t="s">
        <v>10</v>
      </c>
      <c r="C252" s="159" t="s">
        <v>10</v>
      </c>
      <c r="D252" s="160" t="s">
        <v>10</v>
      </c>
      <c r="E252" s="159" t="s">
        <v>10</v>
      </c>
      <c r="F252" s="158" t="s">
        <v>10</v>
      </c>
      <c r="G252" s="158"/>
      <c r="H252" s="158"/>
      <c r="I252" s="158"/>
      <c r="J252" s="167"/>
      <c r="K252" s="167"/>
      <c r="L252" s="167"/>
      <c r="M252" s="168"/>
      <c r="N252" s="168"/>
      <c r="O252" s="202" t="str">
        <f t="shared" si="40"/>
        <v/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30" customHeight="1" x14ac:dyDescent="0.25">
      <c r="A253" s="151">
        <f t="shared" si="39"/>
        <v>15</v>
      </c>
      <c r="B253" s="152" t="s">
        <v>10</v>
      </c>
      <c r="C253" s="153" t="s">
        <v>10</v>
      </c>
      <c r="D253" s="154" t="s">
        <v>10</v>
      </c>
      <c r="E253" s="153" t="s">
        <v>10</v>
      </c>
      <c r="F253" s="152" t="s">
        <v>10</v>
      </c>
      <c r="G253" s="152"/>
      <c r="H253" s="152"/>
      <c r="I253" s="152"/>
      <c r="J253" s="165"/>
      <c r="K253" s="165"/>
      <c r="L253" s="165"/>
      <c r="M253" s="166"/>
      <c r="N253" s="166"/>
      <c r="O253" s="202" t="str">
        <f t="shared" si="40"/>
        <v/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30" customHeight="1" x14ac:dyDescent="0.25">
      <c r="A254" s="157">
        <f t="shared" si="39"/>
        <v>16</v>
      </c>
      <c r="B254" s="158" t="s">
        <v>10</v>
      </c>
      <c r="C254" s="159" t="s">
        <v>10</v>
      </c>
      <c r="D254" s="160" t="s">
        <v>10</v>
      </c>
      <c r="E254" s="159" t="s">
        <v>10</v>
      </c>
      <c r="F254" s="158" t="s">
        <v>10</v>
      </c>
      <c r="G254" s="158"/>
      <c r="H254" s="158"/>
      <c r="I254" s="158"/>
      <c r="J254" s="167"/>
      <c r="K254" s="167"/>
      <c r="L254" s="167"/>
      <c r="M254" s="168"/>
      <c r="N254" s="168"/>
      <c r="O254" s="202" t="str">
        <f t="shared" si="40"/>
        <v/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30" customHeight="1" x14ac:dyDescent="0.25">
      <c r="A255" s="151">
        <f>A254+1</f>
        <v>17</v>
      </c>
      <c r="B255" s="152" t="s">
        <v>10</v>
      </c>
      <c r="C255" s="153" t="s">
        <v>10</v>
      </c>
      <c r="D255" s="154" t="s">
        <v>10</v>
      </c>
      <c r="E255" s="153" t="s">
        <v>10</v>
      </c>
      <c r="F255" s="152" t="s">
        <v>10</v>
      </c>
      <c r="G255" s="152"/>
      <c r="H255" s="152"/>
      <c r="I255" s="152"/>
      <c r="J255" s="165"/>
      <c r="K255" s="165"/>
      <c r="L255" s="165"/>
      <c r="M255" s="166"/>
      <c r="N255" s="166"/>
      <c r="O255" s="202" t="str">
        <f t="shared" si="40"/>
        <v/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30" customHeight="1" x14ac:dyDescent="0.25">
      <c r="A256" s="157">
        <f t="shared" si="39"/>
        <v>18</v>
      </c>
      <c r="B256" s="158" t="s">
        <v>10</v>
      </c>
      <c r="C256" s="159" t="s">
        <v>10</v>
      </c>
      <c r="D256" s="160" t="s">
        <v>10</v>
      </c>
      <c r="E256" s="159" t="s">
        <v>10</v>
      </c>
      <c r="F256" s="158" t="s">
        <v>10</v>
      </c>
      <c r="G256" s="158"/>
      <c r="H256" s="158"/>
      <c r="I256" s="158"/>
      <c r="J256" s="167"/>
      <c r="K256" s="167"/>
      <c r="L256" s="167"/>
      <c r="M256" s="168"/>
      <c r="N256" s="168"/>
      <c r="O256" s="202" t="str">
        <f t="shared" si="40"/>
        <v/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30" customHeight="1" x14ac:dyDescent="0.25">
      <c r="A257" s="151">
        <f t="shared" si="39"/>
        <v>19</v>
      </c>
      <c r="B257" s="152" t="s">
        <v>10</v>
      </c>
      <c r="C257" s="153" t="s">
        <v>10</v>
      </c>
      <c r="D257" s="154" t="s">
        <v>10</v>
      </c>
      <c r="E257" s="153" t="s">
        <v>10</v>
      </c>
      <c r="F257" s="152" t="s">
        <v>10</v>
      </c>
      <c r="G257" s="152"/>
      <c r="H257" s="152"/>
      <c r="I257" s="152"/>
      <c r="J257" s="165"/>
      <c r="K257" s="165"/>
      <c r="L257" s="165"/>
      <c r="M257" s="166"/>
      <c r="N257" s="166"/>
      <c r="O257" s="202" t="str">
        <f t="shared" si="40"/>
        <v/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30" customHeight="1" x14ac:dyDescent="0.25">
      <c r="A258" s="157">
        <f t="shared" si="39"/>
        <v>20</v>
      </c>
      <c r="B258" s="158"/>
      <c r="C258" s="159"/>
      <c r="D258" s="160" t="s">
        <v>10</v>
      </c>
      <c r="E258" s="159"/>
      <c r="F258" s="158"/>
      <c r="G258" s="158"/>
      <c r="H258" s="158"/>
      <c r="I258" s="158"/>
      <c r="J258" s="167"/>
      <c r="K258" s="167"/>
      <c r="L258" s="167"/>
      <c r="M258" s="168"/>
      <c r="N258" s="168"/>
      <c r="O258" s="202" t="str">
        <f t="shared" si="40"/>
        <v/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30" customHeight="1" x14ac:dyDescent="0.25">
      <c r="A259" s="151">
        <f t="shared" si="39"/>
        <v>21</v>
      </c>
      <c r="B259" s="152"/>
      <c r="C259" s="153"/>
      <c r="D259" s="154" t="s">
        <v>10</v>
      </c>
      <c r="E259" s="153"/>
      <c r="F259" s="152"/>
      <c r="G259" s="152"/>
      <c r="H259" s="152"/>
      <c r="I259" s="152"/>
      <c r="J259" s="165"/>
      <c r="K259" s="165"/>
      <c r="L259" s="165"/>
      <c r="M259" s="166"/>
      <c r="N259" s="166"/>
      <c r="O259" s="202" t="str">
        <f t="shared" si="40"/>
        <v/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30" customHeight="1" x14ac:dyDescent="0.25">
      <c r="A260" s="157">
        <f t="shared" si="39"/>
        <v>22</v>
      </c>
      <c r="B260" s="158"/>
      <c r="C260" s="159"/>
      <c r="D260" s="160"/>
      <c r="E260" s="159"/>
      <c r="F260" s="158"/>
      <c r="G260" s="158"/>
      <c r="H260" s="158"/>
      <c r="I260" s="158"/>
      <c r="J260" s="167"/>
      <c r="K260" s="167"/>
      <c r="L260" s="167"/>
      <c r="M260" s="168"/>
      <c r="N260" s="168"/>
      <c r="O260" s="202" t="str">
        <f t="shared" si="40"/>
        <v/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30" customHeight="1" x14ac:dyDescent="0.25">
      <c r="A261" s="151">
        <f t="shared" si="39"/>
        <v>23</v>
      </c>
      <c r="B261" s="152"/>
      <c r="C261" s="153"/>
      <c r="D261" s="154"/>
      <c r="E261" s="153"/>
      <c r="F261" s="152"/>
      <c r="G261" s="152"/>
      <c r="H261" s="152"/>
      <c r="I261" s="152"/>
      <c r="J261" s="165"/>
      <c r="K261" s="165"/>
      <c r="L261" s="165"/>
      <c r="M261" s="166"/>
      <c r="N261" s="166"/>
      <c r="O261" s="202" t="str">
        <f t="shared" si="40"/>
        <v/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30" customHeight="1" x14ac:dyDescent="0.25">
      <c r="A262" s="157">
        <f t="shared" si="39"/>
        <v>24</v>
      </c>
      <c r="B262" s="158"/>
      <c r="C262" s="159"/>
      <c r="D262" s="160" t="s">
        <v>10</v>
      </c>
      <c r="E262" s="159"/>
      <c r="F262" s="158"/>
      <c r="G262" s="158"/>
      <c r="H262" s="158"/>
      <c r="I262" s="158"/>
      <c r="J262" s="167"/>
      <c r="K262" s="167"/>
      <c r="L262" s="167"/>
      <c r="M262" s="168"/>
      <c r="N262" s="168"/>
      <c r="O262" s="202" t="str">
        <f t="shared" si="40"/>
        <v/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30" customHeight="1" thickBot="1" x14ac:dyDescent="0.3">
      <c r="A263" s="151">
        <f t="shared" si="39"/>
        <v>25</v>
      </c>
      <c r="B263" s="152"/>
      <c r="C263" s="153"/>
      <c r="D263" s="154" t="s">
        <v>10</v>
      </c>
      <c r="E263" s="153"/>
      <c r="F263" s="152"/>
      <c r="G263" s="152"/>
      <c r="H263" s="152"/>
      <c r="I263" s="152"/>
      <c r="J263" s="165"/>
      <c r="K263" s="165"/>
      <c r="L263" s="165"/>
      <c r="M263" s="165"/>
      <c r="N263" s="246"/>
      <c r="O263" s="214" t="str">
        <f t="shared" si="40"/>
        <v/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 customHeight="1" thickBot="1" x14ac:dyDescent="0.3">
      <c r="A264" s="178" t="s">
        <v>11</v>
      </c>
      <c r="B264" s="179"/>
      <c r="C264" s="179"/>
      <c r="D264" s="179"/>
      <c r="E264" s="179"/>
      <c r="F264" s="179"/>
      <c r="G264" s="179"/>
      <c r="H264" s="179"/>
      <c r="I264" s="179"/>
      <c r="J264" s="180">
        <f>SUM(J239:J263)</f>
        <v>0</v>
      </c>
      <c r="K264" s="180">
        <f t="shared" ref="K264:N264" si="41">SUM(K239:K263)</f>
        <v>0</v>
      </c>
      <c r="L264" s="180">
        <f t="shared" si="41"/>
        <v>0</v>
      </c>
      <c r="M264" s="180">
        <f t="shared" si="41"/>
        <v>0</v>
      </c>
      <c r="N264" s="180">
        <f t="shared" si="41"/>
        <v>0</v>
      </c>
      <c r="O264" s="220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 customHeight="1" thickBot="1" x14ac:dyDescent="0.3">
      <c r="A265" s="92"/>
      <c r="B265" s="85"/>
      <c r="C265" s="85"/>
      <c r="D265" s="85"/>
      <c r="E265" s="85"/>
      <c r="F265" s="85"/>
      <c r="G265" s="85"/>
      <c r="H265" s="85"/>
      <c r="I265" s="85"/>
      <c r="J265" s="93"/>
      <c r="K265" s="93"/>
      <c r="L265" s="93"/>
      <c r="M265" s="93"/>
      <c r="N265" s="93"/>
      <c r="O265" s="20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 customHeight="1" thickBot="1" x14ac:dyDescent="0.3">
      <c r="A266" s="324" t="s">
        <v>9</v>
      </c>
      <c r="B266" s="298"/>
      <c r="C266" s="298"/>
      <c r="D266" s="298"/>
      <c r="E266" s="298"/>
      <c r="F266" s="298"/>
      <c r="G266" s="298"/>
      <c r="H266" s="298"/>
      <c r="I266" s="298"/>
      <c r="J266" s="298"/>
      <c r="K266" s="298"/>
      <c r="L266" s="298"/>
      <c r="M266" s="298"/>
      <c r="N266" s="298"/>
      <c r="O266" s="299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s="191" customFormat="1" ht="71.25" x14ac:dyDescent="0.25">
      <c r="A267" s="192" t="s">
        <v>93</v>
      </c>
      <c r="B267" s="189" t="s">
        <v>92</v>
      </c>
      <c r="C267" s="189" t="s">
        <v>90</v>
      </c>
      <c r="D267" s="189" t="s">
        <v>91</v>
      </c>
      <c r="E267" s="189" t="s">
        <v>94</v>
      </c>
      <c r="F267" s="189" t="s">
        <v>95</v>
      </c>
      <c r="G267" s="189" t="s">
        <v>96</v>
      </c>
      <c r="H267" s="189" t="s">
        <v>97</v>
      </c>
      <c r="I267" s="189" t="s">
        <v>98</v>
      </c>
      <c r="J267" s="189" t="s">
        <v>125</v>
      </c>
      <c r="K267" s="189" t="s">
        <v>126</v>
      </c>
      <c r="L267" s="189" t="s">
        <v>124</v>
      </c>
      <c r="M267" s="190" t="s">
        <v>127</v>
      </c>
      <c r="N267" s="190" t="s">
        <v>101</v>
      </c>
      <c r="O267" s="201" t="s">
        <v>100</v>
      </c>
    </row>
    <row r="268" spans="1:30" ht="30" customHeight="1" x14ac:dyDescent="0.25">
      <c r="A268" s="151">
        <v>1</v>
      </c>
      <c r="B268" s="152"/>
      <c r="C268" s="153"/>
      <c r="D268" s="154" t="s">
        <v>10</v>
      </c>
      <c r="E268" s="153"/>
      <c r="F268" s="152"/>
      <c r="G268" s="152"/>
      <c r="H268" s="152"/>
      <c r="I268" s="152"/>
      <c r="J268" s="165"/>
      <c r="K268" s="165"/>
      <c r="L268" s="165"/>
      <c r="M268" s="166"/>
      <c r="N268" s="166"/>
      <c r="O268" s="202" t="str">
        <f>IF(J268&gt;=15000,"Sí","")</f>
        <v/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30" customHeight="1" x14ac:dyDescent="0.25">
      <c r="A269" s="157">
        <f t="shared" ref="A269:A292" si="42">A268+1</f>
        <v>2</v>
      </c>
      <c r="B269" s="158"/>
      <c r="C269" s="159"/>
      <c r="D269" s="160" t="s">
        <v>10</v>
      </c>
      <c r="E269" s="159"/>
      <c r="F269" s="158"/>
      <c r="G269" s="158"/>
      <c r="H269" s="158"/>
      <c r="I269" s="158"/>
      <c r="J269" s="167"/>
      <c r="K269" s="167"/>
      <c r="L269" s="167"/>
      <c r="M269" s="168"/>
      <c r="N269" s="168"/>
      <c r="O269" s="202" t="str">
        <f t="shared" ref="O269:O292" si="43">IF(J269&gt;=15000,"Sí","")</f>
        <v/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30" customHeight="1" x14ac:dyDescent="0.25">
      <c r="A270" s="151">
        <f t="shared" si="42"/>
        <v>3</v>
      </c>
      <c r="B270" s="152"/>
      <c r="C270" s="153"/>
      <c r="D270" s="154" t="s">
        <v>10</v>
      </c>
      <c r="E270" s="153"/>
      <c r="F270" s="152"/>
      <c r="G270" s="152"/>
      <c r="H270" s="152"/>
      <c r="I270" s="152"/>
      <c r="J270" s="165"/>
      <c r="K270" s="165"/>
      <c r="L270" s="165"/>
      <c r="M270" s="166"/>
      <c r="N270" s="166"/>
      <c r="O270" s="202" t="str">
        <f t="shared" si="43"/>
        <v/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30" customHeight="1" x14ac:dyDescent="0.25">
      <c r="A271" s="157">
        <f t="shared" si="42"/>
        <v>4</v>
      </c>
      <c r="B271" s="158"/>
      <c r="C271" s="159"/>
      <c r="D271" s="160"/>
      <c r="E271" s="159"/>
      <c r="F271" s="158"/>
      <c r="G271" s="158"/>
      <c r="H271" s="158"/>
      <c r="I271" s="158"/>
      <c r="J271" s="167"/>
      <c r="K271" s="167"/>
      <c r="L271" s="167"/>
      <c r="M271" s="168"/>
      <c r="N271" s="168"/>
      <c r="O271" s="202" t="str">
        <f t="shared" si="43"/>
        <v/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30" customHeight="1" x14ac:dyDescent="0.25">
      <c r="A272" s="151">
        <f t="shared" si="42"/>
        <v>5</v>
      </c>
      <c r="B272" s="152"/>
      <c r="C272" s="153"/>
      <c r="D272" s="154" t="s">
        <v>10</v>
      </c>
      <c r="E272" s="153"/>
      <c r="F272" s="152"/>
      <c r="G272" s="152"/>
      <c r="H272" s="152"/>
      <c r="I272" s="152"/>
      <c r="J272" s="165"/>
      <c r="K272" s="165"/>
      <c r="L272" s="165"/>
      <c r="M272" s="166"/>
      <c r="N272" s="166"/>
      <c r="O272" s="202" t="str">
        <f t="shared" si="43"/>
        <v/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30" customHeight="1" x14ac:dyDescent="0.25">
      <c r="A273" s="157">
        <f t="shared" si="42"/>
        <v>6</v>
      </c>
      <c r="B273" s="158"/>
      <c r="C273" s="159"/>
      <c r="D273" s="160" t="s">
        <v>10</v>
      </c>
      <c r="E273" s="159"/>
      <c r="F273" s="158"/>
      <c r="G273" s="158"/>
      <c r="H273" s="158"/>
      <c r="I273" s="158"/>
      <c r="J273" s="167"/>
      <c r="K273" s="167"/>
      <c r="L273" s="167"/>
      <c r="M273" s="168"/>
      <c r="N273" s="168"/>
      <c r="O273" s="202" t="str">
        <f t="shared" si="43"/>
        <v/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30" customHeight="1" x14ac:dyDescent="0.25">
      <c r="A274" s="151">
        <f t="shared" si="42"/>
        <v>7</v>
      </c>
      <c r="B274" s="152"/>
      <c r="C274" s="153"/>
      <c r="D274" s="154" t="s">
        <v>10</v>
      </c>
      <c r="E274" s="153"/>
      <c r="F274" s="152"/>
      <c r="G274" s="152"/>
      <c r="H274" s="152"/>
      <c r="I274" s="152"/>
      <c r="J274" s="165"/>
      <c r="K274" s="165"/>
      <c r="L274" s="165"/>
      <c r="M274" s="166"/>
      <c r="N274" s="166"/>
      <c r="O274" s="202" t="str">
        <f t="shared" si="43"/>
        <v/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30" customHeight="1" x14ac:dyDescent="0.25">
      <c r="A275" s="157">
        <f t="shared" si="42"/>
        <v>8</v>
      </c>
      <c r="B275" s="158"/>
      <c r="C275" s="159"/>
      <c r="D275" s="160" t="s">
        <v>10</v>
      </c>
      <c r="E275" s="159"/>
      <c r="F275" s="158"/>
      <c r="G275" s="158"/>
      <c r="H275" s="158"/>
      <c r="I275" s="158"/>
      <c r="J275" s="167"/>
      <c r="K275" s="167"/>
      <c r="L275" s="167"/>
      <c r="M275" s="168"/>
      <c r="N275" s="168"/>
      <c r="O275" s="202" t="str">
        <f t="shared" si="43"/>
        <v/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30" customHeight="1" x14ac:dyDescent="0.25">
      <c r="A276" s="151">
        <f t="shared" si="42"/>
        <v>9</v>
      </c>
      <c r="B276" s="152"/>
      <c r="C276" s="153"/>
      <c r="D276" s="154" t="s">
        <v>10</v>
      </c>
      <c r="E276" s="153"/>
      <c r="F276" s="152"/>
      <c r="G276" s="152"/>
      <c r="H276" s="152"/>
      <c r="I276" s="152"/>
      <c r="J276" s="165"/>
      <c r="K276" s="165"/>
      <c r="L276" s="165"/>
      <c r="M276" s="166"/>
      <c r="N276" s="166"/>
      <c r="O276" s="202" t="str">
        <f t="shared" si="43"/>
        <v/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30" customHeight="1" x14ac:dyDescent="0.25">
      <c r="A277" s="157">
        <f t="shared" si="42"/>
        <v>10</v>
      </c>
      <c r="B277" s="158"/>
      <c r="C277" s="159"/>
      <c r="D277" s="160" t="s">
        <v>10</v>
      </c>
      <c r="E277" s="159"/>
      <c r="F277" s="158"/>
      <c r="G277" s="158"/>
      <c r="H277" s="158"/>
      <c r="I277" s="158"/>
      <c r="J277" s="167"/>
      <c r="K277" s="167"/>
      <c r="L277" s="167"/>
      <c r="M277" s="168"/>
      <c r="N277" s="168"/>
      <c r="O277" s="202" t="str">
        <f t="shared" si="43"/>
        <v/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30" customHeight="1" x14ac:dyDescent="0.25">
      <c r="A278" s="151">
        <f t="shared" si="42"/>
        <v>11</v>
      </c>
      <c r="B278" s="152"/>
      <c r="C278" s="153"/>
      <c r="D278" s="154" t="s">
        <v>10</v>
      </c>
      <c r="E278" s="153"/>
      <c r="F278" s="152"/>
      <c r="G278" s="152"/>
      <c r="H278" s="152"/>
      <c r="I278" s="152"/>
      <c r="J278" s="165"/>
      <c r="K278" s="165"/>
      <c r="L278" s="165"/>
      <c r="M278" s="166"/>
      <c r="N278" s="166"/>
      <c r="O278" s="202" t="str">
        <f t="shared" si="43"/>
        <v/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30" customHeight="1" x14ac:dyDescent="0.25">
      <c r="A279" s="157">
        <f t="shared" si="42"/>
        <v>12</v>
      </c>
      <c r="B279" s="158"/>
      <c r="C279" s="159"/>
      <c r="D279" s="160" t="s">
        <v>10</v>
      </c>
      <c r="E279" s="159"/>
      <c r="F279" s="158"/>
      <c r="G279" s="158"/>
      <c r="H279" s="158"/>
      <c r="I279" s="158"/>
      <c r="J279" s="167"/>
      <c r="K279" s="167"/>
      <c r="L279" s="167"/>
      <c r="M279" s="168"/>
      <c r="N279" s="168"/>
      <c r="O279" s="202" t="str">
        <f t="shared" si="43"/>
        <v/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30" customHeight="1" x14ac:dyDescent="0.25">
      <c r="A280" s="151">
        <f t="shared" si="42"/>
        <v>13</v>
      </c>
      <c r="B280" s="152"/>
      <c r="C280" s="153"/>
      <c r="D280" s="154" t="s">
        <v>10</v>
      </c>
      <c r="E280" s="153"/>
      <c r="F280" s="152"/>
      <c r="G280" s="152"/>
      <c r="H280" s="152"/>
      <c r="I280" s="152"/>
      <c r="J280" s="165"/>
      <c r="K280" s="165"/>
      <c r="L280" s="165"/>
      <c r="M280" s="166"/>
      <c r="N280" s="166"/>
      <c r="O280" s="202" t="str">
        <f t="shared" si="43"/>
        <v/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30" customHeight="1" x14ac:dyDescent="0.25">
      <c r="A281" s="157">
        <f t="shared" si="42"/>
        <v>14</v>
      </c>
      <c r="B281" s="158" t="s">
        <v>10</v>
      </c>
      <c r="C281" s="159" t="s">
        <v>10</v>
      </c>
      <c r="D281" s="160" t="s">
        <v>10</v>
      </c>
      <c r="E281" s="159" t="s">
        <v>10</v>
      </c>
      <c r="F281" s="158" t="s">
        <v>10</v>
      </c>
      <c r="G281" s="158"/>
      <c r="H281" s="158"/>
      <c r="I281" s="158"/>
      <c r="J281" s="167"/>
      <c r="K281" s="167"/>
      <c r="L281" s="167"/>
      <c r="M281" s="168"/>
      <c r="N281" s="168"/>
      <c r="O281" s="202" t="str">
        <f t="shared" si="43"/>
        <v/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30" customHeight="1" x14ac:dyDescent="0.25">
      <c r="A282" s="151">
        <f t="shared" si="42"/>
        <v>15</v>
      </c>
      <c r="B282" s="152" t="s">
        <v>10</v>
      </c>
      <c r="C282" s="153" t="s">
        <v>10</v>
      </c>
      <c r="D282" s="154" t="s">
        <v>10</v>
      </c>
      <c r="E282" s="153" t="s">
        <v>10</v>
      </c>
      <c r="F282" s="152" t="s">
        <v>10</v>
      </c>
      <c r="G282" s="152"/>
      <c r="H282" s="152"/>
      <c r="I282" s="152"/>
      <c r="J282" s="165"/>
      <c r="K282" s="165"/>
      <c r="L282" s="165"/>
      <c r="M282" s="166"/>
      <c r="N282" s="166"/>
      <c r="O282" s="202" t="str">
        <f t="shared" si="43"/>
        <v/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30" customHeight="1" x14ac:dyDescent="0.25">
      <c r="A283" s="157">
        <f t="shared" si="42"/>
        <v>16</v>
      </c>
      <c r="B283" s="158" t="s">
        <v>10</v>
      </c>
      <c r="C283" s="159" t="s">
        <v>10</v>
      </c>
      <c r="D283" s="160" t="s">
        <v>10</v>
      </c>
      <c r="E283" s="159" t="s">
        <v>10</v>
      </c>
      <c r="F283" s="158" t="s">
        <v>10</v>
      </c>
      <c r="G283" s="158"/>
      <c r="H283" s="158"/>
      <c r="I283" s="158"/>
      <c r="J283" s="167"/>
      <c r="K283" s="167"/>
      <c r="L283" s="167"/>
      <c r="M283" s="168"/>
      <c r="N283" s="168"/>
      <c r="O283" s="202" t="str">
        <f t="shared" si="43"/>
        <v/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30" customHeight="1" x14ac:dyDescent="0.25">
      <c r="A284" s="151">
        <f t="shared" si="42"/>
        <v>17</v>
      </c>
      <c r="B284" s="152" t="s">
        <v>10</v>
      </c>
      <c r="C284" s="153" t="s">
        <v>10</v>
      </c>
      <c r="D284" s="154" t="s">
        <v>10</v>
      </c>
      <c r="E284" s="153" t="s">
        <v>10</v>
      </c>
      <c r="F284" s="152" t="s">
        <v>10</v>
      </c>
      <c r="G284" s="152"/>
      <c r="H284" s="152"/>
      <c r="I284" s="152"/>
      <c r="J284" s="165"/>
      <c r="K284" s="165"/>
      <c r="L284" s="165"/>
      <c r="M284" s="166"/>
      <c r="N284" s="166"/>
      <c r="O284" s="202" t="str">
        <f t="shared" si="43"/>
        <v/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30" customHeight="1" x14ac:dyDescent="0.25">
      <c r="A285" s="157">
        <f t="shared" si="42"/>
        <v>18</v>
      </c>
      <c r="B285" s="158"/>
      <c r="C285" s="159"/>
      <c r="D285" s="160"/>
      <c r="E285" s="159"/>
      <c r="F285" s="158"/>
      <c r="G285" s="158"/>
      <c r="H285" s="158"/>
      <c r="I285" s="158"/>
      <c r="J285" s="167"/>
      <c r="K285" s="167"/>
      <c r="L285" s="167"/>
      <c r="M285" s="168"/>
      <c r="N285" s="168"/>
      <c r="O285" s="202" t="str">
        <f t="shared" si="43"/>
        <v/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30" customHeight="1" x14ac:dyDescent="0.25">
      <c r="A286" s="151">
        <f t="shared" si="42"/>
        <v>19</v>
      </c>
      <c r="B286" s="152"/>
      <c r="C286" s="153"/>
      <c r="D286" s="154"/>
      <c r="E286" s="153"/>
      <c r="F286" s="152"/>
      <c r="G286" s="152"/>
      <c r="H286" s="152"/>
      <c r="I286" s="152"/>
      <c r="J286" s="165"/>
      <c r="K286" s="165"/>
      <c r="L286" s="165"/>
      <c r="M286" s="166"/>
      <c r="N286" s="166"/>
      <c r="O286" s="202" t="str">
        <f t="shared" si="43"/>
        <v/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30" customHeight="1" x14ac:dyDescent="0.25">
      <c r="A287" s="157">
        <f t="shared" si="42"/>
        <v>20</v>
      </c>
      <c r="B287" s="158"/>
      <c r="C287" s="159"/>
      <c r="D287" s="160"/>
      <c r="E287" s="159"/>
      <c r="F287" s="158"/>
      <c r="G287" s="158"/>
      <c r="H287" s="158"/>
      <c r="I287" s="158"/>
      <c r="J287" s="167"/>
      <c r="K287" s="167"/>
      <c r="L287" s="167"/>
      <c r="M287" s="168"/>
      <c r="N287" s="168"/>
      <c r="O287" s="202" t="str">
        <f t="shared" si="43"/>
        <v/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30" customHeight="1" x14ac:dyDescent="0.25">
      <c r="A288" s="151">
        <f t="shared" si="42"/>
        <v>21</v>
      </c>
      <c r="B288" s="152"/>
      <c r="C288" s="153"/>
      <c r="D288" s="154"/>
      <c r="E288" s="153"/>
      <c r="F288" s="152"/>
      <c r="G288" s="152"/>
      <c r="H288" s="152"/>
      <c r="I288" s="152"/>
      <c r="J288" s="165"/>
      <c r="K288" s="165"/>
      <c r="L288" s="165"/>
      <c r="M288" s="166"/>
      <c r="N288" s="166"/>
      <c r="O288" s="202" t="str">
        <f t="shared" si="43"/>
        <v/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30" customHeight="1" x14ac:dyDescent="0.25">
      <c r="A289" s="157">
        <f t="shared" si="42"/>
        <v>22</v>
      </c>
      <c r="B289" s="158"/>
      <c r="C289" s="159"/>
      <c r="D289" s="160"/>
      <c r="E289" s="159"/>
      <c r="F289" s="158"/>
      <c r="G289" s="158"/>
      <c r="H289" s="158"/>
      <c r="I289" s="158"/>
      <c r="J289" s="167"/>
      <c r="K289" s="167"/>
      <c r="L289" s="167"/>
      <c r="M289" s="168"/>
      <c r="N289" s="168"/>
      <c r="O289" s="202" t="str">
        <f t="shared" si="43"/>
        <v/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30" customHeight="1" x14ac:dyDescent="0.25">
      <c r="A290" s="151">
        <f t="shared" si="42"/>
        <v>23</v>
      </c>
      <c r="B290" s="152"/>
      <c r="C290" s="153"/>
      <c r="D290" s="154"/>
      <c r="E290" s="153"/>
      <c r="F290" s="152"/>
      <c r="G290" s="152"/>
      <c r="H290" s="152"/>
      <c r="I290" s="152"/>
      <c r="J290" s="165"/>
      <c r="K290" s="165"/>
      <c r="L290" s="165"/>
      <c r="M290" s="166"/>
      <c r="N290" s="166"/>
      <c r="O290" s="202" t="str">
        <f t="shared" si="43"/>
        <v/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30" customHeight="1" x14ac:dyDescent="0.25">
      <c r="A291" s="157">
        <f t="shared" si="42"/>
        <v>24</v>
      </c>
      <c r="B291" s="158" t="s">
        <v>10</v>
      </c>
      <c r="C291" s="159" t="s">
        <v>10</v>
      </c>
      <c r="D291" s="160" t="s">
        <v>10</v>
      </c>
      <c r="E291" s="159" t="s">
        <v>10</v>
      </c>
      <c r="F291" s="158" t="s">
        <v>10</v>
      </c>
      <c r="G291" s="158"/>
      <c r="H291" s="158"/>
      <c r="I291" s="158"/>
      <c r="J291" s="167"/>
      <c r="K291" s="167"/>
      <c r="L291" s="167"/>
      <c r="M291" s="168"/>
      <c r="N291" s="168"/>
      <c r="O291" s="202" t="str">
        <f t="shared" si="43"/>
        <v/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30" customHeight="1" thickBot="1" x14ac:dyDescent="0.3">
      <c r="A292" s="151">
        <f t="shared" si="42"/>
        <v>25</v>
      </c>
      <c r="B292" s="152" t="s">
        <v>10</v>
      </c>
      <c r="C292" s="153" t="s">
        <v>10</v>
      </c>
      <c r="D292" s="154" t="s">
        <v>10</v>
      </c>
      <c r="E292" s="153" t="s">
        <v>10</v>
      </c>
      <c r="F292" s="152" t="s">
        <v>10</v>
      </c>
      <c r="G292" s="152"/>
      <c r="H292" s="152"/>
      <c r="I292" s="152"/>
      <c r="J292" s="165"/>
      <c r="K292" s="165"/>
      <c r="L292" s="165"/>
      <c r="M292" s="165"/>
      <c r="N292" s="246"/>
      <c r="O292" s="214" t="str">
        <f t="shared" si="43"/>
        <v/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 thickBot="1" x14ac:dyDescent="0.3">
      <c r="A293" s="181" t="s">
        <v>11</v>
      </c>
      <c r="B293" s="182"/>
      <c r="C293" s="182"/>
      <c r="D293" s="182"/>
      <c r="E293" s="182"/>
      <c r="F293" s="182"/>
      <c r="G293" s="182"/>
      <c r="H293" s="182"/>
      <c r="I293" s="182"/>
      <c r="J293" s="183">
        <f>SUM(J268:J292)</f>
        <v>0</v>
      </c>
      <c r="K293" s="183">
        <f t="shared" ref="K293:N293" si="44">SUM(K268:K292)</f>
        <v>0</v>
      </c>
      <c r="L293" s="183">
        <f t="shared" si="44"/>
        <v>0</v>
      </c>
      <c r="M293" s="183">
        <f t="shared" si="44"/>
        <v>0</v>
      </c>
      <c r="N293" s="183">
        <f t="shared" si="44"/>
        <v>0</v>
      </c>
      <c r="O293" s="22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 thickBot="1" x14ac:dyDescent="0.3">
      <c r="A294" s="82"/>
      <c r="B294" s="83"/>
      <c r="C294" s="83"/>
      <c r="D294" s="83"/>
      <c r="E294" s="83"/>
      <c r="F294" s="83"/>
      <c r="G294" s="83"/>
      <c r="H294" s="83"/>
      <c r="I294" s="83"/>
      <c r="J294" s="84"/>
      <c r="K294" s="84"/>
      <c r="L294" s="84"/>
      <c r="M294" s="84"/>
      <c r="N294" s="93"/>
      <c r="O294" s="20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 thickBot="1" x14ac:dyDescent="0.3">
      <c r="A295" s="315" t="s">
        <v>61</v>
      </c>
      <c r="B295" s="316"/>
      <c r="C295" s="316"/>
      <c r="D295" s="316"/>
      <c r="E295" s="316"/>
      <c r="F295" s="316"/>
      <c r="G295" s="316"/>
      <c r="H295" s="316"/>
      <c r="I295" s="317"/>
      <c r="J295" s="13">
        <f>J264+J293</f>
        <v>0</v>
      </c>
      <c r="K295" s="13">
        <f t="shared" ref="K295:N295" si="45">K264+K293</f>
        <v>0</v>
      </c>
      <c r="L295" s="13">
        <f t="shared" si="45"/>
        <v>0</v>
      </c>
      <c r="M295" s="13">
        <f t="shared" si="45"/>
        <v>0</v>
      </c>
      <c r="N295" s="13">
        <f t="shared" si="45"/>
        <v>0</v>
      </c>
      <c r="O295" s="222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5"/>
      <c r="K296" s="15"/>
      <c r="L296" s="15"/>
      <c r="M296" s="15"/>
      <c r="N296" s="15"/>
      <c r="O296" s="208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 thickBo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2"/>
      <c r="K297" s="12"/>
      <c r="L297" s="12"/>
      <c r="M297" s="12"/>
      <c r="N297" s="12"/>
      <c r="O297" s="20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s="55" customFormat="1" ht="15.75" customHeight="1" thickBot="1" x14ac:dyDescent="0.35">
      <c r="A298" s="308" t="s">
        <v>129</v>
      </c>
      <c r="B298" s="309"/>
      <c r="C298" s="309"/>
      <c r="D298" s="309"/>
      <c r="E298" s="309"/>
      <c r="F298" s="309"/>
      <c r="G298" s="309"/>
      <c r="H298" s="309"/>
      <c r="I298" s="310"/>
      <c r="J298" s="309"/>
      <c r="K298" s="309"/>
      <c r="L298" s="310"/>
      <c r="M298" s="310"/>
      <c r="N298" s="310"/>
      <c r="O298" s="311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</row>
    <row r="299" spans="1:30" s="191" customFormat="1" ht="71.25" x14ac:dyDescent="0.25">
      <c r="A299" s="192" t="s">
        <v>93</v>
      </c>
      <c r="B299" s="189" t="s">
        <v>92</v>
      </c>
      <c r="C299" s="189" t="s">
        <v>90</v>
      </c>
      <c r="D299" s="189" t="s">
        <v>91</v>
      </c>
      <c r="E299" s="189" t="s">
        <v>94</v>
      </c>
      <c r="F299" s="189" t="s">
        <v>95</v>
      </c>
      <c r="G299" s="189" t="s">
        <v>96</v>
      </c>
      <c r="H299" s="189" t="s">
        <v>97</v>
      </c>
      <c r="I299" s="189" t="s">
        <v>98</v>
      </c>
      <c r="J299" s="189" t="s">
        <v>125</v>
      </c>
      <c r="K299" s="189" t="s">
        <v>126</v>
      </c>
      <c r="L299" s="189" t="s">
        <v>124</v>
      </c>
      <c r="M299" s="190" t="s">
        <v>127</v>
      </c>
      <c r="N299" s="190" t="s">
        <v>101</v>
      </c>
      <c r="O299" s="201" t="s">
        <v>100</v>
      </c>
    </row>
    <row r="300" spans="1:30" ht="15.75" customHeight="1" x14ac:dyDescent="0.25">
      <c r="A300" s="151">
        <v>1</v>
      </c>
      <c r="B300" s="152"/>
      <c r="C300" s="153"/>
      <c r="D300" s="154" t="s">
        <v>10</v>
      </c>
      <c r="E300" s="153"/>
      <c r="F300" s="152"/>
      <c r="G300" s="152"/>
      <c r="H300" s="152"/>
      <c r="I300" s="152"/>
      <c r="J300" s="155"/>
      <c r="K300" s="155"/>
      <c r="L300" s="155"/>
      <c r="M300" s="156"/>
      <c r="N300" s="156"/>
      <c r="O300" s="202" t="str">
        <f>IF(J300&gt;=15000,"Sí","")</f>
        <v/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 x14ac:dyDescent="0.25">
      <c r="A301" s="157">
        <f t="shared" ref="A301:A329" si="46">A300+1</f>
        <v>2</v>
      </c>
      <c r="B301" s="158"/>
      <c r="C301" s="159"/>
      <c r="D301" s="160" t="s">
        <v>10</v>
      </c>
      <c r="E301" s="159"/>
      <c r="F301" s="158"/>
      <c r="G301" s="158"/>
      <c r="H301" s="158"/>
      <c r="I301" s="158"/>
      <c r="J301" s="161"/>
      <c r="K301" s="161"/>
      <c r="L301" s="161"/>
      <c r="M301" s="162"/>
      <c r="N301" s="162"/>
      <c r="O301" s="202" t="str">
        <f t="shared" ref="O301:O329" si="47">IF(J301&gt;=15000,"Sí","")</f>
        <v/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 x14ac:dyDescent="0.25">
      <c r="A302" s="151">
        <f t="shared" si="46"/>
        <v>3</v>
      </c>
      <c r="B302" s="152"/>
      <c r="C302" s="153"/>
      <c r="D302" s="154" t="s">
        <v>10</v>
      </c>
      <c r="E302" s="153"/>
      <c r="F302" s="152"/>
      <c r="G302" s="152"/>
      <c r="H302" s="152"/>
      <c r="I302" s="152"/>
      <c r="J302" s="155"/>
      <c r="K302" s="155"/>
      <c r="L302" s="155"/>
      <c r="M302" s="156"/>
      <c r="N302" s="156"/>
      <c r="O302" s="202" t="str">
        <f t="shared" si="47"/>
        <v/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 x14ac:dyDescent="0.25">
      <c r="A303" s="157">
        <f t="shared" si="46"/>
        <v>4</v>
      </c>
      <c r="B303" s="158"/>
      <c r="C303" s="159"/>
      <c r="D303" s="160"/>
      <c r="E303" s="159"/>
      <c r="F303" s="158"/>
      <c r="G303" s="158"/>
      <c r="H303" s="158"/>
      <c r="I303" s="158"/>
      <c r="J303" s="161"/>
      <c r="K303" s="161"/>
      <c r="L303" s="161"/>
      <c r="M303" s="162"/>
      <c r="N303" s="162"/>
      <c r="O303" s="202" t="str">
        <f t="shared" si="47"/>
        <v/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 x14ac:dyDescent="0.25">
      <c r="A304" s="151">
        <f t="shared" si="46"/>
        <v>5</v>
      </c>
      <c r="B304" s="152"/>
      <c r="C304" s="153"/>
      <c r="D304" s="154" t="s">
        <v>10</v>
      </c>
      <c r="E304" s="153"/>
      <c r="F304" s="152"/>
      <c r="G304" s="152"/>
      <c r="H304" s="152"/>
      <c r="I304" s="152"/>
      <c r="J304" s="155"/>
      <c r="K304" s="155"/>
      <c r="L304" s="155"/>
      <c r="M304" s="156"/>
      <c r="N304" s="156"/>
      <c r="O304" s="202" t="str">
        <f t="shared" si="47"/>
        <v/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 x14ac:dyDescent="0.25">
      <c r="A305" s="157">
        <f t="shared" si="46"/>
        <v>6</v>
      </c>
      <c r="B305" s="158"/>
      <c r="C305" s="159"/>
      <c r="D305" s="160" t="s">
        <v>10</v>
      </c>
      <c r="E305" s="159"/>
      <c r="F305" s="158"/>
      <c r="G305" s="158"/>
      <c r="H305" s="158"/>
      <c r="I305" s="158"/>
      <c r="J305" s="161"/>
      <c r="K305" s="161"/>
      <c r="L305" s="161"/>
      <c r="M305" s="162"/>
      <c r="N305" s="162"/>
      <c r="O305" s="202" t="str">
        <f t="shared" si="47"/>
        <v/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 x14ac:dyDescent="0.25">
      <c r="A306" s="151">
        <f t="shared" si="46"/>
        <v>7</v>
      </c>
      <c r="B306" s="152"/>
      <c r="C306" s="153"/>
      <c r="D306" s="154" t="s">
        <v>10</v>
      </c>
      <c r="E306" s="153"/>
      <c r="F306" s="152"/>
      <c r="G306" s="152"/>
      <c r="H306" s="152"/>
      <c r="I306" s="152"/>
      <c r="J306" s="155"/>
      <c r="K306" s="155"/>
      <c r="L306" s="155"/>
      <c r="M306" s="156"/>
      <c r="N306" s="156"/>
      <c r="O306" s="202" t="str">
        <f t="shared" si="47"/>
        <v/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 x14ac:dyDescent="0.25">
      <c r="A307" s="157">
        <f t="shared" si="46"/>
        <v>8</v>
      </c>
      <c r="B307" s="158"/>
      <c r="C307" s="159"/>
      <c r="D307" s="160" t="s">
        <v>10</v>
      </c>
      <c r="E307" s="159"/>
      <c r="F307" s="158"/>
      <c r="G307" s="158"/>
      <c r="H307" s="158"/>
      <c r="I307" s="158"/>
      <c r="J307" s="161"/>
      <c r="K307" s="161"/>
      <c r="L307" s="161"/>
      <c r="M307" s="162"/>
      <c r="N307" s="162"/>
      <c r="O307" s="202" t="str">
        <f t="shared" si="47"/>
        <v/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 x14ac:dyDescent="0.25">
      <c r="A308" s="151">
        <f t="shared" si="46"/>
        <v>9</v>
      </c>
      <c r="B308" s="152"/>
      <c r="C308" s="153"/>
      <c r="D308" s="154" t="s">
        <v>10</v>
      </c>
      <c r="E308" s="153"/>
      <c r="F308" s="152"/>
      <c r="G308" s="152"/>
      <c r="H308" s="152"/>
      <c r="I308" s="152"/>
      <c r="J308" s="155"/>
      <c r="K308" s="155"/>
      <c r="L308" s="155"/>
      <c r="M308" s="156"/>
      <c r="N308" s="156"/>
      <c r="O308" s="202" t="str">
        <f t="shared" si="47"/>
        <v/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 x14ac:dyDescent="0.25">
      <c r="A309" s="157">
        <f t="shared" si="46"/>
        <v>10</v>
      </c>
      <c r="B309" s="158"/>
      <c r="C309" s="159"/>
      <c r="D309" s="160" t="s">
        <v>10</v>
      </c>
      <c r="E309" s="159"/>
      <c r="F309" s="158"/>
      <c r="G309" s="158"/>
      <c r="H309" s="158"/>
      <c r="I309" s="158"/>
      <c r="J309" s="161"/>
      <c r="K309" s="161"/>
      <c r="L309" s="161"/>
      <c r="M309" s="162"/>
      <c r="N309" s="162"/>
      <c r="O309" s="202" t="str">
        <f t="shared" si="47"/>
        <v/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 x14ac:dyDescent="0.25">
      <c r="A310" s="151">
        <f t="shared" si="46"/>
        <v>11</v>
      </c>
      <c r="B310" s="152"/>
      <c r="C310" s="153"/>
      <c r="D310" s="154" t="s">
        <v>10</v>
      </c>
      <c r="E310" s="153"/>
      <c r="F310" s="152"/>
      <c r="G310" s="152"/>
      <c r="H310" s="152"/>
      <c r="I310" s="152"/>
      <c r="J310" s="155"/>
      <c r="K310" s="155"/>
      <c r="L310" s="155"/>
      <c r="M310" s="156"/>
      <c r="N310" s="156"/>
      <c r="O310" s="202" t="str">
        <f t="shared" si="47"/>
        <v/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 x14ac:dyDescent="0.25">
      <c r="A311" s="157">
        <f t="shared" si="46"/>
        <v>12</v>
      </c>
      <c r="B311" s="158"/>
      <c r="C311" s="159"/>
      <c r="D311" s="160" t="s">
        <v>10</v>
      </c>
      <c r="E311" s="159"/>
      <c r="F311" s="158"/>
      <c r="G311" s="158"/>
      <c r="H311" s="158"/>
      <c r="I311" s="158"/>
      <c r="J311" s="161"/>
      <c r="K311" s="161"/>
      <c r="L311" s="161"/>
      <c r="M311" s="162"/>
      <c r="N311" s="162"/>
      <c r="O311" s="202" t="str">
        <f t="shared" si="47"/>
        <v/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 x14ac:dyDescent="0.25">
      <c r="A312" s="151">
        <f t="shared" si="46"/>
        <v>13</v>
      </c>
      <c r="B312" s="152"/>
      <c r="C312" s="153"/>
      <c r="D312" s="154" t="s">
        <v>10</v>
      </c>
      <c r="E312" s="153"/>
      <c r="F312" s="152"/>
      <c r="G312" s="152"/>
      <c r="H312" s="152"/>
      <c r="I312" s="152"/>
      <c r="J312" s="155"/>
      <c r="K312" s="155"/>
      <c r="L312" s="155"/>
      <c r="M312" s="156"/>
      <c r="N312" s="156"/>
      <c r="O312" s="202" t="str">
        <f t="shared" si="47"/>
        <v/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 x14ac:dyDescent="0.25">
      <c r="A313" s="157">
        <f t="shared" si="46"/>
        <v>14</v>
      </c>
      <c r="B313" s="158" t="s">
        <v>10</v>
      </c>
      <c r="C313" s="159" t="s">
        <v>10</v>
      </c>
      <c r="D313" s="160" t="s">
        <v>10</v>
      </c>
      <c r="E313" s="159" t="s">
        <v>10</v>
      </c>
      <c r="F313" s="158" t="s">
        <v>10</v>
      </c>
      <c r="G313" s="158"/>
      <c r="H313" s="158"/>
      <c r="I313" s="158"/>
      <c r="J313" s="161"/>
      <c r="K313" s="161"/>
      <c r="L313" s="161"/>
      <c r="M313" s="162"/>
      <c r="N313" s="162"/>
      <c r="O313" s="202" t="str">
        <f t="shared" si="47"/>
        <v/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 x14ac:dyDescent="0.25">
      <c r="A314" s="151">
        <f t="shared" si="46"/>
        <v>15</v>
      </c>
      <c r="B314" s="152" t="s">
        <v>10</v>
      </c>
      <c r="C314" s="153" t="s">
        <v>10</v>
      </c>
      <c r="D314" s="154" t="s">
        <v>10</v>
      </c>
      <c r="E314" s="153" t="s">
        <v>10</v>
      </c>
      <c r="F314" s="152" t="s">
        <v>10</v>
      </c>
      <c r="G314" s="152"/>
      <c r="H314" s="152"/>
      <c r="I314" s="152"/>
      <c r="J314" s="155"/>
      <c r="K314" s="155"/>
      <c r="L314" s="155"/>
      <c r="M314" s="156"/>
      <c r="N314" s="156"/>
      <c r="O314" s="202" t="str">
        <f t="shared" si="47"/>
        <v/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 x14ac:dyDescent="0.25">
      <c r="A315" s="157">
        <f t="shared" si="46"/>
        <v>16</v>
      </c>
      <c r="B315" s="158" t="s">
        <v>10</v>
      </c>
      <c r="C315" s="159" t="s">
        <v>10</v>
      </c>
      <c r="D315" s="160" t="s">
        <v>10</v>
      </c>
      <c r="E315" s="159" t="s">
        <v>10</v>
      </c>
      <c r="F315" s="158" t="s">
        <v>10</v>
      </c>
      <c r="G315" s="158"/>
      <c r="H315" s="158"/>
      <c r="I315" s="158"/>
      <c r="J315" s="161"/>
      <c r="K315" s="161"/>
      <c r="L315" s="161"/>
      <c r="M315" s="162"/>
      <c r="N315" s="162"/>
      <c r="O315" s="202" t="str">
        <f t="shared" si="47"/>
        <v/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 x14ac:dyDescent="0.25">
      <c r="A316" s="151">
        <f t="shared" si="46"/>
        <v>17</v>
      </c>
      <c r="B316" s="152" t="s">
        <v>10</v>
      </c>
      <c r="C316" s="153" t="s">
        <v>10</v>
      </c>
      <c r="D316" s="154" t="s">
        <v>10</v>
      </c>
      <c r="E316" s="153" t="s">
        <v>10</v>
      </c>
      <c r="F316" s="152" t="s">
        <v>10</v>
      </c>
      <c r="G316" s="152"/>
      <c r="H316" s="152"/>
      <c r="I316" s="152"/>
      <c r="J316" s="155"/>
      <c r="K316" s="155"/>
      <c r="L316" s="155"/>
      <c r="M316" s="156"/>
      <c r="N316" s="156"/>
      <c r="O316" s="202" t="str">
        <f t="shared" si="47"/>
        <v/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 x14ac:dyDescent="0.25">
      <c r="A317" s="157">
        <f t="shared" si="46"/>
        <v>18</v>
      </c>
      <c r="B317" s="158" t="s">
        <v>10</v>
      </c>
      <c r="C317" s="159" t="s">
        <v>10</v>
      </c>
      <c r="D317" s="160" t="s">
        <v>10</v>
      </c>
      <c r="E317" s="159" t="s">
        <v>10</v>
      </c>
      <c r="F317" s="158" t="s">
        <v>10</v>
      </c>
      <c r="G317" s="158"/>
      <c r="H317" s="158"/>
      <c r="I317" s="158"/>
      <c r="J317" s="161"/>
      <c r="K317" s="161"/>
      <c r="L317" s="161"/>
      <c r="M317" s="162"/>
      <c r="N317" s="162"/>
      <c r="O317" s="202" t="str">
        <f t="shared" si="47"/>
        <v/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 x14ac:dyDescent="0.25">
      <c r="A318" s="151">
        <f t="shared" si="46"/>
        <v>19</v>
      </c>
      <c r="B318" s="152" t="s">
        <v>10</v>
      </c>
      <c r="C318" s="153" t="s">
        <v>10</v>
      </c>
      <c r="D318" s="154" t="s">
        <v>10</v>
      </c>
      <c r="E318" s="153" t="s">
        <v>10</v>
      </c>
      <c r="F318" s="152" t="s">
        <v>10</v>
      </c>
      <c r="G318" s="152"/>
      <c r="H318" s="152"/>
      <c r="I318" s="152"/>
      <c r="J318" s="155"/>
      <c r="K318" s="155"/>
      <c r="L318" s="155"/>
      <c r="M318" s="156"/>
      <c r="N318" s="156"/>
      <c r="O318" s="202" t="str">
        <f t="shared" si="47"/>
        <v/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 x14ac:dyDescent="0.25">
      <c r="A319" s="157">
        <f t="shared" si="46"/>
        <v>20</v>
      </c>
      <c r="B319" s="158"/>
      <c r="C319" s="159"/>
      <c r="D319" s="160" t="s">
        <v>10</v>
      </c>
      <c r="E319" s="159"/>
      <c r="F319" s="158"/>
      <c r="G319" s="158"/>
      <c r="H319" s="158"/>
      <c r="I319" s="158"/>
      <c r="J319" s="161"/>
      <c r="K319" s="161"/>
      <c r="L319" s="161"/>
      <c r="M319" s="162"/>
      <c r="N319" s="162"/>
      <c r="O319" s="202" t="str">
        <f t="shared" si="47"/>
        <v/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 x14ac:dyDescent="0.25">
      <c r="A320" s="151">
        <f t="shared" si="46"/>
        <v>21</v>
      </c>
      <c r="B320" s="152"/>
      <c r="C320" s="153"/>
      <c r="D320" s="154" t="s">
        <v>10</v>
      </c>
      <c r="E320" s="153"/>
      <c r="F320" s="152"/>
      <c r="G320" s="152"/>
      <c r="H320" s="152"/>
      <c r="I320" s="152"/>
      <c r="J320" s="155"/>
      <c r="K320" s="155"/>
      <c r="L320" s="155"/>
      <c r="M320" s="156"/>
      <c r="N320" s="156"/>
      <c r="O320" s="202" t="str">
        <f t="shared" si="47"/>
        <v/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 x14ac:dyDescent="0.25">
      <c r="A321" s="157">
        <f t="shared" si="46"/>
        <v>22</v>
      </c>
      <c r="B321" s="158"/>
      <c r="C321" s="159"/>
      <c r="D321" s="160"/>
      <c r="E321" s="159"/>
      <c r="F321" s="158"/>
      <c r="G321" s="158"/>
      <c r="H321" s="158"/>
      <c r="I321" s="158"/>
      <c r="J321" s="161"/>
      <c r="K321" s="161"/>
      <c r="L321" s="161"/>
      <c r="M321" s="162"/>
      <c r="N321" s="162"/>
      <c r="O321" s="202" t="str">
        <f t="shared" si="47"/>
        <v/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 x14ac:dyDescent="0.25">
      <c r="A322" s="151">
        <f t="shared" si="46"/>
        <v>23</v>
      </c>
      <c r="B322" s="152"/>
      <c r="C322" s="153"/>
      <c r="D322" s="154"/>
      <c r="E322" s="153"/>
      <c r="F322" s="152"/>
      <c r="G322" s="152"/>
      <c r="H322" s="152"/>
      <c r="I322" s="152"/>
      <c r="J322" s="155"/>
      <c r="K322" s="155"/>
      <c r="L322" s="155"/>
      <c r="M322" s="156"/>
      <c r="N322" s="156"/>
      <c r="O322" s="202" t="str">
        <f t="shared" si="47"/>
        <v/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 x14ac:dyDescent="0.25">
      <c r="A323" s="157">
        <f t="shared" si="46"/>
        <v>24</v>
      </c>
      <c r="B323" s="158"/>
      <c r="C323" s="159"/>
      <c r="D323" s="160"/>
      <c r="E323" s="159"/>
      <c r="F323" s="158"/>
      <c r="G323" s="158"/>
      <c r="H323" s="158"/>
      <c r="I323" s="158"/>
      <c r="J323" s="161"/>
      <c r="K323" s="161"/>
      <c r="L323" s="161"/>
      <c r="M323" s="162"/>
      <c r="N323" s="162"/>
      <c r="O323" s="202" t="str">
        <f t="shared" si="47"/>
        <v/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 x14ac:dyDescent="0.25">
      <c r="A324" s="151">
        <f t="shared" si="46"/>
        <v>25</v>
      </c>
      <c r="B324" s="152"/>
      <c r="C324" s="153"/>
      <c r="D324" s="154"/>
      <c r="E324" s="153"/>
      <c r="F324" s="152"/>
      <c r="G324" s="152"/>
      <c r="H324" s="152"/>
      <c r="I324" s="152"/>
      <c r="J324" s="155"/>
      <c r="K324" s="155"/>
      <c r="L324" s="155"/>
      <c r="M324" s="156"/>
      <c r="N324" s="156"/>
      <c r="O324" s="202" t="str">
        <f t="shared" si="47"/>
        <v/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 x14ac:dyDescent="0.25">
      <c r="A325" s="157">
        <f t="shared" si="46"/>
        <v>26</v>
      </c>
      <c r="B325" s="158"/>
      <c r="C325" s="159"/>
      <c r="D325" s="160"/>
      <c r="E325" s="159"/>
      <c r="F325" s="158"/>
      <c r="G325" s="158"/>
      <c r="H325" s="158"/>
      <c r="I325" s="158"/>
      <c r="J325" s="161"/>
      <c r="K325" s="161"/>
      <c r="L325" s="161"/>
      <c r="M325" s="162"/>
      <c r="N325" s="162"/>
      <c r="O325" s="202" t="str">
        <f t="shared" si="47"/>
        <v/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 x14ac:dyDescent="0.25">
      <c r="A326" s="151">
        <f t="shared" si="46"/>
        <v>27</v>
      </c>
      <c r="B326" s="152"/>
      <c r="C326" s="153"/>
      <c r="D326" s="154"/>
      <c r="E326" s="153"/>
      <c r="F326" s="152"/>
      <c r="G326" s="152"/>
      <c r="H326" s="152"/>
      <c r="I326" s="152"/>
      <c r="J326" s="155"/>
      <c r="K326" s="155"/>
      <c r="L326" s="155"/>
      <c r="M326" s="156"/>
      <c r="N326" s="156"/>
      <c r="O326" s="202" t="str">
        <f t="shared" si="47"/>
        <v/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 x14ac:dyDescent="0.25">
      <c r="A327" s="157">
        <f t="shared" si="46"/>
        <v>28</v>
      </c>
      <c r="B327" s="158"/>
      <c r="C327" s="159"/>
      <c r="D327" s="160"/>
      <c r="E327" s="159"/>
      <c r="F327" s="158"/>
      <c r="G327" s="158"/>
      <c r="H327" s="158"/>
      <c r="I327" s="158"/>
      <c r="J327" s="161"/>
      <c r="K327" s="161"/>
      <c r="L327" s="161"/>
      <c r="M327" s="162"/>
      <c r="N327" s="162"/>
      <c r="O327" s="202" t="str">
        <f t="shared" si="47"/>
        <v/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 x14ac:dyDescent="0.25">
      <c r="A328" s="151">
        <f t="shared" si="46"/>
        <v>29</v>
      </c>
      <c r="B328" s="152"/>
      <c r="C328" s="153"/>
      <c r="D328" s="154" t="s">
        <v>10</v>
      </c>
      <c r="E328" s="153"/>
      <c r="F328" s="152"/>
      <c r="G328" s="152"/>
      <c r="H328" s="152"/>
      <c r="I328" s="152"/>
      <c r="J328" s="155"/>
      <c r="K328" s="155"/>
      <c r="L328" s="155"/>
      <c r="M328" s="156"/>
      <c r="N328" s="156"/>
      <c r="O328" s="202" t="str">
        <f t="shared" si="47"/>
        <v/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 thickBot="1" x14ac:dyDescent="0.3">
      <c r="A329" s="157">
        <f t="shared" si="46"/>
        <v>30</v>
      </c>
      <c r="B329" s="158"/>
      <c r="C329" s="159"/>
      <c r="D329" s="160" t="s">
        <v>10</v>
      </c>
      <c r="E329" s="159"/>
      <c r="F329" s="158"/>
      <c r="G329" s="158"/>
      <c r="H329" s="158"/>
      <c r="I329" s="158"/>
      <c r="J329" s="161"/>
      <c r="K329" s="161"/>
      <c r="L329" s="161"/>
      <c r="M329" s="161"/>
      <c r="N329" s="247"/>
      <c r="O329" s="214" t="str">
        <f t="shared" si="47"/>
        <v/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 thickBot="1" x14ac:dyDescent="0.3">
      <c r="A330" s="184" t="s">
        <v>11</v>
      </c>
      <c r="B330" s="185"/>
      <c r="C330" s="185"/>
      <c r="D330" s="185"/>
      <c r="E330" s="185"/>
      <c r="F330" s="185"/>
      <c r="G330" s="185"/>
      <c r="H330" s="185"/>
      <c r="I330" s="185"/>
      <c r="J330" s="186">
        <f>SUM(J300:J329)</f>
        <v>0</v>
      </c>
      <c r="K330" s="186">
        <f t="shared" ref="K330:N330" si="48">SUM(K300:K329)</f>
        <v>0</v>
      </c>
      <c r="L330" s="186">
        <f t="shared" si="48"/>
        <v>0</v>
      </c>
      <c r="M330" s="186">
        <f t="shared" si="48"/>
        <v>0</v>
      </c>
      <c r="N330" s="186">
        <f t="shared" si="48"/>
        <v>0</v>
      </c>
      <c r="O330" s="221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 thickBot="1" x14ac:dyDescent="0.3">
      <c r="A331" s="315" t="s">
        <v>62</v>
      </c>
      <c r="B331" s="316"/>
      <c r="C331" s="316"/>
      <c r="D331" s="316"/>
      <c r="E331" s="316"/>
      <c r="F331" s="316"/>
      <c r="G331" s="316"/>
      <c r="H331" s="316"/>
      <c r="I331" s="317"/>
      <c r="J331" s="13">
        <f>J330</f>
        <v>0</v>
      </c>
      <c r="K331" s="13">
        <f t="shared" ref="K331:N331" si="49">K330</f>
        <v>0</v>
      </c>
      <c r="L331" s="13">
        <f t="shared" si="49"/>
        <v>0</v>
      </c>
      <c r="M331" s="13">
        <f t="shared" si="49"/>
        <v>0</v>
      </c>
      <c r="N331" s="13">
        <f t="shared" si="49"/>
        <v>0</v>
      </c>
      <c r="O331" s="222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7"/>
      <c r="K332" s="17"/>
      <c r="L332" s="17"/>
      <c r="M332" s="17"/>
      <c r="N332" s="17"/>
      <c r="O332" s="20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 thickBo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2"/>
      <c r="K333" s="12"/>
      <c r="L333" s="12"/>
      <c r="M333" s="12"/>
      <c r="N333" s="12"/>
      <c r="O333" s="20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s="55" customFormat="1" ht="39" customHeight="1" thickBot="1" x14ac:dyDescent="0.35">
      <c r="A334" s="308" t="s">
        <v>130</v>
      </c>
      <c r="B334" s="309"/>
      <c r="C334" s="309"/>
      <c r="D334" s="309"/>
      <c r="E334" s="309"/>
      <c r="F334" s="309"/>
      <c r="G334" s="309"/>
      <c r="H334" s="309"/>
      <c r="I334" s="310"/>
      <c r="J334" s="309"/>
      <c r="K334" s="309"/>
      <c r="L334" s="310"/>
      <c r="M334" s="310"/>
      <c r="N334" s="310"/>
      <c r="O334" s="311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</row>
    <row r="335" spans="1:30" s="191" customFormat="1" ht="71.25" x14ac:dyDescent="0.25">
      <c r="A335" s="192" t="s">
        <v>93</v>
      </c>
      <c r="B335" s="189" t="s">
        <v>92</v>
      </c>
      <c r="C335" s="189" t="s">
        <v>90</v>
      </c>
      <c r="D335" s="189" t="s">
        <v>91</v>
      </c>
      <c r="E335" s="189" t="s">
        <v>94</v>
      </c>
      <c r="F335" s="189" t="s">
        <v>95</v>
      </c>
      <c r="G335" s="189" t="s">
        <v>96</v>
      </c>
      <c r="H335" s="189" t="s">
        <v>97</v>
      </c>
      <c r="I335" s="189" t="s">
        <v>98</v>
      </c>
      <c r="J335" s="189" t="s">
        <v>125</v>
      </c>
      <c r="K335" s="189" t="s">
        <v>126</v>
      </c>
      <c r="L335" s="189" t="s">
        <v>124</v>
      </c>
      <c r="M335" s="190" t="s">
        <v>127</v>
      </c>
      <c r="N335" s="190" t="s">
        <v>101</v>
      </c>
      <c r="O335" s="201" t="s">
        <v>100</v>
      </c>
    </row>
    <row r="336" spans="1:30" ht="15.75" customHeight="1" x14ac:dyDescent="0.25">
      <c r="A336" s="151">
        <v>1</v>
      </c>
      <c r="B336" s="152"/>
      <c r="C336" s="153"/>
      <c r="D336" s="154" t="s">
        <v>10</v>
      </c>
      <c r="E336" s="153"/>
      <c r="F336" s="152"/>
      <c r="G336" s="152"/>
      <c r="H336" s="152"/>
      <c r="I336" s="152"/>
      <c r="J336" s="155"/>
      <c r="K336" s="155"/>
      <c r="L336" s="155"/>
      <c r="M336" s="156"/>
      <c r="N336" s="156"/>
      <c r="O336" s="202" t="str">
        <f>IF(J336&gt;=15000,"Sí","")</f>
        <v/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 x14ac:dyDescent="0.25">
      <c r="A337" s="157">
        <f t="shared" ref="A337:A360" si="50">A336+1</f>
        <v>2</v>
      </c>
      <c r="B337" s="158"/>
      <c r="C337" s="159"/>
      <c r="D337" s="160" t="s">
        <v>10</v>
      </c>
      <c r="E337" s="159"/>
      <c r="F337" s="158"/>
      <c r="G337" s="158"/>
      <c r="H337" s="158"/>
      <c r="I337" s="158"/>
      <c r="J337" s="161"/>
      <c r="K337" s="161"/>
      <c r="L337" s="161"/>
      <c r="M337" s="162"/>
      <c r="N337" s="162"/>
      <c r="O337" s="202" t="str">
        <f t="shared" ref="O337:O360" si="51">IF(J337&gt;=15000,"Sí","")</f>
        <v/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 x14ac:dyDescent="0.25">
      <c r="A338" s="151">
        <f t="shared" si="50"/>
        <v>3</v>
      </c>
      <c r="B338" s="152"/>
      <c r="C338" s="153"/>
      <c r="D338" s="154" t="s">
        <v>10</v>
      </c>
      <c r="E338" s="153"/>
      <c r="F338" s="152"/>
      <c r="G338" s="152"/>
      <c r="H338" s="152"/>
      <c r="I338" s="152"/>
      <c r="J338" s="155"/>
      <c r="K338" s="155"/>
      <c r="L338" s="155"/>
      <c r="M338" s="156"/>
      <c r="N338" s="156"/>
      <c r="O338" s="202" t="str">
        <f t="shared" si="51"/>
        <v/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 x14ac:dyDescent="0.25">
      <c r="A339" s="157">
        <f t="shared" si="50"/>
        <v>4</v>
      </c>
      <c r="B339" s="158"/>
      <c r="C339" s="159"/>
      <c r="D339" s="160"/>
      <c r="E339" s="159"/>
      <c r="F339" s="158"/>
      <c r="G339" s="158"/>
      <c r="H339" s="158"/>
      <c r="I339" s="158"/>
      <c r="J339" s="161"/>
      <c r="K339" s="161"/>
      <c r="L339" s="161"/>
      <c r="M339" s="162"/>
      <c r="N339" s="162"/>
      <c r="O339" s="202" t="str">
        <f t="shared" si="51"/>
        <v/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 x14ac:dyDescent="0.25">
      <c r="A340" s="151">
        <f t="shared" si="50"/>
        <v>5</v>
      </c>
      <c r="B340" s="152"/>
      <c r="C340" s="153"/>
      <c r="D340" s="154" t="s">
        <v>10</v>
      </c>
      <c r="E340" s="153"/>
      <c r="F340" s="152"/>
      <c r="G340" s="152"/>
      <c r="H340" s="152"/>
      <c r="I340" s="152"/>
      <c r="J340" s="155"/>
      <c r="K340" s="155"/>
      <c r="L340" s="155"/>
      <c r="M340" s="156"/>
      <c r="N340" s="156"/>
      <c r="O340" s="202" t="str">
        <f t="shared" si="51"/>
        <v/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 x14ac:dyDescent="0.25">
      <c r="A341" s="157">
        <f t="shared" si="50"/>
        <v>6</v>
      </c>
      <c r="B341" s="158"/>
      <c r="C341" s="159"/>
      <c r="D341" s="160" t="s">
        <v>10</v>
      </c>
      <c r="E341" s="159"/>
      <c r="F341" s="158"/>
      <c r="G341" s="158"/>
      <c r="H341" s="158"/>
      <c r="I341" s="158"/>
      <c r="J341" s="161"/>
      <c r="K341" s="161"/>
      <c r="L341" s="161"/>
      <c r="M341" s="162"/>
      <c r="N341" s="162"/>
      <c r="O341" s="202" t="str">
        <f t="shared" si="51"/>
        <v/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 x14ac:dyDescent="0.25">
      <c r="A342" s="151">
        <f t="shared" si="50"/>
        <v>7</v>
      </c>
      <c r="B342" s="152"/>
      <c r="C342" s="153"/>
      <c r="D342" s="154" t="s">
        <v>10</v>
      </c>
      <c r="E342" s="153"/>
      <c r="F342" s="152"/>
      <c r="G342" s="152"/>
      <c r="H342" s="152"/>
      <c r="I342" s="152"/>
      <c r="J342" s="155"/>
      <c r="K342" s="155"/>
      <c r="L342" s="155"/>
      <c r="M342" s="156"/>
      <c r="N342" s="156"/>
      <c r="O342" s="202" t="str">
        <f t="shared" si="51"/>
        <v/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 x14ac:dyDescent="0.25">
      <c r="A343" s="157">
        <f t="shared" si="50"/>
        <v>8</v>
      </c>
      <c r="B343" s="158"/>
      <c r="C343" s="159"/>
      <c r="D343" s="160" t="s">
        <v>10</v>
      </c>
      <c r="E343" s="159"/>
      <c r="F343" s="158"/>
      <c r="G343" s="158"/>
      <c r="H343" s="158"/>
      <c r="I343" s="158"/>
      <c r="J343" s="161"/>
      <c r="K343" s="161"/>
      <c r="L343" s="161"/>
      <c r="M343" s="162"/>
      <c r="N343" s="162"/>
      <c r="O343" s="202" t="str">
        <f t="shared" si="51"/>
        <v/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 x14ac:dyDescent="0.25">
      <c r="A344" s="151">
        <f t="shared" si="50"/>
        <v>9</v>
      </c>
      <c r="B344" s="152"/>
      <c r="C344" s="153"/>
      <c r="D344" s="154" t="s">
        <v>10</v>
      </c>
      <c r="E344" s="153"/>
      <c r="F344" s="152"/>
      <c r="G344" s="152"/>
      <c r="H344" s="152"/>
      <c r="I344" s="152"/>
      <c r="J344" s="155"/>
      <c r="K344" s="155"/>
      <c r="L344" s="155"/>
      <c r="M344" s="156"/>
      <c r="N344" s="156"/>
      <c r="O344" s="202" t="str">
        <f t="shared" si="51"/>
        <v/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 x14ac:dyDescent="0.25">
      <c r="A345" s="157">
        <f t="shared" si="50"/>
        <v>10</v>
      </c>
      <c r="B345" s="158"/>
      <c r="C345" s="159"/>
      <c r="D345" s="160" t="s">
        <v>10</v>
      </c>
      <c r="E345" s="159"/>
      <c r="F345" s="158"/>
      <c r="G345" s="158"/>
      <c r="H345" s="158"/>
      <c r="I345" s="158"/>
      <c r="J345" s="161"/>
      <c r="K345" s="161"/>
      <c r="L345" s="161"/>
      <c r="M345" s="162"/>
      <c r="N345" s="162"/>
      <c r="O345" s="202" t="str">
        <f t="shared" si="51"/>
        <v/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 x14ac:dyDescent="0.25">
      <c r="A346" s="151">
        <f t="shared" si="50"/>
        <v>11</v>
      </c>
      <c r="B346" s="152"/>
      <c r="C346" s="153"/>
      <c r="D346" s="154" t="s">
        <v>10</v>
      </c>
      <c r="E346" s="153"/>
      <c r="F346" s="152"/>
      <c r="G346" s="152"/>
      <c r="H346" s="152"/>
      <c r="I346" s="152"/>
      <c r="J346" s="155"/>
      <c r="K346" s="155"/>
      <c r="L346" s="155"/>
      <c r="M346" s="156"/>
      <c r="N346" s="156"/>
      <c r="O346" s="202" t="str">
        <f t="shared" si="51"/>
        <v/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 x14ac:dyDescent="0.25">
      <c r="A347" s="157">
        <f t="shared" si="50"/>
        <v>12</v>
      </c>
      <c r="B347" s="158"/>
      <c r="C347" s="159"/>
      <c r="D347" s="160" t="s">
        <v>10</v>
      </c>
      <c r="E347" s="159"/>
      <c r="F347" s="158"/>
      <c r="G347" s="158"/>
      <c r="H347" s="158"/>
      <c r="I347" s="158"/>
      <c r="J347" s="161"/>
      <c r="K347" s="161"/>
      <c r="L347" s="161"/>
      <c r="M347" s="162"/>
      <c r="N347" s="162"/>
      <c r="O347" s="202" t="str">
        <f t="shared" si="51"/>
        <v/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 x14ac:dyDescent="0.25">
      <c r="A348" s="151">
        <f t="shared" si="50"/>
        <v>13</v>
      </c>
      <c r="B348" s="152"/>
      <c r="C348" s="153"/>
      <c r="D348" s="154" t="s">
        <v>10</v>
      </c>
      <c r="E348" s="153"/>
      <c r="F348" s="152"/>
      <c r="G348" s="152"/>
      <c r="H348" s="152"/>
      <c r="I348" s="152"/>
      <c r="J348" s="155"/>
      <c r="K348" s="155"/>
      <c r="L348" s="155"/>
      <c r="M348" s="156"/>
      <c r="N348" s="156"/>
      <c r="O348" s="202" t="str">
        <f t="shared" si="51"/>
        <v/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 x14ac:dyDescent="0.25">
      <c r="A349" s="157">
        <f t="shared" si="50"/>
        <v>14</v>
      </c>
      <c r="B349" s="158" t="s">
        <v>10</v>
      </c>
      <c r="C349" s="159" t="s">
        <v>10</v>
      </c>
      <c r="D349" s="160" t="s">
        <v>10</v>
      </c>
      <c r="E349" s="159" t="s">
        <v>10</v>
      </c>
      <c r="F349" s="158" t="s">
        <v>10</v>
      </c>
      <c r="G349" s="158"/>
      <c r="H349" s="158"/>
      <c r="I349" s="158"/>
      <c r="J349" s="161"/>
      <c r="K349" s="161"/>
      <c r="L349" s="161"/>
      <c r="M349" s="162"/>
      <c r="N349" s="162"/>
      <c r="O349" s="202" t="str">
        <f t="shared" si="51"/>
        <v/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 x14ac:dyDescent="0.25">
      <c r="A350" s="151">
        <f t="shared" si="50"/>
        <v>15</v>
      </c>
      <c r="B350" s="152" t="s">
        <v>10</v>
      </c>
      <c r="C350" s="153" t="s">
        <v>10</v>
      </c>
      <c r="D350" s="154" t="s">
        <v>10</v>
      </c>
      <c r="E350" s="153" t="s">
        <v>10</v>
      </c>
      <c r="F350" s="152" t="s">
        <v>10</v>
      </c>
      <c r="G350" s="152"/>
      <c r="H350" s="152"/>
      <c r="I350" s="152"/>
      <c r="J350" s="155"/>
      <c r="K350" s="155"/>
      <c r="L350" s="155"/>
      <c r="M350" s="156"/>
      <c r="N350" s="156"/>
      <c r="O350" s="202" t="str">
        <f t="shared" si="51"/>
        <v/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 x14ac:dyDescent="0.25">
      <c r="A351" s="157">
        <f t="shared" si="50"/>
        <v>16</v>
      </c>
      <c r="B351" s="158" t="s">
        <v>10</v>
      </c>
      <c r="C351" s="159" t="s">
        <v>10</v>
      </c>
      <c r="D351" s="160" t="s">
        <v>10</v>
      </c>
      <c r="E351" s="159" t="s">
        <v>10</v>
      </c>
      <c r="F351" s="158" t="s">
        <v>10</v>
      </c>
      <c r="G351" s="158"/>
      <c r="H351" s="158"/>
      <c r="I351" s="158"/>
      <c r="J351" s="161"/>
      <c r="K351" s="161"/>
      <c r="L351" s="161"/>
      <c r="M351" s="162"/>
      <c r="N351" s="162"/>
      <c r="O351" s="202" t="str">
        <f t="shared" si="51"/>
        <v/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 x14ac:dyDescent="0.25">
      <c r="A352" s="151">
        <f t="shared" si="50"/>
        <v>17</v>
      </c>
      <c r="B352" s="152" t="s">
        <v>10</v>
      </c>
      <c r="C352" s="153" t="s">
        <v>10</v>
      </c>
      <c r="D352" s="154" t="s">
        <v>10</v>
      </c>
      <c r="E352" s="153" t="s">
        <v>10</v>
      </c>
      <c r="F352" s="152" t="s">
        <v>10</v>
      </c>
      <c r="G352" s="152"/>
      <c r="H352" s="152"/>
      <c r="I352" s="152"/>
      <c r="J352" s="155"/>
      <c r="K352" s="155"/>
      <c r="L352" s="155"/>
      <c r="M352" s="156"/>
      <c r="N352" s="156"/>
      <c r="O352" s="202" t="str">
        <f t="shared" si="51"/>
        <v/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 x14ac:dyDescent="0.25">
      <c r="A353" s="157">
        <f t="shared" si="50"/>
        <v>18</v>
      </c>
      <c r="B353" s="158" t="s">
        <v>10</v>
      </c>
      <c r="C353" s="159" t="s">
        <v>10</v>
      </c>
      <c r="D353" s="160" t="s">
        <v>10</v>
      </c>
      <c r="E353" s="159" t="s">
        <v>10</v>
      </c>
      <c r="F353" s="158" t="s">
        <v>10</v>
      </c>
      <c r="G353" s="158"/>
      <c r="H353" s="158"/>
      <c r="I353" s="158"/>
      <c r="J353" s="161"/>
      <c r="K353" s="161"/>
      <c r="L353" s="161"/>
      <c r="M353" s="162"/>
      <c r="N353" s="162"/>
      <c r="O353" s="202" t="str">
        <f t="shared" si="51"/>
        <v/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 x14ac:dyDescent="0.25">
      <c r="A354" s="151">
        <f t="shared" si="50"/>
        <v>19</v>
      </c>
      <c r="B354" s="152" t="s">
        <v>10</v>
      </c>
      <c r="C354" s="153" t="s">
        <v>10</v>
      </c>
      <c r="D354" s="154" t="s">
        <v>10</v>
      </c>
      <c r="E354" s="153" t="s">
        <v>10</v>
      </c>
      <c r="F354" s="152" t="s">
        <v>10</v>
      </c>
      <c r="G354" s="152"/>
      <c r="H354" s="152"/>
      <c r="I354" s="152"/>
      <c r="J354" s="155"/>
      <c r="K354" s="155"/>
      <c r="L354" s="155"/>
      <c r="M354" s="156"/>
      <c r="N354" s="156"/>
      <c r="O354" s="202" t="str">
        <f t="shared" si="51"/>
        <v/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 x14ac:dyDescent="0.25">
      <c r="A355" s="157">
        <f t="shared" si="50"/>
        <v>20</v>
      </c>
      <c r="B355" s="158"/>
      <c r="C355" s="159"/>
      <c r="D355" s="160" t="s">
        <v>10</v>
      </c>
      <c r="E355" s="159"/>
      <c r="F355" s="158"/>
      <c r="G355" s="158"/>
      <c r="H355" s="158"/>
      <c r="I355" s="158"/>
      <c r="J355" s="161"/>
      <c r="K355" s="161"/>
      <c r="L355" s="161"/>
      <c r="M355" s="162"/>
      <c r="N355" s="162"/>
      <c r="O355" s="202" t="str">
        <f t="shared" si="51"/>
        <v/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 x14ac:dyDescent="0.25">
      <c r="A356" s="151">
        <f t="shared" si="50"/>
        <v>21</v>
      </c>
      <c r="B356" s="152"/>
      <c r="C356" s="153"/>
      <c r="D356" s="154" t="s">
        <v>10</v>
      </c>
      <c r="E356" s="153"/>
      <c r="F356" s="152"/>
      <c r="G356" s="152"/>
      <c r="H356" s="152"/>
      <c r="I356" s="152"/>
      <c r="J356" s="155"/>
      <c r="K356" s="155"/>
      <c r="L356" s="155"/>
      <c r="M356" s="156"/>
      <c r="N356" s="156"/>
      <c r="O356" s="202" t="str">
        <f t="shared" si="51"/>
        <v/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 x14ac:dyDescent="0.25">
      <c r="A357" s="157">
        <f t="shared" si="50"/>
        <v>22</v>
      </c>
      <c r="B357" s="158"/>
      <c r="C357" s="159"/>
      <c r="D357" s="160"/>
      <c r="E357" s="159"/>
      <c r="F357" s="158"/>
      <c r="G357" s="158"/>
      <c r="H357" s="158"/>
      <c r="I357" s="158"/>
      <c r="J357" s="161"/>
      <c r="K357" s="161"/>
      <c r="L357" s="161"/>
      <c r="M357" s="162"/>
      <c r="N357" s="162"/>
      <c r="O357" s="202" t="str">
        <f t="shared" si="51"/>
        <v/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 x14ac:dyDescent="0.25">
      <c r="A358" s="151">
        <f t="shared" si="50"/>
        <v>23</v>
      </c>
      <c r="B358" s="152"/>
      <c r="C358" s="153"/>
      <c r="D358" s="154"/>
      <c r="E358" s="153"/>
      <c r="F358" s="152"/>
      <c r="G358" s="152"/>
      <c r="H358" s="152"/>
      <c r="I358" s="152"/>
      <c r="J358" s="155"/>
      <c r="K358" s="155"/>
      <c r="L358" s="155"/>
      <c r="M358" s="156"/>
      <c r="N358" s="156"/>
      <c r="O358" s="202" t="str">
        <f t="shared" si="51"/>
        <v/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 x14ac:dyDescent="0.25">
      <c r="A359" s="157">
        <f t="shared" si="50"/>
        <v>24</v>
      </c>
      <c r="B359" s="158"/>
      <c r="C359" s="159"/>
      <c r="D359" s="160" t="s">
        <v>10</v>
      </c>
      <c r="E359" s="159"/>
      <c r="F359" s="158"/>
      <c r="G359" s="158"/>
      <c r="H359" s="158"/>
      <c r="I359" s="158"/>
      <c r="J359" s="161"/>
      <c r="K359" s="161"/>
      <c r="L359" s="161"/>
      <c r="M359" s="162"/>
      <c r="N359" s="162"/>
      <c r="O359" s="202" t="str">
        <f t="shared" si="51"/>
        <v/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 thickBot="1" x14ac:dyDescent="0.3">
      <c r="A360" s="151">
        <f t="shared" si="50"/>
        <v>25</v>
      </c>
      <c r="B360" s="152"/>
      <c r="C360" s="153"/>
      <c r="D360" s="154" t="s">
        <v>10</v>
      </c>
      <c r="E360" s="153"/>
      <c r="F360" s="152"/>
      <c r="G360" s="152"/>
      <c r="H360" s="152"/>
      <c r="I360" s="152"/>
      <c r="J360" s="155"/>
      <c r="K360" s="155"/>
      <c r="L360" s="155"/>
      <c r="M360" s="155"/>
      <c r="N360" s="248"/>
      <c r="O360" s="214" t="str">
        <f t="shared" si="51"/>
        <v/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 thickBot="1" x14ac:dyDescent="0.3">
      <c r="A361" s="184" t="s">
        <v>11</v>
      </c>
      <c r="B361" s="185"/>
      <c r="C361" s="185"/>
      <c r="D361" s="185"/>
      <c r="E361" s="185"/>
      <c r="F361" s="185"/>
      <c r="G361" s="185"/>
      <c r="H361" s="185"/>
      <c r="I361" s="185"/>
      <c r="J361" s="186">
        <f t="shared" ref="J361:N361" si="52">SUM(J336:J360)</f>
        <v>0</v>
      </c>
      <c r="K361" s="186">
        <f t="shared" si="52"/>
        <v>0</v>
      </c>
      <c r="L361" s="186">
        <f t="shared" si="52"/>
        <v>0</v>
      </c>
      <c r="M361" s="186">
        <f t="shared" si="52"/>
        <v>0</v>
      </c>
      <c r="N361" s="186">
        <f t="shared" si="52"/>
        <v>0</v>
      </c>
      <c r="O361" s="221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 thickBot="1" x14ac:dyDescent="0.3">
      <c r="A362" s="315" t="s">
        <v>63</v>
      </c>
      <c r="B362" s="316"/>
      <c r="C362" s="316"/>
      <c r="D362" s="316"/>
      <c r="E362" s="316"/>
      <c r="F362" s="316"/>
      <c r="G362" s="316"/>
      <c r="H362" s="316"/>
      <c r="I362" s="317"/>
      <c r="J362" s="13">
        <f t="shared" ref="J362:N362" si="53">J361</f>
        <v>0</v>
      </c>
      <c r="K362" s="13">
        <f t="shared" si="53"/>
        <v>0</v>
      </c>
      <c r="L362" s="13">
        <f t="shared" si="53"/>
        <v>0</v>
      </c>
      <c r="M362" s="13">
        <f t="shared" si="53"/>
        <v>0</v>
      </c>
      <c r="N362" s="13">
        <f t="shared" si="53"/>
        <v>0</v>
      </c>
      <c r="O362" s="222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 x14ac:dyDescent="0.25">
      <c r="A363" s="18"/>
      <c r="B363" s="19"/>
      <c r="C363" s="19"/>
      <c r="D363" s="19"/>
      <c r="E363" s="19"/>
      <c r="F363" s="19"/>
      <c r="G363" s="19"/>
      <c r="H363" s="19"/>
      <c r="I363" s="19"/>
      <c r="J363" s="20"/>
      <c r="K363" s="20"/>
      <c r="L363" s="20"/>
      <c r="M363" s="20"/>
      <c r="N363" s="20"/>
      <c r="O363" s="206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 thickBo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2"/>
      <c r="K364" s="12"/>
      <c r="L364" s="12"/>
      <c r="M364" s="12"/>
      <c r="N364" s="12"/>
      <c r="O364" s="203"/>
    </row>
    <row r="365" spans="1:30" s="55" customFormat="1" ht="42" customHeight="1" thickBot="1" x14ac:dyDescent="0.35">
      <c r="A365" s="308" t="s">
        <v>64</v>
      </c>
      <c r="B365" s="309"/>
      <c r="C365" s="309"/>
      <c r="D365" s="309"/>
      <c r="E365" s="309"/>
      <c r="F365" s="309"/>
      <c r="G365" s="309"/>
      <c r="H365" s="309"/>
      <c r="I365" s="310"/>
      <c r="J365" s="309"/>
      <c r="K365" s="309"/>
      <c r="L365" s="310"/>
      <c r="M365" s="310"/>
      <c r="N365" s="310"/>
      <c r="O365" s="311"/>
    </row>
    <row r="366" spans="1:30" s="191" customFormat="1" ht="71.25" x14ac:dyDescent="0.25">
      <c r="A366" s="192" t="s">
        <v>93</v>
      </c>
      <c r="B366" s="189" t="s">
        <v>92</v>
      </c>
      <c r="C366" s="189" t="s">
        <v>90</v>
      </c>
      <c r="D366" s="189" t="s">
        <v>91</v>
      </c>
      <c r="E366" s="189" t="s">
        <v>94</v>
      </c>
      <c r="F366" s="189" t="s">
        <v>95</v>
      </c>
      <c r="G366" s="189" t="s">
        <v>96</v>
      </c>
      <c r="H366" s="189" t="s">
        <v>97</v>
      </c>
      <c r="I366" s="189" t="s">
        <v>98</v>
      </c>
      <c r="J366" s="189" t="s">
        <v>125</v>
      </c>
      <c r="K366" s="189" t="s">
        <v>126</v>
      </c>
      <c r="L366" s="189" t="s">
        <v>124</v>
      </c>
      <c r="M366" s="190" t="s">
        <v>127</v>
      </c>
      <c r="N366" s="190" t="s">
        <v>101</v>
      </c>
      <c r="O366" s="201" t="s">
        <v>100</v>
      </c>
    </row>
    <row r="367" spans="1:30" ht="15.75" customHeight="1" x14ac:dyDescent="0.25">
      <c r="A367" s="151">
        <v>1</v>
      </c>
      <c r="B367" s="152"/>
      <c r="C367" s="153"/>
      <c r="D367" s="154" t="s">
        <v>10</v>
      </c>
      <c r="E367" s="153"/>
      <c r="F367" s="152"/>
      <c r="G367" s="152"/>
      <c r="H367" s="152"/>
      <c r="I367" s="152"/>
      <c r="J367" s="165"/>
      <c r="K367" s="165"/>
      <c r="L367" s="165"/>
      <c r="M367" s="166"/>
      <c r="N367" s="166"/>
      <c r="O367" s="202" t="str">
        <f>IF(J367&gt;=15000,"Sí","")</f>
        <v/>
      </c>
    </row>
    <row r="368" spans="1:30" ht="15.75" customHeight="1" x14ac:dyDescent="0.25">
      <c r="A368" s="157">
        <f t="shared" ref="A368:A386" si="54">A367+1</f>
        <v>2</v>
      </c>
      <c r="B368" s="158"/>
      <c r="C368" s="159"/>
      <c r="D368" s="160" t="s">
        <v>10</v>
      </c>
      <c r="E368" s="159"/>
      <c r="F368" s="158"/>
      <c r="G368" s="158"/>
      <c r="H368" s="158"/>
      <c r="I368" s="158"/>
      <c r="J368" s="167"/>
      <c r="K368" s="167"/>
      <c r="L368" s="167"/>
      <c r="M368" s="168"/>
      <c r="N368" s="168"/>
      <c r="O368" s="202" t="str">
        <f t="shared" ref="O368:O386" si="55">IF(J368&gt;=15000,"Sí","")</f>
        <v/>
      </c>
    </row>
    <row r="369" spans="1:15" ht="15.75" customHeight="1" x14ac:dyDescent="0.25">
      <c r="A369" s="151">
        <f t="shared" si="54"/>
        <v>3</v>
      </c>
      <c r="B369" s="152"/>
      <c r="C369" s="153"/>
      <c r="D369" s="154" t="s">
        <v>10</v>
      </c>
      <c r="E369" s="153"/>
      <c r="F369" s="152"/>
      <c r="G369" s="152"/>
      <c r="H369" s="152"/>
      <c r="I369" s="152"/>
      <c r="J369" s="165"/>
      <c r="K369" s="165"/>
      <c r="L369" s="165"/>
      <c r="M369" s="166"/>
      <c r="N369" s="166"/>
      <c r="O369" s="202" t="str">
        <f t="shared" si="55"/>
        <v/>
      </c>
    </row>
    <row r="370" spans="1:15" ht="15.75" customHeight="1" x14ac:dyDescent="0.25">
      <c r="A370" s="157">
        <f t="shared" si="54"/>
        <v>4</v>
      </c>
      <c r="B370" s="158"/>
      <c r="C370" s="159"/>
      <c r="D370" s="160"/>
      <c r="E370" s="159"/>
      <c r="F370" s="158"/>
      <c r="G370" s="158"/>
      <c r="H370" s="158"/>
      <c r="I370" s="158"/>
      <c r="J370" s="167"/>
      <c r="K370" s="167"/>
      <c r="L370" s="167"/>
      <c r="M370" s="168"/>
      <c r="N370" s="168"/>
      <c r="O370" s="202" t="str">
        <f t="shared" si="55"/>
        <v/>
      </c>
    </row>
    <row r="371" spans="1:15" ht="15.75" customHeight="1" x14ac:dyDescent="0.25">
      <c r="A371" s="151">
        <f t="shared" si="54"/>
        <v>5</v>
      </c>
      <c r="B371" s="152"/>
      <c r="C371" s="153"/>
      <c r="D371" s="154"/>
      <c r="E371" s="153"/>
      <c r="F371" s="152"/>
      <c r="G371" s="154"/>
      <c r="H371" s="152"/>
      <c r="I371" s="152"/>
      <c r="J371" s="165"/>
      <c r="K371" s="165"/>
      <c r="L371" s="165"/>
      <c r="M371" s="166"/>
      <c r="N371" s="166"/>
      <c r="O371" s="202" t="str">
        <f t="shared" si="55"/>
        <v/>
      </c>
    </row>
    <row r="372" spans="1:15" ht="15.75" customHeight="1" x14ac:dyDescent="0.25">
      <c r="A372" s="157">
        <f t="shared" si="54"/>
        <v>6</v>
      </c>
      <c r="B372" s="158"/>
      <c r="C372" s="159"/>
      <c r="D372" s="160"/>
      <c r="E372" s="159"/>
      <c r="F372" s="158"/>
      <c r="G372" s="160"/>
      <c r="H372" s="158"/>
      <c r="I372" s="158"/>
      <c r="J372" s="167"/>
      <c r="K372" s="167"/>
      <c r="L372" s="167"/>
      <c r="M372" s="168"/>
      <c r="N372" s="168"/>
      <c r="O372" s="202" t="str">
        <f t="shared" si="55"/>
        <v/>
      </c>
    </row>
    <row r="373" spans="1:15" ht="15.75" customHeight="1" x14ac:dyDescent="0.25">
      <c r="A373" s="151">
        <f t="shared" si="54"/>
        <v>7</v>
      </c>
      <c r="B373" s="152"/>
      <c r="C373" s="153"/>
      <c r="D373" s="154"/>
      <c r="E373" s="153"/>
      <c r="F373" s="152"/>
      <c r="G373" s="154"/>
      <c r="H373" s="152"/>
      <c r="I373" s="152"/>
      <c r="J373" s="165"/>
      <c r="K373" s="165"/>
      <c r="L373" s="165"/>
      <c r="M373" s="166"/>
      <c r="N373" s="166"/>
      <c r="O373" s="202" t="str">
        <f t="shared" si="55"/>
        <v/>
      </c>
    </row>
    <row r="374" spans="1:15" ht="15.75" customHeight="1" x14ac:dyDescent="0.25">
      <c r="A374" s="157">
        <f t="shared" si="54"/>
        <v>8</v>
      </c>
      <c r="B374" s="158"/>
      <c r="C374" s="159"/>
      <c r="D374" s="160"/>
      <c r="E374" s="159"/>
      <c r="F374" s="158"/>
      <c r="G374" s="160"/>
      <c r="H374" s="158"/>
      <c r="I374" s="158"/>
      <c r="J374" s="167"/>
      <c r="K374" s="167"/>
      <c r="L374" s="167"/>
      <c r="M374" s="168"/>
      <c r="N374" s="168"/>
      <c r="O374" s="202" t="str">
        <f t="shared" si="55"/>
        <v/>
      </c>
    </row>
    <row r="375" spans="1:15" ht="15.75" customHeight="1" x14ac:dyDescent="0.25">
      <c r="A375" s="151">
        <f t="shared" si="54"/>
        <v>9</v>
      </c>
      <c r="B375" s="152"/>
      <c r="C375" s="153"/>
      <c r="D375" s="154"/>
      <c r="E375" s="153"/>
      <c r="F375" s="152"/>
      <c r="G375" s="154"/>
      <c r="H375" s="152"/>
      <c r="I375" s="152"/>
      <c r="J375" s="165"/>
      <c r="K375" s="165"/>
      <c r="L375" s="165"/>
      <c r="M375" s="166"/>
      <c r="N375" s="166"/>
      <c r="O375" s="202" t="str">
        <f t="shared" si="55"/>
        <v/>
      </c>
    </row>
    <row r="376" spans="1:15" ht="15.75" customHeight="1" x14ac:dyDescent="0.25">
      <c r="A376" s="157">
        <f t="shared" si="54"/>
        <v>10</v>
      </c>
      <c r="B376" s="158"/>
      <c r="C376" s="159"/>
      <c r="D376" s="160"/>
      <c r="E376" s="159"/>
      <c r="F376" s="158"/>
      <c r="G376" s="160"/>
      <c r="H376" s="158"/>
      <c r="I376" s="158"/>
      <c r="J376" s="167"/>
      <c r="K376" s="167"/>
      <c r="L376" s="167"/>
      <c r="M376" s="168"/>
      <c r="N376" s="168"/>
      <c r="O376" s="202" t="str">
        <f t="shared" si="55"/>
        <v/>
      </c>
    </row>
    <row r="377" spans="1:15" ht="15.75" customHeight="1" x14ac:dyDescent="0.25">
      <c r="A377" s="151">
        <f t="shared" si="54"/>
        <v>11</v>
      </c>
      <c r="B377" s="152"/>
      <c r="C377" s="153"/>
      <c r="D377" s="154"/>
      <c r="E377" s="153"/>
      <c r="F377" s="152"/>
      <c r="G377" s="154"/>
      <c r="H377" s="152"/>
      <c r="I377" s="152"/>
      <c r="J377" s="165"/>
      <c r="K377" s="165"/>
      <c r="L377" s="165"/>
      <c r="M377" s="166"/>
      <c r="N377" s="166"/>
      <c r="O377" s="202" t="str">
        <f t="shared" si="55"/>
        <v/>
      </c>
    </row>
    <row r="378" spans="1:15" ht="15.75" customHeight="1" x14ac:dyDescent="0.25">
      <c r="A378" s="157">
        <f t="shared" si="54"/>
        <v>12</v>
      </c>
      <c r="B378" s="158"/>
      <c r="C378" s="159"/>
      <c r="D378" s="160"/>
      <c r="E378" s="159"/>
      <c r="F378" s="158"/>
      <c r="G378" s="160"/>
      <c r="H378" s="158"/>
      <c r="I378" s="158"/>
      <c r="J378" s="167"/>
      <c r="K378" s="167"/>
      <c r="L378" s="167"/>
      <c r="M378" s="168"/>
      <c r="N378" s="168"/>
      <c r="O378" s="202" t="str">
        <f t="shared" si="55"/>
        <v/>
      </c>
    </row>
    <row r="379" spans="1:15" ht="15.75" customHeight="1" x14ac:dyDescent="0.25">
      <c r="A379" s="151">
        <f t="shared" si="54"/>
        <v>13</v>
      </c>
      <c r="B379" s="152"/>
      <c r="C379" s="153"/>
      <c r="D379" s="154"/>
      <c r="E379" s="153"/>
      <c r="F379" s="152"/>
      <c r="G379" s="154"/>
      <c r="H379" s="152"/>
      <c r="I379" s="152"/>
      <c r="J379" s="165"/>
      <c r="K379" s="165"/>
      <c r="L379" s="165"/>
      <c r="M379" s="166"/>
      <c r="N379" s="166"/>
      <c r="O379" s="202" t="str">
        <f t="shared" si="55"/>
        <v/>
      </c>
    </row>
    <row r="380" spans="1:15" ht="15.75" customHeight="1" x14ac:dyDescent="0.25">
      <c r="A380" s="157">
        <f t="shared" si="54"/>
        <v>14</v>
      </c>
      <c r="B380" s="158"/>
      <c r="C380" s="159"/>
      <c r="D380" s="160"/>
      <c r="E380" s="159"/>
      <c r="F380" s="158"/>
      <c r="G380" s="160"/>
      <c r="H380" s="158"/>
      <c r="I380" s="158"/>
      <c r="J380" s="167"/>
      <c r="K380" s="167"/>
      <c r="L380" s="167"/>
      <c r="M380" s="168"/>
      <c r="N380" s="168"/>
      <c r="O380" s="202" t="str">
        <f t="shared" si="55"/>
        <v/>
      </c>
    </row>
    <row r="381" spans="1:15" ht="15.75" customHeight="1" x14ac:dyDescent="0.25">
      <c r="A381" s="151">
        <f t="shared" si="54"/>
        <v>15</v>
      </c>
      <c r="B381" s="152"/>
      <c r="C381" s="153"/>
      <c r="D381" s="154"/>
      <c r="E381" s="153"/>
      <c r="F381" s="152"/>
      <c r="G381" s="154"/>
      <c r="H381" s="152"/>
      <c r="I381" s="152"/>
      <c r="J381" s="165"/>
      <c r="K381" s="165"/>
      <c r="L381" s="165"/>
      <c r="M381" s="166"/>
      <c r="N381" s="166"/>
      <c r="O381" s="202" t="str">
        <f t="shared" si="55"/>
        <v/>
      </c>
    </row>
    <row r="382" spans="1:15" ht="15.75" customHeight="1" x14ac:dyDescent="0.25">
      <c r="A382" s="157">
        <f t="shared" si="54"/>
        <v>16</v>
      </c>
      <c r="B382" s="158"/>
      <c r="C382" s="159"/>
      <c r="D382" s="160"/>
      <c r="E382" s="159"/>
      <c r="F382" s="158"/>
      <c r="G382" s="160"/>
      <c r="H382" s="158"/>
      <c r="I382" s="158"/>
      <c r="J382" s="167"/>
      <c r="K382" s="167"/>
      <c r="L382" s="167"/>
      <c r="M382" s="168"/>
      <c r="N382" s="168"/>
      <c r="O382" s="202" t="str">
        <f t="shared" si="55"/>
        <v/>
      </c>
    </row>
    <row r="383" spans="1:15" ht="15.75" customHeight="1" x14ac:dyDescent="0.25">
      <c r="A383" s="151">
        <f t="shared" si="54"/>
        <v>17</v>
      </c>
      <c r="B383" s="152"/>
      <c r="C383" s="153"/>
      <c r="D383" s="154"/>
      <c r="E383" s="153"/>
      <c r="F383" s="152"/>
      <c r="G383" s="154"/>
      <c r="H383" s="152"/>
      <c r="I383" s="152"/>
      <c r="J383" s="165"/>
      <c r="K383" s="165"/>
      <c r="L383" s="165"/>
      <c r="M383" s="166"/>
      <c r="N383" s="166"/>
      <c r="O383" s="202" t="str">
        <f t="shared" si="55"/>
        <v/>
      </c>
    </row>
    <row r="384" spans="1:15" ht="15.75" customHeight="1" x14ac:dyDescent="0.25">
      <c r="A384" s="157">
        <f t="shared" si="54"/>
        <v>18</v>
      </c>
      <c r="B384" s="158"/>
      <c r="C384" s="159"/>
      <c r="D384" s="160"/>
      <c r="E384" s="159"/>
      <c r="F384" s="158"/>
      <c r="G384" s="160"/>
      <c r="H384" s="158"/>
      <c r="I384" s="158"/>
      <c r="J384" s="167"/>
      <c r="K384" s="167"/>
      <c r="L384" s="167"/>
      <c r="M384" s="168"/>
      <c r="N384" s="168"/>
      <c r="O384" s="202" t="str">
        <f t="shared" si="55"/>
        <v/>
      </c>
    </row>
    <row r="385" spans="1:16" ht="15.75" customHeight="1" x14ac:dyDescent="0.25">
      <c r="A385" s="151">
        <f t="shared" si="54"/>
        <v>19</v>
      </c>
      <c r="B385" s="152"/>
      <c r="C385" s="153"/>
      <c r="D385" s="154"/>
      <c r="E385" s="153"/>
      <c r="F385" s="152"/>
      <c r="G385" s="154"/>
      <c r="H385" s="152"/>
      <c r="I385" s="152"/>
      <c r="J385" s="165"/>
      <c r="K385" s="165"/>
      <c r="L385" s="165"/>
      <c r="M385" s="166"/>
      <c r="N385" s="166"/>
      <c r="O385" s="202" t="str">
        <f t="shared" si="55"/>
        <v/>
      </c>
    </row>
    <row r="386" spans="1:16" ht="15.75" customHeight="1" thickBot="1" x14ac:dyDescent="0.3">
      <c r="A386" s="157">
        <f t="shared" si="54"/>
        <v>20</v>
      </c>
      <c r="B386" s="158"/>
      <c r="C386" s="159"/>
      <c r="D386" s="160"/>
      <c r="E386" s="159"/>
      <c r="F386" s="158"/>
      <c r="G386" s="160"/>
      <c r="H386" s="158"/>
      <c r="I386" s="158"/>
      <c r="J386" s="167"/>
      <c r="K386" s="167"/>
      <c r="L386" s="167"/>
      <c r="M386" s="167"/>
      <c r="N386" s="245"/>
      <c r="O386" s="214" t="str">
        <f t="shared" si="55"/>
        <v/>
      </c>
    </row>
    <row r="387" spans="1:16" ht="15.75" customHeight="1" thickBot="1" x14ac:dyDescent="0.3">
      <c r="A387" s="172" t="s">
        <v>11</v>
      </c>
      <c r="B387" s="173"/>
      <c r="C387" s="173"/>
      <c r="D387" s="173"/>
      <c r="E387" s="173"/>
      <c r="F387" s="173"/>
      <c r="G387" s="173"/>
      <c r="H387" s="173"/>
      <c r="I387" s="173"/>
      <c r="J387" s="174">
        <f t="shared" ref="J387:N387" si="56">SUM(J367:J386)</f>
        <v>0</v>
      </c>
      <c r="K387" s="174">
        <f t="shared" si="56"/>
        <v>0</v>
      </c>
      <c r="L387" s="174">
        <f t="shared" si="56"/>
        <v>0</v>
      </c>
      <c r="M387" s="174">
        <f t="shared" si="56"/>
        <v>0</v>
      </c>
      <c r="N387" s="174">
        <f t="shared" si="56"/>
        <v>0</v>
      </c>
      <c r="O387" s="221"/>
      <c r="P387" s="25"/>
    </row>
    <row r="388" spans="1:16" ht="15.75" customHeight="1" thickBot="1" x14ac:dyDescent="0.3">
      <c r="A388" s="315" t="s">
        <v>65</v>
      </c>
      <c r="B388" s="316"/>
      <c r="C388" s="316"/>
      <c r="D388" s="316"/>
      <c r="E388" s="316"/>
      <c r="F388" s="316"/>
      <c r="G388" s="316"/>
      <c r="H388" s="316"/>
      <c r="I388" s="317"/>
      <c r="J388" s="13">
        <f t="shared" ref="J388:N388" si="57">J387</f>
        <v>0</v>
      </c>
      <c r="K388" s="13">
        <f t="shared" si="57"/>
        <v>0</v>
      </c>
      <c r="L388" s="13">
        <f t="shared" si="57"/>
        <v>0</v>
      </c>
      <c r="M388" s="13">
        <f t="shared" si="57"/>
        <v>0</v>
      </c>
      <c r="N388" s="13">
        <f t="shared" si="57"/>
        <v>0</v>
      </c>
      <c r="O388" s="222"/>
      <c r="P388" s="25"/>
    </row>
    <row r="389" spans="1:1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25"/>
    </row>
    <row r="390" spans="1:16" ht="15.75" customHeight="1" thickBo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07"/>
    </row>
    <row r="391" spans="1:16" s="55" customFormat="1" ht="19.5" thickBot="1" x14ac:dyDescent="0.35">
      <c r="A391" s="312" t="s">
        <v>66</v>
      </c>
      <c r="B391" s="313"/>
      <c r="C391" s="313"/>
      <c r="D391" s="313"/>
      <c r="E391" s="313"/>
      <c r="F391" s="313"/>
      <c r="G391" s="313"/>
      <c r="H391" s="313"/>
      <c r="I391" s="313"/>
      <c r="J391" s="313"/>
      <c r="K391" s="313"/>
      <c r="L391" s="313"/>
      <c r="M391" s="313"/>
      <c r="N391" s="313"/>
      <c r="O391" s="314"/>
    </row>
    <row r="392" spans="1:16" s="191" customFormat="1" ht="71.25" x14ac:dyDescent="0.25">
      <c r="A392" s="192" t="s">
        <v>93</v>
      </c>
      <c r="B392" s="189" t="s">
        <v>92</v>
      </c>
      <c r="C392" s="189" t="s">
        <v>90</v>
      </c>
      <c r="D392" s="189" t="s">
        <v>91</v>
      </c>
      <c r="E392" s="189" t="s">
        <v>94</v>
      </c>
      <c r="F392" s="189" t="s">
        <v>95</v>
      </c>
      <c r="G392" s="189" t="s">
        <v>96</v>
      </c>
      <c r="H392" s="189" t="s">
        <v>97</v>
      </c>
      <c r="I392" s="189" t="s">
        <v>98</v>
      </c>
      <c r="J392" s="189" t="s">
        <v>125</v>
      </c>
      <c r="K392" s="189" t="s">
        <v>126</v>
      </c>
      <c r="L392" s="189" t="s">
        <v>124</v>
      </c>
      <c r="M392" s="190" t="s">
        <v>127</v>
      </c>
      <c r="N392" s="190" t="s">
        <v>101</v>
      </c>
      <c r="O392" s="201" t="s">
        <v>100</v>
      </c>
    </row>
    <row r="393" spans="1:16" ht="15.75" customHeight="1" x14ac:dyDescent="0.25">
      <c r="A393" s="151">
        <v>1</v>
      </c>
      <c r="B393" s="152"/>
      <c r="C393" s="153"/>
      <c r="D393" s="154" t="s">
        <v>10</v>
      </c>
      <c r="E393" s="153"/>
      <c r="F393" s="152"/>
      <c r="G393" s="152"/>
      <c r="H393" s="152"/>
      <c r="I393" s="152"/>
      <c r="J393" s="155"/>
      <c r="K393" s="155"/>
      <c r="L393" s="155"/>
      <c r="M393" s="156"/>
      <c r="N393" s="156"/>
      <c r="O393" s="202" t="str">
        <f>IF(J393&gt;=15000,"Sí","")</f>
        <v/>
      </c>
    </row>
    <row r="394" spans="1:16" ht="15.75" customHeight="1" x14ac:dyDescent="0.25">
      <c r="A394" s="157">
        <f t="shared" ref="A394:A417" si="58">A393+1</f>
        <v>2</v>
      </c>
      <c r="B394" s="158"/>
      <c r="C394" s="159"/>
      <c r="D394" s="160" t="s">
        <v>10</v>
      </c>
      <c r="E394" s="159"/>
      <c r="F394" s="158"/>
      <c r="G394" s="158"/>
      <c r="H394" s="158"/>
      <c r="I394" s="158"/>
      <c r="J394" s="161"/>
      <c r="K394" s="161"/>
      <c r="L394" s="161"/>
      <c r="M394" s="162"/>
      <c r="N394" s="162"/>
      <c r="O394" s="202" t="str">
        <f t="shared" ref="O394:O417" si="59">IF(J394&gt;=15000,"Sí","")</f>
        <v/>
      </c>
    </row>
    <row r="395" spans="1:16" ht="15.75" customHeight="1" x14ac:dyDescent="0.25">
      <c r="A395" s="151">
        <f t="shared" si="58"/>
        <v>3</v>
      </c>
      <c r="B395" s="152"/>
      <c r="C395" s="153"/>
      <c r="D395" s="154" t="s">
        <v>10</v>
      </c>
      <c r="E395" s="153"/>
      <c r="F395" s="152"/>
      <c r="G395" s="152"/>
      <c r="H395" s="152"/>
      <c r="I395" s="152"/>
      <c r="J395" s="155"/>
      <c r="K395" s="155"/>
      <c r="L395" s="155"/>
      <c r="M395" s="156"/>
      <c r="N395" s="156"/>
      <c r="O395" s="202" t="str">
        <f t="shared" si="59"/>
        <v/>
      </c>
    </row>
    <row r="396" spans="1:16" ht="15.75" customHeight="1" x14ac:dyDescent="0.25">
      <c r="A396" s="157">
        <f t="shared" si="58"/>
        <v>4</v>
      </c>
      <c r="B396" s="158"/>
      <c r="C396" s="159"/>
      <c r="D396" s="160"/>
      <c r="E396" s="159"/>
      <c r="F396" s="158"/>
      <c r="G396" s="158"/>
      <c r="H396" s="158"/>
      <c r="I396" s="158"/>
      <c r="J396" s="161"/>
      <c r="K396" s="161"/>
      <c r="L396" s="161"/>
      <c r="M396" s="162"/>
      <c r="N396" s="162"/>
      <c r="O396" s="202" t="str">
        <f t="shared" si="59"/>
        <v/>
      </c>
    </row>
    <row r="397" spans="1:16" ht="15.75" customHeight="1" x14ac:dyDescent="0.25">
      <c r="A397" s="151">
        <f t="shared" si="58"/>
        <v>5</v>
      </c>
      <c r="B397" s="152"/>
      <c r="C397" s="153"/>
      <c r="D397" s="154" t="s">
        <v>10</v>
      </c>
      <c r="E397" s="153"/>
      <c r="F397" s="152"/>
      <c r="G397" s="152"/>
      <c r="H397" s="152"/>
      <c r="I397" s="152"/>
      <c r="J397" s="155"/>
      <c r="K397" s="155"/>
      <c r="L397" s="155"/>
      <c r="M397" s="156"/>
      <c r="N397" s="156"/>
      <c r="O397" s="202" t="str">
        <f t="shared" si="59"/>
        <v/>
      </c>
    </row>
    <row r="398" spans="1:16" ht="15.75" customHeight="1" x14ac:dyDescent="0.25">
      <c r="A398" s="157">
        <f t="shared" si="58"/>
        <v>6</v>
      </c>
      <c r="B398" s="158"/>
      <c r="C398" s="159"/>
      <c r="D398" s="160" t="s">
        <v>10</v>
      </c>
      <c r="E398" s="159"/>
      <c r="F398" s="158"/>
      <c r="G398" s="158"/>
      <c r="H398" s="158"/>
      <c r="I398" s="158"/>
      <c r="J398" s="161"/>
      <c r="K398" s="161"/>
      <c r="L398" s="161"/>
      <c r="M398" s="162"/>
      <c r="N398" s="162"/>
      <c r="O398" s="202" t="str">
        <f t="shared" si="59"/>
        <v/>
      </c>
    </row>
    <row r="399" spans="1:16" ht="15.75" customHeight="1" x14ac:dyDescent="0.25">
      <c r="A399" s="151">
        <f t="shared" si="58"/>
        <v>7</v>
      </c>
      <c r="B399" s="152"/>
      <c r="C399" s="153"/>
      <c r="D399" s="154" t="s">
        <v>10</v>
      </c>
      <c r="E399" s="153"/>
      <c r="F399" s="152"/>
      <c r="G399" s="152"/>
      <c r="H399" s="152"/>
      <c r="I399" s="152"/>
      <c r="J399" s="155"/>
      <c r="K399" s="155"/>
      <c r="L399" s="155"/>
      <c r="M399" s="156"/>
      <c r="N399" s="156"/>
      <c r="O399" s="202" t="str">
        <f t="shared" si="59"/>
        <v/>
      </c>
    </row>
    <row r="400" spans="1:16" ht="15.75" customHeight="1" x14ac:dyDescent="0.25">
      <c r="A400" s="157">
        <f t="shared" si="58"/>
        <v>8</v>
      </c>
      <c r="B400" s="158"/>
      <c r="C400" s="159"/>
      <c r="D400" s="160" t="s">
        <v>10</v>
      </c>
      <c r="E400" s="159"/>
      <c r="F400" s="158"/>
      <c r="G400" s="158"/>
      <c r="H400" s="158"/>
      <c r="I400" s="158"/>
      <c r="J400" s="161"/>
      <c r="K400" s="161"/>
      <c r="L400" s="161"/>
      <c r="M400" s="162"/>
      <c r="N400" s="162"/>
      <c r="O400" s="202" t="str">
        <f t="shared" si="59"/>
        <v/>
      </c>
    </row>
    <row r="401" spans="1:15" ht="15.75" customHeight="1" x14ac:dyDescent="0.25">
      <c r="A401" s="151">
        <f t="shared" si="58"/>
        <v>9</v>
      </c>
      <c r="B401" s="152"/>
      <c r="C401" s="153"/>
      <c r="D401" s="154" t="s">
        <v>10</v>
      </c>
      <c r="E401" s="153"/>
      <c r="F401" s="152"/>
      <c r="G401" s="152"/>
      <c r="H401" s="152"/>
      <c r="I401" s="152"/>
      <c r="J401" s="155"/>
      <c r="K401" s="155"/>
      <c r="L401" s="155"/>
      <c r="M401" s="156"/>
      <c r="N401" s="156"/>
      <c r="O401" s="202" t="str">
        <f t="shared" si="59"/>
        <v/>
      </c>
    </row>
    <row r="402" spans="1:15" ht="15.75" customHeight="1" x14ac:dyDescent="0.25">
      <c r="A402" s="157">
        <f t="shared" si="58"/>
        <v>10</v>
      </c>
      <c r="B402" s="158"/>
      <c r="C402" s="159"/>
      <c r="D402" s="160" t="s">
        <v>10</v>
      </c>
      <c r="E402" s="159"/>
      <c r="F402" s="158"/>
      <c r="G402" s="158"/>
      <c r="H402" s="158"/>
      <c r="I402" s="158"/>
      <c r="J402" s="161"/>
      <c r="K402" s="161"/>
      <c r="L402" s="161"/>
      <c r="M402" s="162"/>
      <c r="N402" s="162"/>
      <c r="O402" s="202" t="str">
        <f t="shared" si="59"/>
        <v/>
      </c>
    </row>
    <row r="403" spans="1:15" ht="15.75" customHeight="1" x14ac:dyDescent="0.25">
      <c r="A403" s="151">
        <f t="shared" si="58"/>
        <v>11</v>
      </c>
      <c r="B403" s="152"/>
      <c r="C403" s="153"/>
      <c r="D403" s="154" t="s">
        <v>10</v>
      </c>
      <c r="E403" s="153"/>
      <c r="F403" s="152"/>
      <c r="G403" s="152"/>
      <c r="H403" s="152"/>
      <c r="I403" s="152"/>
      <c r="J403" s="155"/>
      <c r="K403" s="155"/>
      <c r="L403" s="155"/>
      <c r="M403" s="156"/>
      <c r="N403" s="156"/>
      <c r="O403" s="202" t="str">
        <f t="shared" si="59"/>
        <v/>
      </c>
    </row>
    <row r="404" spans="1:15" ht="15.75" customHeight="1" x14ac:dyDescent="0.25">
      <c r="A404" s="157">
        <f t="shared" si="58"/>
        <v>12</v>
      </c>
      <c r="B404" s="158"/>
      <c r="C404" s="159"/>
      <c r="D404" s="160" t="s">
        <v>10</v>
      </c>
      <c r="E404" s="159"/>
      <c r="F404" s="158"/>
      <c r="G404" s="158"/>
      <c r="H404" s="158"/>
      <c r="I404" s="158"/>
      <c r="J404" s="161"/>
      <c r="K404" s="161"/>
      <c r="L404" s="161"/>
      <c r="M404" s="162"/>
      <c r="N404" s="162"/>
      <c r="O404" s="202" t="str">
        <f t="shared" si="59"/>
        <v/>
      </c>
    </row>
    <row r="405" spans="1:15" ht="15.75" customHeight="1" x14ac:dyDescent="0.25">
      <c r="A405" s="151">
        <f t="shared" si="58"/>
        <v>13</v>
      </c>
      <c r="B405" s="152"/>
      <c r="C405" s="153"/>
      <c r="D405" s="154" t="s">
        <v>10</v>
      </c>
      <c r="E405" s="153"/>
      <c r="F405" s="152"/>
      <c r="G405" s="152"/>
      <c r="H405" s="152"/>
      <c r="I405" s="152"/>
      <c r="J405" s="155"/>
      <c r="K405" s="155"/>
      <c r="L405" s="155"/>
      <c r="M405" s="156"/>
      <c r="N405" s="156"/>
      <c r="O405" s="202" t="str">
        <f t="shared" si="59"/>
        <v/>
      </c>
    </row>
    <row r="406" spans="1:15" ht="15.75" customHeight="1" x14ac:dyDescent="0.25">
      <c r="A406" s="157">
        <f t="shared" si="58"/>
        <v>14</v>
      </c>
      <c r="B406" s="158" t="s">
        <v>10</v>
      </c>
      <c r="C406" s="159" t="s">
        <v>10</v>
      </c>
      <c r="D406" s="160" t="s">
        <v>10</v>
      </c>
      <c r="E406" s="159" t="s">
        <v>10</v>
      </c>
      <c r="F406" s="158" t="s">
        <v>10</v>
      </c>
      <c r="G406" s="158"/>
      <c r="H406" s="158"/>
      <c r="I406" s="158"/>
      <c r="J406" s="161"/>
      <c r="K406" s="161"/>
      <c r="L406" s="161"/>
      <c r="M406" s="162"/>
      <c r="N406" s="162"/>
      <c r="O406" s="202" t="str">
        <f t="shared" si="59"/>
        <v/>
      </c>
    </row>
    <row r="407" spans="1:15" ht="15.75" customHeight="1" x14ac:dyDescent="0.25">
      <c r="A407" s="151">
        <f t="shared" si="58"/>
        <v>15</v>
      </c>
      <c r="B407" s="152" t="s">
        <v>10</v>
      </c>
      <c r="C407" s="153" t="s">
        <v>10</v>
      </c>
      <c r="D407" s="154" t="s">
        <v>10</v>
      </c>
      <c r="E407" s="153" t="s">
        <v>10</v>
      </c>
      <c r="F407" s="152" t="s">
        <v>10</v>
      </c>
      <c r="G407" s="152"/>
      <c r="H407" s="152"/>
      <c r="I407" s="152"/>
      <c r="J407" s="155"/>
      <c r="K407" s="155"/>
      <c r="L407" s="155"/>
      <c r="M407" s="156"/>
      <c r="N407" s="156"/>
      <c r="O407" s="202" t="str">
        <f t="shared" si="59"/>
        <v/>
      </c>
    </row>
    <row r="408" spans="1:15" ht="15.75" customHeight="1" x14ac:dyDescent="0.25">
      <c r="A408" s="157">
        <f t="shared" si="58"/>
        <v>16</v>
      </c>
      <c r="B408" s="158" t="s">
        <v>10</v>
      </c>
      <c r="C408" s="159" t="s">
        <v>10</v>
      </c>
      <c r="D408" s="160" t="s">
        <v>10</v>
      </c>
      <c r="E408" s="159" t="s">
        <v>10</v>
      </c>
      <c r="F408" s="158" t="s">
        <v>10</v>
      </c>
      <c r="G408" s="158"/>
      <c r="H408" s="158"/>
      <c r="I408" s="158"/>
      <c r="J408" s="161"/>
      <c r="K408" s="161"/>
      <c r="L408" s="161"/>
      <c r="M408" s="162"/>
      <c r="N408" s="162"/>
      <c r="O408" s="202" t="str">
        <f t="shared" si="59"/>
        <v/>
      </c>
    </row>
    <row r="409" spans="1:15" ht="15.75" customHeight="1" x14ac:dyDescent="0.25">
      <c r="A409" s="151">
        <f t="shared" si="58"/>
        <v>17</v>
      </c>
      <c r="B409" s="152" t="s">
        <v>10</v>
      </c>
      <c r="C409" s="153" t="s">
        <v>10</v>
      </c>
      <c r="D409" s="154" t="s">
        <v>10</v>
      </c>
      <c r="E409" s="153" t="s">
        <v>10</v>
      </c>
      <c r="F409" s="152" t="s">
        <v>10</v>
      </c>
      <c r="G409" s="152"/>
      <c r="H409" s="152"/>
      <c r="I409" s="152"/>
      <c r="J409" s="155"/>
      <c r="K409" s="155"/>
      <c r="L409" s="155"/>
      <c r="M409" s="156"/>
      <c r="N409" s="156"/>
      <c r="O409" s="202" t="str">
        <f t="shared" si="59"/>
        <v/>
      </c>
    </row>
    <row r="410" spans="1:15" ht="15.75" customHeight="1" x14ac:dyDescent="0.25">
      <c r="A410" s="157">
        <f t="shared" si="58"/>
        <v>18</v>
      </c>
      <c r="B410" s="158" t="s">
        <v>10</v>
      </c>
      <c r="C410" s="159" t="s">
        <v>10</v>
      </c>
      <c r="D410" s="160" t="s">
        <v>10</v>
      </c>
      <c r="E410" s="159" t="s">
        <v>10</v>
      </c>
      <c r="F410" s="158" t="s">
        <v>10</v>
      </c>
      <c r="G410" s="158"/>
      <c r="H410" s="158"/>
      <c r="I410" s="158"/>
      <c r="J410" s="161"/>
      <c r="K410" s="161"/>
      <c r="L410" s="161"/>
      <c r="M410" s="162"/>
      <c r="N410" s="162"/>
      <c r="O410" s="202" t="str">
        <f t="shared" si="59"/>
        <v/>
      </c>
    </row>
    <row r="411" spans="1:15" ht="15.75" customHeight="1" x14ac:dyDescent="0.25">
      <c r="A411" s="151">
        <f t="shared" si="58"/>
        <v>19</v>
      </c>
      <c r="B411" s="152" t="s">
        <v>10</v>
      </c>
      <c r="C411" s="153" t="s">
        <v>10</v>
      </c>
      <c r="D411" s="154" t="s">
        <v>10</v>
      </c>
      <c r="E411" s="153" t="s">
        <v>10</v>
      </c>
      <c r="F411" s="152" t="s">
        <v>10</v>
      </c>
      <c r="G411" s="152"/>
      <c r="H411" s="152"/>
      <c r="I411" s="152"/>
      <c r="J411" s="155"/>
      <c r="K411" s="155"/>
      <c r="L411" s="155"/>
      <c r="M411" s="156"/>
      <c r="N411" s="156"/>
      <c r="O411" s="202" t="str">
        <f t="shared" si="59"/>
        <v/>
      </c>
    </row>
    <row r="412" spans="1:15" ht="15.75" customHeight="1" x14ac:dyDescent="0.25">
      <c r="A412" s="157">
        <f t="shared" si="58"/>
        <v>20</v>
      </c>
      <c r="B412" s="158"/>
      <c r="C412" s="159"/>
      <c r="D412" s="160" t="s">
        <v>10</v>
      </c>
      <c r="E412" s="159"/>
      <c r="F412" s="158"/>
      <c r="G412" s="158"/>
      <c r="H412" s="158"/>
      <c r="I412" s="158"/>
      <c r="J412" s="161"/>
      <c r="K412" s="161"/>
      <c r="L412" s="161"/>
      <c r="M412" s="162"/>
      <c r="N412" s="162"/>
      <c r="O412" s="202" t="str">
        <f t="shared" si="59"/>
        <v/>
      </c>
    </row>
    <row r="413" spans="1:15" ht="15.75" customHeight="1" x14ac:dyDescent="0.25">
      <c r="A413" s="151">
        <f t="shared" si="58"/>
        <v>21</v>
      </c>
      <c r="B413" s="152"/>
      <c r="C413" s="153"/>
      <c r="D413" s="154"/>
      <c r="E413" s="153"/>
      <c r="F413" s="152"/>
      <c r="G413" s="152"/>
      <c r="H413" s="152"/>
      <c r="I413" s="152"/>
      <c r="J413" s="155"/>
      <c r="K413" s="155"/>
      <c r="L413" s="155"/>
      <c r="M413" s="156"/>
      <c r="N413" s="156"/>
      <c r="O413" s="202" t="str">
        <f t="shared" si="59"/>
        <v/>
      </c>
    </row>
    <row r="414" spans="1:15" ht="15.75" customHeight="1" x14ac:dyDescent="0.25">
      <c r="A414" s="157">
        <f t="shared" si="58"/>
        <v>22</v>
      </c>
      <c r="B414" s="158"/>
      <c r="C414" s="159"/>
      <c r="D414" s="160"/>
      <c r="E414" s="159"/>
      <c r="F414" s="158"/>
      <c r="G414" s="158"/>
      <c r="H414" s="158"/>
      <c r="I414" s="158"/>
      <c r="J414" s="161"/>
      <c r="K414" s="161"/>
      <c r="L414" s="161"/>
      <c r="M414" s="162"/>
      <c r="N414" s="162"/>
      <c r="O414" s="202" t="str">
        <f t="shared" si="59"/>
        <v/>
      </c>
    </row>
    <row r="415" spans="1:15" ht="15.75" customHeight="1" x14ac:dyDescent="0.25">
      <c r="A415" s="151">
        <f t="shared" si="58"/>
        <v>23</v>
      </c>
      <c r="B415" s="152"/>
      <c r="C415" s="153"/>
      <c r="D415" s="154" t="s">
        <v>10</v>
      </c>
      <c r="E415" s="153"/>
      <c r="F415" s="152"/>
      <c r="G415" s="152"/>
      <c r="H415" s="152"/>
      <c r="I415" s="152"/>
      <c r="J415" s="155"/>
      <c r="K415" s="155"/>
      <c r="L415" s="155"/>
      <c r="M415" s="156"/>
      <c r="N415" s="156"/>
      <c r="O415" s="202" t="str">
        <f t="shared" si="59"/>
        <v/>
      </c>
    </row>
    <row r="416" spans="1:15" ht="15.75" customHeight="1" x14ac:dyDescent="0.25">
      <c r="A416" s="157">
        <f t="shared" si="58"/>
        <v>24</v>
      </c>
      <c r="B416" s="158"/>
      <c r="C416" s="159"/>
      <c r="D416" s="160" t="s">
        <v>10</v>
      </c>
      <c r="E416" s="159"/>
      <c r="F416" s="158"/>
      <c r="G416" s="158"/>
      <c r="H416" s="158"/>
      <c r="I416" s="158"/>
      <c r="J416" s="161"/>
      <c r="K416" s="161"/>
      <c r="L416" s="161"/>
      <c r="M416" s="162"/>
      <c r="N416" s="162"/>
      <c r="O416" s="202" t="str">
        <f t="shared" si="59"/>
        <v/>
      </c>
    </row>
    <row r="417" spans="1:30" ht="15.75" customHeight="1" thickBot="1" x14ac:dyDescent="0.3">
      <c r="A417" s="151">
        <f t="shared" si="58"/>
        <v>25</v>
      </c>
      <c r="B417" s="152"/>
      <c r="C417" s="153"/>
      <c r="D417" s="154" t="s">
        <v>10</v>
      </c>
      <c r="E417" s="153"/>
      <c r="F417" s="152"/>
      <c r="G417" s="152"/>
      <c r="H417" s="152"/>
      <c r="I417" s="152"/>
      <c r="J417" s="155"/>
      <c r="K417" s="155"/>
      <c r="L417" s="155"/>
      <c r="M417" s="155"/>
      <c r="N417" s="248"/>
      <c r="O417" s="214" t="str">
        <f t="shared" si="59"/>
        <v/>
      </c>
    </row>
    <row r="418" spans="1:30" ht="15.75" customHeight="1" thickBot="1" x14ac:dyDescent="0.3">
      <c r="A418" s="184" t="s">
        <v>11</v>
      </c>
      <c r="B418" s="185"/>
      <c r="C418" s="185"/>
      <c r="D418" s="185"/>
      <c r="E418" s="185"/>
      <c r="F418" s="185"/>
      <c r="G418" s="185"/>
      <c r="H418" s="185"/>
      <c r="I418" s="185"/>
      <c r="J418" s="186">
        <f t="shared" ref="J418:N418" si="60">SUM(J393:J417)</f>
        <v>0</v>
      </c>
      <c r="K418" s="186">
        <f t="shared" si="60"/>
        <v>0</v>
      </c>
      <c r="L418" s="186">
        <f t="shared" si="60"/>
        <v>0</v>
      </c>
      <c r="M418" s="186">
        <f t="shared" si="60"/>
        <v>0</v>
      </c>
      <c r="N418" s="186">
        <f t="shared" si="60"/>
        <v>0</v>
      </c>
      <c r="O418" s="221"/>
    </row>
    <row r="419" spans="1:30" ht="15.75" customHeight="1" thickBot="1" x14ac:dyDescent="0.3">
      <c r="A419" s="315" t="s">
        <v>67</v>
      </c>
      <c r="B419" s="316"/>
      <c r="C419" s="316"/>
      <c r="D419" s="316"/>
      <c r="E419" s="316"/>
      <c r="F419" s="316"/>
      <c r="G419" s="316"/>
      <c r="H419" s="316"/>
      <c r="I419" s="317"/>
      <c r="J419" s="13">
        <f t="shared" ref="J419:N419" si="61">J418</f>
        <v>0</v>
      </c>
      <c r="K419" s="13">
        <f t="shared" si="61"/>
        <v>0</v>
      </c>
      <c r="L419" s="13">
        <f t="shared" si="61"/>
        <v>0</v>
      </c>
      <c r="M419" s="13">
        <f t="shared" si="61"/>
        <v>0</v>
      </c>
      <c r="N419" s="13">
        <f t="shared" si="61"/>
        <v>0</v>
      </c>
      <c r="O419" s="222"/>
    </row>
    <row r="420" spans="1:30" ht="15.75" customHeight="1" x14ac:dyDescent="0.25">
      <c r="A420" s="88"/>
      <c r="B420" s="62"/>
      <c r="C420" s="62"/>
      <c r="D420" s="62"/>
      <c r="E420" s="62"/>
      <c r="F420" s="62"/>
      <c r="G420" s="62"/>
      <c r="H420" s="62"/>
      <c r="I420" s="62"/>
      <c r="J420" s="89"/>
      <c r="K420" s="89"/>
      <c r="L420" s="89"/>
      <c r="M420" s="89"/>
      <c r="N420" s="89"/>
      <c r="O420" s="208"/>
    </row>
    <row r="421" spans="1:30" ht="15.75" customHeight="1" thickBo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07"/>
    </row>
    <row r="422" spans="1:30" s="55" customFormat="1" ht="63.75" customHeight="1" thickBot="1" x14ac:dyDescent="0.35">
      <c r="A422" s="312" t="s">
        <v>70</v>
      </c>
      <c r="B422" s="313"/>
      <c r="C422" s="313"/>
      <c r="D422" s="313"/>
      <c r="E422" s="313"/>
      <c r="F422" s="313"/>
      <c r="G422" s="313"/>
      <c r="H422" s="313"/>
      <c r="I422" s="313"/>
      <c r="J422" s="313"/>
      <c r="K422" s="313"/>
      <c r="L422" s="313"/>
      <c r="M422" s="313"/>
      <c r="N422" s="313"/>
      <c r="O422" s="314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</row>
    <row r="423" spans="1:30" s="191" customFormat="1" ht="71.25" x14ac:dyDescent="0.25">
      <c r="A423" s="192" t="s">
        <v>93</v>
      </c>
      <c r="B423" s="189" t="s">
        <v>92</v>
      </c>
      <c r="C423" s="189" t="s">
        <v>90</v>
      </c>
      <c r="D423" s="189" t="s">
        <v>91</v>
      </c>
      <c r="E423" s="189" t="s">
        <v>94</v>
      </c>
      <c r="F423" s="189" t="s">
        <v>95</v>
      </c>
      <c r="G423" s="189" t="s">
        <v>96</v>
      </c>
      <c r="H423" s="189" t="s">
        <v>97</v>
      </c>
      <c r="I423" s="189" t="s">
        <v>98</v>
      </c>
      <c r="J423" s="189" t="s">
        <v>125</v>
      </c>
      <c r="K423" s="189" t="s">
        <v>126</v>
      </c>
      <c r="L423" s="189" t="s">
        <v>124</v>
      </c>
      <c r="M423" s="190" t="s">
        <v>127</v>
      </c>
      <c r="N423" s="190" t="s">
        <v>101</v>
      </c>
      <c r="O423" s="201" t="s">
        <v>100</v>
      </c>
    </row>
    <row r="424" spans="1:30" ht="15.75" customHeight="1" x14ac:dyDescent="0.25">
      <c r="A424" s="151">
        <v>1</v>
      </c>
      <c r="B424" s="152"/>
      <c r="C424" s="153"/>
      <c r="D424" s="154" t="s">
        <v>10</v>
      </c>
      <c r="E424" s="153"/>
      <c r="F424" s="152"/>
      <c r="G424" s="152"/>
      <c r="H424" s="152"/>
      <c r="I424" s="152"/>
      <c r="J424" s="155"/>
      <c r="K424" s="155"/>
      <c r="L424" s="155"/>
      <c r="M424" s="156"/>
      <c r="N424" s="156"/>
      <c r="O424" s="202" t="str">
        <f>IF(J424&gt;=15000,"Sí","")</f>
        <v/>
      </c>
    </row>
    <row r="425" spans="1:30" ht="15.75" customHeight="1" x14ac:dyDescent="0.25">
      <c r="A425" s="157">
        <f t="shared" ref="A425:A443" si="62">A424+1</f>
        <v>2</v>
      </c>
      <c r="B425" s="158"/>
      <c r="C425" s="159"/>
      <c r="D425" s="160" t="s">
        <v>10</v>
      </c>
      <c r="E425" s="159"/>
      <c r="F425" s="158"/>
      <c r="G425" s="158"/>
      <c r="H425" s="158"/>
      <c r="I425" s="158"/>
      <c r="J425" s="161"/>
      <c r="K425" s="161"/>
      <c r="L425" s="161"/>
      <c r="M425" s="162"/>
      <c r="N425" s="162"/>
      <c r="O425" s="202" t="str">
        <f t="shared" ref="O425:O443" si="63">IF(J425&gt;=15000,"Sí","")</f>
        <v/>
      </c>
    </row>
    <row r="426" spans="1:30" ht="15.75" customHeight="1" x14ac:dyDescent="0.25">
      <c r="A426" s="151">
        <f t="shared" si="62"/>
        <v>3</v>
      </c>
      <c r="B426" s="152"/>
      <c r="C426" s="153"/>
      <c r="D426" s="154" t="s">
        <v>10</v>
      </c>
      <c r="E426" s="153"/>
      <c r="F426" s="152"/>
      <c r="G426" s="152"/>
      <c r="H426" s="152"/>
      <c r="I426" s="152"/>
      <c r="J426" s="155"/>
      <c r="K426" s="155"/>
      <c r="L426" s="155"/>
      <c r="M426" s="156"/>
      <c r="N426" s="156"/>
      <c r="O426" s="202" t="str">
        <f t="shared" si="63"/>
        <v/>
      </c>
    </row>
    <row r="427" spans="1:30" ht="15.75" customHeight="1" x14ac:dyDescent="0.25">
      <c r="A427" s="157">
        <f t="shared" si="62"/>
        <v>4</v>
      </c>
      <c r="B427" s="158"/>
      <c r="C427" s="159"/>
      <c r="D427" s="160"/>
      <c r="E427" s="159"/>
      <c r="F427" s="158"/>
      <c r="G427" s="158"/>
      <c r="H427" s="158"/>
      <c r="I427" s="158"/>
      <c r="J427" s="161"/>
      <c r="K427" s="161"/>
      <c r="L427" s="161"/>
      <c r="M427" s="162"/>
      <c r="N427" s="162"/>
      <c r="O427" s="202" t="str">
        <f t="shared" si="63"/>
        <v/>
      </c>
    </row>
    <row r="428" spans="1:30" ht="15.75" customHeight="1" x14ac:dyDescent="0.25">
      <c r="A428" s="151">
        <f t="shared" si="62"/>
        <v>5</v>
      </c>
      <c r="B428" s="152"/>
      <c r="C428" s="153"/>
      <c r="D428" s="154"/>
      <c r="E428" s="153"/>
      <c r="F428" s="152"/>
      <c r="G428" s="152"/>
      <c r="H428" s="152"/>
      <c r="I428" s="152"/>
      <c r="J428" s="155"/>
      <c r="K428" s="155"/>
      <c r="L428" s="155"/>
      <c r="M428" s="156"/>
      <c r="N428" s="156"/>
      <c r="O428" s="202" t="str">
        <f t="shared" si="63"/>
        <v/>
      </c>
    </row>
    <row r="429" spans="1:30" ht="15.75" customHeight="1" x14ac:dyDescent="0.25">
      <c r="A429" s="157">
        <f t="shared" si="62"/>
        <v>6</v>
      </c>
      <c r="B429" s="158"/>
      <c r="C429" s="159"/>
      <c r="D429" s="160"/>
      <c r="E429" s="159"/>
      <c r="F429" s="158"/>
      <c r="G429" s="158"/>
      <c r="H429" s="158"/>
      <c r="I429" s="158"/>
      <c r="J429" s="161"/>
      <c r="K429" s="161"/>
      <c r="L429" s="161"/>
      <c r="M429" s="162"/>
      <c r="N429" s="162"/>
      <c r="O429" s="202" t="str">
        <f t="shared" si="63"/>
        <v/>
      </c>
    </row>
    <row r="430" spans="1:30" ht="15.75" customHeight="1" x14ac:dyDescent="0.25">
      <c r="A430" s="151">
        <f t="shared" si="62"/>
        <v>7</v>
      </c>
      <c r="B430" s="152"/>
      <c r="C430" s="153"/>
      <c r="D430" s="154"/>
      <c r="E430" s="153"/>
      <c r="F430" s="152"/>
      <c r="G430" s="152"/>
      <c r="H430" s="152"/>
      <c r="I430" s="152"/>
      <c r="J430" s="155"/>
      <c r="K430" s="155"/>
      <c r="L430" s="155"/>
      <c r="M430" s="156"/>
      <c r="N430" s="156"/>
      <c r="O430" s="202" t="str">
        <f t="shared" si="63"/>
        <v/>
      </c>
    </row>
    <row r="431" spans="1:30" ht="15.75" customHeight="1" x14ac:dyDescent="0.25">
      <c r="A431" s="157">
        <f t="shared" si="62"/>
        <v>8</v>
      </c>
      <c r="B431" s="158"/>
      <c r="C431" s="159"/>
      <c r="D431" s="160"/>
      <c r="E431" s="159"/>
      <c r="F431" s="158"/>
      <c r="G431" s="158"/>
      <c r="H431" s="158"/>
      <c r="I431" s="158"/>
      <c r="J431" s="161"/>
      <c r="K431" s="161"/>
      <c r="L431" s="161"/>
      <c r="M431" s="162"/>
      <c r="N431" s="162"/>
      <c r="O431" s="202" t="str">
        <f t="shared" si="63"/>
        <v/>
      </c>
    </row>
    <row r="432" spans="1:30" ht="15.75" customHeight="1" x14ac:dyDescent="0.25">
      <c r="A432" s="151">
        <f t="shared" si="62"/>
        <v>9</v>
      </c>
      <c r="B432" s="152"/>
      <c r="C432" s="153"/>
      <c r="D432" s="154"/>
      <c r="E432" s="153"/>
      <c r="F432" s="152"/>
      <c r="G432" s="152"/>
      <c r="H432" s="152"/>
      <c r="I432" s="152"/>
      <c r="J432" s="155"/>
      <c r="K432" s="155"/>
      <c r="L432" s="155"/>
      <c r="M432" s="156"/>
      <c r="N432" s="156"/>
      <c r="O432" s="202" t="str">
        <f t="shared" si="63"/>
        <v/>
      </c>
    </row>
    <row r="433" spans="1:30" ht="15.75" customHeight="1" x14ac:dyDescent="0.25">
      <c r="A433" s="157">
        <f t="shared" si="62"/>
        <v>10</v>
      </c>
      <c r="B433" s="158"/>
      <c r="C433" s="159"/>
      <c r="D433" s="160"/>
      <c r="E433" s="159"/>
      <c r="F433" s="158"/>
      <c r="G433" s="158"/>
      <c r="H433" s="158"/>
      <c r="I433" s="158"/>
      <c r="J433" s="161"/>
      <c r="K433" s="161"/>
      <c r="L433" s="161"/>
      <c r="M433" s="162"/>
      <c r="N433" s="162"/>
      <c r="O433" s="202" t="str">
        <f t="shared" si="63"/>
        <v/>
      </c>
    </row>
    <row r="434" spans="1:30" ht="15.75" customHeight="1" x14ac:dyDescent="0.25">
      <c r="A434" s="151">
        <f t="shared" si="62"/>
        <v>11</v>
      </c>
      <c r="B434" s="152"/>
      <c r="C434" s="153"/>
      <c r="D434" s="154"/>
      <c r="E434" s="153"/>
      <c r="F434" s="152"/>
      <c r="G434" s="152"/>
      <c r="H434" s="152"/>
      <c r="I434" s="152"/>
      <c r="J434" s="155"/>
      <c r="K434" s="155"/>
      <c r="L434" s="155"/>
      <c r="M434" s="156"/>
      <c r="N434" s="156"/>
      <c r="O434" s="202" t="str">
        <f t="shared" si="63"/>
        <v/>
      </c>
    </row>
    <row r="435" spans="1:30" ht="15.75" customHeight="1" x14ac:dyDescent="0.25">
      <c r="A435" s="157">
        <f t="shared" si="62"/>
        <v>12</v>
      </c>
      <c r="B435" s="158"/>
      <c r="C435" s="159"/>
      <c r="D435" s="160"/>
      <c r="E435" s="159"/>
      <c r="F435" s="158"/>
      <c r="G435" s="158"/>
      <c r="H435" s="158"/>
      <c r="I435" s="158"/>
      <c r="J435" s="161"/>
      <c r="K435" s="161"/>
      <c r="L435" s="161"/>
      <c r="M435" s="162"/>
      <c r="N435" s="162"/>
      <c r="O435" s="202" t="str">
        <f t="shared" si="63"/>
        <v/>
      </c>
    </row>
    <row r="436" spans="1:30" ht="15.75" customHeight="1" x14ac:dyDescent="0.25">
      <c r="A436" s="151">
        <f t="shared" si="62"/>
        <v>13</v>
      </c>
      <c r="B436" s="152"/>
      <c r="C436" s="153"/>
      <c r="D436" s="154"/>
      <c r="E436" s="153"/>
      <c r="F436" s="152"/>
      <c r="G436" s="152"/>
      <c r="H436" s="152"/>
      <c r="I436" s="152"/>
      <c r="J436" s="155"/>
      <c r="K436" s="155"/>
      <c r="L436" s="155"/>
      <c r="M436" s="156"/>
      <c r="N436" s="156"/>
      <c r="O436" s="202" t="str">
        <f t="shared" si="63"/>
        <v/>
      </c>
    </row>
    <row r="437" spans="1:30" ht="15.75" customHeight="1" x14ac:dyDescent="0.25">
      <c r="A437" s="157">
        <f t="shared" si="62"/>
        <v>14</v>
      </c>
      <c r="B437" s="158"/>
      <c r="C437" s="159"/>
      <c r="D437" s="160"/>
      <c r="E437" s="159"/>
      <c r="F437" s="158"/>
      <c r="G437" s="158"/>
      <c r="H437" s="158"/>
      <c r="I437" s="158"/>
      <c r="J437" s="161"/>
      <c r="K437" s="161"/>
      <c r="L437" s="161"/>
      <c r="M437" s="162"/>
      <c r="N437" s="162"/>
      <c r="O437" s="202" t="str">
        <f t="shared" si="63"/>
        <v/>
      </c>
    </row>
    <row r="438" spans="1:30" ht="15.75" customHeight="1" x14ac:dyDescent="0.25">
      <c r="A438" s="151">
        <f t="shared" si="62"/>
        <v>15</v>
      </c>
      <c r="B438" s="152"/>
      <c r="C438" s="153"/>
      <c r="D438" s="154"/>
      <c r="E438" s="153"/>
      <c r="F438" s="152"/>
      <c r="G438" s="152"/>
      <c r="H438" s="152"/>
      <c r="I438" s="152"/>
      <c r="J438" s="155"/>
      <c r="K438" s="155"/>
      <c r="L438" s="155"/>
      <c r="M438" s="156"/>
      <c r="N438" s="156"/>
      <c r="O438" s="202" t="str">
        <f t="shared" si="63"/>
        <v/>
      </c>
    </row>
    <row r="439" spans="1:30" ht="15.75" customHeight="1" x14ac:dyDescent="0.25">
      <c r="A439" s="157">
        <f t="shared" si="62"/>
        <v>16</v>
      </c>
      <c r="B439" s="158"/>
      <c r="C439" s="159"/>
      <c r="D439" s="160"/>
      <c r="E439" s="159"/>
      <c r="F439" s="158"/>
      <c r="G439" s="158"/>
      <c r="H439" s="158"/>
      <c r="I439" s="158"/>
      <c r="J439" s="161"/>
      <c r="K439" s="161"/>
      <c r="L439" s="161"/>
      <c r="M439" s="162"/>
      <c r="N439" s="162"/>
      <c r="O439" s="202" t="str">
        <f t="shared" si="63"/>
        <v/>
      </c>
    </row>
    <row r="440" spans="1:30" ht="15.75" customHeight="1" x14ac:dyDescent="0.25">
      <c r="A440" s="151">
        <f t="shared" si="62"/>
        <v>17</v>
      </c>
      <c r="B440" s="152"/>
      <c r="C440" s="153"/>
      <c r="D440" s="154"/>
      <c r="E440" s="153"/>
      <c r="F440" s="152"/>
      <c r="G440" s="152"/>
      <c r="H440" s="152"/>
      <c r="I440" s="152"/>
      <c r="J440" s="155"/>
      <c r="K440" s="155"/>
      <c r="L440" s="155"/>
      <c r="M440" s="156"/>
      <c r="N440" s="156"/>
      <c r="O440" s="202" t="str">
        <f t="shared" si="63"/>
        <v/>
      </c>
    </row>
    <row r="441" spans="1:30" ht="15.75" customHeight="1" x14ac:dyDescent="0.25">
      <c r="A441" s="157">
        <f t="shared" si="62"/>
        <v>18</v>
      </c>
      <c r="B441" s="158"/>
      <c r="C441" s="159"/>
      <c r="D441" s="160"/>
      <c r="E441" s="159"/>
      <c r="F441" s="158"/>
      <c r="G441" s="158"/>
      <c r="H441" s="158"/>
      <c r="I441" s="158"/>
      <c r="J441" s="161"/>
      <c r="K441" s="161"/>
      <c r="L441" s="161"/>
      <c r="M441" s="162"/>
      <c r="N441" s="162"/>
      <c r="O441" s="202" t="str">
        <f t="shared" si="63"/>
        <v/>
      </c>
    </row>
    <row r="442" spans="1:30" ht="15.75" customHeight="1" x14ac:dyDescent="0.25">
      <c r="A442" s="151">
        <f t="shared" si="62"/>
        <v>19</v>
      </c>
      <c r="B442" s="152"/>
      <c r="C442" s="153"/>
      <c r="D442" s="154"/>
      <c r="E442" s="153"/>
      <c r="F442" s="152"/>
      <c r="G442" s="152"/>
      <c r="H442" s="152"/>
      <c r="I442" s="152"/>
      <c r="J442" s="155"/>
      <c r="K442" s="155"/>
      <c r="L442" s="155"/>
      <c r="M442" s="156"/>
      <c r="N442" s="156"/>
      <c r="O442" s="202" t="str">
        <f t="shared" si="63"/>
        <v/>
      </c>
    </row>
    <row r="443" spans="1:30" ht="15.75" customHeight="1" thickBot="1" x14ac:dyDescent="0.3">
      <c r="A443" s="157">
        <f t="shared" si="62"/>
        <v>20</v>
      </c>
      <c r="B443" s="158"/>
      <c r="C443" s="159"/>
      <c r="D443" s="160" t="s">
        <v>10</v>
      </c>
      <c r="E443" s="159"/>
      <c r="F443" s="158"/>
      <c r="G443" s="158"/>
      <c r="H443" s="158"/>
      <c r="I443" s="158"/>
      <c r="J443" s="161"/>
      <c r="K443" s="161"/>
      <c r="L443" s="161"/>
      <c r="M443" s="161"/>
      <c r="N443" s="247"/>
      <c r="O443" s="214" t="str">
        <f t="shared" si="63"/>
        <v/>
      </c>
    </row>
    <row r="444" spans="1:30" ht="15.75" customHeight="1" thickBot="1" x14ac:dyDescent="0.3">
      <c r="A444" s="184" t="s">
        <v>11</v>
      </c>
      <c r="B444" s="185"/>
      <c r="C444" s="185"/>
      <c r="D444" s="185"/>
      <c r="E444" s="185"/>
      <c r="F444" s="185"/>
      <c r="G444" s="185"/>
      <c r="H444" s="185"/>
      <c r="I444" s="185"/>
      <c r="J444" s="186">
        <f t="shared" ref="J444:N444" si="64">SUM(J424:J443)</f>
        <v>0</v>
      </c>
      <c r="K444" s="186">
        <f t="shared" si="64"/>
        <v>0</v>
      </c>
      <c r="L444" s="186">
        <f t="shared" si="64"/>
        <v>0</v>
      </c>
      <c r="M444" s="186">
        <f t="shared" si="64"/>
        <v>0</v>
      </c>
      <c r="N444" s="186">
        <f t="shared" si="64"/>
        <v>0</v>
      </c>
      <c r="O444" s="221"/>
      <c r="P444" s="25"/>
    </row>
    <row r="445" spans="1:30" ht="15.75" customHeight="1" thickBot="1" x14ac:dyDescent="0.3">
      <c r="A445" s="315" t="s">
        <v>68</v>
      </c>
      <c r="B445" s="316"/>
      <c r="C445" s="316"/>
      <c r="D445" s="316"/>
      <c r="E445" s="316"/>
      <c r="F445" s="316"/>
      <c r="G445" s="316"/>
      <c r="H445" s="316"/>
      <c r="I445" s="317"/>
      <c r="J445" s="13">
        <f t="shared" ref="J445:N445" si="65">J444</f>
        <v>0</v>
      </c>
      <c r="K445" s="13">
        <f t="shared" si="65"/>
        <v>0</v>
      </c>
      <c r="L445" s="13">
        <f t="shared" si="65"/>
        <v>0</v>
      </c>
      <c r="M445" s="13">
        <f t="shared" si="65"/>
        <v>0</v>
      </c>
      <c r="N445" s="13">
        <f t="shared" si="65"/>
        <v>0</v>
      </c>
      <c r="O445" s="222"/>
      <c r="P445" s="25"/>
    </row>
    <row r="446" spans="1:30" ht="15.75" customHeight="1" x14ac:dyDescent="0.25">
      <c r="A446" s="88"/>
      <c r="B446" s="62"/>
      <c r="C446" s="62"/>
      <c r="D446" s="62"/>
      <c r="E446" s="62"/>
      <c r="F446" s="62"/>
      <c r="G446" s="62"/>
      <c r="H446" s="62"/>
      <c r="I446" s="62"/>
      <c r="J446" s="89"/>
      <c r="K446" s="89"/>
      <c r="L446" s="89"/>
      <c r="M446" s="89"/>
      <c r="N446" s="89"/>
      <c r="O446" s="208"/>
    </row>
    <row r="447" spans="1:30" ht="15.75" customHeight="1" thickBo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07"/>
    </row>
    <row r="448" spans="1:30" s="55" customFormat="1" ht="63.75" customHeight="1" thickBot="1" x14ac:dyDescent="0.35">
      <c r="A448" s="312" t="s">
        <v>163</v>
      </c>
      <c r="B448" s="313"/>
      <c r="C448" s="313"/>
      <c r="D448" s="313"/>
      <c r="E448" s="313"/>
      <c r="F448" s="313"/>
      <c r="G448" s="313"/>
      <c r="H448" s="313"/>
      <c r="I448" s="313"/>
      <c r="J448" s="313"/>
      <c r="K448" s="313"/>
      <c r="L448" s="313"/>
      <c r="M448" s="313"/>
      <c r="N448" s="313"/>
      <c r="O448" s="314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</row>
    <row r="449" spans="1:15" s="191" customFormat="1" ht="71.25" x14ac:dyDescent="0.25">
      <c r="A449" s="192" t="s">
        <v>93</v>
      </c>
      <c r="B449" s="189" t="s">
        <v>92</v>
      </c>
      <c r="C449" s="189" t="s">
        <v>90</v>
      </c>
      <c r="D449" s="189" t="s">
        <v>91</v>
      </c>
      <c r="E449" s="189" t="s">
        <v>94</v>
      </c>
      <c r="F449" s="189" t="s">
        <v>95</v>
      </c>
      <c r="G449" s="189" t="s">
        <v>96</v>
      </c>
      <c r="H449" s="189" t="s">
        <v>97</v>
      </c>
      <c r="I449" s="189" t="s">
        <v>98</v>
      </c>
      <c r="J449" s="189" t="s">
        <v>125</v>
      </c>
      <c r="K449" s="189" t="s">
        <v>126</v>
      </c>
      <c r="L449" s="189" t="s">
        <v>124</v>
      </c>
      <c r="M449" s="190" t="s">
        <v>127</v>
      </c>
      <c r="N449" s="190" t="s">
        <v>101</v>
      </c>
      <c r="O449" s="201" t="s">
        <v>100</v>
      </c>
    </row>
    <row r="450" spans="1:15" ht="15.75" customHeight="1" x14ac:dyDescent="0.25">
      <c r="A450" s="151">
        <v>1</v>
      </c>
      <c r="B450" s="152"/>
      <c r="C450" s="153"/>
      <c r="D450" s="154" t="s">
        <v>10</v>
      </c>
      <c r="E450" s="153"/>
      <c r="F450" s="152"/>
      <c r="G450" s="152"/>
      <c r="H450" s="152"/>
      <c r="I450" s="152"/>
      <c r="J450" s="155"/>
      <c r="K450" s="155"/>
      <c r="L450" s="155"/>
      <c r="M450" s="156"/>
      <c r="N450" s="156"/>
      <c r="O450" s="202" t="str">
        <f>IF(J450&gt;=15000,"Sí","")</f>
        <v/>
      </c>
    </row>
    <row r="451" spans="1:15" ht="15.75" customHeight="1" x14ac:dyDescent="0.25">
      <c r="A451" s="157">
        <f t="shared" ref="A451:A469" si="66">A450+1</f>
        <v>2</v>
      </c>
      <c r="B451" s="158"/>
      <c r="C451" s="159"/>
      <c r="D451" s="160" t="s">
        <v>10</v>
      </c>
      <c r="E451" s="159"/>
      <c r="F451" s="158"/>
      <c r="G451" s="158"/>
      <c r="H451" s="158"/>
      <c r="I451" s="158"/>
      <c r="J451" s="161"/>
      <c r="K451" s="161"/>
      <c r="L451" s="161"/>
      <c r="M451" s="162"/>
      <c r="N451" s="162"/>
      <c r="O451" s="202" t="str">
        <f t="shared" ref="O451:O469" si="67">IF(J451&gt;=15000,"Sí","")</f>
        <v/>
      </c>
    </row>
    <row r="452" spans="1:15" ht="15.75" customHeight="1" x14ac:dyDescent="0.25">
      <c r="A452" s="151">
        <f t="shared" si="66"/>
        <v>3</v>
      </c>
      <c r="B452" s="152"/>
      <c r="C452" s="153"/>
      <c r="D452" s="154" t="s">
        <v>10</v>
      </c>
      <c r="E452" s="153"/>
      <c r="F452" s="152"/>
      <c r="G452" s="152"/>
      <c r="H452" s="152"/>
      <c r="I452" s="152"/>
      <c r="J452" s="155"/>
      <c r="K452" s="155"/>
      <c r="L452" s="155"/>
      <c r="M452" s="156"/>
      <c r="N452" s="156"/>
      <c r="O452" s="202" t="str">
        <f t="shared" si="67"/>
        <v/>
      </c>
    </row>
    <row r="453" spans="1:15" ht="15.75" customHeight="1" x14ac:dyDescent="0.25">
      <c r="A453" s="157">
        <f t="shared" si="66"/>
        <v>4</v>
      </c>
      <c r="B453" s="158"/>
      <c r="C453" s="159"/>
      <c r="D453" s="160"/>
      <c r="E453" s="159"/>
      <c r="F453" s="158"/>
      <c r="G453" s="158"/>
      <c r="H453" s="158"/>
      <c r="I453" s="158"/>
      <c r="J453" s="161"/>
      <c r="K453" s="161"/>
      <c r="L453" s="161"/>
      <c r="M453" s="162"/>
      <c r="N453" s="162"/>
      <c r="O453" s="202" t="str">
        <f t="shared" si="67"/>
        <v/>
      </c>
    </row>
    <row r="454" spans="1:15" ht="15.75" customHeight="1" x14ac:dyDescent="0.25">
      <c r="A454" s="151">
        <f t="shared" si="66"/>
        <v>5</v>
      </c>
      <c r="B454" s="152"/>
      <c r="C454" s="153"/>
      <c r="D454" s="154"/>
      <c r="E454" s="153"/>
      <c r="F454" s="152"/>
      <c r="G454" s="152"/>
      <c r="H454" s="152"/>
      <c r="I454" s="152"/>
      <c r="J454" s="155"/>
      <c r="K454" s="155"/>
      <c r="L454" s="155"/>
      <c r="M454" s="156"/>
      <c r="N454" s="156"/>
      <c r="O454" s="202" t="str">
        <f t="shared" si="67"/>
        <v/>
      </c>
    </row>
    <row r="455" spans="1:15" ht="15.75" customHeight="1" x14ac:dyDescent="0.25">
      <c r="A455" s="157">
        <f t="shared" si="66"/>
        <v>6</v>
      </c>
      <c r="B455" s="158"/>
      <c r="C455" s="159"/>
      <c r="D455" s="160"/>
      <c r="E455" s="159"/>
      <c r="F455" s="158"/>
      <c r="G455" s="158"/>
      <c r="H455" s="158"/>
      <c r="I455" s="158"/>
      <c r="J455" s="161"/>
      <c r="K455" s="161"/>
      <c r="L455" s="161"/>
      <c r="M455" s="162"/>
      <c r="N455" s="162"/>
      <c r="O455" s="202" t="str">
        <f t="shared" si="67"/>
        <v/>
      </c>
    </row>
    <row r="456" spans="1:15" ht="15.75" customHeight="1" x14ac:dyDescent="0.25">
      <c r="A456" s="151">
        <f t="shared" si="66"/>
        <v>7</v>
      </c>
      <c r="B456" s="152"/>
      <c r="C456" s="153"/>
      <c r="D456" s="154"/>
      <c r="E456" s="153"/>
      <c r="F456" s="152"/>
      <c r="G456" s="152"/>
      <c r="H456" s="152"/>
      <c r="I456" s="152"/>
      <c r="J456" s="155"/>
      <c r="K456" s="155"/>
      <c r="L456" s="155"/>
      <c r="M456" s="156"/>
      <c r="N456" s="156"/>
      <c r="O456" s="202" t="str">
        <f t="shared" si="67"/>
        <v/>
      </c>
    </row>
    <row r="457" spans="1:15" ht="15.75" customHeight="1" x14ac:dyDescent="0.25">
      <c r="A457" s="157">
        <f t="shared" si="66"/>
        <v>8</v>
      </c>
      <c r="B457" s="158"/>
      <c r="C457" s="159"/>
      <c r="D457" s="160"/>
      <c r="E457" s="159"/>
      <c r="F457" s="158"/>
      <c r="G457" s="158"/>
      <c r="H457" s="158"/>
      <c r="I457" s="158"/>
      <c r="J457" s="161"/>
      <c r="K457" s="161"/>
      <c r="L457" s="161"/>
      <c r="M457" s="162"/>
      <c r="N457" s="162"/>
      <c r="O457" s="202" t="str">
        <f t="shared" si="67"/>
        <v/>
      </c>
    </row>
    <row r="458" spans="1:15" ht="15.75" customHeight="1" x14ac:dyDescent="0.25">
      <c r="A458" s="151">
        <f t="shared" si="66"/>
        <v>9</v>
      </c>
      <c r="B458" s="152"/>
      <c r="C458" s="153"/>
      <c r="D458" s="154"/>
      <c r="E458" s="153"/>
      <c r="F458" s="152"/>
      <c r="G458" s="152"/>
      <c r="H458" s="152"/>
      <c r="I458" s="152"/>
      <c r="J458" s="155"/>
      <c r="K458" s="155"/>
      <c r="L458" s="155"/>
      <c r="M458" s="156"/>
      <c r="N458" s="156"/>
      <c r="O458" s="202" t="str">
        <f t="shared" si="67"/>
        <v/>
      </c>
    </row>
    <row r="459" spans="1:15" ht="15.75" customHeight="1" x14ac:dyDescent="0.25">
      <c r="A459" s="157">
        <f t="shared" si="66"/>
        <v>10</v>
      </c>
      <c r="B459" s="158"/>
      <c r="C459" s="159"/>
      <c r="D459" s="160"/>
      <c r="E459" s="159"/>
      <c r="F459" s="158"/>
      <c r="G459" s="158"/>
      <c r="H459" s="158"/>
      <c r="I459" s="158"/>
      <c r="J459" s="161"/>
      <c r="K459" s="161"/>
      <c r="L459" s="161"/>
      <c r="M459" s="162"/>
      <c r="N459" s="162"/>
      <c r="O459" s="202" t="str">
        <f t="shared" si="67"/>
        <v/>
      </c>
    </row>
    <row r="460" spans="1:15" ht="15.75" customHeight="1" x14ac:dyDescent="0.25">
      <c r="A460" s="151">
        <f t="shared" si="66"/>
        <v>11</v>
      </c>
      <c r="B460" s="152"/>
      <c r="C460" s="153"/>
      <c r="D460" s="154"/>
      <c r="E460" s="153"/>
      <c r="F460" s="152"/>
      <c r="G460" s="152"/>
      <c r="H460" s="152"/>
      <c r="I460" s="152"/>
      <c r="J460" s="155"/>
      <c r="K460" s="155"/>
      <c r="L460" s="155"/>
      <c r="M460" s="156"/>
      <c r="N460" s="156"/>
      <c r="O460" s="202" t="str">
        <f t="shared" si="67"/>
        <v/>
      </c>
    </row>
    <row r="461" spans="1:15" ht="15.75" customHeight="1" x14ac:dyDescent="0.25">
      <c r="A461" s="157">
        <f t="shared" si="66"/>
        <v>12</v>
      </c>
      <c r="B461" s="158"/>
      <c r="C461" s="159"/>
      <c r="D461" s="160"/>
      <c r="E461" s="159"/>
      <c r="F461" s="158"/>
      <c r="G461" s="158"/>
      <c r="H461" s="158"/>
      <c r="I461" s="158"/>
      <c r="J461" s="161"/>
      <c r="K461" s="161"/>
      <c r="L461" s="161"/>
      <c r="M461" s="162"/>
      <c r="N461" s="162"/>
      <c r="O461" s="202" t="str">
        <f t="shared" si="67"/>
        <v/>
      </c>
    </row>
    <row r="462" spans="1:15" ht="15.75" customHeight="1" x14ac:dyDescent="0.25">
      <c r="A462" s="151">
        <f t="shared" si="66"/>
        <v>13</v>
      </c>
      <c r="B462" s="152"/>
      <c r="C462" s="153"/>
      <c r="D462" s="154"/>
      <c r="E462" s="153"/>
      <c r="F462" s="152"/>
      <c r="G462" s="152"/>
      <c r="H462" s="152"/>
      <c r="I462" s="152"/>
      <c r="J462" s="155"/>
      <c r="K462" s="155"/>
      <c r="L462" s="155"/>
      <c r="M462" s="156"/>
      <c r="N462" s="156"/>
      <c r="O462" s="202" t="str">
        <f t="shared" si="67"/>
        <v/>
      </c>
    </row>
    <row r="463" spans="1:15" ht="15.75" customHeight="1" x14ac:dyDescent="0.25">
      <c r="A463" s="157">
        <f t="shared" si="66"/>
        <v>14</v>
      </c>
      <c r="B463" s="158"/>
      <c r="C463" s="159"/>
      <c r="D463" s="160"/>
      <c r="E463" s="159"/>
      <c r="F463" s="158"/>
      <c r="G463" s="158"/>
      <c r="H463" s="158"/>
      <c r="I463" s="158"/>
      <c r="J463" s="161"/>
      <c r="K463" s="161"/>
      <c r="L463" s="161"/>
      <c r="M463" s="162"/>
      <c r="N463" s="162"/>
      <c r="O463" s="202" t="str">
        <f t="shared" si="67"/>
        <v/>
      </c>
    </row>
    <row r="464" spans="1:15" ht="15.75" customHeight="1" x14ac:dyDescent="0.25">
      <c r="A464" s="151">
        <f t="shared" si="66"/>
        <v>15</v>
      </c>
      <c r="B464" s="152"/>
      <c r="C464" s="153"/>
      <c r="D464" s="154"/>
      <c r="E464" s="153"/>
      <c r="F464" s="152"/>
      <c r="G464" s="152"/>
      <c r="H464" s="152"/>
      <c r="I464" s="152"/>
      <c r="J464" s="155"/>
      <c r="K464" s="155"/>
      <c r="L464" s="155"/>
      <c r="M464" s="156"/>
      <c r="N464" s="156"/>
      <c r="O464" s="202" t="str">
        <f t="shared" si="67"/>
        <v/>
      </c>
    </row>
    <row r="465" spans="1:16" ht="15.75" customHeight="1" x14ac:dyDescent="0.25">
      <c r="A465" s="157">
        <f t="shared" si="66"/>
        <v>16</v>
      </c>
      <c r="B465" s="158"/>
      <c r="C465" s="159"/>
      <c r="D465" s="160"/>
      <c r="E465" s="159"/>
      <c r="F465" s="158"/>
      <c r="G465" s="158"/>
      <c r="H465" s="158"/>
      <c r="I465" s="158"/>
      <c r="J465" s="161"/>
      <c r="K465" s="161"/>
      <c r="L465" s="161"/>
      <c r="M465" s="162"/>
      <c r="N465" s="162"/>
      <c r="O465" s="202" t="str">
        <f t="shared" si="67"/>
        <v/>
      </c>
    </row>
    <row r="466" spans="1:16" ht="15.75" customHeight="1" x14ac:dyDescent="0.25">
      <c r="A466" s="151">
        <f t="shared" si="66"/>
        <v>17</v>
      </c>
      <c r="B466" s="152"/>
      <c r="C466" s="153"/>
      <c r="D466" s="154"/>
      <c r="E466" s="153"/>
      <c r="F466" s="152"/>
      <c r="G466" s="152"/>
      <c r="H466" s="152"/>
      <c r="I466" s="152"/>
      <c r="J466" s="155"/>
      <c r="K466" s="155"/>
      <c r="L466" s="155"/>
      <c r="M466" s="156"/>
      <c r="N466" s="156"/>
      <c r="O466" s="202" t="str">
        <f t="shared" si="67"/>
        <v/>
      </c>
    </row>
    <row r="467" spans="1:16" ht="15.75" customHeight="1" x14ac:dyDescent="0.25">
      <c r="A467" s="157">
        <f t="shared" si="66"/>
        <v>18</v>
      </c>
      <c r="B467" s="158"/>
      <c r="C467" s="159"/>
      <c r="D467" s="160"/>
      <c r="E467" s="159"/>
      <c r="F467" s="158"/>
      <c r="G467" s="158"/>
      <c r="H467" s="158"/>
      <c r="I467" s="158"/>
      <c r="J467" s="161"/>
      <c r="K467" s="161"/>
      <c r="L467" s="161"/>
      <c r="M467" s="162"/>
      <c r="N467" s="162"/>
      <c r="O467" s="202" t="str">
        <f t="shared" si="67"/>
        <v/>
      </c>
    </row>
    <row r="468" spans="1:16" ht="15.75" customHeight="1" x14ac:dyDescent="0.25">
      <c r="A468" s="151">
        <f t="shared" si="66"/>
        <v>19</v>
      </c>
      <c r="B468" s="152"/>
      <c r="C468" s="153"/>
      <c r="D468" s="154"/>
      <c r="E468" s="153"/>
      <c r="F468" s="152"/>
      <c r="G468" s="152"/>
      <c r="H468" s="152"/>
      <c r="I468" s="152"/>
      <c r="J468" s="155"/>
      <c r="K468" s="155"/>
      <c r="L468" s="155"/>
      <c r="M468" s="156"/>
      <c r="N468" s="156"/>
      <c r="O468" s="202" t="str">
        <f t="shared" si="67"/>
        <v/>
      </c>
    </row>
    <row r="469" spans="1:16" ht="15.75" customHeight="1" thickBot="1" x14ac:dyDescent="0.3">
      <c r="A469" s="157">
        <f t="shared" si="66"/>
        <v>20</v>
      </c>
      <c r="B469" s="158"/>
      <c r="C469" s="159"/>
      <c r="D469" s="160" t="s">
        <v>10</v>
      </c>
      <c r="E469" s="159"/>
      <c r="F469" s="158"/>
      <c r="G469" s="158"/>
      <c r="H469" s="158"/>
      <c r="I469" s="158"/>
      <c r="J469" s="161"/>
      <c r="K469" s="161"/>
      <c r="L469" s="161"/>
      <c r="M469" s="161"/>
      <c r="N469" s="247"/>
      <c r="O469" s="214" t="str">
        <f t="shared" si="67"/>
        <v/>
      </c>
    </row>
    <row r="470" spans="1:16" ht="15.75" customHeight="1" thickBot="1" x14ac:dyDescent="0.3">
      <c r="A470" s="184" t="s">
        <v>11</v>
      </c>
      <c r="B470" s="185"/>
      <c r="C470" s="185"/>
      <c r="D470" s="185"/>
      <c r="E470" s="185"/>
      <c r="F470" s="185"/>
      <c r="G470" s="185"/>
      <c r="H470" s="185"/>
      <c r="I470" s="185"/>
      <c r="J470" s="186">
        <f t="shared" ref="J470:N470" si="68">SUM(J450:J469)</f>
        <v>0</v>
      </c>
      <c r="K470" s="186">
        <f t="shared" si="68"/>
        <v>0</v>
      </c>
      <c r="L470" s="186">
        <f t="shared" si="68"/>
        <v>0</v>
      </c>
      <c r="M470" s="186">
        <f t="shared" si="68"/>
        <v>0</v>
      </c>
      <c r="N470" s="186">
        <f t="shared" si="68"/>
        <v>0</v>
      </c>
      <c r="O470" s="221"/>
      <c r="P470" s="25"/>
    </row>
    <row r="471" spans="1:16" ht="15.75" customHeight="1" thickBot="1" x14ac:dyDescent="0.3">
      <c r="A471" s="315" t="s">
        <v>69</v>
      </c>
      <c r="B471" s="316"/>
      <c r="C471" s="316"/>
      <c r="D471" s="316"/>
      <c r="E471" s="316"/>
      <c r="F471" s="316"/>
      <c r="G471" s="316"/>
      <c r="H471" s="316"/>
      <c r="I471" s="317"/>
      <c r="J471" s="13">
        <f t="shared" ref="J471:N471" si="69">J470</f>
        <v>0</v>
      </c>
      <c r="K471" s="13">
        <f t="shared" si="69"/>
        <v>0</v>
      </c>
      <c r="L471" s="13">
        <f t="shared" si="69"/>
        <v>0</v>
      </c>
      <c r="M471" s="13">
        <f t="shared" si="69"/>
        <v>0</v>
      </c>
      <c r="N471" s="13">
        <f t="shared" si="69"/>
        <v>0</v>
      </c>
      <c r="O471" s="222"/>
      <c r="P471" s="25"/>
    </row>
    <row r="472" spans="1:16" ht="15.75" customHeight="1" x14ac:dyDescent="0.25">
      <c r="A472" s="88"/>
      <c r="B472" s="62"/>
      <c r="C472" s="62"/>
      <c r="D472" s="62"/>
      <c r="E472" s="62"/>
      <c r="F472" s="62"/>
      <c r="G472" s="62"/>
      <c r="H472" s="62"/>
      <c r="I472" s="62"/>
      <c r="J472" s="89"/>
      <c r="K472" s="89"/>
      <c r="L472" s="89"/>
      <c r="M472" s="89"/>
      <c r="N472" s="89"/>
      <c r="O472" s="208"/>
    </row>
    <row r="473" spans="1:16" ht="15.75" customHeight="1" thickBot="1" x14ac:dyDescent="0.3">
      <c r="A473" s="88"/>
      <c r="B473" s="62"/>
      <c r="C473" s="62"/>
      <c r="D473" s="62"/>
      <c r="E473" s="62"/>
      <c r="F473" s="62"/>
      <c r="G473" s="62"/>
      <c r="H473" s="62"/>
      <c r="I473" s="62"/>
      <c r="J473" s="89"/>
      <c r="K473" s="89"/>
      <c r="L473" s="89"/>
      <c r="M473" s="89"/>
      <c r="N473" s="89"/>
      <c r="O473" s="208"/>
    </row>
    <row r="474" spans="1:16" s="55" customFormat="1" ht="19.5" thickBot="1" x14ac:dyDescent="0.35">
      <c r="A474" s="312" t="s">
        <v>131</v>
      </c>
      <c r="B474" s="313"/>
      <c r="C474" s="313"/>
      <c r="D474" s="313"/>
      <c r="E474" s="313"/>
      <c r="F474" s="313"/>
      <c r="G474" s="313"/>
      <c r="H474" s="313"/>
      <c r="I474" s="313"/>
      <c r="J474" s="313"/>
      <c r="K474" s="313"/>
      <c r="L474" s="313"/>
      <c r="M474" s="313"/>
      <c r="N474" s="313"/>
      <c r="O474" s="314"/>
    </row>
    <row r="475" spans="1:16" s="191" customFormat="1" ht="71.25" x14ac:dyDescent="0.25">
      <c r="A475" s="192" t="s">
        <v>93</v>
      </c>
      <c r="B475" s="189" t="s">
        <v>92</v>
      </c>
      <c r="C475" s="189" t="s">
        <v>90</v>
      </c>
      <c r="D475" s="189" t="s">
        <v>91</v>
      </c>
      <c r="E475" s="189" t="s">
        <v>94</v>
      </c>
      <c r="F475" s="189" t="s">
        <v>95</v>
      </c>
      <c r="G475" s="189" t="s">
        <v>96</v>
      </c>
      <c r="H475" s="189" t="s">
        <v>97</v>
      </c>
      <c r="I475" s="189" t="s">
        <v>98</v>
      </c>
      <c r="J475" s="189" t="s">
        <v>125</v>
      </c>
      <c r="K475" s="189" t="s">
        <v>126</v>
      </c>
      <c r="L475" s="189" t="s">
        <v>124</v>
      </c>
      <c r="M475" s="190" t="s">
        <v>127</v>
      </c>
      <c r="N475" s="190" t="s">
        <v>101</v>
      </c>
      <c r="O475" s="201" t="s">
        <v>100</v>
      </c>
    </row>
    <row r="476" spans="1:16" ht="15.75" customHeight="1" x14ac:dyDescent="0.25">
      <c r="A476" s="151">
        <v>1</v>
      </c>
      <c r="B476" s="152"/>
      <c r="C476" s="153"/>
      <c r="D476" s="154" t="s">
        <v>10</v>
      </c>
      <c r="E476" s="153"/>
      <c r="F476" s="152"/>
      <c r="G476" s="152"/>
      <c r="H476" s="152"/>
      <c r="I476" s="152"/>
      <c r="J476" s="155"/>
      <c r="K476" s="155"/>
      <c r="L476" s="155"/>
      <c r="M476" s="156"/>
      <c r="N476" s="156"/>
      <c r="O476" s="202" t="str">
        <f>IF(J476&gt;=15000,"Sí","")</f>
        <v/>
      </c>
    </row>
    <row r="477" spans="1:16" ht="15.75" customHeight="1" x14ac:dyDescent="0.25">
      <c r="A477" s="157">
        <f t="shared" ref="A477:A495" si="70">A476+1</f>
        <v>2</v>
      </c>
      <c r="B477" s="158"/>
      <c r="C477" s="159"/>
      <c r="D477" s="160" t="s">
        <v>10</v>
      </c>
      <c r="E477" s="159"/>
      <c r="F477" s="158"/>
      <c r="G477" s="158"/>
      <c r="H477" s="158"/>
      <c r="I477" s="158"/>
      <c r="J477" s="161"/>
      <c r="K477" s="161"/>
      <c r="L477" s="161"/>
      <c r="M477" s="162"/>
      <c r="N477" s="162"/>
      <c r="O477" s="202" t="str">
        <f t="shared" ref="O477:O495" si="71">IF(J477&gt;=15000,"Sí","")</f>
        <v/>
      </c>
    </row>
    <row r="478" spans="1:16" ht="15.75" customHeight="1" x14ac:dyDescent="0.25">
      <c r="A478" s="151">
        <f t="shared" si="70"/>
        <v>3</v>
      </c>
      <c r="B478" s="152"/>
      <c r="C478" s="153"/>
      <c r="D478" s="154" t="s">
        <v>10</v>
      </c>
      <c r="E478" s="153"/>
      <c r="F478" s="152"/>
      <c r="G478" s="152"/>
      <c r="H478" s="152"/>
      <c r="I478" s="152"/>
      <c r="J478" s="155"/>
      <c r="K478" s="155"/>
      <c r="L478" s="155"/>
      <c r="M478" s="156"/>
      <c r="N478" s="156"/>
      <c r="O478" s="202" t="str">
        <f t="shared" si="71"/>
        <v/>
      </c>
    </row>
    <row r="479" spans="1:16" ht="15.75" customHeight="1" x14ac:dyDescent="0.25">
      <c r="A479" s="157">
        <f t="shared" si="70"/>
        <v>4</v>
      </c>
      <c r="B479" s="158"/>
      <c r="C479" s="159"/>
      <c r="D479" s="160"/>
      <c r="E479" s="159"/>
      <c r="F479" s="158"/>
      <c r="G479" s="158"/>
      <c r="H479" s="158"/>
      <c r="I479" s="158"/>
      <c r="J479" s="161"/>
      <c r="K479" s="161"/>
      <c r="L479" s="161"/>
      <c r="M479" s="162"/>
      <c r="N479" s="162"/>
      <c r="O479" s="202" t="str">
        <f t="shared" si="71"/>
        <v/>
      </c>
    </row>
    <row r="480" spans="1:16" ht="15.75" customHeight="1" x14ac:dyDescent="0.25">
      <c r="A480" s="151">
        <f t="shared" si="70"/>
        <v>5</v>
      </c>
      <c r="B480" s="152"/>
      <c r="C480" s="153"/>
      <c r="D480" s="154" t="s">
        <v>10</v>
      </c>
      <c r="E480" s="153"/>
      <c r="F480" s="152"/>
      <c r="G480" s="152"/>
      <c r="H480" s="152"/>
      <c r="I480" s="152"/>
      <c r="J480" s="155"/>
      <c r="K480" s="155"/>
      <c r="L480" s="155"/>
      <c r="M480" s="156"/>
      <c r="N480" s="156"/>
      <c r="O480" s="202" t="str">
        <f t="shared" si="71"/>
        <v/>
      </c>
    </row>
    <row r="481" spans="1:16" ht="15.75" customHeight="1" x14ac:dyDescent="0.25">
      <c r="A481" s="157">
        <f t="shared" si="70"/>
        <v>6</v>
      </c>
      <c r="B481" s="158"/>
      <c r="C481" s="159"/>
      <c r="D481" s="160" t="s">
        <v>10</v>
      </c>
      <c r="E481" s="159"/>
      <c r="F481" s="158"/>
      <c r="G481" s="158"/>
      <c r="H481" s="158"/>
      <c r="I481" s="158"/>
      <c r="J481" s="161"/>
      <c r="K481" s="161"/>
      <c r="L481" s="161"/>
      <c r="M481" s="162"/>
      <c r="N481" s="162"/>
      <c r="O481" s="202" t="str">
        <f t="shared" si="71"/>
        <v/>
      </c>
    </row>
    <row r="482" spans="1:16" ht="15.75" customHeight="1" x14ac:dyDescent="0.25">
      <c r="A482" s="151">
        <f t="shared" si="70"/>
        <v>7</v>
      </c>
      <c r="B482" s="152"/>
      <c r="C482" s="153"/>
      <c r="D482" s="154" t="s">
        <v>10</v>
      </c>
      <c r="E482" s="153"/>
      <c r="F482" s="152"/>
      <c r="G482" s="152"/>
      <c r="H482" s="152"/>
      <c r="I482" s="152"/>
      <c r="J482" s="155"/>
      <c r="K482" s="155"/>
      <c r="L482" s="155"/>
      <c r="M482" s="156"/>
      <c r="N482" s="156"/>
      <c r="O482" s="202" t="str">
        <f t="shared" si="71"/>
        <v/>
      </c>
    </row>
    <row r="483" spans="1:16" ht="15.75" customHeight="1" x14ac:dyDescent="0.25">
      <c r="A483" s="157">
        <f t="shared" si="70"/>
        <v>8</v>
      </c>
      <c r="B483" s="158"/>
      <c r="C483" s="159"/>
      <c r="D483" s="160" t="s">
        <v>10</v>
      </c>
      <c r="E483" s="159"/>
      <c r="F483" s="158"/>
      <c r="G483" s="158"/>
      <c r="H483" s="158"/>
      <c r="I483" s="158"/>
      <c r="J483" s="161"/>
      <c r="K483" s="161"/>
      <c r="L483" s="161"/>
      <c r="M483" s="162"/>
      <c r="N483" s="162"/>
      <c r="O483" s="202" t="str">
        <f t="shared" si="71"/>
        <v/>
      </c>
    </row>
    <row r="484" spans="1:16" ht="15.75" customHeight="1" x14ac:dyDescent="0.25">
      <c r="A484" s="151">
        <f t="shared" si="70"/>
        <v>9</v>
      </c>
      <c r="B484" s="152"/>
      <c r="C484" s="153"/>
      <c r="D484" s="154" t="s">
        <v>10</v>
      </c>
      <c r="E484" s="153"/>
      <c r="F484" s="152"/>
      <c r="G484" s="152"/>
      <c r="H484" s="152"/>
      <c r="I484" s="152"/>
      <c r="J484" s="155"/>
      <c r="K484" s="155"/>
      <c r="L484" s="155"/>
      <c r="M484" s="156"/>
      <c r="N484" s="156"/>
      <c r="O484" s="202" t="str">
        <f t="shared" si="71"/>
        <v/>
      </c>
    </row>
    <row r="485" spans="1:16" ht="15.75" customHeight="1" x14ac:dyDescent="0.25">
      <c r="A485" s="157">
        <f t="shared" si="70"/>
        <v>10</v>
      </c>
      <c r="B485" s="158"/>
      <c r="C485" s="159"/>
      <c r="D485" s="160" t="s">
        <v>10</v>
      </c>
      <c r="E485" s="159"/>
      <c r="F485" s="158"/>
      <c r="G485" s="158"/>
      <c r="H485" s="158"/>
      <c r="I485" s="158"/>
      <c r="J485" s="161"/>
      <c r="K485" s="161"/>
      <c r="L485" s="161"/>
      <c r="M485" s="162"/>
      <c r="N485" s="162"/>
      <c r="O485" s="202" t="str">
        <f t="shared" si="71"/>
        <v/>
      </c>
    </row>
    <row r="486" spans="1:16" ht="15.75" customHeight="1" x14ac:dyDescent="0.25">
      <c r="A486" s="151">
        <f t="shared" si="70"/>
        <v>11</v>
      </c>
      <c r="B486" s="152"/>
      <c r="C486" s="153"/>
      <c r="D486" s="154" t="s">
        <v>10</v>
      </c>
      <c r="E486" s="153"/>
      <c r="F486" s="152"/>
      <c r="G486" s="152"/>
      <c r="H486" s="152"/>
      <c r="I486" s="152"/>
      <c r="J486" s="155"/>
      <c r="K486" s="155"/>
      <c r="L486" s="155"/>
      <c r="M486" s="156"/>
      <c r="N486" s="156"/>
      <c r="O486" s="202" t="str">
        <f t="shared" si="71"/>
        <v/>
      </c>
    </row>
    <row r="487" spans="1:16" ht="15.75" customHeight="1" x14ac:dyDescent="0.25">
      <c r="A487" s="157">
        <f t="shared" si="70"/>
        <v>12</v>
      </c>
      <c r="B487" s="158"/>
      <c r="C487" s="159"/>
      <c r="D487" s="160" t="s">
        <v>10</v>
      </c>
      <c r="E487" s="159"/>
      <c r="F487" s="158"/>
      <c r="G487" s="158"/>
      <c r="H487" s="158"/>
      <c r="I487" s="158"/>
      <c r="J487" s="161"/>
      <c r="K487" s="161"/>
      <c r="L487" s="161"/>
      <c r="M487" s="162"/>
      <c r="N487" s="162"/>
      <c r="O487" s="202" t="str">
        <f t="shared" si="71"/>
        <v/>
      </c>
    </row>
    <row r="488" spans="1:16" ht="15.75" customHeight="1" x14ac:dyDescent="0.25">
      <c r="A488" s="151">
        <f t="shared" si="70"/>
        <v>13</v>
      </c>
      <c r="B488" s="152"/>
      <c r="C488" s="153"/>
      <c r="D488" s="154" t="s">
        <v>10</v>
      </c>
      <c r="E488" s="153"/>
      <c r="F488" s="152"/>
      <c r="G488" s="152"/>
      <c r="H488" s="152"/>
      <c r="I488" s="152"/>
      <c r="J488" s="155"/>
      <c r="K488" s="155"/>
      <c r="L488" s="155"/>
      <c r="M488" s="156"/>
      <c r="N488" s="156"/>
      <c r="O488" s="202" t="str">
        <f t="shared" si="71"/>
        <v/>
      </c>
    </row>
    <row r="489" spans="1:16" ht="15.75" customHeight="1" x14ac:dyDescent="0.25">
      <c r="A489" s="157">
        <f t="shared" si="70"/>
        <v>14</v>
      </c>
      <c r="B489" s="158" t="s">
        <v>10</v>
      </c>
      <c r="C489" s="159" t="s">
        <v>10</v>
      </c>
      <c r="D489" s="160" t="s">
        <v>10</v>
      </c>
      <c r="E489" s="159" t="s">
        <v>10</v>
      </c>
      <c r="F489" s="158" t="s">
        <v>10</v>
      </c>
      <c r="G489" s="158"/>
      <c r="H489" s="158"/>
      <c r="I489" s="158"/>
      <c r="J489" s="161"/>
      <c r="K489" s="161"/>
      <c r="L489" s="161"/>
      <c r="M489" s="162"/>
      <c r="N489" s="162"/>
      <c r="O489" s="202" t="str">
        <f t="shared" si="71"/>
        <v/>
      </c>
    </row>
    <row r="490" spans="1:16" ht="15.75" customHeight="1" x14ac:dyDescent="0.25">
      <c r="A490" s="151">
        <f t="shared" si="70"/>
        <v>15</v>
      </c>
      <c r="B490" s="152" t="s">
        <v>10</v>
      </c>
      <c r="C490" s="153" t="s">
        <v>10</v>
      </c>
      <c r="D490" s="154" t="s">
        <v>10</v>
      </c>
      <c r="E490" s="153" t="s">
        <v>10</v>
      </c>
      <c r="F490" s="152" t="s">
        <v>10</v>
      </c>
      <c r="G490" s="152"/>
      <c r="H490" s="152"/>
      <c r="I490" s="152"/>
      <c r="J490" s="155"/>
      <c r="K490" s="155"/>
      <c r="L490" s="155"/>
      <c r="M490" s="156"/>
      <c r="N490" s="156"/>
      <c r="O490" s="202" t="str">
        <f t="shared" si="71"/>
        <v/>
      </c>
    </row>
    <row r="491" spans="1:16" ht="15.75" customHeight="1" x14ac:dyDescent="0.25">
      <c r="A491" s="157">
        <f t="shared" si="70"/>
        <v>16</v>
      </c>
      <c r="B491" s="158" t="s">
        <v>10</v>
      </c>
      <c r="C491" s="159" t="s">
        <v>10</v>
      </c>
      <c r="D491" s="160" t="s">
        <v>10</v>
      </c>
      <c r="E491" s="159" t="s">
        <v>10</v>
      </c>
      <c r="F491" s="158" t="s">
        <v>10</v>
      </c>
      <c r="G491" s="158"/>
      <c r="H491" s="158"/>
      <c r="I491" s="158"/>
      <c r="J491" s="161"/>
      <c r="K491" s="161"/>
      <c r="L491" s="161"/>
      <c r="M491" s="162"/>
      <c r="N491" s="162"/>
      <c r="O491" s="202" t="str">
        <f t="shared" si="71"/>
        <v/>
      </c>
    </row>
    <row r="492" spans="1:16" ht="15.75" customHeight="1" x14ac:dyDescent="0.25">
      <c r="A492" s="151">
        <f t="shared" si="70"/>
        <v>17</v>
      </c>
      <c r="B492" s="152" t="s">
        <v>10</v>
      </c>
      <c r="C492" s="153" t="s">
        <v>10</v>
      </c>
      <c r="D492" s="154" t="s">
        <v>10</v>
      </c>
      <c r="E492" s="153" t="s">
        <v>10</v>
      </c>
      <c r="F492" s="152" t="s">
        <v>10</v>
      </c>
      <c r="G492" s="152"/>
      <c r="H492" s="152"/>
      <c r="I492" s="152"/>
      <c r="J492" s="155"/>
      <c r="K492" s="155"/>
      <c r="L492" s="155"/>
      <c r="M492" s="156"/>
      <c r="N492" s="156"/>
      <c r="O492" s="202" t="str">
        <f t="shared" si="71"/>
        <v/>
      </c>
    </row>
    <row r="493" spans="1:16" ht="15.75" customHeight="1" x14ac:dyDescent="0.25">
      <c r="A493" s="157">
        <f t="shared" si="70"/>
        <v>18</v>
      </c>
      <c r="B493" s="158" t="s">
        <v>10</v>
      </c>
      <c r="C493" s="159" t="s">
        <v>10</v>
      </c>
      <c r="D493" s="160" t="s">
        <v>10</v>
      </c>
      <c r="E493" s="159" t="s">
        <v>10</v>
      </c>
      <c r="F493" s="158" t="s">
        <v>10</v>
      </c>
      <c r="G493" s="158"/>
      <c r="H493" s="158"/>
      <c r="I493" s="158"/>
      <c r="J493" s="161"/>
      <c r="K493" s="161"/>
      <c r="L493" s="161"/>
      <c r="M493" s="162"/>
      <c r="N493" s="162"/>
      <c r="O493" s="202" t="str">
        <f t="shared" si="71"/>
        <v/>
      </c>
    </row>
    <row r="494" spans="1:16" ht="15.75" customHeight="1" x14ac:dyDescent="0.25">
      <c r="A494" s="151">
        <f t="shared" si="70"/>
        <v>19</v>
      </c>
      <c r="B494" s="152" t="s">
        <v>10</v>
      </c>
      <c r="C494" s="153" t="s">
        <v>10</v>
      </c>
      <c r="D494" s="154" t="s">
        <v>10</v>
      </c>
      <c r="E494" s="153" t="s">
        <v>10</v>
      </c>
      <c r="F494" s="152" t="s">
        <v>10</v>
      </c>
      <c r="G494" s="152"/>
      <c r="H494" s="152"/>
      <c r="I494" s="152"/>
      <c r="J494" s="155"/>
      <c r="K494" s="155"/>
      <c r="L494" s="155"/>
      <c r="M494" s="156"/>
      <c r="N494" s="156"/>
      <c r="O494" s="202" t="str">
        <f t="shared" si="71"/>
        <v/>
      </c>
    </row>
    <row r="495" spans="1:16" ht="15.75" customHeight="1" thickBot="1" x14ac:dyDescent="0.3">
      <c r="A495" s="157">
        <f t="shared" si="70"/>
        <v>20</v>
      </c>
      <c r="B495" s="158"/>
      <c r="C495" s="159"/>
      <c r="D495" s="160" t="s">
        <v>10</v>
      </c>
      <c r="E495" s="159"/>
      <c r="F495" s="158"/>
      <c r="G495" s="158"/>
      <c r="H495" s="158"/>
      <c r="I495" s="158"/>
      <c r="J495" s="161"/>
      <c r="K495" s="161"/>
      <c r="L495" s="161"/>
      <c r="M495" s="161"/>
      <c r="N495" s="247"/>
      <c r="O495" s="214" t="str">
        <f t="shared" si="71"/>
        <v/>
      </c>
    </row>
    <row r="496" spans="1:16" ht="15.75" customHeight="1" thickBot="1" x14ac:dyDescent="0.3">
      <c r="A496" s="184" t="s">
        <v>11</v>
      </c>
      <c r="B496" s="185"/>
      <c r="C496" s="185"/>
      <c r="D496" s="185"/>
      <c r="E496" s="185"/>
      <c r="F496" s="185"/>
      <c r="G496" s="185"/>
      <c r="H496" s="185"/>
      <c r="I496" s="185"/>
      <c r="J496" s="186">
        <f>SUM(J476:J495)</f>
        <v>0</v>
      </c>
      <c r="K496" s="186">
        <f t="shared" ref="K496:N496" si="72">SUM(K476:K495)</f>
        <v>0</v>
      </c>
      <c r="L496" s="186">
        <f t="shared" si="72"/>
        <v>0</v>
      </c>
      <c r="M496" s="186">
        <f t="shared" si="72"/>
        <v>0</v>
      </c>
      <c r="N496" s="186">
        <f t="shared" si="72"/>
        <v>0</v>
      </c>
      <c r="O496" s="221"/>
      <c r="P496" s="25"/>
    </row>
    <row r="497" spans="1:16" ht="15.75" customHeight="1" thickBot="1" x14ac:dyDescent="0.3">
      <c r="A497" s="315" t="s">
        <v>132</v>
      </c>
      <c r="B497" s="316"/>
      <c r="C497" s="316"/>
      <c r="D497" s="316"/>
      <c r="E497" s="316"/>
      <c r="F497" s="316"/>
      <c r="G497" s="316"/>
      <c r="H497" s="316"/>
      <c r="I497" s="317"/>
      <c r="J497" s="13">
        <f t="shared" ref="J497:N497" si="73">J496</f>
        <v>0</v>
      </c>
      <c r="K497" s="13">
        <f t="shared" si="73"/>
        <v>0</v>
      </c>
      <c r="L497" s="13">
        <f t="shared" si="73"/>
        <v>0</v>
      </c>
      <c r="M497" s="13">
        <f t="shared" si="73"/>
        <v>0</v>
      </c>
      <c r="N497" s="13">
        <f t="shared" si="73"/>
        <v>0</v>
      </c>
      <c r="O497" s="222"/>
      <c r="P497" s="25"/>
    </row>
    <row r="498" spans="1:16" ht="15.75" customHeight="1" thickBo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7"/>
      <c r="K498" s="17"/>
      <c r="L498" s="17"/>
      <c r="M498" s="17"/>
      <c r="N498" s="17"/>
      <c r="O498" s="208"/>
    </row>
    <row r="499" spans="1:16" s="55" customFormat="1" ht="15.75" customHeight="1" thickBot="1" x14ac:dyDescent="0.35">
      <c r="A499" s="331" t="s">
        <v>133</v>
      </c>
      <c r="B499" s="332"/>
      <c r="C499" s="332"/>
      <c r="D499" s="332"/>
      <c r="E499" s="332"/>
      <c r="F499" s="332"/>
      <c r="G499" s="332"/>
      <c r="H499" s="332"/>
      <c r="I499" s="332"/>
      <c r="J499" s="227">
        <f>J114+J233+J295+J331+J362+J388+J419+J445+J471+J497</f>
        <v>0</v>
      </c>
      <c r="K499" s="227">
        <f>K114+K233+K295+K331+K362+K388+K419+K445+K471+K497</f>
        <v>0</v>
      </c>
      <c r="L499" s="227">
        <f>L114+L233+L295+L331+L362+L388+L419+L445+L471+L497</f>
        <v>0</v>
      </c>
      <c r="M499" s="227">
        <f>M114+M233+M295+M331+M362+M388+M419+M445+M471+M497</f>
        <v>0</v>
      </c>
      <c r="N499" s="227">
        <f>N114+N233+N295+N331+N362+N388+N419+N445+N471+N497</f>
        <v>0</v>
      </c>
      <c r="O499" s="226"/>
      <c r="P499" s="211"/>
    </row>
    <row r="500" spans="1:16" ht="15.75" customHeight="1" thickBo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07"/>
    </row>
    <row r="501" spans="1:16" s="55" customFormat="1" ht="19.5" thickBot="1" x14ac:dyDescent="0.35">
      <c r="A501" s="308" t="s">
        <v>135</v>
      </c>
      <c r="B501" s="309"/>
      <c r="C501" s="309"/>
      <c r="D501" s="309"/>
      <c r="E501" s="309"/>
      <c r="F501" s="309"/>
      <c r="G501" s="309"/>
      <c r="H501" s="309"/>
      <c r="I501" s="310"/>
      <c r="J501" s="309"/>
      <c r="K501" s="309"/>
      <c r="L501" s="310"/>
      <c r="M501" s="310"/>
      <c r="N501" s="310"/>
      <c r="O501" s="311"/>
    </row>
    <row r="502" spans="1:16" s="191" customFormat="1" ht="71.25" x14ac:dyDescent="0.25">
      <c r="A502" s="192" t="s">
        <v>93</v>
      </c>
      <c r="B502" s="189" t="s">
        <v>92</v>
      </c>
      <c r="C502" s="189" t="s">
        <v>90</v>
      </c>
      <c r="D502" s="189" t="s">
        <v>91</v>
      </c>
      <c r="E502" s="189" t="s">
        <v>94</v>
      </c>
      <c r="F502" s="189" t="s">
        <v>95</v>
      </c>
      <c r="G502" s="189" t="s">
        <v>96</v>
      </c>
      <c r="H502" s="189" t="s">
        <v>97</v>
      </c>
      <c r="I502" s="189" t="s">
        <v>98</v>
      </c>
      <c r="J502" s="189" t="s">
        <v>125</v>
      </c>
      <c r="K502" s="189" t="s">
        <v>126</v>
      </c>
      <c r="L502" s="189" t="s">
        <v>124</v>
      </c>
      <c r="M502" s="190" t="s">
        <v>127</v>
      </c>
      <c r="N502" s="328" t="s">
        <v>123</v>
      </c>
      <c r="O502" s="201" t="s">
        <v>100</v>
      </c>
    </row>
    <row r="503" spans="1:16" ht="15.75" customHeight="1" x14ac:dyDescent="0.25">
      <c r="A503" s="151">
        <v>1</v>
      </c>
      <c r="B503" s="152"/>
      <c r="C503" s="153"/>
      <c r="D503" s="154" t="s">
        <v>10</v>
      </c>
      <c r="E503" s="153"/>
      <c r="F503" s="152"/>
      <c r="G503" s="152"/>
      <c r="H503" s="152"/>
      <c r="I503" s="152"/>
      <c r="J503" s="155"/>
      <c r="K503" s="155"/>
      <c r="L503" s="155"/>
      <c r="M503" s="156"/>
      <c r="N503" s="329"/>
      <c r="O503" s="202" t="str">
        <f>IF(J503&gt;=15000,"Sí","")</f>
        <v/>
      </c>
    </row>
    <row r="504" spans="1:16" ht="15.75" customHeight="1" x14ac:dyDescent="0.25">
      <c r="A504" s="157">
        <f t="shared" ref="A504:A532" si="74">A503+1</f>
        <v>2</v>
      </c>
      <c r="B504" s="158"/>
      <c r="C504" s="159"/>
      <c r="D504" s="160" t="s">
        <v>10</v>
      </c>
      <c r="E504" s="159"/>
      <c r="F504" s="158"/>
      <c r="G504" s="158"/>
      <c r="H504" s="158"/>
      <c r="I504" s="158"/>
      <c r="J504" s="161"/>
      <c r="K504" s="161"/>
      <c r="L504" s="161"/>
      <c r="M504" s="162"/>
      <c r="N504" s="329"/>
      <c r="O504" s="202" t="str">
        <f t="shared" ref="O504:O532" si="75">IF(J504&gt;=15000,"Sí","")</f>
        <v/>
      </c>
    </row>
    <row r="505" spans="1:16" ht="15.75" customHeight="1" x14ac:dyDescent="0.25">
      <c r="A505" s="151">
        <f t="shared" si="74"/>
        <v>3</v>
      </c>
      <c r="B505" s="152"/>
      <c r="C505" s="153"/>
      <c r="D505" s="154" t="s">
        <v>10</v>
      </c>
      <c r="E505" s="153"/>
      <c r="F505" s="152"/>
      <c r="G505" s="152"/>
      <c r="H505" s="152"/>
      <c r="I505" s="152"/>
      <c r="J505" s="155"/>
      <c r="K505" s="155"/>
      <c r="L505" s="155"/>
      <c r="M505" s="156"/>
      <c r="N505" s="329"/>
      <c r="O505" s="202" t="str">
        <f t="shared" si="75"/>
        <v/>
      </c>
    </row>
    <row r="506" spans="1:16" ht="15.75" customHeight="1" x14ac:dyDescent="0.25">
      <c r="A506" s="157">
        <f t="shared" si="74"/>
        <v>4</v>
      </c>
      <c r="B506" s="158"/>
      <c r="C506" s="159"/>
      <c r="D506" s="160"/>
      <c r="E506" s="159"/>
      <c r="F506" s="158"/>
      <c r="G506" s="158"/>
      <c r="H506" s="158"/>
      <c r="I506" s="158"/>
      <c r="J506" s="161"/>
      <c r="K506" s="161"/>
      <c r="L506" s="161"/>
      <c r="M506" s="162"/>
      <c r="N506" s="329"/>
      <c r="O506" s="202" t="str">
        <f t="shared" si="75"/>
        <v/>
      </c>
    </row>
    <row r="507" spans="1:16" ht="15.75" customHeight="1" x14ac:dyDescent="0.25">
      <c r="A507" s="151">
        <f t="shared" si="74"/>
        <v>5</v>
      </c>
      <c r="B507" s="152"/>
      <c r="C507" s="153"/>
      <c r="D507" s="154" t="s">
        <v>10</v>
      </c>
      <c r="E507" s="153"/>
      <c r="F507" s="152"/>
      <c r="G507" s="152"/>
      <c r="H507" s="152"/>
      <c r="I507" s="152"/>
      <c r="J507" s="155"/>
      <c r="K507" s="155"/>
      <c r="L507" s="155"/>
      <c r="M507" s="156"/>
      <c r="N507" s="329"/>
      <c r="O507" s="202" t="str">
        <f t="shared" si="75"/>
        <v/>
      </c>
    </row>
    <row r="508" spans="1:16" ht="15.75" customHeight="1" x14ac:dyDescent="0.25">
      <c r="A508" s="157">
        <f t="shared" si="74"/>
        <v>6</v>
      </c>
      <c r="B508" s="158"/>
      <c r="C508" s="159"/>
      <c r="D508" s="160" t="s">
        <v>10</v>
      </c>
      <c r="E508" s="159"/>
      <c r="F508" s="158"/>
      <c r="G508" s="158"/>
      <c r="H508" s="158"/>
      <c r="I508" s="158"/>
      <c r="J508" s="161"/>
      <c r="K508" s="161"/>
      <c r="L508" s="161"/>
      <c r="M508" s="162"/>
      <c r="N508" s="329"/>
      <c r="O508" s="202" t="str">
        <f t="shared" si="75"/>
        <v/>
      </c>
    </row>
    <row r="509" spans="1:16" ht="15.75" customHeight="1" x14ac:dyDescent="0.25">
      <c r="A509" s="151">
        <f t="shared" si="74"/>
        <v>7</v>
      </c>
      <c r="B509" s="152"/>
      <c r="C509" s="153"/>
      <c r="D509" s="154" t="s">
        <v>10</v>
      </c>
      <c r="E509" s="153"/>
      <c r="F509" s="152"/>
      <c r="G509" s="152"/>
      <c r="H509" s="152"/>
      <c r="I509" s="152"/>
      <c r="J509" s="155"/>
      <c r="K509" s="155"/>
      <c r="L509" s="155"/>
      <c r="M509" s="156"/>
      <c r="N509" s="329"/>
      <c r="O509" s="202" t="str">
        <f t="shared" si="75"/>
        <v/>
      </c>
    </row>
    <row r="510" spans="1:16" ht="15.75" customHeight="1" x14ac:dyDescent="0.25">
      <c r="A510" s="157">
        <f t="shared" si="74"/>
        <v>8</v>
      </c>
      <c r="B510" s="158"/>
      <c r="C510" s="159"/>
      <c r="D510" s="160" t="s">
        <v>10</v>
      </c>
      <c r="E510" s="159"/>
      <c r="F510" s="158"/>
      <c r="G510" s="158"/>
      <c r="H510" s="158"/>
      <c r="I510" s="158"/>
      <c r="J510" s="161"/>
      <c r="K510" s="161"/>
      <c r="L510" s="161"/>
      <c r="M510" s="162"/>
      <c r="N510" s="329"/>
      <c r="O510" s="202" t="str">
        <f t="shared" si="75"/>
        <v/>
      </c>
    </row>
    <row r="511" spans="1:16" ht="15.75" customHeight="1" x14ac:dyDescent="0.25">
      <c r="A511" s="151">
        <f t="shared" si="74"/>
        <v>9</v>
      </c>
      <c r="B511" s="152"/>
      <c r="C511" s="153"/>
      <c r="D511" s="154" t="s">
        <v>10</v>
      </c>
      <c r="E511" s="153"/>
      <c r="F511" s="152"/>
      <c r="G511" s="152"/>
      <c r="H511" s="152"/>
      <c r="I511" s="152"/>
      <c r="J511" s="155"/>
      <c r="K511" s="155"/>
      <c r="L511" s="155"/>
      <c r="M511" s="156"/>
      <c r="N511" s="329"/>
      <c r="O511" s="202" t="str">
        <f t="shared" si="75"/>
        <v/>
      </c>
    </row>
    <row r="512" spans="1:16" ht="15.75" customHeight="1" x14ac:dyDescent="0.25">
      <c r="A512" s="157">
        <f t="shared" si="74"/>
        <v>10</v>
      </c>
      <c r="B512" s="158"/>
      <c r="C512" s="159"/>
      <c r="D512" s="160" t="s">
        <v>10</v>
      </c>
      <c r="E512" s="159"/>
      <c r="F512" s="158"/>
      <c r="G512" s="158"/>
      <c r="H512" s="158"/>
      <c r="I512" s="158"/>
      <c r="J512" s="161"/>
      <c r="K512" s="161"/>
      <c r="L512" s="161"/>
      <c r="M512" s="162"/>
      <c r="N512" s="329"/>
      <c r="O512" s="202" t="str">
        <f t="shared" si="75"/>
        <v/>
      </c>
    </row>
    <row r="513" spans="1:15" ht="15.75" customHeight="1" x14ac:dyDescent="0.25">
      <c r="A513" s="151">
        <f t="shared" si="74"/>
        <v>11</v>
      </c>
      <c r="B513" s="152"/>
      <c r="C513" s="153"/>
      <c r="D513" s="154" t="s">
        <v>10</v>
      </c>
      <c r="E513" s="153"/>
      <c r="F513" s="152"/>
      <c r="G513" s="152"/>
      <c r="H513" s="152"/>
      <c r="I513" s="152"/>
      <c r="J513" s="155"/>
      <c r="K513" s="155"/>
      <c r="L513" s="155"/>
      <c r="M513" s="156"/>
      <c r="N513" s="329"/>
      <c r="O513" s="202" t="str">
        <f t="shared" si="75"/>
        <v/>
      </c>
    </row>
    <row r="514" spans="1:15" ht="15.75" customHeight="1" x14ac:dyDescent="0.25">
      <c r="A514" s="157">
        <f t="shared" si="74"/>
        <v>12</v>
      </c>
      <c r="B514" s="158"/>
      <c r="C514" s="159"/>
      <c r="D514" s="160" t="s">
        <v>10</v>
      </c>
      <c r="E514" s="159"/>
      <c r="F514" s="158"/>
      <c r="G514" s="158"/>
      <c r="H514" s="158"/>
      <c r="I514" s="158"/>
      <c r="J514" s="161"/>
      <c r="K514" s="161"/>
      <c r="L514" s="161"/>
      <c r="M514" s="162"/>
      <c r="N514" s="329"/>
      <c r="O514" s="202" t="str">
        <f t="shared" si="75"/>
        <v/>
      </c>
    </row>
    <row r="515" spans="1:15" ht="15.75" customHeight="1" x14ac:dyDescent="0.25">
      <c r="A515" s="151">
        <f t="shared" si="74"/>
        <v>13</v>
      </c>
      <c r="B515" s="152"/>
      <c r="C515" s="153"/>
      <c r="D515" s="154" t="s">
        <v>10</v>
      </c>
      <c r="E515" s="153"/>
      <c r="F515" s="152"/>
      <c r="G515" s="152"/>
      <c r="H515" s="152"/>
      <c r="I515" s="152"/>
      <c r="J515" s="155"/>
      <c r="K515" s="155"/>
      <c r="L515" s="155"/>
      <c r="M515" s="156"/>
      <c r="N515" s="329"/>
      <c r="O515" s="202" t="str">
        <f t="shared" si="75"/>
        <v/>
      </c>
    </row>
    <row r="516" spans="1:15" ht="15.75" customHeight="1" x14ac:dyDescent="0.25">
      <c r="A516" s="157">
        <f t="shared" si="74"/>
        <v>14</v>
      </c>
      <c r="B516" s="158" t="s">
        <v>10</v>
      </c>
      <c r="C516" s="159" t="s">
        <v>10</v>
      </c>
      <c r="D516" s="160" t="s">
        <v>10</v>
      </c>
      <c r="E516" s="159" t="s">
        <v>10</v>
      </c>
      <c r="F516" s="158" t="s">
        <v>10</v>
      </c>
      <c r="G516" s="158"/>
      <c r="H516" s="158"/>
      <c r="I516" s="158"/>
      <c r="J516" s="161"/>
      <c r="K516" s="161"/>
      <c r="L516" s="161"/>
      <c r="M516" s="162"/>
      <c r="N516" s="329"/>
      <c r="O516" s="202" t="str">
        <f t="shared" si="75"/>
        <v/>
      </c>
    </row>
    <row r="517" spans="1:15" ht="15.75" customHeight="1" x14ac:dyDescent="0.25">
      <c r="A517" s="151">
        <f t="shared" si="74"/>
        <v>15</v>
      </c>
      <c r="B517" s="152" t="s">
        <v>10</v>
      </c>
      <c r="C517" s="153" t="s">
        <v>10</v>
      </c>
      <c r="D517" s="154" t="s">
        <v>10</v>
      </c>
      <c r="E517" s="153" t="s">
        <v>10</v>
      </c>
      <c r="F517" s="152" t="s">
        <v>10</v>
      </c>
      <c r="G517" s="152"/>
      <c r="H517" s="152"/>
      <c r="I517" s="152"/>
      <c r="J517" s="155"/>
      <c r="K517" s="155"/>
      <c r="L517" s="155"/>
      <c r="M517" s="156"/>
      <c r="N517" s="329"/>
      <c r="O517" s="202" t="str">
        <f t="shared" si="75"/>
        <v/>
      </c>
    </row>
    <row r="518" spans="1:15" ht="15.75" customHeight="1" x14ac:dyDescent="0.25">
      <c r="A518" s="157">
        <f t="shared" si="74"/>
        <v>16</v>
      </c>
      <c r="B518" s="158" t="s">
        <v>10</v>
      </c>
      <c r="C518" s="159" t="s">
        <v>10</v>
      </c>
      <c r="D518" s="160" t="s">
        <v>10</v>
      </c>
      <c r="E518" s="159" t="s">
        <v>10</v>
      </c>
      <c r="F518" s="158" t="s">
        <v>10</v>
      </c>
      <c r="G518" s="158"/>
      <c r="H518" s="158"/>
      <c r="I518" s="158"/>
      <c r="J518" s="161"/>
      <c r="K518" s="161"/>
      <c r="L518" s="161"/>
      <c r="M518" s="162"/>
      <c r="N518" s="329"/>
      <c r="O518" s="202" t="str">
        <f t="shared" si="75"/>
        <v/>
      </c>
    </row>
    <row r="519" spans="1:15" ht="15.75" customHeight="1" x14ac:dyDescent="0.25">
      <c r="A519" s="151">
        <f t="shared" si="74"/>
        <v>17</v>
      </c>
      <c r="B519" s="152" t="s">
        <v>10</v>
      </c>
      <c r="C519" s="153" t="s">
        <v>10</v>
      </c>
      <c r="D519" s="154" t="s">
        <v>10</v>
      </c>
      <c r="E519" s="153" t="s">
        <v>10</v>
      </c>
      <c r="F519" s="152" t="s">
        <v>10</v>
      </c>
      <c r="G519" s="152"/>
      <c r="H519" s="152"/>
      <c r="I519" s="152"/>
      <c r="J519" s="155"/>
      <c r="K519" s="155"/>
      <c r="L519" s="155"/>
      <c r="M519" s="156"/>
      <c r="N519" s="329"/>
      <c r="O519" s="202" t="str">
        <f t="shared" si="75"/>
        <v/>
      </c>
    </row>
    <row r="520" spans="1:15" ht="15.75" customHeight="1" x14ac:dyDescent="0.25">
      <c r="A520" s="157">
        <f t="shared" si="74"/>
        <v>18</v>
      </c>
      <c r="B520" s="158" t="s">
        <v>10</v>
      </c>
      <c r="C520" s="159" t="s">
        <v>10</v>
      </c>
      <c r="D520" s="160" t="s">
        <v>10</v>
      </c>
      <c r="E520" s="159" t="s">
        <v>10</v>
      </c>
      <c r="F520" s="158" t="s">
        <v>10</v>
      </c>
      <c r="G520" s="158"/>
      <c r="H520" s="158"/>
      <c r="I520" s="158"/>
      <c r="J520" s="161"/>
      <c r="K520" s="161"/>
      <c r="L520" s="161"/>
      <c r="M520" s="162"/>
      <c r="N520" s="329"/>
      <c r="O520" s="202" t="str">
        <f t="shared" si="75"/>
        <v/>
      </c>
    </row>
    <row r="521" spans="1:15" ht="15.75" customHeight="1" x14ac:dyDescent="0.25">
      <c r="A521" s="151">
        <f t="shared" si="74"/>
        <v>19</v>
      </c>
      <c r="B521" s="152" t="s">
        <v>10</v>
      </c>
      <c r="C521" s="153" t="s">
        <v>10</v>
      </c>
      <c r="D521" s="154" t="s">
        <v>10</v>
      </c>
      <c r="E521" s="153" t="s">
        <v>10</v>
      </c>
      <c r="F521" s="152" t="s">
        <v>10</v>
      </c>
      <c r="G521" s="152"/>
      <c r="H521" s="152"/>
      <c r="I521" s="152"/>
      <c r="J521" s="155"/>
      <c r="K521" s="155"/>
      <c r="L521" s="155"/>
      <c r="M521" s="156"/>
      <c r="N521" s="329"/>
      <c r="O521" s="202" t="str">
        <f t="shared" si="75"/>
        <v/>
      </c>
    </row>
    <row r="522" spans="1:15" ht="15.75" customHeight="1" x14ac:dyDescent="0.25">
      <c r="A522" s="157">
        <f t="shared" si="74"/>
        <v>20</v>
      </c>
      <c r="B522" s="158"/>
      <c r="C522" s="159"/>
      <c r="D522" s="160" t="s">
        <v>10</v>
      </c>
      <c r="E522" s="159"/>
      <c r="F522" s="158"/>
      <c r="G522" s="158"/>
      <c r="H522" s="158"/>
      <c r="I522" s="158"/>
      <c r="J522" s="161"/>
      <c r="K522" s="161"/>
      <c r="L522" s="161"/>
      <c r="M522" s="162"/>
      <c r="N522" s="329"/>
      <c r="O522" s="202" t="str">
        <f t="shared" si="75"/>
        <v/>
      </c>
    </row>
    <row r="523" spans="1:15" ht="15.75" customHeight="1" x14ac:dyDescent="0.25">
      <c r="A523" s="151">
        <f t="shared" si="74"/>
        <v>21</v>
      </c>
      <c r="B523" s="152"/>
      <c r="C523" s="153"/>
      <c r="D523" s="154" t="s">
        <v>10</v>
      </c>
      <c r="E523" s="153"/>
      <c r="F523" s="152"/>
      <c r="G523" s="152"/>
      <c r="H523" s="152"/>
      <c r="I523" s="152"/>
      <c r="J523" s="155"/>
      <c r="K523" s="155"/>
      <c r="L523" s="155"/>
      <c r="M523" s="156"/>
      <c r="N523" s="329"/>
      <c r="O523" s="202" t="str">
        <f t="shared" si="75"/>
        <v/>
      </c>
    </row>
    <row r="524" spans="1:15" ht="15.75" customHeight="1" x14ac:dyDescent="0.25">
      <c r="A524" s="157">
        <f t="shared" si="74"/>
        <v>22</v>
      </c>
      <c r="B524" s="158"/>
      <c r="C524" s="159"/>
      <c r="D524" s="160"/>
      <c r="E524" s="159"/>
      <c r="F524" s="158"/>
      <c r="G524" s="158"/>
      <c r="H524" s="158"/>
      <c r="I524" s="158"/>
      <c r="J524" s="161"/>
      <c r="K524" s="161"/>
      <c r="L524" s="161"/>
      <c r="M524" s="162"/>
      <c r="N524" s="329"/>
      <c r="O524" s="202" t="str">
        <f t="shared" si="75"/>
        <v/>
      </c>
    </row>
    <row r="525" spans="1:15" ht="15.75" customHeight="1" x14ac:dyDescent="0.25">
      <c r="A525" s="151">
        <f t="shared" si="74"/>
        <v>23</v>
      </c>
      <c r="B525" s="152"/>
      <c r="C525" s="153"/>
      <c r="D525" s="154"/>
      <c r="E525" s="153"/>
      <c r="F525" s="152"/>
      <c r="G525" s="152"/>
      <c r="H525" s="152"/>
      <c r="I525" s="152"/>
      <c r="J525" s="155"/>
      <c r="K525" s="155"/>
      <c r="L525" s="155"/>
      <c r="M525" s="156"/>
      <c r="N525" s="329"/>
      <c r="O525" s="202" t="str">
        <f t="shared" si="75"/>
        <v/>
      </c>
    </row>
    <row r="526" spans="1:15" ht="15.75" customHeight="1" x14ac:dyDescent="0.25">
      <c r="A526" s="157">
        <f t="shared" si="74"/>
        <v>24</v>
      </c>
      <c r="B526" s="158"/>
      <c r="C526" s="159"/>
      <c r="D526" s="160"/>
      <c r="E526" s="159"/>
      <c r="F526" s="158"/>
      <c r="G526" s="158"/>
      <c r="H526" s="158"/>
      <c r="I526" s="158"/>
      <c r="J526" s="161"/>
      <c r="K526" s="161"/>
      <c r="L526" s="161"/>
      <c r="M526" s="162"/>
      <c r="N526" s="329"/>
      <c r="O526" s="202" t="str">
        <f t="shared" si="75"/>
        <v/>
      </c>
    </row>
    <row r="527" spans="1:15" ht="15.75" customHeight="1" x14ac:dyDescent="0.25">
      <c r="A527" s="151">
        <f t="shared" si="74"/>
        <v>25</v>
      </c>
      <c r="B527" s="152"/>
      <c r="C527" s="153"/>
      <c r="D527" s="154"/>
      <c r="E527" s="153"/>
      <c r="F527" s="152"/>
      <c r="G527" s="152"/>
      <c r="H527" s="152"/>
      <c r="I527" s="152"/>
      <c r="J527" s="155"/>
      <c r="K527" s="155"/>
      <c r="L527" s="155"/>
      <c r="M527" s="156"/>
      <c r="N527" s="329"/>
      <c r="O527" s="202" t="str">
        <f t="shared" si="75"/>
        <v/>
      </c>
    </row>
    <row r="528" spans="1:15" ht="15.75" customHeight="1" x14ac:dyDescent="0.25">
      <c r="A528" s="157">
        <f t="shared" si="74"/>
        <v>26</v>
      </c>
      <c r="B528" s="158"/>
      <c r="C528" s="159"/>
      <c r="D528" s="160"/>
      <c r="E528" s="159"/>
      <c r="F528" s="158"/>
      <c r="G528" s="158"/>
      <c r="H528" s="158"/>
      <c r="I528" s="158"/>
      <c r="J528" s="161"/>
      <c r="K528" s="161"/>
      <c r="L528" s="161"/>
      <c r="M528" s="162"/>
      <c r="N528" s="329"/>
      <c r="O528" s="202" t="str">
        <f t="shared" si="75"/>
        <v/>
      </c>
    </row>
    <row r="529" spans="1:16" ht="15.75" customHeight="1" x14ac:dyDescent="0.25">
      <c r="A529" s="151">
        <f t="shared" si="74"/>
        <v>27</v>
      </c>
      <c r="B529" s="152"/>
      <c r="C529" s="153"/>
      <c r="D529" s="154"/>
      <c r="E529" s="153"/>
      <c r="F529" s="152"/>
      <c r="G529" s="152"/>
      <c r="H529" s="152"/>
      <c r="I529" s="152"/>
      <c r="J529" s="155"/>
      <c r="K529" s="155"/>
      <c r="L529" s="155"/>
      <c r="M529" s="156"/>
      <c r="N529" s="329"/>
      <c r="O529" s="202" t="str">
        <f t="shared" si="75"/>
        <v/>
      </c>
    </row>
    <row r="530" spans="1:16" ht="15.75" customHeight="1" x14ac:dyDescent="0.25">
      <c r="A530" s="157">
        <f t="shared" si="74"/>
        <v>28</v>
      </c>
      <c r="B530" s="158"/>
      <c r="C530" s="159"/>
      <c r="D530" s="160"/>
      <c r="E530" s="159"/>
      <c r="F530" s="158"/>
      <c r="G530" s="158"/>
      <c r="H530" s="158"/>
      <c r="I530" s="158"/>
      <c r="J530" s="161"/>
      <c r="K530" s="161"/>
      <c r="L530" s="161"/>
      <c r="M530" s="162"/>
      <c r="N530" s="329"/>
      <c r="O530" s="202" t="str">
        <f t="shared" si="75"/>
        <v/>
      </c>
    </row>
    <row r="531" spans="1:16" ht="15.75" customHeight="1" x14ac:dyDescent="0.25">
      <c r="A531" s="151">
        <f t="shared" si="74"/>
        <v>29</v>
      </c>
      <c r="B531" s="152"/>
      <c r="C531" s="153"/>
      <c r="D531" s="154" t="s">
        <v>10</v>
      </c>
      <c r="E531" s="153"/>
      <c r="F531" s="152"/>
      <c r="G531" s="152"/>
      <c r="H531" s="152"/>
      <c r="I531" s="152"/>
      <c r="J531" s="155"/>
      <c r="K531" s="155"/>
      <c r="L531" s="155"/>
      <c r="M531" s="156"/>
      <c r="N531" s="329"/>
      <c r="O531" s="202" t="str">
        <f t="shared" si="75"/>
        <v/>
      </c>
    </row>
    <row r="532" spans="1:16" ht="15.75" customHeight="1" thickBot="1" x14ac:dyDescent="0.3">
      <c r="A532" s="157">
        <f t="shared" si="74"/>
        <v>30</v>
      </c>
      <c r="B532" s="158"/>
      <c r="C532" s="159"/>
      <c r="D532" s="160" t="s">
        <v>10</v>
      </c>
      <c r="E532" s="159"/>
      <c r="F532" s="158"/>
      <c r="G532" s="158"/>
      <c r="H532" s="158"/>
      <c r="I532" s="158"/>
      <c r="J532" s="161"/>
      <c r="K532" s="161"/>
      <c r="L532" s="161"/>
      <c r="M532" s="269"/>
      <c r="N532" s="329"/>
      <c r="O532" s="214" t="str">
        <f t="shared" si="75"/>
        <v/>
      </c>
    </row>
    <row r="533" spans="1:16" ht="15.75" customHeight="1" thickBot="1" x14ac:dyDescent="0.3">
      <c r="A533" s="184" t="s">
        <v>11</v>
      </c>
      <c r="B533" s="185"/>
      <c r="C533" s="185"/>
      <c r="D533" s="185"/>
      <c r="E533" s="185"/>
      <c r="F533" s="185"/>
      <c r="G533" s="185"/>
      <c r="H533" s="187"/>
      <c r="I533" s="187"/>
      <c r="J533" s="188">
        <f t="shared" ref="J533:M533" si="76">SUM(J503:J532)</f>
        <v>0</v>
      </c>
      <c r="K533" s="188">
        <f t="shared" si="76"/>
        <v>0</v>
      </c>
      <c r="L533" s="188">
        <f t="shared" si="76"/>
        <v>0</v>
      </c>
      <c r="M533" s="188">
        <f t="shared" si="76"/>
        <v>0</v>
      </c>
      <c r="N533" s="330"/>
      <c r="O533" s="220"/>
    </row>
    <row r="534" spans="1:16" ht="15.75" customHeight="1" x14ac:dyDescent="0.25">
      <c r="A534" s="1"/>
      <c r="B534" s="80"/>
      <c r="C534" s="80"/>
      <c r="D534" s="80"/>
      <c r="E534" s="80"/>
      <c r="F534" s="80"/>
      <c r="G534" s="80"/>
      <c r="H534" s="21"/>
      <c r="I534" s="21"/>
      <c r="J534" s="22"/>
      <c r="K534" s="22"/>
      <c r="L534" s="22"/>
      <c r="M534" s="22"/>
      <c r="N534" s="22"/>
      <c r="O534" s="228"/>
    </row>
    <row r="535" spans="1:16" ht="15.75" customHeight="1" thickBot="1" x14ac:dyDescent="0.3">
      <c r="A535" s="1"/>
      <c r="B535" s="85"/>
      <c r="C535" s="85"/>
      <c r="D535" s="85"/>
      <c r="E535" s="85"/>
      <c r="F535" s="85"/>
      <c r="G535" s="85"/>
      <c r="H535" s="21"/>
      <c r="I535" s="21"/>
      <c r="J535" s="22"/>
      <c r="K535" s="22"/>
      <c r="L535" s="22"/>
      <c r="M535" s="22"/>
      <c r="N535" s="22"/>
      <c r="O535" s="209"/>
    </row>
    <row r="536" spans="1:16" s="55" customFormat="1" ht="57.75" thickBot="1" x14ac:dyDescent="0.35">
      <c r="A536" s="114"/>
      <c r="B536" s="115"/>
      <c r="C536" s="115"/>
      <c r="D536" s="115"/>
      <c r="E536" s="115"/>
      <c r="F536" s="115"/>
      <c r="G536" s="115"/>
      <c r="H536" s="116"/>
      <c r="I536" s="116"/>
      <c r="J536" s="230" t="s">
        <v>125</v>
      </c>
      <c r="K536" s="232" t="s">
        <v>126</v>
      </c>
      <c r="L536" s="231" t="s">
        <v>124</v>
      </c>
      <c r="M536" s="231" t="s">
        <v>127</v>
      </c>
      <c r="N536" s="232" t="s">
        <v>101</v>
      </c>
      <c r="O536" s="251"/>
      <c r="P536" s="211"/>
    </row>
    <row r="537" spans="1:16" s="90" customFormat="1" ht="21.75" customHeight="1" thickBot="1" x14ac:dyDescent="0.4">
      <c r="A537" s="325" t="s">
        <v>75</v>
      </c>
      <c r="B537" s="326"/>
      <c r="C537" s="326"/>
      <c r="D537" s="326"/>
      <c r="E537" s="326"/>
      <c r="F537" s="326"/>
      <c r="G537" s="326"/>
      <c r="H537" s="326"/>
      <c r="I537" s="327"/>
      <c r="J537" s="229">
        <f>J499+J533</f>
        <v>0</v>
      </c>
      <c r="K537" s="229">
        <f t="shared" ref="K537:N537" si="77">K499+K533</f>
        <v>0</v>
      </c>
      <c r="L537" s="229">
        <f t="shared" si="77"/>
        <v>0</v>
      </c>
      <c r="M537" s="229">
        <f t="shared" si="77"/>
        <v>0</v>
      </c>
      <c r="N537" s="229">
        <f t="shared" si="77"/>
        <v>0</v>
      </c>
      <c r="O537" s="250"/>
      <c r="P537" s="212"/>
    </row>
    <row r="538" spans="1:16" ht="15.75" customHeight="1" x14ac:dyDescent="0.25">
      <c r="N538" s="273"/>
      <c r="O538" s="249"/>
    </row>
    <row r="539" spans="1:16" ht="15.75" customHeight="1" x14ac:dyDescent="0.25">
      <c r="M539" s="25"/>
      <c r="N539" s="249"/>
      <c r="O539" s="249"/>
      <c r="P539" s="25"/>
    </row>
    <row r="540" spans="1:16" ht="15.75" customHeight="1" x14ac:dyDescent="0.25">
      <c r="M540" s="25"/>
      <c r="N540" s="249"/>
      <c r="O540" s="249"/>
    </row>
    <row r="541" spans="1:16" ht="15.75" customHeight="1" x14ac:dyDescent="0.25">
      <c r="M541" s="25"/>
      <c r="N541" s="249"/>
      <c r="O541" s="249"/>
    </row>
    <row r="542" spans="1:16" ht="15.75" customHeight="1" x14ac:dyDescent="0.25">
      <c r="M542" s="25"/>
      <c r="N542" s="249"/>
      <c r="O542" s="249"/>
    </row>
    <row r="543" spans="1:16" ht="15.75" customHeight="1" x14ac:dyDescent="0.25"/>
    <row r="544" spans="1:16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</sheetData>
  <mergeCells count="42">
    <mergeCell ref="A100:O100"/>
    <mergeCell ref="A1:O1"/>
    <mergeCell ref="A4:O4"/>
    <mergeCell ref="A5:O5"/>
    <mergeCell ref="A34:O34"/>
    <mergeCell ref="A91:O91"/>
    <mergeCell ref="A63:O63"/>
    <mergeCell ref="A77:O77"/>
    <mergeCell ref="A3:O3"/>
    <mergeCell ref="A2:O2"/>
    <mergeCell ref="A537:I537"/>
    <mergeCell ref="N502:N533"/>
    <mergeCell ref="A501:O501"/>
    <mergeCell ref="A422:O422"/>
    <mergeCell ref="A474:O474"/>
    <mergeCell ref="A445:I445"/>
    <mergeCell ref="A497:I497"/>
    <mergeCell ref="A499:I499"/>
    <mergeCell ref="A448:O448"/>
    <mergeCell ref="A471:I471"/>
    <mergeCell ref="A114:I114"/>
    <mergeCell ref="A295:I295"/>
    <mergeCell ref="A331:I331"/>
    <mergeCell ref="A362:I362"/>
    <mergeCell ref="A117:O117"/>
    <mergeCell ref="A118:O118"/>
    <mergeCell ref="A132:O132"/>
    <mergeCell ref="A151:O151"/>
    <mergeCell ref="A334:O334"/>
    <mergeCell ref="A167:O167"/>
    <mergeCell ref="A186:O186"/>
    <mergeCell ref="A236:O236"/>
    <mergeCell ref="A237:O237"/>
    <mergeCell ref="A200:O200"/>
    <mergeCell ref="A214:O214"/>
    <mergeCell ref="A266:O266"/>
    <mergeCell ref="A365:O365"/>
    <mergeCell ref="A391:O391"/>
    <mergeCell ref="A388:I388"/>
    <mergeCell ref="A419:I419"/>
    <mergeCell ref="A233:I233"/>
    <mergeCell ref="A298:O298"/>
  </mergeCells>
  <dataValidations count="4">
    <dataValidation allowBlank="1" showInputMessage="1" showErrorMessage="1" promptTitle="IMPORTE IMPUTADO A LA SUBV." prompt="Importe de la fra. que se pretende sufragar, pagar, con la  subvención. La sumatoria TOTAL deberá coincidir con la cuantía concedida. Base 11.4.b): &quot;especifique claramente los gastos para los que se solicita la participación en el presente procedimiento&quot;." sqref="N6 N35 N64 N78 N92 N119 N133 N152 N168 N187 N201 N215 N238 N267 N299 N335 N366 N392 N423 N475 N101 N536 N449" xr:uid="{5B919A9A-8FC1-4F24-BBDA-DAB764283CD9}"/>
    <dataValidation allowBlank="1" showErrorMessage="1" promptTitle="IMPORTE IMPUTADO A LA SUBV." prompt="Importe de la fra. que se pretende sufragar, pagar, con la  subvención. La sumatoria TOTAL deberá coincidir con la cuantía concedida. Base 11.4.b): &quot;especifique claramente los gastos para los que se solicita la participación en el presente procedimiento&quot;." sqref="N502:N533" xr:uid="{361015A7-ABB3-41DF-91F1-E61BFCA42F9C}"/>
    <dataValidation allowBlank="1" showInputMessage="1" showErrorMessage="1" promptTitle="Conforme a la Base 18.4" prompt="Es imprescindible identificar los pasajeros/huéspedes para acreditar su pertenencia al personal adscrito a la actividad. Además, se ruega indicar origen/destino y fechas de ida/vuelta. Si lo requiere, puede aumentar el alto de la fila" sqref="F239:F241 F268:F270" xr:uid="{6966B748-95F3-47C4-AAC2-32F1379C7DAE}"/>
    <dataValidation allowBlank="1" showInputMessage="1" showErrorMessage="1" promptTitle="Conforme a la base 18.1.1 " prompt="Se consideran gastos justificados los que de manera indubitada respondan a la naturaleza de la actividad. Se ruega definir el concepto de tal manera que aporte la máxima información posible respecto a este punto." sqref="F7 F36 F65 F79 F93 F102 F120 F134 F153 F169 F188 F202 F216 F300 F336 F367 F393 F424 F450 F476 F503" xr:uid="{1755D1AC-EAE8-42CE-92D8-AEF7E08AEED8}"/>
  </dataValidations>
  <pageMargins left="0.7" right="0.7" top="0.75" bottom="0.75" header="0" footer="0"/>
  <pageSetup scale="3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84EB-F351-4CE3-88DE-7269B2850600}">
  <sheetPr>
    <pageSetUpPr fitToPage="1"/>
  </sheetPr>
  <dimension ref="A1:J113"/>
  <sheetViews>
    <sheetView workbookViewId="0">
      <selection activeCell="B3" sqref="B3"/>
    </sheetView>
  </sheetViews>
  <sheetFormatPr baseColWidth="10" defaultRowHeight="15" x14ac:dyDescent="0.25"/>
  <cols>
    <col min="1" max="1" width="34.5703125" customWidth="1"/>
    <col min="2" max="2" width="27" customWidth="1"/>
    <col min="3" max="3" width="34.5703125" customWidth="1"/>
    <col min="4" max="4" width="27.140625" customWidth="1"/>
    <col min="5" max="5" width="18.42578125" bestFit="1" customWidth="1"/>
    <col min="6" max="6" width="19.5703125" style="194" bestFit="1" customWidth="1"/>
    <col min="7" max="7" width="3.28515625" customWidth="1"/>
  </cols>
  <sheetData>
    <row r="1" spans="1:6" ht="21" thickBot="1" x14ac:dyDescent="0.3">
      <c r="A1" s="347" t="s">
        <v>74</v>
      </c>
      <c r="B1" s="348"/>
      <c r="C1" s="348"/>
      <c r="D1" s="348"/>
      <c r="E1" s="348"/>
      <c r="F1" s="349"/>
    </row>
    <row r="2" spans="1:6" ht="26.25" customHeight="1" thickBot="1" x14ac:dyDescent="0.3">
      <c r="A2" s="350" t="s">
        <v>104</v>
      </c>
      <c r="B2" s="351"/>
      <c r="C2" s="352" t="s">
        <v>105</v>
      </c>
      <c r="D2" s="351"/>
      <c r="E2" s="105" t="s">
        <v>102</v>
      </c>
      <c r="F2" s="105" t="s">
        <v>103</v>
      </c>
    </row>
    <row r="3" spans="1:6" ht="30" customHeight="1" thickBot="1" x14ac:dyDescent="0.3">
      <c r="A3" s="137" t="s">
        <v>106</v>
      </c>
      <c r="B3" s="95"/>
      <c r="C3" s="137" t="s">
        <v>136</v>
      </c>
      <c r="D3" s="95">
        <f>Desviaciones!B44</f>
        <v>0</v>
      </c>
      <c r="E3" s="108">
        <f>D3-B3</f>
        <v>0</v>
      </c>
      <c r="F3" s="235" t="e">
        <f>(D3-B3)/B3</f>
        <v>#DIV/0!</v>
      </c>
    </row>
    <row r="4" spans="1:6" ht="16.5" thickBot="1" x14ac:dyDescent="0.3">
      <c r="A4" s="353" t="s">
        <v>13</v>
      </c>
      <c r="B4" s="353"/>
      <c r="C4" s="353" t="s">
        <v>14</v>
      </c>
      <c r="D4" s="353"/>
      <c r="E4" s="110"/>
      <c r="F4" s="236"/>
    </row>
    <row r="5" spans="1:6" ht="15.75" x14ac:dyDescent="0.25">
      <c r="A5" s="138" t="s">
        <v>15</v>
      </c>
      <c r="B5" s="107"/>
      <c r="C5" s="138" t="s">
        <v>15</v>
      </c>
      <c r="D5" s="107"/>
      <c r="E5" s="109">
        <f>D5-B5</f>
        <v>0</v>
      </c>
      <c r="F5" s="237" t="e">
        <f>(D5-B5)/B5</f>
        <v>#DIV/0!</v>
      </c>
    </row>
    <row r="6" spans="1:6" ht="15" customHeight="1" x14ac:dyDescent="0.25">
      <c r="A6" s="139" t="s">
        <v>16</v>
      </c>
      <c r="B6" s="96"/>
      <c r="C6" s="139" t="s">
        <v>16</v>
      </c>
      <c r="D6" s="96"/>
      <c r="E6" s="104">
        <f t="shared" ref="E6:E16" si="0">D6-B6</f>
        <v>0</v>
      </c>
      <c r="F6" s="238" t="e">
        <f t="shared" ref="F6:F16" si="1">(D6-B6)/B6</f>
        <v>#DIV/0!</v>
      </c>
    </row>
    <row r="7" spans="1:6" ht="17.25" customHeight="1" x14ac:dyDescent="0.25">
      <c r="A7" s="139" t="s">
        <v>17</v>
      </c>
      <c r="B7" s="96"/>
      <c r="C7" s="139" t="s">
        <v>17</v>
      </c>
      <c r="D7" s="96"/>
      <c r="E7" s="104">
        <f t="shared" si="0"/>
        <v>0</v>
      </c>
      <c r="F7" s="238" t="e">
        <f t="shared" si="1"/>
        <v>#DIV/0!</v>
      </c>
    </row>
    <row r="8" spans="1:6" ht="16.5" customHeight="1" x14ac:dyDescent="0.25">
      <c r="A8" s="140" t="s">
        <v>18</v>
      </c>
      <c r="B8" s="96"/>
      <c r="C8" s="142" t="s">
        <v>18</v>
      </c>
      <c r="D8" s="96"/>
      <c r="E8" s="104">
        <f t="shared" si="0"/>
        <v>0</v>
      </c>
      <c r="F8" s="238" t="e">
        <f t="shared" si="1"/>
        <v>#DIV/0!</v>
      </c>
    </row>
    <row r="9" spans="1:6" ht="18" customHeight="1" x14ac:dyDescent="0.25">
      <c r="A9" s="139" t="s">
        <v>19</v>
      </c>
      <c r="B9" s="96"/>
      <c r="C9" s="142" t="s">
        <v>19</v>
      </c>
      <c r="D9" s="96"/>
      <c r="E9" s="104">
        <f t="shared" si="0"/>
        <v>0</v>
      </c>
      <c r="F9" s="238" t="e">
        <f t="shared" si="1"/>
        <v>#DIV/0!</v>
      </c>
    </row>
    <row r="10" spans="1:6" ht="18" customHeight="1" x14ac:dyDescent="0.25">
      <c r="A10" s="141" t="s">
        <v>138</v>
      </c>
      <c r="B10" s="106"/>
      <c r="C10" s="141" t="s">
        <v>138</v>
      </c>
      <c r="D10" s="96"/>
      <c r="E10" s="104">
        <f t="shared" ref="E10" si="2">D10-B10</f>
        <v>0</v>
      </c>
      <c r="F10" s="238" t="e">
        <f t="shared" ref="F10" si="3">(D10-B10)/B10</f>
        <v>#DIV/0!</v>
      </c>
    </row>
    <row r="11" spans="1:6" ht="18" customHeight="1" x14ac:dyDescent="0.25">
      <c r="A11" s="141" t="s">
        <v>137</v>
      </c>
      <c r="B11" s="106"/>
      <c r="C11" s="143" t="s">
        <v>137</v>
      </c>
      <c r="D11" s="96"/>
      <c r="E11" s="104">
        <f t="shared" si="0"/>
        <v>0</v>
      </c>
      <c r="F11" s="238" t="e">
        <f t="shared" si="1"/>
        <v>#DIV/0!</v>
      </c>
    </row>
    <row r="12" spans="1:6" ht="18" customHeight="1" x14ac:dyDescent="0.25">
      <c r="A12" s="141" t="s">
        <v>71</v>
      </c>
      <c r="B12" s="106"/>
      <c r="C12" s="143" t="s">
        <v>71</v>
      </c>
      <c r="D12" s="96"/>
      <c r="E12" s="104">
        <f t="shared" si="0"/>
        <v>0</v>
      </c>
      <c r="F12" s="238" t="e">
        <f t="shared" si="1"/>
        <v>#DIV/0!</v>
      </c>
    </row>
    <row r="13" spans="1:6" ht="18" customHeight="1" x14ac:dyDescent="0.25">
      <c r="A13" s="141" t="s">
        <v>72</v>
      </c>
      <c r="B13" s="106"/>
      <c r="C13" s="143" t="s">
        <v>72</v>
      </c>
      <c r="D13" s="96"/>
      <c r="E13" s="104">
        <f t="shared" si="0"/>
        <v>0</v>
      </c>
      <c r="F13" s="238" t="e">
        <f t="shared" si="1"/>
        <v>#DIV/0!</v>
      </c>
    </row>
    <row r="14" spans="1:6" ht="18" customHeight="1" x14ac:dyDescent="0.25">
      <c r="A14" s="141" t="s">
        <v>73</v>
      </c>
      <c r="B14" s="106"/>
      <c r="C14" s="143" t="s">
        <v>73</v>
      </c>
      <c r="D14" s="96"/>
      <c r="E14" s="104">
        <f t="shared" si="0"/>
        <v>0</v>
      </c>
      <c r="F14" s="238" t="e">
        <f t="shared" si="1"/>
        <v>#DIV/0!</v>
      </c>
    </row>
    <row r="15" spans="1:6" ht="18" customHeight="1" thickBot="1" x14ac:dyDescent="0.3">
      <c r="A15" s="239" t="s">
        <v>20</v>
      </c>
      <c r="B15" s="240">
        <f>SUM(B5:B14)</f>
        <v>0</v>
      </c>
      <c r="C15" s="241" t="s">
        <v>20</v>
      </c>
      <c r="D15" s="240">
        <f>SUM(D5:D14)</f>
        <v>0</v>
      </c>
      <c r="E15" s="104">
        <f t="shared" si="0"/>
        <v>0</v>
      </c>
      <c r="F15" s="238" t="e">
        <f t="shared" si="1"/>
        <v>#DIV/0!</v>
      </c>
    </row>
    <row r="16" spans="1:6" ht="16.5" thickBot="1" x14ac:dyDescent="0.3">
      <c r="A16" s="242" t="s">
        <v>21</v>
      </c>
      <c r="B16" s="243">
        <f>B3+B15</f>
        <v>0</v>
      </c>
      <c r="C16" s="242" t="s">
        <v>21</v>
      </c>
      <c r="D16" s="243">
        <f>D3+D15</f>
        <v>0</v>
      </c>
      <c r="E16" s="104">
        <f t="shared" si="0"/>
        <v>0</v>
      </c>
      <c r="F16" s="238" t="e">
        <f t="shared" si="1"/>
        <v>#DIV/0!</v>
      </c>
    </row>
    <row r="17" spans="1:7" x14ac:dyDescent="0.25">
      <c r="A17" s="1"/>
      <c r="B17" s="1"/>
      <c r="C17" s="1"/>
      <c r="D17" s="1"/>
      <c r="E17" s="1"/>
      <c r="F17" s="193"/>
      <c r="G17" s="1"/>
    </row>
    <row r="18" spans="1:7" ht="15.75" thickBot="1" x14ac:dyDescent="0.3">
      <c r="A18" s="1"/>
      <c r="B18" s="1"/>
      <c r="C18" s="1"/>
      <c r="D18" s="1"/>
      <c r="E18" s="1"/>
      <c r="F18" s="193"/>
      <c r="G18" s="1"/>
    </row>
    <row r="19" spans="1:7" ht="30.75" customHeight="1" thickBot="1" x14ac:dyDescent="0.3">
      <c r="A19" s="1"/>
      <c r="B19" s="1"/>
      <c r="C19" s="346" t="s">
        <v>164</v>
      </c>
      <c r="D19" s="346"/>
      <c r="E19" s="1"/>
      <c r="F19" s="193"/>
      <c r="G19" s="1"/>
    </row>
    <row r="20" spans="1:7" x14ac:dyDescent="0.25">
      <c r="C20" s="119" t="s">
        <v>15</v>
      </c>
      <c r="D20" s="97"/>
      <c r="E20" s="23"/>
      <c r="F20" s="193"/>
      <c r="G20" s="1"/>
    </row>
    <row r="21" spans="1:7" x14ac:dyDescent="0.25">
      <c r="C21" s="98" t="s">
        <v>99</v>
      </c>
      <c r="D21" s="99" t="s">
        <v>78</v>
      </c>
      <c r="E21" s="111"/>
      <c r="F21" s="193"/>
      <c r="G21" s="1"/>
    </row>
    <row r="22" spans="1:7" x14ac:dyDescent="0.25">
      <c r="C22" s="100"/>
      <c r="D22" s="101"/>
      <c r="E22" s="112"/>
      <c r="F22" s="193"/>
      <c r="G22" s="1"/>
    </row>
    <row r="23" spans="1:7" x14ac:dyDescent="0.25">
      <c r="C23" s="100"/>
      <c r="D23" s="101"/>
      <c r="E23" s="112"/>
      <c r="F23" s="193"/>
      <c r="G23" s="1"/>
    </row>
    <row r="24" spans="1:7" x14ac:dyDescent="0.25">
      <c r="C24" s="100"/>
      <c r="D24" s="101"/>
      <c r="E24" s="112"/>
      <c r="F24" s="193"/>
      <c r="G24" s="1"/>
    </row>
    <row r="25" spans="1:7" x14ac:dyDescent="0.25">
      <c r="C25" s="100"/>
      <c r="D25" s="101"/>
      <c r="E25" s="112"/>
      <c r="F25" s="193"/>
      <c r="G25" s="1"/>
    </row>
    <row r="26" spans="1:7" ht="15.75" thickBot="1" x14ac:dyDescent="0.3">
      <c r="C26" s="117" t="s">
        <v>80</v>
      </c>
      <c r="D26" s="118">
        <f>SUM(D22:D25)</f>
        <v>0</v>
      </c>
      <c r="E26" s="112"/>
      <c r="F26" s="193"/>
      <c r="G26" s="1"/>
    </row>
    <row r="27" spans="1:7" x14ac:dyDescent="0.25">
      <c r="C27" s="120" t="s">
        <v>79</v>
      </c>
      <c r="D27" s="102"/>
      <c r="E27" s="111"/>
      <c r="F27" s="193"/>
      <c r="G27" s="1"/>
    </row>
    <row r="28" spans="1:7" x14ac:dyDescent="0.25">
      <c r="C28" s="98" t="s">
        <v>99</v>
      </c>
      <c r="D28" s="99" t="s">
        <v>78</v>
      </c>
      <c r="E28" s="111"/>
      <c r="F28" s="193"/>
      <c r="G28" s="1"/>
    </row>
    <row r="29" spans="1:7" x14ac:dyDescent="0.25">
      <c r="C29" s="100"/>
      <c r="D29" s="101"/>
      <c r="E29" s="112"/>
      <c r="F29" s="193"/>
      <c r="G29" s="1"/>
    </row>
    <row r="30" spans="1:7" x14ac:dyDescent="0.25">
      <c r="C30" s="100"/>
      <c r="D30" s="101"/>
      <c r="E30" s="112"/>
      <c r="F30" s="193"/>
      <c r="G30" s="1"/>
    </row>
    <row r="31" spans="1:7" x14ac:dyDescent="0.25">
      <c r="C31" s="100"/>
      <c r="D31" s="101"/>
      <c r="E31" s="112"/>
      <c r="F31" s="193"/>
      <c r="G31" s="1"/>
    </row>
    <row r="32" spans="1:7" x14ac:dyDescent="0.25">
      <c r="C32" s="100"/>
      <c r="D32" s="101"/>
      <c r="E32" s="112"/>
      <c r="F32" s="193"/>
      <c r="G32" s="1"/>
    </row>
    <row r="33" spans="1:7" ht="15.75" thickBot="1" x14ac:dyDescent="0.3">
      <c r="C33" s="117" t="s">
        <v>82</v>
      </c>
      <c r="D33" s="118">
        <f>SUM(D29:D32)</f>
        <v>0</v>
      </c>
      <c r="E33" s="112"/>
      <c r="F33" s="193"/>
      <c r="G33" s="1"/>
    </row>
    <row r="34" spans="1:7" x14ac:dyDescent="0.25">
      <c r="C34" s="120" t="s">
        <v>81</v>
      </c>
      <c r="D34" s="102"/>
      <c r="E34" s="111"/>
      <c r="F34" s="193"/>
      <c r="G34" s="1"/>
    </row>
    <row r="35" spans="1:7" x14ac:dyDescent="0.25">
      <c r="C35" s="98" t="s">
        <v>77</v>
      </c>
      <c r="D35" s="99" t="s">
        <v>78</v>
      </c>
      <c r="E35" s="111"/>
      <c r="F35" s="193"/>
      <c r="G35" s="1"/>
    </row>
    <row r="36" spans="1:7" x14ac:dyDescent="0.25">
      <c r="C36" s="100"/>
      <c r="D36" s="103"/>
      <c r="E36" s="113"/>
      <c r="F36" s="193"/>
      <c r="G36" s="1"/>
    </row>
    <row r="37" spans="1:7" x14ac:dyDescent="0.25">
      <c r="C37" s="100"/>
      <c r="D37" s="103"/>
      <c r="E37" s="113"/>
      <c r="F37" s="193"/>
      <c r="G37" s="1"/>
    </row>
    <row r="38" spans="1:7" x14ac:dyDescent="0.25">
      <c r="C38" s="100"/>
      <c r="D38" s="103"/>
      <c r="E38" s="113"/>
      <c r="F38" s="193"/>
      <c r="G38" s="1"/>
    </row>
    <row r="39" spans="1:7" x14ac:dyDescent="0.25">
      <c r="C39" s="100"/>
      <c r="D39" s="103"/>
      <c r="E39" s="113"/>
      <c r="F39" s="193"/>
      <c r="G39" s="1"/>
    </row>
    <row r="40" spans="1:7" ht="15.75" thickBot="1" x14ac:dyDescent="0.3">
      <c r="C40" s="117" t="s">
        <v>83</v>
      </c>
      <c r="D40" s="122">
        <f>SUM(D36:D39)</f>
        <v>0</v>
      </c>
      <c r="E40" s="113"/>
      <c r="F40" s="193"/>
      <c r="G40" s="1"/>
    </row>
    <row r="41" spans="1:7" x14ac:dyDescent="0.25">
      <c r="A41" s="1"/>
      <c r="B41" s="1"/>
      <c r="C41" s="123" t="s">
        <v>84</v>
      </c>
      <c r="D41" s="121"/>
      <c r="E41" s="111"/>
      <c r="F41" s="193"/>
      <c r="G41" s="1"/>
    </row>
    <row r="42" spans="1:7" x14ac:dyDescent="0.25">
      <c r="A42" s="1"/>
      <c r="B42" s="1"/>
      <c r="C42" s="98" t="s">
        <v>86</v>
      </c>
      <c r="D42" s="99" t="s">
        <v>78</v>
      </c>
      <c r="E42" s="111"/>
      <c r="F42" s="193"/>
      <c r="G42" s="1"/>
    </row>
    <row r="43" spans="1:7" x14ac:dyDescent="0.25">
      <c r="C43" s="100"/>
      <c r="D43" s="103"/>
      <c r="E43" s="113"/>
    </row>
    <row r="44" spans="1:7" x14ac:dyDescent="0.25">
      <c r="C44" s="100"/>
      <c r="D44" s="103"/>
      <c r="E44" s="113"/>
    </row>
    <row r="45" spans="1:7" x14ac:dyDescent="0.25">
      <c r="C45" s="100"/>
      <c r="D45" s="103"/>
      <c r="E45" s="113"/>
    </row>
    <row r="46" spans="1:7" x14ac:dyDescent="0.25">
      <c r="C46" s="100"/>
      <c r="D46" s="103"/>
      <c r="E46" s="113"/>
    </row>
    <row r="47" spans="1:7" ht="15.75" thickBot="1" x14ac:dyDescent="0.3">
      <c r="C47" s="117" t="s">
        <v>85</v>
      </c>
      <c r="D47" s="122">
        <f>SUM(D43:D46)</f>
        <v>0</v>
      </c>
      <c r="E47" s="113"/>
    </row>
    <row r="48" spans="1:7" x14ac:dyDescent="0.25">
      <c r="C48" s="123" t="s">
        <v>107</v>
      </c>
      <c r="D48" s="121"/>
    </row>
    <row r="49" spans="1:10" x14ac:dyDescent="0.25">
      <c r="C49" s="98" t="s">
        <v>109</v>
      </c>
      <c r="D49" s="99" t="s">
        <v>78</v>
      </c>
    </row>
    <row r="50" spans="1:10" x14ac:dyDescent="0.25">
      <c r="C50" s="100"/>
      <c r="D50" s="103"/>
    </row>
    <row r="51" spans="1:10" x14ac:dyDescent="0.25">
      <c r="C51" s="100"/>
      <c r="D51" s="103"/>
    </row>
    <row r="52" spans="1:10" x14ac:dyDescent="0.25">
      <c r="C52" s="100"/>
      <c r="D52" s="103"/>
    </row>
    <row r="53" spans="1:10" x14ac:dyDescent="0.25">
      <c r="C53" s="100"/>
      <c r="D53" s="103"/>
    </row>
    <row r="54" spans="1:10" ht="15.75" thickBot="1" x14ac:dyDescent="0.3">
      <c r="C54" s="117" t="s">
        <v>108</v>
      </c>
      <c r="D54" s="122">
        <f>SUM(D50:D53)</f>
        <v>0</v>
      </c>
    </row>
    <row r="57" spans="1:10" ht="15.75" thickBot="1" x14ac:dyDescent="0.3"/>
    <row r="58" spans="1:10" ht="143.25" customHeight="1" thickBot="1" x14ac:dyDescent="0.3">
      <c r="A58" s="271" t="s">
        <v>139</v>
      </c>
      <c r="B58" s="278" t="s">
        <v>140</v>
      </c>
      <c r="C58" s="279"/>
      <c r="D58" s="279"/>
      <c r="E58" s="279"/>
      <c r="F58" s="280"/>
      <c r="G58" s="270"/>
      <c r="H58" s="270"/>
      <c r="I58" s="270"/>
      <c r="J58" s="270"/>
    </row>
    <row r="59" spans="1:10" ht="15.75" customHeight="1" x14ac:dyDescent="0.25">
      <c r="A59" s="1"/>
      <c r="B59" s="1"/>
      <c r="C59" s="1"/>
      <c r="D59" s="1"/>
      <c r="E59" s="1"/>
      <c r="F59"/>
    </row>
    <row r="60" spans="1:10" ht="15.75" customHeight="1" x14ac:dyDescent="0.25">
      <c r="A60" s="272"/>
      <c r="B60" s="1"/>
      <c r="C60" s="1"/>
      <c r="D60" s="1"/>
      <c r="E60" s="1"/>
      <c r="F60"/>
    </row>
    <row r="61" spans="1:10" ht="15.75" customHeight="1" x14ac:dyDescent="0.25">
      <c r="A61" s="1"/>
      <c r="B61" s="1"/>
      <c r="C61" s="1"/>
      <c r="D61" s="1"/>
      <c r="E61" s="1"/>
      <c r="F61"/>
    </row>
    <row r="62" spans="1:10" ht="15.75" customHeight="1" x14ac:dyDescent="0.25">
      <c r="A62" s="1"/>
      <c r="B62" s="1"/>
      <c r="C62" s="1"/>
      <c r="D62" s="1"/>
      <c r="E62" s="1"/>
      <c r="F62"/>
    </row>
    <row r="63" spans="1:10" ht="15.75" customHeight="1" x14ac:dyDescent="0.25">
      <c r="A63" s="1"/>
      <c r="B63" s="1"/>
      <c r="C63" s="1"/>
      <c r="D63" s="1"/>
      <c r="E63" s="1"/>
      <c r="F63"/>
    </row>
    <row r="64" spans="1:10" ht="15.75" customHeight="1" x14ac:dyDescent="0.25">
      <c r="A64" s="1"/>
      <c r="B64" s="1"/>
      <c r="C64" s="1"/>
      <c r="D64" s="1"/>
      <c r="E64" s="1"/>
      <c r="F64"/>
    </row>
    <row r="65" spans="1:6" ht="15.75" customHeight="1" x14ac:dyDescent="0.25">
      <c r="A65" s="1"/>
      <c r="B65" s="1"/>
      <c r="C65" s="1"/>
      <c r="D65" s="1"/>
      <c r="E65" s="1"/>
      <c r="F65"/>
    </row>
    <row r="66" spans="1:6" ht="15.75" customHeight="1" x14ac:dyDescent="0.25">
      <c r="A66" s="1"/>
      <c r="B66" s="1"/>
      <c r="C66" s="1"/>
      <c r="D66" s="1"/>
      <c r="E66" s="1"/>
      <c r="F66"/>
    </row>
    <row r="67" spans="1:6" ht="15.75" customHeight="1" x14ac:dyDescent="0.25">
      <c r="A67" s="1"/>
      <c r="B67" s="1"/>
      <c r="C67" s="1"/>
      <c r="D67" s="1"/>
      <c r="E67" s="1"/>
      <c r="F67"/>
    </row>
    <row r="68" spans="1:6" ht="15.75" customHeight="1" x14ac:dyDescent="0.25">
      <c r="A68" s="1"/>
      <c r="B68" s="1"/>
      <c r="C68" s="1"/>
      <c r="D68" s="1"/>
      <c r="E68" s="1"/>
      <c r="F68"/>
    </row>
    <row r="69" spans="1:6" ht="15.75" customHeight="1" x14ac:dyDescent="0.25">
      <c r="A69" s="1"/>
      <c r="B69" s="1"/>
      <c r="C69" s="1"/>
      <c r="D69" s="1"/>
      <c r="E69" s="1"/>
      <c r="F69"/>
    </row>
    <row r="70" spans="1:6" ht="15.75" customHeight="1" x14ac:dyDescent="0.25">
      <c r="A70" s="1"/>
      <c r="B70" s="1"/>
      <c r="C70" s="1"/>
      <c r="D70" s="1"/>
      <c r="E70" s="1"/>
      <c r="F70"/>
    </row>
    <row r="71" spans="1:6" ht="15.75" customHeight="1" x14ac:dyDescent="0.25">
      <c r="A71" s="1"/>
      <c r="B71" s="1"/>
      <c r="C71" s="1"/>
      <c r="D71" s="1"/>
      <c r="E71" s="1"/>
      <c r="F71"/>
    </row>
    <row r="72" spans="1:6" ht="15.75" customHeight="1" x14ac:dyDescent="0.25">
      <c r="A72" s="1"/>
      <c r="B72" s="1"/>
      <c r="C72" s="1"/>
      <c r="D72" s="1"/>
      <c r="E72" s="1"/>
      <c r="F72"/>
    </row>
    <row r="73" spans="1:6" ht="15.75" customHeight="1" x14ac:dyDescent="0.25">
      <c r="A73" s="1"/>
      <c r="B73" s="1"/>
      <c r="C73" s="1"/>
      <c r="D73" s="1"/>
      <c r="E73" s="1"/>
      <c r="F73"/>
    </row>
    <row r="74" spans="1:6" ht="15.75" customHeight="1" x14ac:dyDescent="0.25">
      <c r="A74" s="1"/>
      <c r="B74" s="1"/>
      <c r="C74" s="1"/>
      <c r="D74" s="1"/>
      <c r="E74" s="1"/>
      <c r="F74"/>
    </row>
    <row r="75" spans="1:6" ht="15.75" customHeight="1" x14ac:dyDescent="0.25">
      <c r="A75" s="1"/>
      <c r="B75" s="1"/>
      <c r="C75" s="1"/>
      <c r="D75" s="1"/>
      <c r="E75" s="1"/>
      <c r="F75"/>
    </row>
    <row r="76" spans="1:6" ht="15.75" customHeight="1" x14ac:dyDescent="0.25">
      <c r="A76" s="1"/>
      <c r="B76" s="1"/>
      <c r="C76" s="1"/>
      <c r="D76" s="1"/>
      <c r="E76" s="1"/>
      <c r="F76"/>
    </row>
    <row r="77" spans="1:6" ht="15.75" customHeight="1" x14ac:dyDescent="0.25">
      <c r="A77" s="1"/>
      <c r="B77" s="1"/>
      <c r="C77" s="1"/>
      <c r="D77" s="1"/>
      <c r="E77" s="1"/>
      <c r="F77"/>
    </row>
    <row r="78" spans="1:6" ht="15.75" customHeight="1" x14ac:dyDescent="0.25">
      <c r="A78" s="1"/>
      <c r="B78" s="1"/>
      <c r="C78" s="1"/>
      <c r="D78" s="1"/>
      <c r="E78" s="1"/>
      <c r="F78"/>
    </row>
    <row r="79" spans="1:6" ht="15.75" customHeight="1" x14ac:dyDescent="0.25">
      <c r="A79" s="1"/>
      <c r="B79" s="1"/>
      <c r="C79" s="1"/>
      <c r="D79" s="1"/>
      <c r="E79" s="1"/>
      <c r="F79"/>
    </row>
    <row r="80" spans="1:6" ht="15.75" customHeight="1" x14ac:dyDescent="0.25">
      <c r="A80" s="1"/>
      <c r="B80" s="1"/>
      <c r="C80" s="1"/>
      <c r="D80" s="1"/>
      <c r="E80" s="1"/>
      <c r="F80"/>
    </row>
    <row r="81" spans="1:6" ht="15.75" customHeight="1" x14ac:dyDescent="0.25">
      <c r="A81" s="1"/>
      <c r="B81" s="1"/>
      <c r="C81" s="1"/>
      <c r="D81" s="1"/>
      <c r="E81" s="1"/>
      <c r="F81"/>
    </row>
    <row r="82" spans="1:6" ht="15.75" customHeight="1" x14ac:dyDescent="0.25">
      <c r="A82" s="1"/>
      <c r="B82" s="1"/>
      <c r="C82" s="1"/>
      <c r="D82" s="1"/>
      <c r="E82" s="1"/>
      <c r="F82"/>
    </row>
    <row r="83" spans="1:6" ht="15.75" customHeight="1" x14ac:dyDescent="0.25">
      <c r="A83" s="1"/>
      <c r="B83" s="1"/>
      <c r="C83" s="1"/>
      <c r="D83" s="1"/>
      <c r="E83" s="1"/>
      <c r="F83"/>
    </row>
    <row r="84" spans="1:6" ht="15.75" customHeight="1" x14ac:dyDescent="0.25">
      <c r="A84" s="1"/>
      <c r="B84" s="1"/>
      <c r="C84" s="1"/>
      <c r="D84" s="1"/>
      <c r="E84" s="1"/>
      <c r="F84"/>
    </row>
    <row r="85" spans="1:6" ht="15.75" customHeight="1" x14ac:dyDescent="0.25">
      <c r="A85" s="1"/>
      <c r="B85" s="1"/>
      <c r="C85" s="1"/>
      <c r="D85" s="1"/>
      <c r="E85" s="1"/>
      <c r="F85"/>
    </row>
    <row r="86" spans="1:6" ht="15.75" customHeight="1" x14ac:dyDescent="0.25">
      <c r="A86" s="1"/>
      <c r="B86" s="1"/>
      <c r="C86" s="1"/>
      <c r="D86" s="1"/>
      <c r="E86" s="1"/>
      <c r="F86"/>
    </row>
    <row r="87" spans="1:6" ht="15.75" customHeight="1" x14ac:dyDescent="0.25">
      <c r="A87" s="1"/>
      <c r="B87" s="1"/>
      <c r="C87" s="1"/>
      <c r="D87" s="1"/>
      <c r="E87" s="1"/>
      <c r="F87"/>
    </row>
    <row r="88" spans="1:6" ht="15.75" customHeight="1" x14ac:dyDescent="0.25">
      <c r="A88" s="1"/>
      <c r="B88" s="1"/>
      <c r="C88" s="1"/>
      <c r="D88" s="1"/>
      <c r="E88" s="1"/>
      <c r="F88"/>
    </row>
    <row r="89" spans="1:6" ht="15.75" customHeight="1" x14ac:dyDescent="0.25">
      <c r="A89" s="1"/>
      <c r="B89" s="1"/>
      <c r="C89" s="1"/>
      <c r="D89" s="1"/>
      <c r="E89" s="1"/>
      <c r="F89"/>
    </row>
    <row r="90" spans="1:6" ht="15.75" customHeight="1" x14ac:dyDescent="0.25">
      <c r="A90" s="1"/>
      <c r="B90" s="1"/>
      <c r="C90" s="1"/>
      <c r="D90" s="1"/>
      <c r="E90" s="1"/>
      <c r="F90"/>
    </row>
    <row r="91" spans="1:6" ht="15.75" customHeight="1" x14ac:dyDescent="0.25">
      <c r="A91" s="1"/>
      <c r="B91" s="1"/>
      <c r="C91" s="1"/>
      <c r="D91" s="1"/>
      <c r="E91" s="1"/>
      <c r="F91"/>
    </row>
    <row r="92" spans="1:6" ht="15.75" customHeight="1" x14ac:dyDescent="0.25">
      <c r="A92" s="1"/>
      <c r="B92" s="1"/>
      <c r="C92" s="1"/>
      <c r="D92" s="1"/>
      <c r="E92" s="1"/>
      <c r="F92"/>
    </row>
    <row r="93" spans="1:6" ht="15.75" customHeight="1" x14ac:dyDescent="0.25">
      <c r="A93" s="1"/>
      <c r="B93" s="1"/>
      <c r="C93" s="1"/>
      <c r="D93" s="1"/>
      <c r="E93" s="1"/>
      <c r="F93"/>
    </row>
    <row r="94" spans="1:6" ht="15.75" customHeight="1" x14ac:dyDescent="0.25">
      <c r="A94" s="1"/>
      <c r="B94" s="1"/>
      <c r="C94" s="1"/>
      <c r="D94" s="1"/>
      <c r="E94" s="1"/>
      <c r="F94"/>
    </row>
    <row r="95" spans="1:6" ht="15.75" customHeight="1" x14ac:dyDescent="0.25">
      <c r="A95" s="1"/>
      <c r="B95" s="1"/>
      <c r="C95" s="1"/>
      <c r="D95" s="1"/>
      <c r="E95" s="1"/>
      <c r="F95"/>
    </row>
    <row r="96" spans="1:6" ht="15.75" customHeight="1" x14ac:dyDescent="0.25">
      <c r="A96" s="1"/>
      <c r="B96" s="1"/>
      <c r="C96" s="1"/>
      <c r="D96" s="1"/>
      <c r="E96" s="1"/>
      <c r="F96"/>
    </row>
    <row r="97" spans="1:6" ht="15.75" customHeight="1" x14ac:dyDescent="0.25">
      <c r="A97" s="1"/>
      <c r="B97" s="1"/>
      <c r="C97" s="1"/>
      <c r="D97" s="1"/>
      <c r="E97" s="1"/>
      <c r="F97"/>
    </row>
    <row r="98" spans="1:6" ht="15.75" customHeight="1" x14ac:dyDescent="0.25">
      <c r="A98" s="1"/>
      <c r="B98" s="1"/>
      <c r="C98" s="1"/>
      <c r="D98" s="1"/>
      <c r="E98" s="1"/>
      <c r="F98"/>
    </row>
    <row r="99" spans="1:6" ht="15.75" customHeight="1" x14ac:dyDescent="0.25">
      <c r="A99" s="1"/>
      <c r="B99" s="1"/>
      <c r="C99" s="1"/>
      <c r="D99" s="1"/>
      <c r="E99" s="1"/>
      <c r="F99"/>
    </row>
    <row r="100" spans="1:6" ht="15.75" customHeight="1" x14ac:dyDescent="0.25">
      <c r="A100" s="1"/>
      <c r="B100" s="1"/>
      <c r="C100" s="1"/>
      <c r="D100" s="1"/>
      <c r="E100" s="1"/>
      <c r="F100"/>
    </row>
    <row r="101" spans="1:6" ht="15.75" customHeight="1" x14ac:dyDescent="0.25">
      <c r="A101" s="1"/>
      <c r="B101" s="1"/>
      <c r="C101" s="1"/>
      <c r="D101" s="1"/>
      <c r="E101" s="1"/>
      <c r="F101"/>
    </row>
    <row r="102" spans="1:6" ht="15.75" customHeight="1" x14ac:dyDescent="0.25">
      <c r="A102" s="1"/>
      <c r="B102" s="1"/>
      <c r="C102" s="1"/>
      <c r="D102" s="1"/>
      <c r="E102" s="1"/>
      <c r="F102"/>
    </row>
    <row r="103" spans="1:6" ht="15.75" customHeight="1" x14ac:dyDescent="0.25">
      <c r="A103" s="1"/>
      <c r="B103" s="1"/>
      <c r="C103" s="1"/>
      <c r="D103" s="1"/>
      <c r="E103" s="1"/>
      <c r="F103"/>
    </row>
    <row r="104" spans="1:6" ht="15.75" customHeight="1" x14ac:dyDescent="0.25">
      <c r="A104" s="1"/>
      <c r="B104" s="1"/>
      <c r="C104" s="1"/>
      <c r="D104" s="1"/>
      <c r="E104" s="1"/>
      <c r="F104"/>
    </row>
    <row r="105" spans="1:6" ht="15.75" customHeight="1" x14ac:dyDescent="0.25">
      <c r="A105" s="1"/>
      <c r="B105" s="1"/>
      <c r="C105" s="1"/>
      <c r="D105" s="1"/>
      <c r="E105" s="1"/>
      <c r="F105"/>
    </row>
    <row r="106" spans="1:6" ht="15.75" customHeight="1" x14ac:dyDescent="0.25">
      <c r="A106" s="1"/>
      <c r="B106" s="1"/>
      <c r="C106" s="1"/>
      <c r="D106" s="1"/>
      <c r="E106" s="1"/>
      <c r="F106"/>
    </row>
    <row r="107" spans="1:6" ht="15.75" customHeight="1" x14ac:dyDescent="0.25">
      <c r="A107" s="1"/>
      <c r="B107" s="1"/>
      <c r="C107" s="1"/>
      <c r="D107" s="1"/>
      <c r="E107" s="1"/>
      <c r="F107"/>
    </row>
    <row r="108" spans="1:6" ht="15.75" customHeight="1" x14ac:dyDescent="0.25">
      <c r="A108" s="1"/>
      <c r="B108" s="1"/>
      <c r="C108" s="1"/>
      <c r="D108" s="1"/>
      <c r="E108" s="1"/>
      <c r="F108"/>
    </row>
    <row r="109" spans="1:6" ht="15.75" customHeight="1" x14ac:dyDescent="0.25">
      <c r="A109" s="1"/>
      <c r="B109" s="1"/>
      <c r="C109" s="1"/>
      <c r="D109" s="1"/>
      <c r="E109" s="1"/>
      <c r="F109"/>
    </row>
    <row r="110" spans="1:6" ht="15.75" customHeight="1" x14ac:dyDescent="0.25">
      <c r="A110" s="1"/>
      <c r="B110" s="1"/>
      <c r="C110" s="1"/>
      <c r="D110" s="1"/>
      <c r="E110" s="1"/>
      <c r="F110"/>
    </row>
    <row r="111" spans="1:6" ht="15.75" customHeight="1" x14ac:dyDescent="0.25">
      <c r="A111" s="1"/>
      <c r="B111" s="1"/>
      <c r="C111" s="1"/>
      <c r="D111" s="1"/>
      <c r="E111" s="1"/>
      <c r="F111"/>
    </row>
    <row r="112" spans="1:6" ht="15.75" customHeight="1" x14ac:dyDescent="0.25">
      <c r="A112" s="1"/>
      <c r="B112" s="1"/>
      <c r="C112" s="1"/>
      <c r="D112" s="1"/>
      <c r="E112" s="1"/>
      <c r="F112"/>
    </row>
    <row r="113" spans="1:6" ht="15.75" customHeight="1" x14ac:dyDescent="0.25">
      <c r="A113" s="1"/>
      <c r="B113" s="1"/>
      <c r="C113" s="1"/>
      <c r="D113" s="1"/>
      <c r="E113" s="1"/>
      <c r="F113"/>
    </row>
  </sheetData>
  <mergeCells count="7">
    <mergeCell ref="B58:F58"/>
    <mergeCell ref="C19:D19"/>
    <mergeCell ref="A1:F1"/>
    <mergeCell ref="A2:B2"/>
    <mergeCell ref="C2:D2"/>
    <mergeCell ref="A4:B4"/>
    <mergeCell ref="C4:D4"/>
  </mergeCells>
  <pageMargins left="0.7" right="0.7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Datos Identificativos</vt:lpstr>
      <vt:lpstr>Desviaciones</vt:lpstr>
      <vt:lpstr>Relación de Gastos</vt:lpstr>
      <vt:lpstr>Fuentes Financiación</vt:lpstr>
      <vt:lpstr>'Datos Identificativos'!Área_de_impresión</vt:lpstr>
      <vt:lpstr>Desviaciones!Área_de_impresión</vt:lpstr>
      <vt:lpstr>'Fuentes Financiación'!Área_de_impresión</vt:lpstr>
      <vt:lpstr>'Relación de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Icdcultural</dc:creator>
  <cp:lastModifiedBy>Juan Vicente Rodríguez López</cp:lastModifiedBy>
  <cp:lastPrinted>2025-10-13T21:07:57Z</cp:lastPrinted>
  <dcterms:modified xsi:type="dcterms:W3CDTF">2025-10-14T10:49:06Z</dcterms:modified>
</cp:coreProperties>
</file>