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1.25\patrocinio\2025\SUBVENCIÓN PRODUCCIÓN DE MÚSICA 2025\FASE RESOLUCION DEFINITIVA\"/>
    </mc:Choice>
  </mc:AlternateContent>
  <xr:revisionPtr revIDLastSave="0" documentId="13_ncr:1_{343E9C3C-468F-49C5-B156-266CABADD634}" xr6:coauthVersionLast="47" xr6:coauthVersionMax="47" xr10:uidLastSave="{00000000-0000-0000-0000-000000000000}"/>
  <workbookProtection workbookAlgorithmName="SHA-512" workbookHashValue="fx361aovT1Oiqg/DvEIRYYaUh5CN3CwXMDUkq4J6rZikwR7XcsaRCmvh+38fMSE1b9TqjXx7FQrOnsImTfF+lQ==" workbookSaltValue="4SjLMWp9iFbsV/GG3fhCkQ==" workbookSpinCount="100000" lockStructure="1"/>
  <bookViews>
    <workbookView xWindow="28680" yWindow="-120" windowWidth="29040" windowHeight="15840" tabRatio="706" activeTab="3" xr2:uid="{00000000-000D-0000-FFFF-FFFF00000000}"/>
  </bookViews>
  <sheets>
    <sheet name="Datos Identificativos" sheetId="1" r:id="rId1"/>
    <sheet name="Diferencia Gastos" sheetId="2" r:id="rId2"/>
    <sheet name="Cuenta Justificativa" sheetId="3" r:id="rId3"/>
    <sheet name="Fuentes Financiación" sheetId="5" r:id="rId4"/>
  </sheets>
  <calcPr calcId="191029"/>
</workbook>
</file>

<file path=xl/calcChain.xml><?xml version="1.0" encoding="utf-8"?>
<calcChain xmlns="http://schemas.openxmlformats.org/spreadsheetml/2006/main">
  <c r="D3" i="2" l="1"/>
  <c r="E17" i="2"/>
  <c r="D17" i="2"/>
  <c r="E16" i="2"/>
  <c r="D16" i="2"/>
  <c r="M206" i="3" l="1"/>
  <c r="L206" i="3"/>
  <c r="K206" i="3"/>
  <c r="J206" i="3"/>
  <c r="N205" i="3"/>
  <c r="N204" i="3"/>
  <c r="N203" i="3"/>
  <c r="N202" i="3"/>
  <c r="N201" i="3"/>
  <c r="N200" i="3"/>
  <c r="N199" i="3"/>
  <c r="N198" i="3"/>
  <c r="N197" i="3"/>
  <c r="N196" i="3"/>
  <c r="N195" i="3"/>
  <c r="N194" i="3"/>
  <c r="N193" i="3"/>
  <c r="N192" i="3"/>
  <c r="N191" i="3"/>
  <c r="N190" i="3"/>
  <c r="N189" i="3"/>
  <c r="N188" i="3"/>
  <c r="N187" i="3"/>
  <c r="N186" i="3"/>
  <c r="N185" i="3"/>
  <c r="N184" i="3"/>
  <c r="N183" i="3"/>
  <c r="N182" i="3"/>
  <c r="A182" i="3"/>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N181" i="3"/>
  <c r="D19" i="2"/>
  <c r="E19" i="2"/>
  <c r="D20" i="2"/>
  <c r="E20" i="2"/>
  <c r="C18" i="2"/>
  <c r="B18" i="2"/>
  <c r="D18" i="2" l="1"/>
  <c r="E18" i="2"/>
  <c r="E6" i="2"/>
  <c r="D25" i="5"/>
  <c r="E13" i="5"/>
  <c r="E12" i="5"/>
  <c r="E11" i="5"/>
  <c r="E10" i="5"/>
  <c r="E9" i="5"/>
  <c r="E8" i="5"/>
  <c r="E7" i="5"/>
  <c r="E6" i="5"/>
  <c r="E5" i="5"/>
  <c r="F3" i="5"/>
  <c r="E3" i="5"/>
  <c r="M405" i="3"/>
  <c r="L405" i="3"/>
  <c r="K405" i="3"/>
  <c r="J405" i="3"/>
  <c r="M368" i="3"/>
  <c r="M369" i="3" s="1"/>
  <c r="M371" i="3" s="1"/>
  <c r="L368" i="3"/>
  <c r="L369" i="3" s="1"/>
  <c r="L371" i="3" s="1"/>
  <c r="K368" i="3"/>
  <c r="K369" i="3" s="1"/>
  <c r="K371" i="3" s="1"/>
  <c r="J368" i="3"/>
  <c r="J369" i="3" s="1"/>
  <c r="N348" i="3"/>
  <c r="M342" i="3"/>
  <c r="M343" i="3" s="1"/>
  <c r="L342" i="3"/>
  <c r="L343" i="3" s="1"/>
  <c r="K342" i="3"/>
  <c r="K343" i="3" s="1"/>
  <c r="J342" i="3"/>
  <c r="J343" i="3" s="1"/>
  <c r="M316" i="3"/>
  <c r="M317" i="3" s="1"/>
  <c r="L316" i="3"/>
  <c r="L317" i="3" s="1"/>
  <c r="J316" i="3"/>
  <c r="J317" i="3" s="1"/>
  <c r="K316" i="3"/>
  <c r="K317" i="3" s="1"/>
  <c r="N296" i="3"/>
  <c r="M290" i="3"/>
  <c r="M291" i="3" s="1"/>
  <c r="L290" i="3"/>
  <c r="L291" i="3" s="1"/>
  <c r="K290" i="3"/>
  <c r="K291" i="3" s="1"/>
  <c r="J290" i="3"/>
  <c r="J291" i="3" s="1"/>
  <c r="M264" i="3"/>
  <c r="M265" i="3" s="1"/>
  <c r="L264" i="3"/>
  <c r="L265" i="3" s="1"/>
  <c r="K264" i="3"/>
  <c r="K265" i="3" s="1"/>
  <c r="J264" i="3"/>
  <c r="J265" i="3" s="1"/>
  <c r="M233" i="3"/>
  <c r="M234" i="3" s="1"/>
  <c r="L233" i="3"/>
  <c r="L234" i="3" s="1"/>
  <c r="K233" i="3"/>
  <c r="K234" i="3" s="1"/>
  <c r="J233" i="3"/>
  <c r="J234" i="3" s="1"/>
  <c r="M176" i="3"/>
  <c r="M207" i="3" s="1"/>
  <c r="L176" i="3"/>
  <c r="L207" i="3" s="1"/>
  <c r="K176" i="3"/>
  <c r="K207" i="3" s="1"/>
  <c r="J176" i="3"/>
  <c r="J207" i="3" s="1"/>
  <c r="M144" i="3"/>
  <c r="M145" i="3" s="1"/>
  <c r="L144" i="3"/>
  <c r="L145" i="3" s="1"/>
  <c r="K144" i="3"/>
  <c r="K145" i="3" s="1"/>
  <c r="J144" i="3"/>
  <c r="J145" i="3" s="1"/>
  <c r="K79" i="3"/>
  <c r="J79" i="3"/>
  <c r="M47" i="3"/>
  <c r="M48" i="3" s="1"/>
  <c r="L47" i="3"/>
  <c r="L48" i="3" s="1"/>
  <c r="K47" i="3"/>
  <c r="K48" i="3" s="1"/>
  <c r="J47" i="3"/>
  <c r="J48" i="3" s="1"/>
  <c r="M31" i="3"/>
  <c r="M32" i="3" s="1"/>
  <c r="L31" i="3"/>
  <c r="L32" i="3" s="1"/>
  <c r="K31" i="3"/>
  <c r="K32" i="3" s="1"/>
  <c r="J31" i="3"/>
  <c r="J32" i="3" s="1"/>
  <c r="N6" i="3"/>
  <c r="N7" i="3"/>
  <c r="C62" i="2"/>
  <c r="B62" i="2"/>
  <c r="E28" i="2"/>
  <c r="D29" i="2"/>
  <c r="D28" i="2"/>
  <c r="E24" i="2"/>
  <c r="D24" i="2"/>
  <c r="D22" i="2"/>
  <c r="D21" i="2"/>
  <c r="E15" i="2"/>
  <c r="D15" i="2"/>
  <c r="D14" i="2"/>
  <c r="E14" i="2"/>
  <c r="E12" i="2"/>
  <c r="E11" i="2"/>
  <c r="B9" i="2"/>
  <c r="D12" i="2"/>
  <c r="D11" i="2"/>
  <c r="E8" i="2"/>
  <c r="D8" i="2"/>
  <c r="D6" i="2"/>
  <c r="L409" i="3" l="1"/>
  <c r="C3" i="2"/>
  <c r="E3" i="2" s="1"/>
  <c r="N367" i="3"/>
  <c r="N366" i="3"/>
  <c r="N365" i="3"/>
  <c r="N364" i="3"/>
  <c r="N363" i="3"/>
  <c r="N362" i="3"/>
  <c r="N361" i="3"/>
  <c r="N360" i="3"/>
  <c r="N359" i="3"/>
  <c r="N358" i="3"/>
  <c r="N357" i="3"/>
  <c r="N356" i="3"/>
  <c r="N355" i="3"/>
  <c r="N354" i="3"/>
  <c r="N353" i="3"/>
  <c r="N352" i="3"/>
  <c r="N351" i="3"/>
  <c r="N350" i="3"/>
  <c r="N349" i="3"/>
  <c r="A349" i="3"/>
  <c r="A350" i="3" s="1"/>
  <c r="A351" i="3" s="1"/>
  <c r="A352" i="3" s="1"/>
  <c r="A353" i="3" s="1"/>
  <c r="A354" i="3" s="1"/>
  <c r="A355" i="3" s="1"/>
  <c r="A356" i="3" s="1"/>
  <c r="A357" i="3" s="1"/>
  <c r="A358" i="3" s="1"/>
  <c r="A359" i="3" s="1"/>
  <c r="A360" i="3" s="1"/>
  <c r="A361" i="3" s="1"/>
  <c r="A362" i="3" s="1"/>
  <c r="A363" i="3" s="1"/>
  <c r="A364" i="3" s="1"/>
  <c r="A365" i="3" s="1"/>
  <c r="A366" i="3" s="1"/>
  <c r="A367" i="3" s="1"/>
  <c r="N341" i="3"/>
  <c r="N340" i="3"/>
  <c r="N339" i="3"/>
  <c r="N338" i="3"/>
  <c r="N337" i="3"/>
  <c r="N336" i="3"/>
  <c r="N335" i="3"/>
  <c r="N334" i="3"/>
  <c r="N333" i="3"/>
  <c r="N332" i="3"/>
  <c r="N331" i="3"/>
  <c r="N330" i="3"/>
  <c r="N329" i="3"/>
  <c r="N328" i="3"/>
  <c r="N327" i="3"/>
  <c r="N326" i="3"/>
  <c r="N325" i="3"/>
  <c r="N324" i="3"/>
  <c r="N323" i="3"/>
  <c r="A323" i="3"/>
  <c r="A324" i="3" s="1"/>
  <c r="A325" i="3" s="1"/>
  <c r="A326" i="3" s="1"/>
  <c r="A327" i="3" s="1"/>
  <c r="A328" i="3" s="1"/>
  <c r="A329" i="3" s="1"/>
  <c r="A330" i="3" s="1"/>
  <c r="A331" i="3" s="1"/>
  <c r="A332" i="3" s="1"/>
  <c r="A333" i="3" s="1"/>
  <c r="A334" i="3" s="1"/>
  <c r="A335" i="3" s="1"/>
  <c r="A336" i="3" s="1"/>
  <c r="A337" i="3" s="1"/>
  <c r="A338" i="3" s="1"/>
  <c r="A339" i="3" s="1"/>
  <c r="A340" i="3" s="1"/>
  <c r="A341" i="3" s="1"/>
  <c r="N322" i="3"/>
  <c r="K108" i="3"/>
  <c r="K109" i="3" s="1"/>
  <c r="M79" i="3"/>
  <c r="M108" i="3"/>
  <c r="E22" i="2"/>
  <c r="E21" i="2"/>
  <c r="E23" i="2"/>
  <c r="D23" i="2"/>
  <c r="C13" i="2"/>
  <c r="M109" i="3" l="1"/>
  <c r="D53" i="5"/>
  <c r="B7" i="2" l="1"/>
  <c r="C7" i="2"/>
  <c r="C9" i="2"/>
  <c r="D9" i="2" s="1"/>
  <c r="B13" i="2"/>
  <c r="B25" i="2" l="1"/>
  <c r="B65" i="2" s="1"/>
  <c r="C25" i="2"/>
  <c r="E7" i="2"/>
  <c r="D7" i="2"/>
  <c r="M409" i="3" l="1"/>
  <c r="M410" i="3" s="1"/>
  <c r="D25" i="2"/>
  <c r="E25" i="2"/>
  <c r="C65" i="2"/>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297" i="3"/>
  <c r="N298" i="3"/>
  <c r="N299" i="3"/>
  <c r="N300" i="3"/>
  <c r="N301" i="3"/>
  <c r="N302" i="3"/>
  <c r="N303" i="3"/>
  <c r="N304" i="3"/>
  <c r="N305" i="3"/>
  <c r="N306" i="3"/>
  <c r="N307" i="3"/>
  <c r="N308" i="3"/>
  <c r="N309" i="3"/>
  <c r="N310" i="3"/>
  <c r="N311" i="3"/>
  <c r="N312" i="3"/>
  <c r="N313" i="3"/>
  <c r="N314" i="3"/>
  <c r="N315" i="3"/>
  <c r="N271" i="3"/>
  <c r="N272" i="3"/>
  <c r="N273" i="3"/>
  <c r="N274" i="3"/>
  <c r="N275" i="3"/>
  <c r="N276" i="3"/>
  <c r="N277" i="3"/>
  <c r="N278" i="3"/>
  <c r="N279" i="3"/>
  <c r="N280" i="3"/>
  <c r="N281" i="3"/>
  <c r="N282" i="3"/>
  <c r="N283" i="3"/>
  <c r="N284" i="3"/>
  <c r="N285" i="3"/>
  <c r="N286" i="3"/>
  <c r="N287" i="3"/>
  <c r="N288" i="3"/>
  <c r="N289" i="3"/>
  <c r="N240" i="3"/>
  <c r="N241" i="3"/>
  <c r="N242" i="3"/>
  <c r="N243" i="3"/>
  <c r="N244" i="3"/>
  <c r="N245" i="3"/>
  <c r="N246" i="3"/>
  <c r="N247" i="3"/>
  <c r="N248" i="3"/>
  <c r="N249" i="3"/>
  <c r="N250" i="3"/>
  <c r="N251" i="3"/>
  <c r="N252" i="3"/>
  <c r="N253" i="3"/>
  <c r="N254" i="3"/>
  <c r="N255" i="3"/>
  <c r="N256" i="3"/>
  <c r="N257" i="3"/>
  <c r="N258" i="3"/>
  <c r="N259" i="3"/>
  <c r="N260" i="3"/>
  <c r="N261" i="3"/>
  <c r="N262" i="3"/>
  <c r="N263" i="3"/>
  <c r="N214" i="3"/>
  <c r="N215" i="3"/>
  <c r="N216" i="3"/>
  <c r="N217" i="3"/>
  <c r="N218" i="3"/>
  <c r="N219" i="3"/>
  <c r="N220" i="3"/>
  <c r="N221" i="3"/>
  <c r="N222" i="3"/>
  <c r="N223" i="3"/>
  <c r="N224" i="3"/>
  <c r="N225" i="3"/>
  <c r="N226" i="3"/>
  <c r="N227" i="3"/>
  <c r="N228" i="3"/>
  <c r="N229" i="3"/>
  <c r="N230" i="3"/>
  <c r="N231" i="3"/>
  <c r="N232" i="3"/>
  <c r="N152" i="3"/>
  <c r="N153" i="3"/>
  <c r="N154" i="3"/>
  <c r="N155" i="3"/>
  <c r="N156" i="3"/>
  <c r="N157" i="3"/>
  <c r="N158" i="3"/>
  <c r="N159" i="3"/>
  <c r="N160" i="3"/>
  <c r="N161" i="3"/>
  <c r="N162" i="3"/>
  <c r="N163" i="3"/>
  <c r="N164" i="3"/>
  <c r="N165" i="3"/>
  <c r="N166" i="3"/>
  <c r="N167" i="3"/>
  <c r="N168" i="3"/>
  <c r="N169" i="3"/>
  <c r="N170" i="3"/>
  <c r="N171" i="3"/>
  <c r="N172" i="3"/>
  <c r="N173" i="3"/>
  <c r="N174" i="3"/>
  <c r="N175"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84" i="3"/>
  <c r="N85" i="3"/>
  <c r="N86" i="3"/>
  <c r="N87" i="3"/>
  <c r="N88" i="3"/>
  <c r="N89" i="3"/>
  <c r="N90" i="3"/>
  <c r="N91" i="3"/>
  <c r="N92" i="3"/>
  <c r="N93" i="3"/>
  <c r="N94" i="3"/>
  <c r="N95" i="3"/>
  <c r="N96" i="3"/>
  <c r="N97" i="3"/>
  <c r="N98" i="3"/>
  <c r="N99" i="3"/>
  <c r="N100" i="3"/>
  <c r="N101" i="3"/>
  <c r="N102" i="3"/>
  <c r="N103" i="3"/>
  <c r="N104" i="3"/>
  <c r="N105" i="3"/>
  <c r="N106" i="3"/>
  <c r="N107" i="3"/>
  <c r="N55" i="3"/>
  <c r="N56" i="3"/>
  <c r="N57" i="3"/>
  <c r="N58" i="3"/>
  <c r="N59" i="3"/>
  <c r="N60" i="3"/>
  <c r="N61" i="3"/>
  <c r="N62" i="3"/>
  <c r="N63" i="3"/>
  <c r="N64" i="3"/>
  <c r="N65" i="3"/>
  <c r="N66" i="3"/>
  <c r="N67" i="3"/>
  <c r="N68" i="3"/>
  <c r="N69" i="3"/>
  <c r="N70" i="3"/>
  <c r="N71" i="3"/>
  <c r="N72" i="3"/>
  <c r="N73" i="3"/>
  <c r="N74" i="3"/>
  <c r="N75" i="3"/>
  <c r="N76" i="3"/>
  <c r="N77" i="3"/>
  <c r="N78" i="3"/>
  <c r="N38" i="3"/>
  <c r="N39" i="3"/>
  <c r="N40" i="3"/>
  <c r="N41" i="3"/>
  <c r="N42" i="3"/>
  <c r="N43" i="3"/>
  <c r="N44" i="3"/>
  <c r="N45" i="3"/>
  <c r="N46" i="3"/>
  <c r="N375" i="3"/>
  <c r="N270" i="3"/>
  <c r="N239" i="3"/>
  <c r="N213" i="3"/>
  <c r="N151" i="3"/>
  <c r="N114" i="3"/>
  <c r="N83" i="3"/>
  <c r="N54" i="3"/>
  <c r="N37" i="3"/>
  <c r="N8" i="3"/>
  <c r="N9" i="3"/>
  <c r="N10" i="3"/>
  <c r="N11" i="3"/>
  <c r="N12" i="3"/>
  <c r="N13" i="3"/>
  <c r="N14" i="3"/>
  <c r="N15" i="3"/>
  <c r="N16" i="3"/>
  <c r="N17" i="3"/>
  <c r="N18" i="3"/>
  <c r="N19" i="3"/>
  <c r="N20" i="3"/>
  <c r="N21" i="3"/>
  <c r="N22" i="3"/>
  <c r="N23" i="3"/>
  <c r="N24" i="3"/>
  <c r="N25" i="3"/>
  <c r="N26" i="3"/>
  <c r="N27" i="3"/>
  <c r="N28" i="3"/>
  <c r="N29" i="3"/>
  <c r="N30" i="3"/>
  <c r="L108" i="3"/>
  <c r="L79" i="3"/>
  <c r="D46" i="5"/>
  <c r="D39" i="5"/>
  <c r="D32" i="5"/>
  <c r="F6" i="5"/>
  <c r="F7" i="5"/>
  <c r="F8" i="5"/>
  <c r="F9" i="5"/>
  <c r="F10" i="5"/>
  <c r="F11" i="5"/>
  <c r="F12" i="5"/>
  <c r="F13" i="5"/>
  <c r="F5" i="5"/>
  <c r="D14" i="5"/>
  <c r="B14" i="5"/>
  <c r="B15" i="5" s="1"/>
  <c r="A297" i="3"/>
  <c r="A298" i="3" s="1"/>
  <c r="A299" i="3" s="1"/>
  <c r="A300" i="3" s="1"/>
  <c r="A301" i="3" s="1"/>
  <c r="A302" i="3" s="1"/>
  <c r="A303" i="3" s="1"/>
  <c r="A304" i="3" s="1"/>
  <c r="A305" i="3" s="1"/>
  <c r="A306" i="3" s="1"/>
  <c r="A307" i="3" s="1"/>
  <c r="A308" i="3" s="1"/>
  <c r="A309" i="3" s="1"/>
  <c r="A310" i="3" s="1"/>
  <c r="A311" i="3" s="1"/>
  <c r="A312" i="3" s="1"/>
  <c r="A313" i="3" s="1"/>
  <c r="A314" i="3" s="1"/>
  <c r="A315" i="3" s="1"/>
  <c r="D15" i="5" l="1"/>
  <c r="F15" i="5" s="1"/>
  <c r="E14" i="5"/>
  <c r="K409" i="3"/>
  <c r="L109" i="3"/>
  <c r="E65" i="2"/>
  <c r="D65" i="2"/>
  <c r="F14" i="5"/>
  <c r="E15" i="5" l="1"/>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A376" i="3"/>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271" i="3"/>
  <c r="A272" i="3" s="1"/>
  <c r="A273" i="3" s="1"/>
  <c r="A274" i="3" s="1"/>
  <c r="A275" i="3" s="1"/>
  <c r="A276" i="3" s="1"/>
  <c r="A277" i="3" s="1"/>
  <c r="A278" i="3" s="1"/>
  <c r="A279" i="3" s="1"/>
  <c r="A280" i="3" s="1"/>
  <c r="A281" i="3" s="1"/>
  <c r="A282" i="3" s="1"/>
  <c r="A283" i="3" s="1"/>
  <c r="A284" i="3" s="1"/>
  <c r="A285" i="3" s="1"/>
  <c r="A286" i="3" s="1"/>
  <c r="A287" i="3" s="1"/>
  <c r="A288" i="3" s="1"/>
  <c r="A289" i="3" s="1"/>
  <c r="A240" i="3"/>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14" i="3"/>
  <c r="A215" i="3" s="1"/>
  <c r="A216" i="3" s="1"/>
  <c r="A217" i="3" s="1"/>
  <c r="A218" i="3" s="1"/>
  <c r="A219" i="3" s="1"/>
  <c r="A220" i="3" s="1"/>
  <c r="A221" i="3" s="1"/>
  <c r="A222" i="3" s="1"/>
  <c r="A223" i="3" s="1"/>
  <c r="A224" i="3" s="1"/>
  <c r="A225" i="3" s="1"/>
  <c r="A226" i="3" s="1"/>
  <c r="A227" i="3" s="1"/>
  <c r="A228" i="3" s="1"/>
  <c r="A229" i="3" s="1"/>
  <c r="A230" i="3" s="1"/>
  <c r="A231" i="3" s="1"/>
  <c r="A232" i="3" s="1"/>
  <c r="A152" i="3"/>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15" i="3"/>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J108" i="3"/>
  <c r="J109" i="3" s="1"/>
  <c r="J371" i="3" s="1"/>
  <c r="A84" i="3"/>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55" i="3"/>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38" i="3"/>
  <c r="A39" i="3" s="1"/>
  <c r="A40" i="3" s="1"/>
  <c r="A41" i="3" s="1"/>
  <c r="A42" i="3" s="1"/>
  <c r="A43" i="3" s="1"/>
  <c r="A44" i="3" s="1"/>
  <c r="A45" i="3" s="1"/>
  <c r="A46" i="3" s="1"/>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J409" i="3" l="1"/>
  <c r="D62" i="2"/>
  <c r="E62" i="2"/>
  <c r="E9" i="2"/>
  <c r="E13" i="2"/>
  <c r="D13" i="2"/>
</calcChain>
</file>

<file path=xl/sharedStrings.xml><?xml version="1.0" encoding="utf-8"?>
<sst xmlns="http://schemas.openxmlformats.org/spreadsheetml/2006/main" count="875" uniqueCount="154">
  <si>
    <t>DATOS DE LA PERSONA REPRESENTANTE (EN SU CASO)</t>
  </si>
  <si>
    <t>Tipo de documento:</t>
  </si>
  <si>
    <t>Documento:</t>
  </si>
  <si>
    <t>Nombre:</t>
  </si>
  <si>
    <t>Primer apellido:</t>
  </si>
  <si>
    <t>Segundo apellido:</t>
  </si>
  <si>
    <t>GASTO EJECUTADO</t>
  </si>
  <si>
    <t xml:space="preserve"> </t>
  </si>
  <si>
    <t>Total</t>
  </si>
  <si>
    <t>OTRAS FUENTES DE FINANCIACIÓN PREVISTAS</t>
  </si>
  <si>
    <t>OTRAS FUENTES DE FINANCIACIÓN RECIBIDAS</t>
  </si>
  <si>
    <t>Cabildos</t>
  </si>
  <si>
    <t xml:space="preserve">Ayuntamientos </t>
  </si>
  <si>
    <t>Otros organismos públicos</t>
  </si>
  <si>
    <t xml:space="preserve">Financiación entidades privadas </t>
  </si>
  <si>
    <t xml:space="preserve">Financiación propia </t>
  </si>
  <si>
    <t>Total otras fuentes de financiación</t>
  </si>
  <si>
    <t xml:space="preserve">TOTAL </t>
  </si>
  <si>
    <t>MEMORIA ECONÓMICA JUSTIFICATIVA</t>
  </si>
  <si>
    <t>DATOS DEL PROYECTO</t>
  </si>
  <si>
    <t>NOMBRE DEL PROYECTO:</t>
  </si>
  <si>
    <t>CUANTÍA SOLICITADA:</t>
  </si>
  <si>
    <t>TELÉFONO:</t>
  </si>
  <si>
    <t>CORREO ELECTRÓNICO:</t>
  </si>
  <si>
    <t>DATOS DE LA PERSONA INTERESADA (JURÍDICA O FÍSICA)</t>
  </si>
  <si>
    <t>TIPO:</t>
  </si>
  <si>
    <t>PERSONA FÍSICA:</t>
  </si>
  <si>
    <t>Denominación razón social:</t>
  </si>
  <si>
    <t>PERSONA JURÍDICA:</t>
  </si>
  <si>
    <t>Primer Apellido:</t>
  </si>
  <si>
    <t>Segundo Apellido:</t>
  </si>
  <si>
    <t>ó</t>
  </si>
  <si>
    <t>EN CALIDAD DE:</t>
  </si>
  <si>
    <t>GASTO PRESUPUESTADO</t>
  </si>
  <si>
    <t>CAPÍTULO</t>
  </si>
  <si>
    <t>Total Capítulo 1</t>
  </si>
  <si>
    <t>Total Capítulo 2</t>
  </si>
  <si>
    <t>Total Capítulo 3</t>
  </si>
  <si>
    <t>Total gastos asociados a Capítulos</t>
  </si>
  <si>
    <r>
      <rPr>
        <b/>
        <sz val="11"/>
        <color rgb="FF000000"/>
        <rFont val="Times New Roman"/>
        <family val="1"/>
      </rPr>
      <t xml:space="preserve">Cuantía de la subvención solicitada al Gobierno de Canarias </t>
    </r>
    <r>
      <rPr>
        <sz val="11"/>
        <color rgb="FFFF0000"/>
        <rFont val="Times New Roman"/>
        <family val="1"/>
      </rPr>
      <t>(campo de cumplimentación previa)</t>
    </r>
  </si>
  <si>
    <t>TOTAL CAPÍTULO 1</t>
  </si>
  <si>
    <t>TOTAL CAPÍTULO 2</t>
  </si>
  <si>
    <t>TOTAL CAPÍTULO 3</t>
  </si>
  <si>
    <t>TOTAL CAPÍTULO 4</t>
  </si>
  <si>
    <t>TOTAL CAPÍTULO 5</t>
  </si>
  <si>
    <t>TOTAL CAPÍTULO 6</t>
  </si>
  <si>
    <t>TOTAL CAPÍTULO 7</t>
  </si>
  <si>
    <t>TOTAL CAPÍTULO 8</t>
  </si>
  <si>
    <t>TOTAL CAPÍTULO 9</t>
  </si>
  <si>
    <t>TOTAL GASTOS EJECUTADOS ASOCIADOS A CAPÍTULOS</t>
  </si>
  <si>
    <t>Previsión de ingresos de taquilla</t>
  </si>
  <si>
    <t>Ingresos por cesión de espacios</t>
  </si>
  <si>
    <t>Merchandising</t>
  </si>
  <si>
    <t>Otros ingresos comerciales</t>
  </si>
  <si>
    <t>FUENTES DE FINANCIACIÓN DEL PROYECTO</t>
  </si>
  <si>
    <t>GASTO TOTAL EJECUTADO DEL PROYECTO</t>
  </si>
  <si>
    <t>GASTO TOTAL DEL PROYECTO</t>
  </si>
  <si>
    <r>
      <rPr>
        <b/>
        <sz val="11"/>
        <color rgb="FF000000"/>
        <rFont val="Times New Roman"/>
        <family val="1"/>
      </rPr>
      <t xml:space="preserve">Gasto Total Ejecutado del Proyecto </t>
    </r>
    <r>
      <rPr>
        <sz val="11"/>
        <color rgb="FFFF0000"/>
        <rFont val="Times New Roman"/>
        <family val="1"/>
      </rPr>
      <t>(campo de cumplimentación previa)</t>
    </r>
  </si>
  <si>
    <t>Porcentaje Cuantía solitida sobre el Gasto total de Proyecto</t>
  </si>
  <si>
    <t xml:space="preserve"> OTROS GASTOS EJECUTADOS DEL PROYECTO NO CLASIFICADOS EN NINGÚN CAPÍTULO (HASTA EL GASTO TOTAL)</t>
  </si>
  <si>
    <t>Nombre institución</t>
  </si>
  <si>
    <t>Importe Recibido</t>
  </si>
  <si>
    <t>Ayuntamientos</t>
  </si>
  <si>
    <t>Total Cabildos</t>
  </si>
  <si>
    <t>Otros Organismos Sector Público</t>
  </si>
  <si>
    <t>Total Ayuntamientos</t>
  </si>
  <si>
    <t>Total Otros Organismos S. Público</t>
  </si>
  <si>
    <t>Entidades privadas</t>
  </si>
  <si>
    <t>Total Entidades privadas</t>
  </si>
  <si>
    <t>Nombre entidad</t>
  </si>
  <si>
    <t xml:space="preserve">                                                               Total Otros Gastos</t>
  </si>
  <si>
    <t>¿Se respeta el porcentaje del 80%? (BASE 10)</t>
  </si>
  <si>
    <t>CUENTA JUSTIFICATIVA SIMPLIFICADA DE GASTOS</t>
  </si>
  <si>
    <t>Artículo 28 del Decreto 36/2009, de 31 de marzo</t>
  </si>
  <si>
    <t>Declaro que he efectuado los pagos relacionados a continuación para satisfacer las deudas y pagos a proveedores y otros acreedores, financieros y no financieros; y hayan sido efectivamente pagados dentro del plazo de ejecución del proyecto.</t>
  </si>
  <si>
    <t>FECHAS DE INICIO Y FIN DEL PROYECTO:</t>
  </si>
  <si>
    <t>Otros gastos del proyecto no clasificados en ningún capítulo (hasta el Gasto Total)</t>
  </si>
  <si>
    <t>NIF / DNI / NIE:</t>
  </si>
  <si>
    <r>
      <t xml:space="preserve">DOMICILIO </t>
    </r>
    <r>
      <rPr>
        <sz val="11"/>
        <color theme="1"/>
        <rFont val="Times New Roman"/>
        <family val="1"/>
      </rPr>
      <t>(VÍA, Nº., PTA., BLQ., C.P., MUNICIPIO):</t>
    </r>
  </si>
  <si>
    <t>NIF</t>
  </si>
  <si>
    <t>N.º FACTURA</t>
  </si>
  <si>
    <t>ACREEDOR / PROVEEDOR</t>
  </si>
  <si>
    <t>N.º ORDEN</t>
  </si>
  <si>
    <t>FECHA EMISIÓN</t>
  </si>
  <si>
    <t>CONCEPTO</t>
  </si>
  <si>
    <t>FECHA PAGO</t>
  </si>
  <si>
    <t>MEDIO DE PAGO</t>
  </si>
  <si>
    <t>IDENTIFICACIÓN DE ANOTACIÓN CONTABLE</t>
  </si>
  <si>
    <t>IMPORTE BRUTO (ANTES DE IMPTOS.)</t>
  </si>
  <si>
    <t>IMPTOS. SOPORTADOS (IGIC / IVA)</t>
  </si>
  <si>
    <t>IMPORTE TOTAL FACTURA</t>
  </si>
  <si>
    <t>Denominación institución</t>
  </si>
  <si>
    <t xml:space="preserve">¿SE REQUIEREN 3 PRESUPUESTOS? (BASE 18.1.2)
</t>
  </si>
  <si>
    <t>IMPORTE TOTAL FACTURAS</t>
  </si>
  <si>
    <t>IMPORTE IMPUTADO A LA SUBVENCIÓN</t>
  </si>
  <si>
    <t>ANÁLISIS DE LA DIFERENCIA PRESUPUESTARIA DE LOS GASTOS</t>
  </si>
  <si>
    <t>DIFERENCIA (€)</t>
  </si>
  <si>
    <t>DIFERENCIA (%)</t>
  </si>
  <si>
    <r>
      <t xml:space="preserve">FUENTES DE FINANCIACIÓN </t>
    </r>
    <r>
      <rPr>
        <b/>
        <u/>
        <sz val="12"/>
        <color rgb="FF000000"/>
        <rFont val="Times New Roman"/>
        <family val="1"/>
      </rPr>
      <t>PREVISTAS</t>
    </r>
  </si>
  <si>
    <r>
      <t xml:space="preserve">FUENTES DE FINANCIACIÓN </t>
    </r>
    <r>
      <rPr>
        <b/>
        <u/>
        <sz val="12"/>
        <color rgb="FF000000"/>
        <rFont val="Times New Roman"/>
        <family val="1"/>
      </rPr>
      <t>RECIBIDAS</t>
    </r>
  </si>
  <si>
    <t>IDENTIFICACIÓN FUENTES FINANCIACIÓN EXTERNAS RECIBIDAS</t>
  </si>
  <si>
    <r>
      <t xml:space="preserve">Cuantía </t>
    </r>
    <r>
      <rPr>
        <b/>
        <u/>
        <sz val="12"/>
        <color rgb="FF000000"/>
        <rFont val="Times New Roman"/>
        <family val="1"/>
      </rPr>
      <t>recibida</t>
    </r>
    <r>
      <rPr>
        <b/>
        <sz val="12"/>
        <color rgb="FF000000"/>
        <rFont val="Times New Roman"/>
        <family val="1"/>
      </rPr>
      <t xml:space="preserve"> de la presente subvención</t>
    </r>
  </si>
  <si>
    <r>
      <t xml:space="preserve">Cuantía </t>
    </r>
    <r>
      <rPr>
        <b/>
        <u/>
        <sz val="12"/>
        <color rgb="FF000000"/>
        <rFont val="Times New Roman"/>
        <family val="1"/>
      </rPr>
      <t>solicitada</t>
    </r>
    <r>
      <rPr>
        <b/>
        <sz val="12"/>
        <color rgb="FF000000"/>
        <rFont val="Times New Roman"/>
        <family val="1"/>
      </rPr>
      <t xml:space="preserve"> de la presente subvención</t>
    </r>
  </si>
  <si>
    <t>Otros ingresos</t>
  </si>
  <si>
    <t>Total Otros ingresos</t>
  </si>
  <si>
    <t>Denominación</t>
  </si>
  <si>
    <t>TOTAL CAPÍTULO 10</t>
  </si>
  <si>
    <t>TOTAL CAPÍTULO 11</t>
  </si>
  <si>
    <r>
      <t>EXPEDIENTE</t>
    </r>
    <r>
      <rPr>
        <sz val="11"/>
        <color theme="1"/>
        <rFont val="Times New Roman"/>
        <family val="1"/>
      </rPr>
      <t xml:space="preserve"> (EXP-PATRIMONIOCULTURAL-0***-2025): </t>
    </r>
  </si>
  <si>
    <t>ANUALIDAD:</t>
  </si>
  <si>
    <t>CUANTÍA CONCEDIDA</t>
  </si>
  <si>
    <t>Adjuntar el documento en la sede electrónica</t>
  </si>
  <si>
    <t>- El presente documento debe ser adjuntado en formato PDF (Portable Document Format) (Base 11.1.f).</t>
  </si>
  <si>
    <t xml:space="preserve"> - No adjuntar en formato hoja de cálculo (el formato actual de este archivo) debido a incompatibilidades con la Sede Electrónica.</t>
  </si>
  <si>
    <t xml:space="preserve"> - Al convertir a formato PDF, se ruega seguir los siguientes paso (ver capturas de imagen posteriores):</t>
  </si>
  <si>
    <t xml:space="preserve">     A) En pestaña Archivo: "Guardar como"</t>
  </si>
  <si>
    <t xml:space="preserve">     B) Tipo: PDF</t>
  </si>
  <si>
    <t xml:space="preserve">     C) Opciones</t>
  </si>
  <si>
    <t xml:space="preserve">     D) En "¿Qué desea publicar?", seleccionar "Todo el libro"</t>
  </si>
  <si>
    <t xml:space="preserve">     E) Aceptar y Guardar</t>
  </si>
  <si>
    <t xml:space="preserve">     F) Por favor, antes de adjuntar, abrir el documento para confirmar su correcta visualización.</t>
  </si>
  <si>
    <t xml:space="preserve"> - Un documento no legible, será motivo de requerimiento y, consecuentemente, la dilación del expediente.</t>
  </si>
  <si>
    <t>3.1 Gastos de alquiler de locales o estudios de grabación, alquiler de medios técnicos necesarios para la grabación.</t>
  </si>
  <si>
    <t>3.2 Restos de gastos de producción y grabación</t>
  </si>
  <si>
    <t>4. Gastos de contratación de servicios profesionales artísticos, técnicos y de producción, que serán admisibles si están exclusivamente vinculados al proyecto y son indispensables para la adecuada preparación y ejecución de este.</t>
  </si>
  <si>
    <t xml:space="preserve">5.1. Gastos de alquiler de estudios, alquiler de medios técnicos necesarios para la mezcla o masterización.						</t>
  </si>
  <si>
    <t>Total Capítulo 5</t>
  </si>
  <si>
    <t xml:space="preserve">5.2. Resto de gastos de posproducción y de realización de mezclas y masterización.						</t>
  </si>
  <si>
    <r>
      <t>6. Gastos de edición, gestión y administración de derechos de autor.</t>
    </r>
    <r>
      <rPr>
        <sz val="11"/>
        <color theme="1"/>
        <rFont val="Times New Roman"/>
        <family val="1"/>
      </rPr>
      <t xml:space="preserve"> Los gastos de edición serán admisibles si están exclusivamente vinculados al proyecto y son indispensables para la adecuada preparación y ejecución de este.</t>
    </r>
  </si>
  <si>
    <t>9. Gastos de seguros de responsabilidad civil o de seguros específicos de las actividades incluidas en el proyecto</t>
  </si>
  <si>
    <r>
      <t xml:space="preserve">7.  Gastos de desplazamiento y/o alojamiento del empresario autónomo o profesional solicitante, del personal de la persona jurídica solicitante o de los artistas, técnicos y o productores participantes en el proyecto </t>
    </r>
    <r>
      <rPr>
        <sz val="11"/>
        <color theme="1"/>
        <rFont val="Times New Roman"/>
        <family val="1"/>
      </rPr>
      <t>cuando estén exclusivamente vinculados al proyecto, sean indispensables para la adecuada preparación y ejecución de este y no cuenten con subvención alguna de la Consejería de Universidades, Ciencia e Innovación y cultura del Gobierno de Canarias ni con ninguna otra subvención pública con idéntica finalidad.</t>
    </r>
  </si>
  <si>
    <r>
      <t>8. Gastos de contratación de servicios profesionales de asesoría laboral, legal, fiscal o contable, auditores de cuentas, consultoras especializadas en contratación pública, q</t>
    </r>
    <r>
      <rPr>
        <sz val="11"/>
        <color theme="1"/>
        <rFont val="Times New Roman"/>
        <family val="1"/>
      </rPr>
      <t>ue serán admisibles si están exclusivamente vinculados al proyecto y son indispensables para la adecuada preparación y ejecución de este.</t>
    </r>
  </si>
  <si>
    <r>
      <t xml:space="preserve">10. Gastos generales, entendiendo por tales aquellos que no pueden vincularse directamente a la producción del proyecto, pero que son necesarios para la realización de la actividad subvencionada. </t>
    </r>
    <r>
      <rPr>
        <sz val="11"/>
        <color theme="1"/>
        <rFont val="Times New Roman"/>
        <family val="1"/>
      </rPr>
      <t>Tendrán consideración de gastos generales de tipo administrativo y aquellos otros similares, con los límites establecidos en la convocatoria (800,00€).</t>
    </r>
  </si>
  <si>
    <r>
      <t xml:space="preserve">11. Gastos derivados de la tramitación y/o adquisición de derechos de propiedad intelectual </t>
    </r>
    <r>
      <rPr>
        <sz val="11"/>
        <color theme="1"/>
        <rFont val="Times New Roman"/>
        <family val="1"/>
      </rPr>
      <t>vinculados al proyecto.</t>
    </r>
  </si>
  <si>
    <t>3.1. Gastos de alquiler de locales o estudios de grabación, alquiler de medios técnicos necesarios para la grabación.</t>
  </si>
  <si>
    <t>3.2. Restos de gastos de producción y de grabación</t>
  </si>
  <si>
    <t>4. GASTOS DE CONTRATACIÓN DE SERVICIOS PROFESIONALES ARTÍSTICOS, TÉCNICOS Y DE PRODUCCIÓN</t>
  </si>
  <si>
    <t>5.1 Gastos de alquiler de estudios, alquiler de medios técnicos necesarios para la mezcla o masterización</t>
  </si>
  <si>
    <t>5.2 Resto de gastos de posproducción y de realización de mezclas y masterización</t>
  </si>
  <si>
    <t>6. GASTOS DE EDICIÓN, GESTIÓN Y ADMINISTRACIÓN DE DERECHOS DE AUTOR</t>
  </si>
  <si>
    <t>7. GASTOS DE DESPLAZAMIENTO Y/O ALOJAMIENTO</t>
  </si>
  <si>
    <t>8. GASTOS DE ASESORÍA LABORAL, LEGAL, FISCAL O CONTABLE, AUDITORES DE CUENTAS, CONSULTRAS ESPECIALIZADAS EN CONTRATACIÓN PÚBLICA</t>
  </si>
  <si>
    <t>9.  GASTOS DE SEGUROS DE RESPONSABILIDAD CIVIL O DE SEGUROS ESPECÍFICOS DE LAS ACTIVIDDADES INCLUIDAS EN EL PROYECTO</t>
  </si>
  <si>
    <t>3. GASTOS DE PRODUCCIÓN Y DE GRABACIÓN (como máximo, tres meses de trabajo en el proyecto subvencionado)</t>
  </si>
  <si>
    <t>1. GASTOS DE SALARIOS Y COBERTURA SOCIAL DEL PERSONAL  (como máximo, tres meses de trabajo en el proyecto subvencionado)</t>
  </si>
  <si>
    <t>2. CUOTAS DEL EMPRESARIO AUTÓNOMO O PROFESIONAL  (como máximo, tres meses de trabajo en el proyecto subvencionado)</t>
  </si>
  <si>
    <t>5. GASTOS DE POSPRODUCCIÓN Y DE REALIZACIÓN DE MEZCLAS Y MASTERIZACIÓN  (como máximo, tres meses de trabajo en el proyecto subvencionado)</t>
  </si>
  <si>
    <t>10.  GASTOS GENERALES ENTENDIENDO POR TALES AQUELLOS QUE SON NECESARIOS PARA LA REALIZACIÓN DE LA ACTIVIDAD SUBVENCIONADA. TENDRÁN CONSIDERACIÓN DE GASTOS GENERALES, ENTRE OTROS, SUMINISTROS NECESARIOS COMO TELÉFONO, LUZ, AGUA, GASTOS DE ALIMENTACIÓN, Y AQUELLOS OTROS DIRECTAMENTE RELACIONADOS CON LA ACTIVIDAD SUBVENCIONADA (Límite de gasto 800,00€)</t>
  </si>
  <si>
    <t>11. GASTOS DERIVADOS DE LA TRAMITACIÓN Y/O ADQUISICIÓN DE DERECHOS DE PROPIEDAD INTELECTUAL VINCULADOS AL PROYECTO</t>
  </si>
  <si>
    <r>
      <rPr>
        <b/>
        <sz val="11"/>
        <color theme="1"/>
        <rFont val="Times New Roman"/>
        <family val="1"/>
      </rPr>
      <t xml:space="preserve">1. Gastos de salarios y cobertura social del personal de la persona física o del personal de la persona jurídica solicitante, </t>
    </r>
    <r>
      <rPr>
        <sz val="11"/>
        <color theme="1"/>
        <rFont val="Times New Roman"/>
        <family val="1"/>
      </rPr>
      <t>vinculados directamente a la realización del proyecto en cualquiera de sus fases de producción, posproducción y /o edición, con los límites temporales establecidos (cómo máximo, tres meses de trabajo en el proyecto subvencionado)</t>
    </r>
  </si>
  <si>
    <r>
      <rPr>
        <b/>
        <sz val="11"/>
        <color theme="1"/>
        <rFont val="Times New Roman"/>
        <family val="1"/>
      </rPr>
      <t>2. Gastos de cuotas del empresario autónomo o profesional solicitante</t>
    </r>
    <r>
      <rPr>
        <sz val="11"/>
        <color theme="1"/>
        <rFont val="Times New Roman"/>
        <family val="1"/>
      </rPr>
      <t xml:space="preserve"> en cualquiera de sus fases de producción, posproducción y/o edición, con el límite previsto en las bases (como máximo, tres meses de trabajo en el proyecto subvencionado)</t>
    </r>
  </si>
  <si>
    <r>
      <t xml:space="preserve">3. Gastos de producción y de grabación (alquiler de locales o estudios de grabación, alquiler de medios técnicos necesarios para la grabación, etc.). </t>
    </r>
    <r>
      <rPr>
        <sz val="11"/>
        <color theme="1"/>
        <rFont val="Times New Roman"/>
        <family val="1"/>
      </rPr>
      <t>Los gastos de producción y de grabación serán admisibles si están exclusivamnente vinculados al proyecto y son indispensables para la adecuada preparación y ejecución de este, con los límites temporales establecidos (cómo máximo, tres meses de trabajo en el proyecto subvencionado)</t>
    </r>
  </si>
  <si>
    <r>
      <t xml:space="preserve">5. Gastos de posproducción y de realización de mezclas y masterización </t>
    </r>
    <r>
      <rPr>
        <sz val="11"/>
        <color rgb="FF000000"/>
        <rFont val="Times New Roman"/>
        <family val="1"/>
      </rPr>
      <t>(alquiler de estudios, contratación de servicios profesionales artísticos, técnicos o ode producción, alquiler de medios técnicos necesarois para la mezcla o masterización, diseño y fabricación del libreto, etc.). Los gastos de posproducción y de realización de mezclas y masterización serán adminisbles si están exclusivamente vinculados al proyecto y son indispensables para la adecuada preparación y ejecución de este. Con los límites temporales establecidos (cómo máximo, tres meses de trabajo en el proyecto subvencionado)</t>
    </r>
  </si>
  <si>
    <t>¿Se respeta la cantidad permitida de 8.000? (BASE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</si>
</sst>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quot;_-;\-* #,##0.00\ &quot;€&quot;_-;_-* &quot;-&quot;??\ &quot;€&quot;_-;_-@_-"/>
    <numFmt numFmtId="164" formatCode="#,##0.00\ _€"/>
    <numFmt numFmtId="165" formatCode="_-* #,##0.00\ &quot;€&quot;_-;\-* #,##0.00\ &quot;€&quot;_-;_-* &quot;-&quot;??\ &quot;€&quot;_-;_-@"/>
    <numFmt numFmtId="166" formatCode="d/m/yyyy"/>
    <numFmt numFmtId="167" formatCode="#,##0.00\ &quot;€&quot;"/>
    <numFmt numFmtId="168" formatCode="_-* #,##0.00\ [$€-C0A]_-;\-* #,##0.00\ [$€-C0A]_-;_-* &quot;-&quot;??\ [$€-C0A]_-;_-@_-"/>
  </numFmts>
  <fonts count="39" x14ac:knownFonts="1">
    <font>
      <sz val="11"/>
      <color theme="1"/>
      <name val="Calibri"/>
      <scheme val="minor"/>
    </font>
    <font>
      <sz val="11"/>
      <color theme="1"/>
      <name val="Calibri"/>
      <family val="2"/>
      <scheme val="minor"/>
    </font>
    <font>
      <b/>
      <sz val="16"/>
      <color theme="1"/>
      <name val="Times New Roman"/>
      <family val="1"/>
    </font>
    <font>
      <sz val="11"/>
      <color theme="1"/>
      <name val="Times New Roman"/>
      <family val="1"/>
    </font>
    <font>
      <b/>
      <sz val="12"/>
      <color rgb="FF000000"/>
      <name val="Times New Roman"/>
      <family val="1"/>
    </font>
    <font>
      <sz val="11"/>
      <name val="Calibri"/>
      <family val="2"/>
    </font>
    <font>
      <b/>
      <sz val="11"/>
      <color theme="1"/>
      <name val="Times New Roman"/>
      <family val="1"/>
    </font>
    <font>
      <b/>
      <sz val="16"/>
      <color rgb="FF000000"/>
      <name val="Times New Roman"/>
      <family val="1"/>
    </font>
    <font>
      <sz val="11"/>
      <color rgb="FF000000"/>
      <name val="Times New Roman"/>
      <family val="1"/>
    </font>
    <font>
      <b/>
      <sz val="11"/>
      <color rgb="FF000000"/>
      <name val="Times New Roman"/>
      <family val="1"/>
    </font>
    <font>
      <sz val="11"/>
      <color theme="1"/>
      <name val="Calibri"/>
      <family val="2"/>
    </font>
    <font>
      <b/>
      <sz val="11"/>
      <color theme="0"/>
      <name val="Times New Roman"/>
      <family val="1"/>
    </font>
    <font>
      <b/>
      <sz val="12"/>
      <color theme="1"/>
      <name val="Times New Roman"/>
      <family val="1"/>
    </font>
    <font>
      <sz val="12"/>
      <color rgb="FF000000"/>
      <name val="Times New Roman"/>
      <family val="1"/>
    </font>
    <font>
      <sz val="12"/>
      <color theme="1"/>
      <name val="Times New Roman"/>
      <family val="1"/>
    </font>
    <font>
      <sz val="11"/>
      <color theme="1"/>
      <name val="Calibri"/>
      <family val="2"/>
      <scheme val="minor"/>
    </font>
    <font>
      <sz val="20"/>
      <color theme="1"/>
      <name val="Times New Roman"/>
      <family val="1"/>
    </font>
    <font>
      <sz val="20"/>
      <color theme="1"/>
      <name val="Calibri"/>
      <family val="2"/>
      <scheme val="minor"/>
    </font>
    <font>
      <sz val="8"/>
      <color rgb="FF000000"/>
      <name val="Segoe UI"/>
      <family val="2"/>
    </font>
    <font>
      <sz val="11"/>
      <color rgb="FFFF0000"/>
      <name val="Times New Roman"/>
      <family val="1"/>
    </font>
    <font>
      <sz val="14"/>
      <color rgb="FF000000"/>
      <name val="Times New Roman"/>
      <family val="1"/>
    </font>
    <font>
      <b/>
      <sz val="14"/>
      <color rgb="FF000000"/>
      <name val="Times New Roman"/>
      <family val="1"/>
    </font>
    <font>
      <sz val="14"/>
      <color theme="1"/>
      <name val="Calibri"/>
      <family val="2"/>
      <scheme val="minor"/>
    </font>
    <font>
      <sz val="11"/>
      <color theme="1"/>
      <name val="Calibri"/>
      <family val="2"/>
      <scheme val="minor"/>
    </font>
    <font>
      <sz val="14"/>
      <name val="Calibri"/>
      <family val="2"/>
    </font>
    <font>
      <sz val="14"/>
      <color theme="1"/>
      <name val="Calibri"/>
      <family val="2"/>
    </font>
    <font>
      <sz val="16"/>
      <color theme="1"/>
      <name val="Calibri"/>
      <family val="2"/>
      <scheme val="minor"/>
    </font>
    <font>
      <b/>
      <sz val="14"/>
      <name val="Times New Roman"/>
      <family val="1"/>
    </font>
    <font>
      <b/>
      <sz val="14"/>
      <color theme="1"/>
      <name val="Times New Roman"/>
      <family val="1"/>
    </font>
    <font>
      <sz val="14"/>
      <color theme="1"/>
      <name val="Times New Roman"/>
      <family val="1"/>
    </font>
    <font>
      <sz val="10"/>
      <color theme="1"/>
      <name val="Times New Roman"/>
      <family val="1"/>
    </font>
    <font>
      <sz val="10"/>
      <color rgb="FF000000"/>
      <name val="Times New Roman"/>
      <family val="1"/>
    </font>
    <font>
      <sz val="11"/>
      <name val="Calibri"/>
      <family val="2"/>
      <scheme val="minor"/>
    </font>
    <font>
      <b/>
      <sz val="11"/>
      <name val="Times New Roman"/>
      <family val="1"/>
    </font>
    <font>
      <b/>
      <u/>
      <sz val="12"/>
      <color rgb="FF000000"/>
      <name val="Times New Roman"/>
      <family val="1"/>
    </font>
    <font>
      <b/>
      <sz val="14"/>
      <name val="Calibri"/>
      <family val="2"/>
    </font>
    <font>
      <b/>
      <sz val="14"/>
      <color theme="0"/>
      <name val="Times New Roman"/>
      <family val="1"/>
    </font>
    <font>
      <sz val="14"/>
      <color theme="0"/>
      <name val="Calibri"/>
      <family val="2"/>
      <scheme val="minor"/>
    </font>
    <font>
      <b/>
      <sz val="10"/>
      <color rgb="FFFF0000"/>
      <name val="Arial"/>
      <family val="2"/>
    </font>
  </fonts>
  <fills count="38">
    <fill>
      <patternFill patternType="none"/>
    </fill>
    <fill>
      <patternFill patternType="gray125"/>
    </fill>
    <fill>
      <patternFill patternType="solid">
        <fgColor rgb="FFD0CECE"/>
        <bgColor rgb="FFD0CECE"/>
      </patternFill>
    </fill>
    <fill>
      <patternFill patternType="solid">
        <fgColor rgb="FFA5A5A5"/>
        <bgColor rgb="FFA5A5A5"/>
      </patternFill>
    </fill>
    <fill>
      <patternFill patternType="solid">
        <fgColor rgb="FFAEABAB"/>
        <bgColor rgb="FFAEABAB"/>
      </patternFill>
    </fill>
    <fill>
      <patternFill patternType="solid">
        <fgColor rgb="FFBFBFBF"/>
        <bgColor rgb="FFBFBFBF"/>
      </patternFill>
    </fill>
    <fill>
      <patternFill patternType="solid">
        <fgColor rgb="FFE7E6E6"/>
        <bgColor rgb="FFE7E6E6"/>
      </patternFill>
    </fill>
    <fill>
      <patternFill patternType="solid">
        <fgColor theme="0"/>
        <bgColor theme="0"/>
      </patternFill>
    </fill>
    <fill>
      <patternFill patternType="solid">
        <fgColor rgb="FF8496B0"/>
        <bgColor rgb="FF8496B0"/>
      </patternFill>
    </fill>
    <fill>
      <patternFill patternType="solid">
        <fgColor rgb="FFADB9CA"/>
        <bgColor rgb="FFADB9CA"/>
      </patternFill>
    </fill>
    <fill>
      <patternFill patternType="solid">
        <fgColor theme="0"/>
        <bgColor indexed="64"/>
      </patternFill>
    </fill>
    <fill>
      <patternFill patternType="solid">
        <fgColor theme="0" tint="-0.34998626667073579"/>
        <bgColor rgb="FFE7E6E6"/>
      </patternFill>
    </fill>
    <fill>
      <patternFill patternType="solid">
        <fgColor theme="0"/>
        <bgColor rgb="FFE7E6E6"/>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D0CECE"/>
      </patternFill>
    </fill>
    <fill>
      <patternFill patternType="solid">
        <fgColor theme="0" tint="-0.34998626667073579"/>
        <bgColor rgb="FFD0CECE"/>
      </patternFill>
    </fill>
    <fill>
      <patternFill patternType="solid">
        <fgColor rgb="FFD9E2F3"/>
        <bgColor rgb="FFD9E2F3"/>
      </patternFill>
    </fill>
    <fill>
      <patternFill patternType="solid">
        <fgColor rgb="FFB4C6E7"/>
        <bgColor rgb="FFB4C6E7"/>
      </patternFill>
    </fill>
    <fill>
      <patternFill patternType="solid">
        <fgColor theme="4" tint="-0.249977111117893"/>
        <bgColor rgb="FFD0CECE"/>
      </patternFill>
    </fill>
    <fill>
      <patternFill patternType="solid">
        <fgColor theme="4" tint="-0.249977111117893"/>
        <bgColor theme="1"/>
      </patternFill>
    </fill>
    <fill>
      <patternFill patternType="solid">
        <fgColor theme="0" tint="-0.249977111117893"/>
        <bgColor rgb="FFD9E2F3"/>
      </patternFill>
    </fill>
    <fill>
      <patternFill patternType="solid">
        <fgColor theme="0" tint="-0.249977111117893"/>
        <bgColor theme="1"/>
      </patternFill>
    </fill>
    <fill>
      <patternFill patternType="solid">
        <fgColor theme="0"/>
        <bgColor rgb="FFA5A5A5"/>
      </patternFill>
    </fill>
    <fill>
      <patternFill patternType="solid">
        <fgColor theme="0"/>
        <bgColor rgb="FF8496B0"/>
      </patternFill>
    </fill>
    <fill>
      <patternFill patternType="solid">
        <fgColor theme="2" tint="-4.9989318521683403E-2"/>
        <bgColor rgb="FFE7E6E6"/>
      </patternFill>
    </fill>
    <fill>
      <patternFill patternType="solid">
        <fgColor theme="0"/>
        <bgColor rgb="FFBFBFBF"/>
      </patternFill>
    </fill>
    <fill>
      <patternFill patternType="solid">
        <fgColor theme="6" tint="0.59999389629810485"/>
        <bgColor indexed="64"/>
      </patternFill>
    </fill>
    <fill>
      <patternFill patternType="solid">
        <fgColor theme="6" tint="0.59999389629810485"/>
        <bgColor theme="0"/>
      </patternFill>
    </fill>
    <fill>
      <patternFill patternType="solid">
        <fgColor theme="6" tint="0.59999389629810485"/>
        <bgColor rgb="FFBFBFBF"/>
      </patternFill>
    </fill>
    <fill>
      <patternFill patternType="solid">
        <fgColor theme="6" tint="0.79998168889431442"/>
        <bgColor rgb="FFE7E6E6"/>
      </patternFill>
    </fill>
    <fill>
      <patternFill patternType="solid">
        <fgColor theme="6" tint="0.59999389629810485"/>
        <bgColor rgb="FFAEABAB"/>
      </patternFill>
    </fill>
    <fill>
      <patternFill patternType="solid">
        <fgColor theme="2" tint="-0.14999847407452621"/>
        <bgColor rgb="FFE7E6E6"/>
      </patternFill>
    </fill>
    <fill>
      <patternFill patternType="solid">
        <fgColor theme="6" tint="0.79998168889431442"/>
        <bgColor rgb="FFBFBFBF"/>
      </patternFill>
    </fill>
    <fill>
      <patternFill patternType="solid">
        <fgColor theme="2" tint="-0.14999847407452621"/>
        <bgColor rgb="FFAEABAB"/>
      </patternFill>
    </fill>
    <fill>
      <patternFill patternType="solid">
        <fgColor theme="6" tint="0.39997558519241921"/>
        <bgColor rgb="FFB4C6E7"/>
      </patternFill>
    </fill>
    <fill>
      <patternFill patternType="solid">
        <fgColor theme="6" tint="0.39997558519241921"/>
        <bgColor rgb="FFD9E2F3"/>
      </patternFill>
    </fill>
  </fills>
  <borders count="8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bottom style="medium">
        <color rgb="FF000000"/>
      </bottom>
      <diagonal/>
    </border>
    <border>
      <left/>
      <right/>
      <top style="thin">
        <color rgb="FF000000"/>
      </top>
      <bottom style="thin">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00000"/>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00"/>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style="thin">
        <color rgb="FF000000"/>
      </left>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style="thin">
        <color indexed="64"/>
      </left>
      <right style="medium">
        <color indexed="64"/>
      </right>
      <top style="medium">
        <color indexed="64"/>
      </top>
      <bottom style="medium">
        <color indexed="64"/>
      </bottom>
      <diagonal/>
    </border>
    <border>
      <left style="medium">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rgb="FF000000"/>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diagonal/>
    </border>
    <border>
      <left/>
      <right style="medium">
        <color rgb="FF000000"/>
      </right>
      <top style="medium">
        <color rgb="FF000000"/>
      </top>
      <bottom/>
      <diagonal/>
    </border>
  </borders>
  <cellStyleXfs count="3">
    <xf numFmtId="0" fontId="0" fillId="0" borderId="0"/>
    <xf numFmtId="9" fontId="15" fillId="0" borderId="0" applyFont="0" applyFill="0" applyBorder="0" applyAlignment="0" applyProtection="0"/>
    <xf numFmtId="44" fontId="23" fillId="0" borderId="0" applyFont="0" applyFill="0" applyBorder="0" applyAlignment="0" applyProtection="0"/>
  </cellStyleXfs>
  <cellXfs count="393">
    <xf numFmtId="0" fontId="0" fillId="0" borderId="0" xfId="0"/>
    <xf numFmtId="44" fontId="13" fillId="10" borderId="50" xfId="2" applyFont="1" applyFill="1" applyBorder="1" applyAlignment="1" applyProtection="1">
      <alignment horizontal="right" vertical="center" wrapText="1"/>
      <protection locked="0"/>
    </xf>
    <xf numFmtId="44" fontId="13" fillId="10" borderId="54" xfId="2" applyFont="1" applyFill="1" applyBorder="1" applyAlignment="1" applyProtection="1">
      <alignment horizontal="right" vertical="center" wrapText="1"/>
      <protection locked="0"/>
    </xf>
    <xf numFmtId="0" fontId="3" fillId="0" borderId="53" xfId="0" applyFont="1" applyBorder="1" applyProtection="1">
      <protection locked="0"/>
    </xf>
    <xf numFmtId="44" fontId="3" fillId="0" borderId="54" xfId="2" applyFont="1" applyBorder="1" applyAlignment="1" applyProtection="1">
      <alignment horizontal="center"/>
      <protection locked="0"/>
    </xf>
    <xf numFmtId="0" fontId="3" fillId="0" borderId="54" xfId="0" applyFont="1" applyBorder="1" applyAlignment="1" applyProtection="1">
      <alignment horizontal="center"/>
      <protection locked="0"/>
    </xf>
    <xf numFmtId="44" fontId="14" fillId="14" borderId="52" xfId="2" applyFont="1" applyFill="1" applyBorder="1" applyAlignment="1" applyProtection="1">
      <alignment vertical="center" wrapText="1"/>
    </xf>
    <xf numFmtId="44" fontId="14" fillId="10" borderId="54" xfId="2" applyFont="1" applyFill="1" applyBorder="1" applyAlignment="1" applyProtection="1">
      <alignment vertical="center" wrapText="1"/>
      <protection locked="0"/>
    </xf>
    <xf numFmtId="44" fontId="13" fillId="10" borderId="62" xfId="2" applyFont="1" applyFill="1" applyBorder="1" applyAlignment="1" applyProtection="1">
      <alignment horizontal="right" vertical="center" wrapText="1"/>
      <protection locked="0"/>
    </xf>
    <xf numFmtId="44" fontId="14" fillId="14" borderId="32" xfId="2" applyFont="1" applyFill="1" applyBorder="1" applyAlignment="1" applyProtection="1">
      <alignment vertical="center" wrapText="1"/>
    </xf>
    <xf numFmtId="44" fontId="14" fillId="14" borderId="63" xfId="2" applyFont="1" applyFill="1" applyBorder="1" applyAlignment="1" applyProtection="1">
      <alignment vertical="center" wrapText="1"/>
    </xf>
    <xf numFmtId="44" fontId="14" fillId="14" borderId="30" xfId="2" applyFont="1" applyFill="1" applyBorder="1" applyAlignment="1" applyProtection="1">
      <alignment vertical="center" wrapText="1"/>
    </xf>
    <xf numFmtId="44" fontId="3" fillId="0" borderId="5" xfId="2" applyFont="1" applyFill="1" applyBorder="1" applyAlignment="1" applyProtection="1">
      <alignment horizontal="center"/>
      <protection locked="0"/>
    </xf>
    <xf numFmtId="0" fontId="3" fillId="0" borderId="5" xfId="0" applyFont="1" applyBorder="1" applyAlignment="1" applyProtection="1">
      <alignment horizontal="center"/>
      <protection locked="0"/>
    </xf>
    <xf numFmtId="9" fontId="14" fillId="14" borderId="32" xfId="1" applyFont="1" applyFill="1" applyBorder="1" applyAlignment="1" applyProtection="1">
      <alignment horizontal="center" vertical="center" wrapText="1"/>
    </xf>
    <xf numFmtId="9" fontId="14" fillId="14" borderId="31" xfId="1" applyFont="1" applyFill="1" applyBorder="1" applyAlignment="1" applyProtection="1">
      <alignment horizontal="center" vertical="center" wrapText="1"/>
    </xf>
    <xf numFmtId="9" fontId="14" fillId="14" borderId="63" xfId="1" applyFont="1" applyFill="1" applyBorder="1" applyAlignment="1" applyProtection="1">
      <alignment horizontal="center" vertical="center" wrapText="1"/>
    </xf>
    <xf numFmtId="9" fontId="14" fillId="14" borderId="52" xfId="1" applyFont="1" applyFill="1" applyBorder="1" applyAlignment="1" applyProtection="1">
      <alignment horizontal="center" vertical="center" wrapText="1"/>
    </xf>
    <xf numFmtId="0" fontId="0" fillId="0" borderId="5" xfId="0" applyBorder="1" applyProtection="1">
      <protection locked="0"/>
    </xf>
    <xf numFmtId="0" fontId="0" fillId="0" borderId="0" xfId="0" applyProtection="1">
      <protection locked="0"/>
    </xf>
    <xf numFmtId="0" fontId="22" fillId="0" borderId="0" xfId="0" applyFont="1" applyProtection="1">
      <protection locked="0"/>
    </xf>
    <xf numFmtId="0" fontId="22" fillId="0" borderId="42" xfId="0" applyFont="1" applyBorder="1" applyProtection="1">
      <protection locked="0"/>
    </xf>
    <xf numFmtId="0" fontId="22" fillId="0" borderId="0" xfId="0" applyFont="1" applyAlignment="1" applyProtection="1">
      <alignment horizontal="center" vertical="center"/>
      <protection locked="0"/>
    </xf>
    <xf numFmtId="0" fontId="32" fillId="0" borderId="0" xfId="0" applyFont="1" applyProtection="1">
      <protection locked="0"/>
    </xf>
    <xf numFmtId="0" fontId="9" fillId="18" borderId="13" xfId="0" applyFont="1" applyFill="1" applyBorder="1" applyAlignment="1" applyProtection="1">
      <alignment horizontal="center" vertical="center" wrapText="1"/>
      <protection locked="0"/>
    </xf>
    <xf numFmtId="0" fontId="8" fillId="18" borderId="13" xfId="0" applyFont="1" applyFill="1" applyBorder="1" applyAlignment="1" applyProtection="1">
      <alignment vertical="center" wrapText="1"/>
      <protection locked="0"/>
    </xf>
    <xf numFmtId="166" fontId="8" fillId="18" borderId="13" xfId="0" applyNumberFormat="1" applyFont="1" applyFill="1" applyBorder="1" applyAlignment="1" applyProtection="1">
      <alignment vertical="center" wrapText="1"/>
      <protection locked="0"/>
    </xf>
    <xf numFmtId="0" fontId="9" fillId="18" borderId="13" xfId="0" applyFont="1" applyFill="1" applyBorder="1" applyAlignment="1" applyProtection="1">
      <alignment vertical="center" wrapText="1"/>
      <protection locked="0"/>
    </xf>
    <xf numFmtId="165" fontId="8" fillId="18" borderId="13" xfId="0" applyNumberFormat="1" applyFont="1" applyFill="1" applyBorder="1" applyAlignment="1" applyProtection="1">
      <alignment vertical="center" wrapText="1"/>
      <protection locked="0"/>
    </xf>
    <xf numFmtId="165" fontId="8" fillId="18" borderId="18" xfId="0" applyNumberFormat="1" applyFont="1" applyFill="1" applyBorder="1" applyAlignment="1" applyProtection="1">
      <alignment vertical="center" wrapText="1"/>
      <protection locked="0"/>
    </xf>
    <xf numFmtId="0" fontId="9" fillId="19" borderId="13" xfId="0" applyFont="1" applyFill="1" applyBorder="1" applyAlignment="1" applyProtection="1">
      <alignment horizontal="center" vertical="center" wrapText="1"/>
      <protection locked="0"/>
    </xf>
    <xf numFmtId="0" fontId="8" fillId="19" borderId="13" xfId="0" applyFont="1" applyFill="1" applyBorder="1" applyAlignment="1" applyProtection="1">
      <alignment vertical="center" wrapText="1"/>
      <protection locked="0"/>
    </xf>
    <xf numFmtId="166" fontId="8" fillId="19" borderId="13" xfId="0" applyNumberFormat="1" applyFont="1" applyFill="1" applyBorder="1" applyAlignment="1" applyProtection="1">
      <alignment vertical="center" wrapText="1"/>
      <protection locked="0"/>
    </xf>
    <xf numFmtId="0" fontId="9" fillId="19" borderId="13" xfId="0" applyFont="1" applyFill="1" applyBorder="1" applyAlignment="1" applyProtection="1">
      <alignment vertical="center" wrapText="1"/>
      <protection locked="0"/>
    </xf>
    <xf numFmtId="165" fontId="8" fillId="19" borderId="13" xfId="0" applyNumberFormat="1" applyFont="1" applyFill="1" applyBorder="1" applyAlignment="1" applyProtection="1">
      <alignment vertical="center" wrapText="1"/>
      <protection locked="0"/>
    </xf>
    <xf numFmtId="165" fontId="8" fillId="19" borderId="18" xfId="0" applyNumberFormat="1" applyFont="1" applyFill="1" applyBorder="1" applyAlignment="1" applyProtection="1">
      <alignment vertical="center" wrapText="1"/>
      <protection locked="0"/>
    </xf>
    <xf numFmtId="0" fontId="8" fillId="0" borderId="23" xfId="0" applyFont="1" applyBorder="1" applyAlignment="1" applyProtection="1">
      <alignment vertical="center" wrapText="1"/>
      <protection locked="0"/>
    </xf>
    <xf numFmtId="0" fontId="8" fillId="0" borderId="5" xfId="0" applyFont="1" applyBorder="1" applyAlignment="1" applyProtection="1">
      <alignment horizontal="center" vertical="top" wrapText="1"/>
      <protection locked="0"/>
    </xf>
    <xf numFmtId="165" fontId="8" fillId="18" borderId="13" xfId="0" applyNumberFormat="1" applyFont="1" applyFill="1" applyBorder="1" applyAlignment="1" applyProtection="1">
      <alignment horizontal="right" vertical="center" wrapText="1"/>
      <protection locked="0"/>
    </xf>
    <xf numFmtId="165" fontId="8" fillId="18" borderId="18" xfId="0" applyNumberFormat="1" applyFont="1" applyFill="1" applyBorder="1" applyAlignment="1" applyProtection="1">
      <alignment horizontal="right" vertical="center" wrapText="1"/>
      <protection locked="0"/>
    </xf>
    <xf numFmtId="165" fontId="8" fillId="19" borderId="13" xfId="0" applyNumberFormat="1" applyFont="1" applyFill="1" applyBorder="1" applyAlignment="1" applyProtection="1">
      <alignment horizontal="right" vertical="center" wrapText="1"/>
      <protection locked="0"/>
    </xf>
    <xf numFmtId="165" fontId="8" fillId="19" borderId="18" xfId="0" applyNumberFormat="1" applyFont="1" applyFill="1" applyBorder="1" applyAlignment="1" applyProtection="1">
      <alignment horizontal="right" vertical="center" wrapText="1"/>
      <protection locked="0"/>
    </xf>
    <xf numFmtId="167" fontId="8" fillId="0" borderId="5" xfId="0" applyNumberFormat="1" applyFont="1" applyBorder="1" applyAlignment="1" applyProtection="1">
      <alignment vertical="center" wrapText="1"/>
      <protection locked="0"/>
    </xf>
    <xf numFmtId="0" fontId="9" fillId="7" borderId="5" xfId="0" applyFont="1" applyFill="1" applyBorder="1" applyAlignment="1" applyProtection="1">
      <alignment horizontal="left" vertical="center" wrapText="1"/>
      <protection locked="0"/>
    </xf>
    <xf numFmtId="167" fontId="9" fillId="7" borderId="5" xfId="0" applyNumberFormat="1" applyFont="1" applyFill="1" applyBorder="1" applyAlignment="1" applyProtection="1">
      <alignment vertical="center" wrapText="1"/>
      <protection locked="0"/>
    </xf>
    <xf numFmtId="0" fontId="9" fillId="7" borderId="5" xfId="0" applyFont="1" applyFill="1" applyBorder="1" applyAlignment="1" applyProtection="1">
      <alignment horizontal="center" vertical="top" wrapText="1"/>
      <protection locked="0"/>
    </xf>
    <xf numFmtId="0" fontId="10" fillId="7" borderId="5" xfId="0" applyFont="1" applyFill="1" applyBorder="1" applyProtection="1">
      <protection locked="0"/>
    </xf>
    <xf numFmtId="0" fontId="25" fillId="7" borderId="5" xfId="0" applyFont="1" applyFill="1" applyBorder="1" applyProtection="1">
      <protection locked="0"/>
    </xf>
    <xf numFmtId="165" fontId="8" fillId="19" borderId="28" xfId="0" applyNumberFormat="1" applyFont="1" applyFill="1" applyBorder="1" applyAlignment="1" applyProtection="1">
      <alignment horizontal="right" vertical="center" wrapText="1"/>
      <protection locked="0"/>
    </xf>
    <xf numFmtId="0" fontId="8" fillId="0" borderId="56" xfId="0" applyFont="1" applyBorder="1" applyAlignment="1" applyProtection="1">
      <alignment horizontal="center" vertical="top" wrapText="1"/>
      <protection locked="0"/>
    </xf>
    <xf numFmtId="165" fontId="8" fillId="18" borderId="28" xfId="0" applyNumberFormat="1" applyFont="1" applyFill="1" applyBorder="1" applyAlignment="1" applyProtection="1">
      <alignment horizontal="right" vertical="center" wrapText="1"/>
      <protection locked="0"/>
    </xf>
    <xf numFmtId="0" fontId="8" fillId="0" borderId="26" xfId="0" applyFont="1" applyBorder="1" applyAlignment="1" applyProtection="1">
      <alignment horizontal="center" vertical="top" wrapText="1"/>
      <protection locked="0"/>
    </xf>
    <xf numFmtId="0" fontId="4" fillId="0" borderId="26" xfId="0" applyFont="1" applyBorder="1" applyAlignment="1" applyProtection="1">
      <alignment horizontal="center" vertical="top" wrapText="1"/>
      <protection locked="0"/>
    </xf>
    <xf numFmtId="0" fontId="9" fillId="0" borderId="5" xfId="0" applyFont="1" applyBorder="1" applyAlignment="1" applyProtection="1">
      <alignment horizontal="center" vertical="center" wrapText="1"/>
      <protection locked="0"/>
    </xf>
    <xf numFmtId="0" fontId="8" fillId="0" borderId="5" xfId="0" applyFont="1" applyBorder="1" applyAlignment="1" applyProtection="1">
      <alignment vertical="center" wrapText="1"/>
      <protection locked="0"/>
    </xf>
    <xf numFmtId="0" fontId="9" fillId="0" borderId="56" xfId="0" applyFont="1" applyBorder="1" applyAlignment="1" applyProtection="1">
      <alignment horizontal="center" vertical="top" wrapText="1"/>
      <protection locked="0"/>
    </xf>
    <xf numFmtId="0" fontId="4" fillId="0" borderId="0" xfId="0" applyFont="1" applyAlignment="1" applyProtection="1">
      <alignment horizontal="center" vertical="center" wrapText="1"/>
      <protection locked="0"/>
    </xf>
    <xf numFmtId="167" fontId="4" fillId="0" borderId="0" xfId="0" applyNumberFormat="1" applyFont="1" applyAlignment="1" applyProtection="1">
      <alignment horizontal="center" vertical="center" wrapText="1"/>
      <protection locked="0"/>
    </xf>
    <xf numFmtId="0" fontId="4" fillId="0" borderId="5" xfId="0" applyFont="1" applyBorder="1" applyAlignment="1" applyProtection="1">
      <alignment horizontal="center" vertical="top" wrapText="1"/>
      <protection locked="0"/>
    </xf>
    <xf numFmtId="165" fontId="8" fillId="19" borderId="28" xfId="0" applyNumberFormat="1" applyFont="1" applyFill="1" applyBorder="1" applyAlignment="1" applyProtection="1">
      <alignment vertical="center" wrapText="1"/>
      <protection locked="0"/>
    </xf>
    <xf numFmtId="0" fontId="4" fillId="7" borderId="5" xfId="0" applyFont="1" applyFill="1" applyBorder="1" applyAlignment="1" applyProtection="1">
      <alignment horizontal="center" vertical="center" wrapText="1"/>
      <protection locked="0"/>
    </xf>
    <xf numFmtId="167" fontId="4" fillId="7" borderId="5" xfId="0" applyNumberFormat="1"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top" wrapText="1"/>
      <protection locked="0"/>
    </xf>
    <xf numFmtId="165" fontId="8" fillId="18" borderId="28" xfId="0" applyNumberFormat="1" applyFont="1" applyFill="1" applyBorder="1" applyAlignment="1" applyProtection="1">
      <alignment vertical="center" wrapText="1"/>
      <protection locked="0"/>
    </xf>
    <xf numFmtId="0" fontId="9" fillId="7" borderId="5" xfId="0" applyFont="1" applyFill="1" applyBorder="1" applyAlignment="1" applyProtection="1">
      <alignment horizontal="center" vertical="center" wrapText="1"/>
      <protection locked="0"/>
    </xf>
    <xf numFmtId="0" fontId="8" fillId="7" borderId="5" xfId="0" applyFont="1" applyFill="1" applyBorder="1" applyAlignment="1" applyProtection="1">
      <alignment vertical="center" wrapText="1"/>
      <protection locked="0"/>
    </xf>
    <xf numFmtId="167" fontId="8" fillId="7" borderId="5" xfId="0" applyNumberFormat="1" applyFont="1" applyFill="1" applyBorder="1" applyAlignment="1" applyProtection="1">
      <alignment vertical="center" wrapText="1"/>
      <protection locked="0"/>
    </xf>
    <xf numFmtId="0" fontId="8" fillId="7" borderId="5" xfId="0" applyFont="1" applyFill="1" applyBorder="1" applyAlignment="1" applyProtection="1">
      <alignment horizontal="center" vertical="top" wrapText="1"/>
      <protection locked="0"/>
    </xf>
    <xf numFmtId="0" fontId="3" fillId="0" borderId="0" xfId="0" applyFont="1" applyProtection="1">
      <protection locked="0"/>
    </xf>
    <xf numFmtId="0" fontId="3" fillId="0" borderId="5"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4" fillId="0" borderId="5" xfId="0" applyFont="1" applyBorder="1" applyAlignment="1" applyProtection="1">
      <alignment horizontal="center" vertical="center" wrapText="1"/>
      <protection locked="0"/>
    </xf>
    <xf numFmtId="0" fontId="5" fillId="0" borderId="5" xfId="0" applyFont="1" applyBorder="1" applyProtection="1">
      <protection locked="0"/>
    </xf>
    <xf numFmtId="167" fontId="4" fillId="0" borderId="5" xfId="0" applyNumberFormat="1" applyFont="1" applyBorder="1" applyAlignment="1" applyProtection="1">
      <alignment horizontal="center" vertical="center" wrapText="1"/>
      <protection locked="0"/>
    </xf>
    <xf numFmtId="0" fontId="22" fillId="0" borderId="5" xfId="0" applyFont="1" applyBorder="1" applyProtection="1">
      <protection locked="0"/>
    </xf>
    <xf numFmtId="0" fontId="8"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0" fontId="11" fillId="0" borderId="5"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29" fillId="0" borderId="0" xfId="0" applyFont="1" applyProtection="1">
      <protection locked="0"/>
    </xf>
    <xf numFmtId="0" fontId="33" fillId="0" borderId="5"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26" fillId="0" borderId="5" xfId="0" applyFont="1" applyBorder="1" applyProtection="1">
      <protection locked="0"/>
    </xf>
    <xf numFmtId="0" fontId="26" fillId="0" borderId="0" xfId="0" applyFont="1" applyProtection="1">
      <protection locked="0"/>
    </xf>
    <xf numFmtId="0" fontId="0" fillId="0" borderId="5" xfId="0" applyBorder="1" applyAlignment="1" applyProtection="1">
      <alignment vertical="top" wrapText="1"/>
      <protection locked="0"/>
    </xf>
    <xf numFmtId="0" fontId="0" fillId="0" borderId="0" xfId="0" applyAlignment="1" applyProtection="1">
      <alignment horizontal="center" vertical="top"/>
      <protection locked="0"/>
    </xf>
    <xf numFmtId="0" fontId="4" fillId="25" borderId="5" xfId="0" applyFont="1" applyFill="1" applyBorder="1" applyAlignment="1" applyProtection="1">
      <alignment horizontal="center" vertical="center" wrapText="1"/>
      <protection locked="0"/>
    </xf>
    <xf numFmtId="167" fontId="4" fillId="25" borderId="5" xfId="0" applyNumberFormat="1" applyFont="1" applyFill="1" applyBorder="1" applyAlignment="1" applyProtection="1">
      <alignment horizontal="center" vertical="center" wrapText="1"/>
      <protection locked="0"/>
    </xf>
    <xf numFmtId="0" fontId="4" fillId="10" borderId="5" xfId="0" applyFont="1" applyFill="1" applyBorder="1" applyAlignment="1" applyProtection="1">
      <alignment horizontal="center" vertical="top" wrapText="1"/>
      <protection locked="0"/>
    </xf>
    <xf numFmtId="0" fontId="0" fillId="10" borderId="5" xfId="0" applyFill="1" applyBorder="1" applyProtection="1">
      <protection locked="0"/>
    </xf>
    <xf numFmtId="0" fontId="0" fillId="10" borderId="0" xfId="0" applyFill="1" applyProtection="1">
      <protection locked="0"/>
    </xf>
    <xf numFmtId="0" fontId="36" fillId="10" borderId="71" xfId="0" applyFont="1" applyFill="1" applyBorder="1" applyAlignment="1" applyProtection="1">
      <alignment horizontal="center" vertical="top"/>
      <protection locked="0"/>
    </xf>
    <xf numFmtId="0" fontId="37" fillId="10" borderId="5" xfId="0" applyFont="1" applyFill="1" applyBorder="1" applyProtection="1">
      <protection locked="0"/>
    </xf>
    <xf numFmtId="0" fontId="37" fillId="10" borderId="0" xfId="0" applyFont="1" applyFill="1" applyProtection="1">
      <protection locked="0"/>
    </xf>
    <xf numFmtId="0" fontId="12" fillId="4" borderId="28" xfId="0" applyFont="1" applyFill="1" applyBorder="1" applyAlignment="1">
      <alignment horizontal="center" vertical="center" wrapText="1"/>
    </xf>
    <xf numFmtId="0" fontId="3" fillId="10" borderId="0" xfId="0" applyFont="1" applyFill="1" applyProtection="1">
      <protection locked="0"/>
    </xf>
    <xf numFmtId="0" fontId="3" fillId="10" borderId="29" xfId="0" applyFont="1" applyFill="1" applyBorder="1" applyAlignment="1" applyProtection="1">
      <alignment horizontal="left" vertical="top"/>
      <protection locked="0"/>
    </xf>
    <xf numFmtId="0" fontId="6" fillId="10" borderId="0" xfId="0" applyFont="1" applyFill="1" applyProtection="1">
      <protection locked="0"/>
    </xf>
    <xf numFmtId="0" fontId="3" fillId="10" borderId="31" xfId="0" applyFont="1" applyFill="1" applyBorder="1" applyAlignment="1" applyProtection="1">
      <alignment horizontal="left" vertical="top"/>
      <protection locked="0"/>
    </xf>
    <xf numFmtId="0" fontId="3" fillId="10" borderId="5" xfId="0" applyFont="1" applyFill="1" applyBorder="1" applyAlignment="1" applyProtection="1">
      <alignment horizontal="center"/>
      <protection locked="0"/>
    </xf>
    <xf numFmtId="0" fontId="3" fillId="10" borderId="5" xfId="0" applyFont="1" applyFill="1" applyBorder="1" applyAlignment="1" applyProtection="1">
      <alignment horizontal="left" vertical="top"/>
      <protection locked="0"/>
    </xf>
    <xf numFmtId="0" fontId="6" fillId="10" borderId="0" xfId="0" applyFont="1" applyFill="1" applyAlignment="1" applyProtection="1">
      <alignment vertical="center"/>
      <protection locked="0"/>
    </xf>
    <xf numFmtId="0" fontId="16" fillId="10" borderId="5" xfId="0" applyFont="1" applyFill="1" applyBorder="1" applyProtection="1">
      <protection locked="0"/>
    </xf>
    <xf numFmtId="0" fontId="16" fillId="10" borderId="0" xfId="0" applyFont="1" applyFill="1" applyProtection="1">
      <protection locked="0"/>
    </xf>
    <xf numFmtId="0" fontId="16" fillId="0" borderId="0" xfId="0" applyFont="1" applyProtection="1">
      <protection locked="0"/>
    </xf>
    <xf numFmtId="0" fontId="17" fillId="0" borderId="0" xfId="0" applyFont="1" applyProtection="1">
      <protection locked="0"/>
    </xf>
    <xf numFmtId="0" fontId="6" fillId="10" borderId="5" xfId="0" applyFont="1" applyFill="1" applyBorder="1" applyProtection="1">
      <protection locked="0"/>
    </xf>
    <xf numFmtId="0" fontId="1" fillId="0" borderId="0" xfId="0" applyFont="1" applyProtection="1">
      <protection locked="0"/>
    </xf>
    <xf numFmtId="0" fontId="1" fillId="10" borderId="0" xfId="0" applyFont="1" applyFill="1" applyProtection="1">
      <protection locked="0"/>
    </xf>
    <xf numFmtId="0" fontId="3" fillId="10" borderId="0" xfId="0" applyFont="1" applyFill="1" applyAlignment="1" applyProtection="1">
      <alignment horizontal="center"/>
      <protection locked="0"/>
    </xf>
    <xf numFmtId="0" fontId="6" fillId="10" borderId="29" xfId="0" applyFont="1" applyFill="1" applyBorder="1" applyAlignment="1" applyProtection="1">
      <alignment horizontal="left" vertical="top"/>
      <protection locked="0"/>
    </xf>
    <xf numFmtId="0" fontId="6" fillId="10" borderId="32" xfId="0" applyFont="1" applyFill="1" applyBorder="1" applyAlignment="1" applyProtection="1">
      <alignment horizontal="left" vertical="top"/>
      <protection locked="0"/>
    </xf>
    <xf numFmtId="0" fontId="6" fillId="10" borderId="0" xfId="0" applyFont="1" applyFill="1" applyAlignment="1" applyProtection="1">
      <alignment horizontal="left"/>
      <protection locked="0"/>
    </xf>
    <xf numFmtId="0" fontId="6" fillId="10" borderId="33" xfId="0" applyFont="1" applyFill="1" applyBorder="1" applyAlignment="1" applyProtection="1">
      <alignment horizontal="left" vertical="top"/>
      <protection locked="0"/>
    </xf>
    <xf numFmtId="0" fontId="3" fillId="10" borderId="5" xfId="0" applyFont="1" applyFill="1" applyBorder="1" applyProtection="1">
      <protection locked="0"/>
    </xf>
    <xf numFmtId="0" fontId="5" fillId="10" borderId="5" xfId="0" applyFont="1" applyFill="1" applyBorder="1" applyProtection="1">
      <protection locked="0"/>
    </xf>
    <xf numFmtId="0" fontId="3" fillId="0" borderId="5" xfId="0" applyFont="1" applyBorder="1" applyProtection="1">
      <protection locked="0"/>
    </xf>
    <xf numFmtId="0" fontId="3" fillId="10" borderId="4" xfId="0" applyFont="1" applyFill="1" applyBorder="1" applyAlignment="1" applyProtection="1">
      <alignment horizontal="left" vertical="top"/>
      <protection locked="0"/>
    </xf>
    <xf numFmtId="0" fontId="6" fillId="10" borderId="0" xfId="0" applyFont="1" applyFill="1"/>
    <xf numFmtId="0" fontId="6" fillId="10" borderId="0" xfId="0" applyFont="1" applyFill="1" applyAlignment="1">
      <alignment wrapText="1"/>
    </xf>
    <xf numFmtId="0" fontId="6" fillId="10" borderId="0" xfId="0" applyFont="1" applyFill="1" applyAlignment="1">
      <alignment vertical="center"/>
    </xf>
    <xf numFmtId="0" fontId="6" fillId="10" borderId="0" xfId="0" applyFont="1" applyFill="1" applyAlignment="1">
      <alignment horizontal="left" vertical="center"/>
    </xf>
    <xf numFmtId="0" fontId="6" fillId="10" borderId="0" xfId="0" applyFont="1" applyFill="1" applyAlignment="1">
      <alignment horizontal="left"/>
    </xf>
    <xf numFmtId="0" fontId="3" fillId="10" borderId="0" xfId="0" applyFont="1" applyFill="1"/>
    <xf numFmtId="0" fontId="9" fillId="24" borderId="38" xfId="0" applyFont="1" applyFill="1" applyBorder="1" applyAlignment="1" applyProtection="1">
      <alignment horizontal="center" vertical="center" wrapText="1"/>
      <protection locked="0"/>
    </xf>
    <xf numFmtId="168" fontId="9" fillId="0" borderId="28" xfId="0" applyNumberFormat="1" applyFont="1" applyBorder="1" applyAlignment="1" applyProtection="1">
      <alignment horizontal="center" vertical="center" wrapText="1"/>
      <protection locked="0"/>
    </xf>
    <xf numFmtId="165" fontId="8" fillId="10" borderId="28"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protection locked="0"/>
    </xf>
    <xf numFmtId="0" fontId="3" fillId="7" borderId="5" xfId="0" applyFont="1" applyFill="1" applyBorder="1" applyProtection="1">
      <protection locked="0"/>
    </xf>
    <xf numFmtId="0" fontId="3" fillId="7" borderId="8" xfId="0" applyFont="1" applyFill="1" applyBorder="1" applyAlignment="1" applyProtection="1">
      <alignment horizontal="left" vertical="top" wrapText="1"/>
      <protection locked="0"/>
    </xf>
    <xf numFmtId="165" fontId="8" fillId="7" borderId="12" xfId="0" applyNumberFormat="1" applyFont="1" applyFill="1" applyBorder="1" applyAlignment="1" applyProtection="1">
      <alignment horizontal="center" vertical="center" wrapText="1"/>
      <protection locked="0"/>
    </xf>
    <xf numFmtId="0" fontId="6" fillId="7" borderId="5" xfId="0" applyFont="1" applyFill="1" applyBorder="1" applyAlignment="1" applyProtection="1">
      <alignment vertical="center"/>
      <protection locked="0"/>
    </xf>
    <xf numFmtId="164" fontId="8" fillId="7" borderId="12" xfId="0" applyNumberFormat="1" applyFont="1" applyFill="1" applyBorder="1" applyAlignment="1" applyProtection="1">
      <alignment horizontal="center" vertical="center" wrapText="1"/>
      <protection locked="0"/>
    </xf>
    <xf numFmtId="165" fontId="8" fillId="7" borderId="9" xfId="0" applyNumberFormat="1" applyFont="1" applyFill="1" applyBorder="1" applyAlignment="1" applyProtection="1">
      <alignment horizontal="center" vertical="center" wrapText="1"/>
      <protection locked="0"/>
    </xf>
    <xf numFmtId="0" fontId="6" fillId="0" borderId="0" xfId="0" applyFont="1" applyProtection="1">
      <protection locked="0"/>
    </xf>
    <xf numFmtId="165" fontId="9" fillId="10" borderId="5" xfId="0" applyNumberFormat="1" applyFont="1" applyFill="1" applyBorder="1" applyAlignment="1" applyProtection="1">
      <alignment horizontal="center" vertical="center" wrapText="1"/>
      <protection locked="0"/>
    </xf>
    <xf numFmtId="165" fontId="9" fillId="0" borderId="43" xfId="0" applyNumberFormat="1" applyFont="1" applyBorder="1" applyAlignment="1" applyProtection="1">
      <alignment horizontal="center" vertical="center" wrapText="1"/>
      <protection locked="0"/>
    </xf>
    <xf numFmtId="9" fontId="9" fillId="0" borderId="43" xfId="1" applyFont="1" applyFill="1" applyBorder="1" applyAlignment="1" applyProtection="1">
      <alignment horizontal="center" vertical="center" wrapText="1"/>
      <protection locked="0"/>
    </xf>
    <xf numFmtId="0" fontId="3" fillId="7" borderId="75" xfId="0" applyFont="1" applyFill="1" applyBorder="1" applyAlignment="1" applyProtection="1">
      <alignment horizontal="left" vertical="top" wrapText="1"/>
      <protection locked="0"/>
    </xf>
    <xf numFmtId="165" fontId="8" fillId="7" borderId="17" xfId="0" applyNumberFormat="1" applyFont="1" applyFill="1" applyBorder="1" applyAlignment="1" applyProtection="1">
      <alignment horizontal="center" vertical="center" wrapText="1"/>
      <protection locked="0"/>
    </xf>
    <xf numFmtId="165" fontId="8" fillId="7" borderId="10" xfId="0" applyNumberFormat="1" applyFont="1" applyFill="1" applyBorder="1" applyAlignment="1" applyProtection="1">
      <alignment horizontal="center" vertical="center" wrapText="1"/>
      <protection locked="0"/>
    </xf>
    <xf numFmtId="0" fontId="8" fillId="7" borderId="6" xfId="0" applyFont="1" applyFill="1" applyBorder="1" applyAlignment="1" applyProtection="1">
      <alignment horizontal="left" vertical="top" wrapText="1"/>
      <protection locked="0"/>
    </xf>
    <xf numFmtId="164" fontId="8" fillId="7" borderId="6" xfId="0" applyNumberFormat="1" applyFont="1" applyFill="1" applyBorder="1" applyAlignment="1" applyProtection="1">
      <alignment horizontal="center" vertical="center" wrapText="1"/>
      <protection locked="0"/>
    </xf>
    <xf numFmtId="164" fontId="8" fillId="7" borderId="9" xfId="0" applyNumberFormat="1" applyFont="1" applyFill="1" applyBorder="1" applyAlignment="1" applyProtection="1">
      <alignment horizontal="center" vertical="center" wrapText="1"/>
      <protection locked="0"/>
    </xf>
    <xf numFmtId="164" fontId="8" fillId="7" borderId="20" xfId="0" applyNumberFormat="1" applyFont="1" applyFill="1" applyBorder="1" applyAlignment="1" applyProtection="1">
      <alignment horizontal="center" vertical="center" wrapText="1"/>
      <protection locked="0"/>
    </xf>
    <xf numFmtId="165" fontId="8" fillId="7" borderId="20" xfId="0" applyNumberFormat="1" applyFont="1" applyFill="1" applyBorder="1" applyAlignment="1" applyProtection="1">
      <alignment horizontal="center" vertical="center" wrapText="1"/>
      <protection locked="0"/>
    </xf>
    <xf numFmtId="0" fontId="3" fillId="7" borderId="27" xfId="0" applyFont="1" applyFill="1" applyBorder="1" applyAlignment="1" applyProtection="1">
      <alignment horizontal="left" vertical="top" wrapText="1"/>
      <protection locked="0"/>
    </xf>
    <xf numFmtId="0" fontId="9" fillId="10" borderId="5" xfId="0" applyFont="1" applyFill="1" applyBorder="1" applyAlignment="1" applyProtection="1">
      <alignment horizontal="left" vertical="top" wrapText="1"/>
      <protection locked="0"/>
    </xf>
    <xf numFmtId="165" fontId="8" fillId="0" borderId="36" xfId="0" applyNumberFormat="1" applyFont="1" applyBorder="1" applyAlignment="1" applyProtection="1">
      <alignment horizontal="center" vertical="center" wrapText="1"/>
      <protection locked="0"/>
    </xf>
    <xf numFmtId="9" fontId="8" fillId="0" borderId="36" xfId="1" applyFont="1" applyFill="1" applyBorder="1" applyAlignment="1" applyProtection="1">
      <alignment horizontal="center" vertical="center" wrapText="1"/>
      <protection locked="0"/>
    </xf>
    <xf numFmtId="0" fontId="3" fillId="0" borderId="42" xfId="0" applyFont="1" applyBorder="1" applyProtection="1">
      <protection locked="0"/>
    </xf>
    <xf numFmtId="0" fontId="20" fillId="0" borderId="5" xfId="0" applyFont="1" applyBorder="1" applyAlignment="1" applyProtection="1">
      <alignment horizontal="center" vertical="top" wrapText="1"/>
      <protection locked="0"/>
    </xf>
    <xf numFmtId="165" fontId="21" fillId="0" borderId="43" xfId="0" applyNumberFormat="1" applyFont="1" applyBorder="1" applyAlignment="1" applyProtection="1">
      <alignment horizontal="center" vertical="center" wrapText="1"/>
      <protection locked="0"/>
    </xf>
    <xf numFmtId="165" fontId="9" fillId="0" borderId="45" xfId="0" applyNumberFormat="1" applyFont="1" applyBorder="1" applyAlignment="1" applyProtection="1">
      <alignment vertical="center" wrapText="1"/>
      <protection locked="0"/>
    </xf>
    <xf numFmtId="165" fontId="9" fillId="0" borderId="43" xfId="0" applyNumberFormat="1" applyFont="1" applyBorder="1" applyAlignment="1" applyProtection="1">
      <alignment vertical="center" wrapText="1"/>
      <protection locked="0"/>
    </xf>
    <xf numFmtId="165" fontId="21" fillId="0" borderId="5" xfId="0" applyNumberFormat="1" applyFont="1" applyBorder="1" applyAlignment="1" applyProtection="1">
      <alignment horizontal="center" vertical="center" wrapText="1"/>
      <protection locked="0"/>
    </xf>
    <xf numFmtId="165" fontId="9" fillId="0" borderId="5" xfId="0" applyNumberFormat="1" applyFont="1" applyBorder="1" applyAlignment="1" applyProtection="1">
      <alignment vertical="center" wrapText="1"/>
      <protection locked="0"/>
    </xf>
    <xf numFmtId="0" fontId="9" fillId="3" borderId="28" xfId="0" applyFont="1" applyFill="1" applyBorder="1" applyAlignment="1">
      <alignment horizontal="center" vertical="center" wrapText="1"/>
    </xf>
    <xf numFmtId="0" fontId="8" fillId="0" borderId="38" xfId="0" applyFont="1" applyBorder="1" applyAlignment="1">
      <alignment horizontal="left" vertical="center" wrapText="1"/>
    </xf>
    <xf numFmtId="9" fontId="12" fillId="4" borderId="28" xfId="1" applyFont="1" applyFill="1" applyBorder="1" applyAlignment="1" applyProtection="1">
      <alignment horizontal="center" vertical="center" wrapText="1"/>
    </xf>
    <xf numFmtId="165" fontId="8" fillId="6" borderId="11" xfId="0" applyNumberFormat="1" applyFont="1" applyFill="1" applyBorder="1" applyAlignment="1">
      <alignment horizontal="center" vertical="center" wrapText="1"/>
    </xf>
    <xf numFmtId="9" fontId="8" fillId="6" borderId="11" xfId="1" applyFont="1" applyFill="1" applyBorder="1" applyAlignment="1" applyProtection="1">
      <alignment horizontal="center" vertical="center" wrapText="1"/>
    </xf>
    <xf numFmtId="165" fontId="9" fillId="11" borderId="29" xfId="0" applyNumberFormat="1" applyFont="1" applyFill="1" applyBorder="1" applyAlignment="1">
      <alignment horizontal="center" vertical="center" wrapText="1"/>
    </xf>
    <xf numFmtId="9" fontId="9" fillId="11" borderId="29" xfId="1" applyFont="1" applyFill="1" applyBorder="1" applyAlignment="1" applyProtection="1">
      <alignment horizontal="center" vertical="center" wrapText="1"/>
    </xf>
    <xf numFmtId="165" fontId="8" fillId="6" borderId="76" xfId="0" applyNumberFormat="1" applyFont="1" applyFill="1" applyBorder="1" applyAlignment="1">
      <alignment horizontal="center" vertical="center" wrapText="1"/>
    </xf>
    <xf numFmtId="9" fontId="8" fillId="6" borderId="76" xfId="1" applyFont="1" applyFill="1" applyBorder="1" applyAlignment="1" applyProtection="1">
      <alignment horizontal="center" vertical="center" wrapText="1"/>
    </xf>
    <xf numFmtId="165" fontId="8" fillId="6" borderId="28" xfId="0" applyNumberFormat="1" applyFont="1" applyFill="1" applyBorder="1" applyAlignment="1">
      <alignment horizontal="center" vertical="center" wrapText="1"/>
    </xf>
    <xf numFmtId="9" fontId="8" fillId="6" borderId="28" xfId="1" applyFont="1" applyFill="1" applyBorder="1" applyAlignment="1" applyProtection="1">
      <alignment horizontal="center" vertical="center" wrapText="1"/>
    </xf>
    <xf numFmtId="165" fontId="8" fillId="6" borderId="41" xfId="0" applyNumberFormat="1" applyFont="1" applyFill="1" applyBorder="1" applyAlignment="1">
      <alignment horizontal="center" vertical="center" wrapText="1"/>
    </xf>
    <xf numFmtId="9" fontId="8" fillId="6" borderId="40" xfId="1" applyFont="1" applyFill="1" applyBorder="1" applyAlignment="1" applyProtection="1">
      <alignment horizontal="center" vertical="center" wrapText="1"/>
    </xf>
    <xf numFmtId="0" fontId="9" fillId="11" borderId="29" xfId="0" applyFont="1" applyFill="1" applyBorder="1" applyAlignment="1">
      <alignment horizontal="left" vertical="top" wrapText="1"/>
    </xf>
    <xf numFmtId="0" fontId="9" fillId="12" borderId="5" xfId="0" applyFont="1" applyFill="1" applyBorder="1" applyAlignment="1">
      <alignment horizontal="left" vertical="top" wrapText="1"/>
    </xf>
    <xf numFmtId="165" fontId="9" fillId="12" borderId="5" xfId="0" applyNumberFormat="1" applyFont="1" applyFill="1" applyBorder="1" applyAlignment="1">
      <alignment horizontal="center" vertical="center" wrapText="1"/>
    </xf>
    <xf numFmtId="0" fontId="21" fillId="4" borderId="29" xfId="0" applyFont="1" applyFill="1" applyBorder="1" applyAlignment="1">
      <alignment horizontal="center" vertical="top" wrapText="1"/>
    </xf>
    <xf numFmtId="165" fontId="21" fillId="4" borderId="29" xfId="0" applyNumberFormat="1" applyFont="1" applyFill="1" applyBorder="1" applyAlignment="1">
      <alignment horizontal="center" vertical="center" wrapText="1"/>
    </xf>
    <xf numFmtId="165" fontId="20" fillId="6" borderId="29" xfId="0" applyNumberFormat="1" applyFont="1" applyFill="1" applyBorder="1" applyAlignment="1">
      <alignment horizontal="center" vertical="center" wrapText="1"/>
    </xf>
    <xf numFmtId="0" fontId="11" fillId="20" borderId="71"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11" fillId="21" borderId="72" xfId="0" applyFont="1" applyFill="1" applyBorder="1" applyAlignment="1">
      <alignment horizontal="center" vertical="center" wrapText="1"/>
    </xf>
    <xf numFmtId="0" fontId="11" fillId="23" borderId="72" xfId="0" applyFont="1" applyFill="1" applyBorder="1" applyAlignment="1">
      <alignment horizontal="center" vertical="top" wrapText="1"/>
    </xf>
    <xf numFmtId="0" fontId="8" fillId="22" borderId="18" xfId="0" applyFont="1" applyFill="1" applyBorder="1" applyAlignment="1">
      <alignment horizontal="center" vertical="top" wrapText="1"/>
    </xf>
    <xf numFmtId="0" fontId="8" fillId="22" borderId="28" xfId="0" applyFont="1" applyFill="1" applyBorder="1" applyAlignment="1">
      <alignment horizontal="center" vertical="top" wrapText="1"/>
    </xf>
    <xf numFmtId="0" fontId="4" fillId="8" borderId="19" xfId="0" applyFont="1" applyFill="1" applyBorder="1" applyAlignment="1">
      <alignment horizontal="center" vertical="center" wrapText="1"/>
    </xf>
    <xf numFmtId="167" fontId="4" fillId="8" borderId="4" xfId="0" applyNumberFormat="1" applyFont="1" applyFill="1" applyBorder="1" applyAlignment="1">
      <alignment horizontal="center" vertical="center" wrapText="1"/>
    </xf>
    <xf numFmtId="0" fontId="9" fillId="4" borderId="15" xfId="0" applyFont="1" applyFill="1" applyBorder="1" applyAlignment="1">
      <alignment horizontal="center" vertical="center" wrapText="1"/>
    </xf>
    <xf numFmtId="0" fontId="8" fillId="4" borderId="15" xfId="0" applyFont="1" applyFill="1" applyBorder="1" applyAlignment="1">
      <alignment vertical="center" wrapText="1"/>
    </xf>
    <xf numFmtId="167" fontId="8" fillId="4" borderId="15" xfId="0" applyNumberFormat="1" applyFont="1" applyFill="1" applyBorder="1" applyAlignment="1">
      <alignment vertical="center" wrapText="1"/>
    </xf>
    <xf numFmtId="167" fontId="8" fillId="4" borderId="4" xfId="0" applyNumberFormat="1" applyFont="1" applyFill="1" applyBorder="1" applyAlignment="1">
      <alignment vertical="center" wrapText="1"/>
    </xf>
    <xf numFmtId="167" fontId="28" fillId="9" borderId="29" xfId="0" applyNumberFormat="1" applyFont="1" applyFill="1" applyBorder="1"/>
    <xf numFmtId="0" fontId="29" fillId="0" borderId="0" xfId="0" applyFont="1"/>
    <xf numFmtId="0" fontId="20" fillId="0" borderId="5" xfId="0" applyFont="1" applyBorder="1" applyAlignment="1">
      <alignment vertical="center" wrapText="1"/>
    </xf>
    <xf numFmtId="0" fontId="20" fillId="0" borderId="0" xfId="0" applyFont="1" applyAlignment="1">
      <alignment vertical="center" wrapText="1"/>
    </xf>
    <xf numFmtId="0" fontId="11" fillId="21" borderId="30" xfId="0" applyFont="1" applyFill="1" applyBorder="1" applyAlignment="1">
      <alignment horizontal="center" vertical="center" wrapText="1"/>
    </xf>
    <xf numFmtId="0" fontId="11" fillId="21" borderId="29" xfId="0" applyFont="1" applyFill="1" applyBorder="1" applyAlignment="1">
      <alignment horizontal="center" vertical="center" wrapText="1"/>
    </xf>
    <xf numFmtId="0" fontId="11" fillId="21" borderId="31" xfId="0" applyFont="1" applyFill="1" applyBorder="1" applyAlignment="1">
      <alignment horizontal="center" vertical="center" wrapText="1"/>
    </xf>
    <xf numFmtId="167" fontId="7" fillId="9" borderId="73" xfId="0" applyNumberFormat="1" applyFont="1" applyFill="1" applyBorder="1" applyAlignment="1">
      <alignment horizontal="center" vertical="center" wrapText="1"/>
    </xf>
    <xf numFmtId="167" fontId="7" fillId="9" borderId="24" xfId="0" applyNumberFormat="1" applyFont="1" applyFill="1" applyBorder="1" applyAlignment="1">
      <alignment horizontal="center" vertical="center" wrapText="1"/>
    </xf>
    <xf numFmtId="167" fontId="7" fillId="9" borderId="29" xfId="0" applyNumberFormat="1" applyFont="1" applyFill="1" applyBorder="1" applyAlignment="1">
      <alignment horizontal="center" vertical="center" wrapText="1"/>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12" fillId="14" borderId="32" xfId="0" applyFont="1" applyFill="1" applyBorder="1" applyAlignment="1">
      <alignment horizontal="center" vertical="center" wrapText="1"/>
    </xf>
    <xf numFmtId="0" fontId="4" fillId="14" borderId="49" xfId="0" applyFont="1" applyFill="1" applyBorder="1" applyAlignment="1">
      <alignment horizontal="justify" vertical="center" wrapText="1"/>
    </xf>
    <xf numFmtId="0" fontId="4" fillId="14" borderId="61" xfId="0" applyFont="1" applyFill="1" applyBorder="1" applyAlignment="1">
      <alignment horizontal="left" vertical="center" wrapText="1"/>
    </xf>
    <xf numFmtId="0" fontId="4" fillId="14" borderId="53" xfId="0" applyFont="1" applyFill="1" applyBorder="1" applyAlignment="1">
      <alignment horizontal="left" vertical="center" wrapText="1"/>
    </xf>
    <xf numFmtId="0" fontId="4" fillId="14" borderId="55" xfId="0" applyFont="1" applyFill="1" applyBorder="1" applyAlignment="1">
      <alignment horizontal="left" vertical="center" wrapText="1"/>
    </xf>
    <xf numFmtId="0" fontId="4" fillId="14" borderId="53" xfId="0" applyFont="1" applyFill="1" applyBorder="1" applyAlignment="1">
      <alignment horizontal="justify" vertical="center" wrapText="1"/>
    </xf>
    <xf numFmtId="0" fontId="4" fillId="14" borderId="55" xfId="0" applyFont="1" applyFill="1" applyBorder="1" applyAlignment="1">
      <alignment vertical="center" wrapText="1"/>
    </xf>
    <xf numFmtId="0" fontId="4" fillId="14" borderId="60" xfId="0" applyFont="1" applyFill="1" applyBorder="1" applyAlignment="1">
      <alignment horizontal="left" vertical="center" wrapText="1"/>
    </xf>
    <xf numFmtId="0" fontId="4" fillId="14" borderId="60" xfId="0" applyFont="1" applyFill="1" applyBorder="1" applyAlignment="1">
      <alignment horizontal="justify" vertical="center" wrapText="1"/>
    </xf>
    <xf numFmtId="0" fontId="4" fillId="14" borderId="41" xfId="0" applyFont="1" applyFill="1" applyBorder="1" applyAlignment="1">
      <alignment vertical="center" wrapText="1"/>
    </xf>
    <xf numFmtId="0" fontId="4" fillId="14" borderId="30" xfId="0" applyFont="1" applyFill="1" applyBorder="1" applyAlignment="1">
      <alignment vertical="center" wrapText="1"/>
    </xf>
    <xf numFmtId="0" fontId="6" fillId="14" borderId="49" xfId="0" applyFont="1" applyFill="1" applyBorder="1"/>
    <xf numFmtId="0" fontId="3" fillId="14" borderId="51" xfId="0" applyFont="1" applyFill="1" applyBorder="1"/>
    <xf numFmtId="0" fontId="3" fillId="15" borderId="53" xfId="0" applyFont="1" applyFill="1" applyBorder="1"/>
    <xf numFmtId="0" fontId="3" fillId="15" borderId="54" xfId="0" applyFont="1" applyFill="1" applyBorder="1" applyAlignment="1">
      <alignment horizontal="center"/>
    </xf>
    <xf numFmtId="0" fontId="6" fillId="0" borderId="58" xfId="0" applyFont="1" applyBorder="1"/>
    <xf numFmtId="44" fontId="6" fillId="0" borderId="59" xfId="2" applyFont="1" applyBorder="1" applyAlignment="1" applyProtection="1">
      <alignment horizontal="center"/>
    </xf>
    <xf numFmtId="0" fontId="6" fillId="14" borderId="56" xfId="0" applyFont="1" applyFill="1" applyBorder="1"/>
    <xf numFmtId="0" fontId="3" fillId="14" borderId="57" xfId="0" applyFont="1" applyFill="1" applyBorder="1" applyAlignment="1">
      <alignment horizontal="center"/>
    </xf>
    <xf numFmtId="44" fontId="6" fillId="0" borderId="59" xfId="0" applyNumberFormat="1" applyFont="1" applyBorder="1" applyAlignment="1">
      <alignment horizontal="center"/>
    </xf>
    <xf numFmtId="0" fontId="6" fillId="14" borderId="64" xfId="0" applyFont="1" applyFill="1" applyBorder="1"/>
    <xf numFmtId="0" fontId="3" fillId="14" borderId="65" xfId="0" applyFont="1" applyFill="1" applyBorder="1" applyAlignment="1">
      <alignment horizontal="center"/>
    </xf>
    <xf numFmtId="9" fontId="20" fillId="6" borderId="29" xfId="1" applyFont="1" applyFill="1" applyBorder="1" applyAlignment="1" applyProtection="1">
      <alignment horizontal="center" vertical="center" wrapText="1"/>
    </xf>
    <xf numFmtId="165" fontId="8" fillId="12" borderId="7" xfId="0" applyNumberFormat="1" applyFont="1" applyFill="1" applyBorder="1" applyAlignment="1">
      <alignment horizontal="center" vertical="center" wrapText="1"/>
    </xf>
    <xf numFmtId="9" fontId="8" fillId="12" borderId="11" xfId="1" applyFont="1" applyFill="1" applyBorder="1" applyAlignment="1" applyProtection="1">
      <alignment horizontal="center" vertical="center" wrapText="1"/>
    </xf>
    <xf numFmtId="0" fontId="6" fillId="10" borderId="5" xfId="0" applyFont="1" applyFill="1" applyBorder="1" applyAlignment="1" applyProtection="1">
      <alignment vertical="center"/>
      <protection locked="0"/>
    </xf>
    <xf numFmtId="9" fontId="8" fillId="32" borderId="7" xfId="1" applyFont="1" applyFill="1" applyBorder="1" applyAlignment="1" applyProtection="1">
      <alignment horizontal="center" vertical="center" wrapText="1"/>
    </xf>
    <xf numFmtId="9" fontId="9" fillId="26" borderId="83" xfId="1" applyFont="1" applyFill="1" applyBorder="1" applyAlignment="1" applyProtection="1">
      <alignment horizontal="center" vertical="center" wrapText="1"/>
    </xf>
    <xf numFmtId="9" fontId="8" fillId="30" borderId="60" xfId="1" applyFont="1" applyFill="1" applyBorder="1" applyAlignment="1" applyProtection="1">
      <alignment horizontal="center" vertical="center" wrapText="1"/>
    </xf>
    <xf numFmtId="0" fontId="6" fillId="5" borderId="30" xfId="0" applyFont="1" applyFill="1" applyBorder="1" applyAlignment="1">
      <alignment horizontal="left" vertical="center" wrapText="1"/>
    </xf>
    <xf numFmtId="0" fontId="9" fillId="11" borderId="29" xfId="0" applyFont="1" applyFill="1" applyBorder="1" applyAlignment="1">
      <alignment horizontal="center" vertical="top" wrapText="1"/>
    </xf>
    <xf numFmtId="0" fontId="6" fillId="30" borderId="28" xfId="0" applyFont="1" applyFill="1" applyBorder="1" applyAlignment="1">
      <alignment horizontal="left" vertical="top" wrapText="1"/>
    </xf>
    <xf numFmtId="0" fontId="6" fillId="5" borderId="28" xfId="0" applyFont="1" applyFill="1" applyBorder="1" applyAlignment="1">
      <alignment horizontal="left" vertical="top" wrapText="1"/>
    </xf>
    <xf numFmtId="0" fontId="9" fillId="30" borderId="71" xfId="0" applyFont="1" applyFill="1" applyBorder="1" applyAlignment="1">
      <alignment horizontal="left" vertical="top" wrapText="1"/>
    </xf>
    <xf numFmtId="0" fontId="3" fillId="7" borderId="75" xfId="0" applyFont="1" applyFill="1" applyBorder="1" applyAlignment="1">
      <alignment horizontal="left" vertical="top" wrapText="1"/>
    </xf>
    <xf numFmtId="0" fontId="3" fillId="7" borderId="8" xfId="0" applyFont="1" applyFill="1" applyBorder="1" applyAlignment="1">
      <alignment horizontal="left" vertical="top" wrapText="1"/>
    </xf>
    <xf numFmtId="0" fontId="6" fillId="26" borderId="27" xfId="0" applyFont="1" applyFill="1" applyBorder="1" applyAlignment="1">
      <alignment horizontal="center" vertical="center" wrapText="1"/>
    </xf>
    <xf numFmtId="165" fontId="9" fillId="26" borderId="13" xfId="0" applyNumberFormat="1" applyFont="1" applyFill="1" applyBorder="1" applyAlignment="1">
      <alignment horizontal="center" vertical="center" wrapText="1"/>
    </xf>
    <xf numFmtId="165" fontId="9" fillId="26" borderId="40" xfId="0" applyNumberFormat="1" applyFont="1" applyFill="1" applyBorder="1" applyAlignment="1">
      <alignment horizontal="center" vertical="center" wrapText="1"/>
    </xf>
    <xf numFmtId="0" fontId="6" fillId="30" borderId="35" xfId="0" applyFont="1" applyFill="1" applyBorder="1" applyAlignment="1">
      <alignment horizontal="left" vertical="top" wrapText="1"/>
    </xf>
    <xf numFmtId="0" fontId="8" fillId="30" borderId="36" xfId="0" applyFont="1" applyFill="1" applyBorder="1" applyAlignment="1">
      <alignment horizontal="center" vertical="center" wrapText="1"/>
    </xf>
    <xf numFmtId="164" fontId="8" fillId="30" borderId="36" xfId="0" applyNumberFormat="1" applyFont="1" applyFill="1" applyBorder="1" applyAlignment="1">
      <alignment horizontal="center" vertical="center" wrapText="1"/>
    </xf>
    <xf numFmtId="0" fontId="6" fillId="31" borderId="28" xfId="0" applyFont="1" applyFill="1" applyBorder="1" applyAlignment="1">
      <alignment horizontal="center" vertical="center" wrapText="1"/>
    </xf>
    <xf numFmtId="165" fontId="9" fillId="31" borderId="28" xfId="0" applyNumberFormat="1" applyFont="1" applyFill="1" applyBorder="1" applyAlignment="1">
      <alignment horizontal="center" vertical="center" wrapText="1"/>
    </xf>
    <xf numFmtId="0" fontId="3" fillId="29" borderId="8" xfId="0" applyFont="1" applyFill="1" applyBorder="1" applyAlignment="1">
      <alignment horizontal="left" vertical="top" wrapText="1"/>
    </xf>
    <xf numFmtId="0" fontId="3" fillId="28" borderId="28" xfId="0" applyFont="1" applyFill="1" applyBorder="1" applyAlignment="1">
      <alignment horizontal="left" vertical="top" wrapText="1"/>
    </xf>
    <xf numFmtId="9" fontId="9" fillId="33" borderId="7" xfId="1" applyFont="1" applyFill="1" applyBorder="1" applyAlignment="1" applyProtection="1">
      <alignment horizontal="center" vertical="center" wrapText="1"/>
    </xf>
    <xf numFmtId="165" fontId="9" fillId="31" borderId="9" xfId="0" applyNumberFormat="1" applyFont="1" applyFill="1" applyBorder="1" applyAlignment="1">
      <alignment horizontal="center" vertical="center" wrapText="1"/>
    </xf>
    <xf numFmtId="165" fontId="9" fillId="31" borderId="17" xfId="0" applyNumberFormat="1" applyFont="1" applyFill="1" applyBorder="1" applyAlignment="1">
      <alignment horizontal="center" vertical="center" wrapText="1"/>
    </xf>
    <xf numFmtId="0" fontId="6" fillId="31" borderId="8" xfId="0" applyFont="1" applyFill="1" applyBorder="1" applyAlignment="1">
      <alignment horizontal="center" vertical="center" wrapText="1"/>
    </xf>
    <xf numFmtId="9" fontId="9" fillId="31" borderId="11" xfId="1" applyFont="1" applyFill="1" applyBorder="1" applyAlignment="1" applyProtection="1">
      <alignment horizontal="center" vertical="center" wrapText="1"/>
    </xf>
    <xf numFmtId="0" fontId="8" fillId="27" borderId="28" xfId="0" applyFont="1" applyFill="1" applyBorder="1" applyAlignment="1">
      <alignment horizontal="left" vertical="top" wrapText="1"/>
    </xf>
    <xf numFmtId="0" fontId="8" fillId="27" borderId="5" xfId="0" applyFont="1" applyFill="1" applyBorder="1" applyAlignment="1">
      <alignment horizontal="left" vertical="top" wrapText="1"/>
    </xf>
    <xf numFmtId="0" fontId="9" fillId="34" borderId="28" xfId="0" applyFont="1" applyFill="1" applyBorder="1" applyAlignment="1">
      <alignment horizontal="center" vertical="top" wrapText="1"/>
    </xf>
    <xf numFmtId="0" fontId="9" fillId="10" borderId="5" xfId="0" applyFont="1" applyFill="1" applyBorder="1" applyAlignment="1">
      <alignment horizontal="center" vertical="top" wrapText="1"/>
    </xf>
    <xf numFmtId="165" fontId="9" fillId="31" borderId="11" xfId="0" applyNumberFormat="1" applyFont="1" applyFill="1" applyBorder="1" applyAlignment="1">
      <alignment horizontal="center" vertical="center" wrapText="1"/>
    </xf>
    <xf numFmtId="165" fontId="9" fillId="26" borderId="14" xfId="0" applyNumberFormat="1" applyFont="1" applyFill="1" applyBorder="1" applyAlignment="1">
      <alignment horizontal="center" vertical="center" wrapText="1"/>
    </xf>
    <xf numFmtId="165" fontId="8" fillId="30" borderId="36" xfId="0" applyNumberFormat="1" applyFont="1" applyFill="1" applyBorder="1" applyAlignment="1">
      <alignment horizontal="center" vertical="center" wrapText="1"/>
    </xf>
    <xf numFmtId="164" fontId="8" fillId="29" borderId="9" xfId="0" applyNumberFormat="1" applyFont="1" applyFill="1" applyBorder="1" applyAlignment="1">
      <alignment horizontal="center" vertical="center" wrapText="1"/>
    </xf>
    <xf numFmtId="164" fontId="8" fillId="29" borderId="7" xfId="0" applyNumberFormat="1" applyFont="1" applyFill="1" applyBorder="1" applyAlignment="1">
      <alignment horizontal="center" vertical="center" wrapText="1"/>
    </xf>
    <xf numFmtId="165" fontId="8" fillId="32" borderId="14" xfId="0" applyNumberFormat="1" applyFont="1" applyFill="1" applyBorder="1" applyAlignment="1">
      <alignment horizontal="center" vertical="center" wrapText="1"/>
    </xf>
    <xf numFmtId="164" fontId="8" fillId="5" borderId="34" xfId="0" applyNumberFormat="1" applyFont="1" applyFill="1" applyBorder="1" applyAlignment="1">
      <alignment horizontal="center" vertical="center" wrapText="1"/>
    </xf>
    <xf numFmtId="165" fontId="8" fillId="5" borderId="34" xfId="0" applyNumberFormat="1" applyFont="1" applyFill="1" applyBorder="1" applyAlignment="1">
      <alignment horizontal="center" vertical="center" wrapText="1"/>
    </xf>
    <xf numFmtId="9" fontId="8" fillId="5" borderId="31" xfId="1" applyFont="1" applyFill="1" applyBorder="1" applyAlignment="1" applyProtection="1">
      <alignment horizontal="center" vertical="center" wrapText="1"/>
    </xf>
    <xf numFmtId="0" fontId="3" fillId="0" borderId="0" xfId="0" applyFont="1"/>
    <xf numFmtId="0" fontId="9" fillId="36" borderId="49" xfId="0" applyFont="1" applyFill="1" applyBorder="1" applyAlignment="1">
      <alignment vertical="center" wrapText="1"/>
    </xf>
    <xf numFmtId="0" fontId="9" fillId="36" borderId="49" xfId="0" applyFont="1" applyFill="1" applyBorder="1" applyAlignment="1">
      <alignment horizontal="center" vertical="center" wrapText="1"/>
    </xf>
    <xf numFmtId="167" fontId="9" fillId="36" borderId="49" xfId="0" applyNumberFormat="1" applyFont="1" applyFill="1" applyBorder="1" applyAlignment="1">
      <alignment vertical="center" wrapText="1"/>
    </xf>
    <xf numFmtId="167" fontId="9" fillId="36" borderId="32" xfId="0" applyNumberFormat="1" applyFont="1" applyFill="1" applyBorder="1" applyAlignment="1">
      <alignment vertical="center" wrapText="1"/>
    </xf>
    <xf numFmtId="167" fontId="9" fillId="36" borderId="29" xfId="0" applyNumberFormat="1" applyFont="1" applyFill="1" applyBorder="1" applyAlignment="1">
      <alignment vertical="center" wrapText="1"/>
    </xf>
    <xf numFmtId="0" fontId="9" fillId="36" borderId="30" xfId="0" applyFont="1" applyFill="1" applyBorder="1" applyAlignment="1">
      <alignment horizontal="center" vertical="center" wrapText="1"/>
    </xf>
    <xf numFmtId="0" fontId="8" fillId="36" borderId="30" xfId="0" applyFont="1" applyFill="1" applyBorder="1" applyAlignment="1">
      <alignment vertical="center" wrapText="1"/>
    </xf>
    <xf numFmtId="167" fontId="8" fillId="36" borderId="30" xfId="0" applyNumberFormat="1" applyFont="1" applyFill="1" applyBorder="1" applyAlignment="1">
      <alignment vertical="center" wrapText="1"/>
    </xf>
    <xf numFmtId="167" fontId="8" fillId="36" borderId="29" xfId="0" applyNumberFormat="1" applyFont="1" applyFill="1" applyBorder="1" applyAlignment="1">
      <alignment vertical="center" wrapText="1"/>
    </xf>
    <xf numFmtId="0" fontId="9" fillId="37" borderId="15" xfId="0" applyFont="1" applyFill="1" applyBorder="1" applyAlignment="1">
      <alignment horizontal="center" vertical="center" wrapText="1"/>
    </xf>
    <xf numFmtId="0" fontId="8" fillId="37" borderId="15" xfId="0" applyFont="1" applyFill="1" applyBorder="1" applyAlignment="1">
      <alignment vertical="center" wrapText="1"/>
    </xf>
    <xf numFmtId="167" fontId="8" fillId="37" borderId="15" xfId="0" applyNumberFormat="1" applyFont="1" applyFill="1" applyBorder="1" applyAlignment="1">
      <alignment vertical="center" wrapText="1"/>
    </xf>
    <xf numFmtId="167" fontId="8" fillId="37" borderId="4" xfId="0" applyNumberFormat="1" applyFont="1" applyFill="1" applyBorder="1" applyAlignment="1">
      <alignment vertical="center" wrapText="1"/>
    </xf>
    <xf numFmtId="167" fontId="8" fillId="37" borderId="29" xfId="0" applyNumberFormat="1" applyFont="1" applyFill="1" applyBorder="1" applyAlignment="1">
      <alignment vertical="center" wrapText="1"/>
    </xf>
    <xf numFmtId="0" fontId="9" fillId="36" borderId="25" xfId="0" applyFont="1" applyFill="1" applyBorder="1" applyAlignment="1">
      <alignment horizontal="center" vertical="center" wrapText="1"/>
    </xf>
    <xf numFmtId="0" fontId="8" fillId="36" borderId="25" xfId="0" applyFont="1" applyFill="1" applyBorder="1" applyAlignment="1">
      <alignment vertical="center" wrapText="1"/>
    </xf>
    <xf numFmtId="167" fontId="8" fillId="36" borderId="25" xfId="0" applyNumberFormat="1" applyFont="1" applyFill="1" applyBorder="1" applyAlignment="1">
      <alignment vertical="center" wrapText="1"/>
    </xf>
    <xf numFmtId="0" fontId="8" fillId="0" borderId="45" xfId="0" applyFont="1" applyBorder="1" applyAlignment="1">
      <alignment horizontal="center" vertical="top" wrapText="1"/>
    </xf>
    <xf numFmtId="167" fontId="9" fillId="8" borderId="4" xfId="0" applyNumberFormat="1" applyFont="1" applyFill="1" applyBorder="1" applyAlignment="1">
      <alignment vertical="center" wrapText="1"/>
    </xf>
    <xf numFmtId="167" fontId="9" fillId="8" borderId="15" xfId="0" applyNumberFormat="1" applyFont="1" applyFill="1" applyBorder="1" applyAlignment="1">
      <alignment vertical="center" wrapText="1"/>
    </xf>
    <xf numFmtId="167" fontId="9" fillId="8" borderId="29" xfId="0" applyNumberFormat="1" applyFont="1" applyFill="1" applyBorder="1" applyAlignment="1">
      <alignment vertical="center" wrapText="1"/>
    </xf>
    <xf numFmtId="0" fontId="9" fillId="0" borderId="5" xfId="0" applyFont="1" applyBorder="1" applyAlignment="1">
      <alignment horizontal="center" vertical="top" wrapText="1"/>
    </xf>
    <xf numFmtId="0" fontId="8" fillId="4" borderId="30" xfId="0" applyFont="1" applyFill="1" applyBorder="1" applyAlignment="1">
      <alignment vertical="center" wrapText="1"/>
    </xf>
    <xf numFmtId="167" fontId="8" fillId="4" borderId="30" xfId="0" applyNumberFormat="1" applyFont="1" applyFill="1" applyBorder="1" applyAlignment="1">
      <alignment vertical="center" wrapText="1"/>
    </xf>
    <xf numFmtId="167" fontId="8" fillId="4" borderId="29" xfId="0" applyNumberFormat="1" applyFont="1" applyFill="1" applyBorder="1" applyAlignment="1">
      <alignment vertical="center" wrapText="1"/>
    </xf>
    <xf numFmtId="44" fontId="12" fillId="14" borderId="77" xfId="2" applyFont="1" applyFill="1" applyBorder="1" applyAlignment="1" applyProtection="1">
      <alignment vertical="center" wrapText="1"/>
    </xf>
    <xf numFmtId="44" fontId="12" fillId="14" borderId="74" xfId="2" applyFont="1" applyFill="1" applyBorder="1" applyAlignment="1" applyProtection="1">
      <alignment vertical="center" wrapText="1"/>
    </xf>
    <xf numFmtId="165" fontId="8" fillId="35" borderId="7" xfId="0" applyNumberFormat="1" applyFont="1" applyFill="1" applyBorder="1" applyAlignment="1">
      <alignment horizontal="center" vertical="center" wrapText="1"/>
    </xf>
    <xf numFmtId="9" fontId="8" fillId="35" borderId="7" xfId="1" applyFont="1" applyFill="1" applyBorder="1" applyAlignment="1" applyProtection="1">
      <alignment horizontal="center" vertical="center" wrapText="1"/>
    </xf>
    <xf numFmtId="165" fontId="9" fillId="33" borderId="11" xfId="0" applyNumberFormat="1" applyFont="1" applyFill="1" applyBorder="1" applyAlignment="1">
      <alignment horizontal="center" vertical="center" wrapText="1"/>
    </xf>
    <xf numFmtId="165" fontId="8" fillId="33" borderId="28" xfId="0" applyNumberFormat="1" applyFont="1" applyFill="1" applyBorder="1" applyAlignment="1">
      <alignment horizontal="center" vertical="center" wrapText="1"/>
    </xf>
    <xf numFmtId="9" fontId="8" fillId="33" borderId="11" xfId="1" applyFont="1" applyFill="1" applyBorder="1" applyAlignment="1" applyProtection="1">
      <alignment horizontal="center" vertical="center" wrapText="1"/>
    </xf>
    <xf numFmtId="165" fontId="8" fillId="33" borderId="7" xfId="1" applyNumberFormat="1" applyFont="1" applyFill="1" applyBorder="1" applyAlignment="1" applyProtection="1">
      <alignment horizontal="center" vertical="center" wrapText="1"/>
    </xf>
    <xf numFmtId="165" fontId="8" fillId="33" borderId="11" xfId="0" applyNumberFormat="1" applyFont="1" applyFill="1" applyBorder="1" applyAlignment="1">
      <alignment horizontal="center" vertical="center" wrapText="1"/>
    </xf>
    <xf numFmtId="165" fontId="8" fillId="33" borderId="7" xfId="0" applyNumberFormat="1" applyFont="1" applyFill="1" applyBorder="1" applyAlignment="1">
      <alignment horizontal="center" vertical="center" wrapText="1"/>
    </xf>
    <xf numFmtId="165" fontId="9" fillId="33" borderId="7"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2" xfId="0" applyFont="1" applyBorder="1"/>
    <xf numFmtId="0" fontId="5" fillId="0" borderId="3" xfId="0" applyFont="1" applyBorder="1"/>
    <xf numFmtId="0" fontId="3" fillId="10" borderId="30" xfId="0" applyFont="1" applyFill="1" applyBorder="1" applyAlignment="1" applyProtection="1">
      <alignment horizontal="left" vertical="top"/>
      <protection locked="0"/>
    </xf>
    <xf numFmtId="0" fontId="3" fillId="10" borderId="31" xfId="0" applyFont="1" applyFill="1" applyBorder="1" applyAlignment="1" applyProtection="1">
      <alignment horizontal="left" vertical="top"/>
      <protection locked="0"/>
    </xf>
    <xf numFmtId="0" fontId="6" fillId="10" borderId="30" xfId="0" applyFont="1" applyFill="1" applyBorder="1" applyAlignment="1" applyProtection="1">
      <alignment horizontal="left" vertical="top"/>
      <protection locked="0"/>
    </xf>
    <xf numFmtId="0" fontId="6" fillId="10" borderId="31" xfId="0" applyFont="1" applyFill="1" applyBorder="1" applyAlignment="1" applyProtection="1">
      <alignment horizontal="left" vertical="top"/>
      <protection locked="0"/>
    </xf>
    <xf numFmtId="0" fontId="2" fillId="0" borderId="28" xfId="0" applyFont="1" applyBorder="1" applyAlignment="1">
      <alignment horizontal="center" vertical="center" wrapText="1"/>
    </xf>
    <xf numFmtId="0" fontId="6" fillId="10" borderId="23" xfId="0" applyFont="1" applyFill="1" applyBorder="1" applyAlignment="1">
      <alignment horizontal="left"/>
    </xf>
    <xf numFmtId="0" fontId="3" fillId="10" borderId="30" xfId="0" applyFont="1" applyFill="1" applyBorder="1" applyAlignment="1" applyProtection="1">
      <alignment horizontal="left" vertical="top" wrapText="1"/>
      <protection locked="0"/>
    </xf>
    <xf numFmtId="0" fontId="3" fillId="10" borderId="34" xfId="0" applyFont="1" applyFill="1" applyBorder="1" applyAlignment="1" applyProtection="1">
      <alignment horizontal="left" vertical="top" wrapText="1"/>
      <protection locked="0"/>
    </xf>
    <xf numFmtId="0" fontId="3" fillId="10" borderId="31" xfId="0" applyFont="1" applyFill="1" applyBorder="1" applyAlignment="1" applyProtection="1">
      <alignment horizontal="left" vertical="top" wrapText="1"/>
      <protection locked="0"/>
    </xf>
    <xf numFmtId="0" fontId="4" fillId="2" borderId="24" xfId="0" applyFont="1" applyFill="1" applyBorder="1" applyAlignment="1">
      <alignment horizontal="left" vertical="center" wrapText="1"/>
    </xf>
    <xf numFmtId="0" fontId="5" fillId="0" borderId="21" xfId="0" applyFont="1" applyBorder="1"/>
    <xf numFmtId="0" fontId="5" fillId="0" borderId="5" xfId="0" applyFont="1" applyBorder="1"/>
    <xf numFmtId="0" fontId="5" fillId="0" borderId="19" xfId="0" applyFont="1" applyBorder="1"/>
    <xf numFmtId="0" fontId="4" fillId="2" borderId="30" xfId="0" applyFont="1" applyFill="1" applyBorder="1" applyAlignment="1">
      <alignment horizontal="left" vertical="center" wrapText="1"/>
    </xf>
    <xf numFmtId="0" fontId="5" fillId="0" borderId="34" xfId="0" applyFont="1" applyBorder="1"/>
    <xf numFmtId="0" fontId="5" fillId="0" borderId="31" xfId="0" applyFont="1" applyBorder="1"/>
    <xf numFmtId="0" fontId="38" fillId="0" borderId="32" xfId="0" applyFont="1" applyBorder="1" applyAlignment="1">
      <alignment vertical="center" wrapText="1"/>
    </xf>
    <xf numFmtId="0" fontId="38" fillId="0" borderId="33" xfId="0" applyFont="1" applyBorder="1" applyAlignment="1">
      <alignment vertical="center" wrapText="1"/>
    </xf>
    <xf numFmtId="0" fontId="38" fillId="0" borderId="80" xfId="0" applyFont="1" applyBorder="1" applyAlignment="1">
      <alignment vertical="center" wrapText="1"/>
    </xf>
    <xf numFmtId="0" fontId="38" fillId="0" borderId="49" xfId="0" applyFont="1" applyBorder="1" applyAlignment="1">
      <alignment horizontal="left" vertical="center" wrapText="1"/>
    </xf>
    <xf numFmtId="0" fontId="38" fillId="0" borderId="43" xfId="0" applyFont="1" applyBorder="1" applyAlignment="1">
      <alignment horizontal="left" vertical="center" wrapText="1"/>
    </xf>
    <xf numFmtId="0" fontId="38" fillId="0" borderId="56" xfId="0" applyFont="1" applyBorder="1" applyAlignment="1">
      <alignment horizontal="left" vertical="center" wrapText="1"/>
    </xf>
    <xf numFmtId="0" fontId="38" fillId="0" borderId="5" xfId="0" applyFont="1" applyBorder="1" applyAlignment="1">
      <alignment horizontal="left" vertical="center" wrapText="1"/>
    </xf>
    <xf numFmtId="0" fontId="38" fillId="0" borderId="81" xfId="0" applyFont="1" applyBorder="1" applyAlignment="1">
      <alignment horizontal="left" vertical="center" wrapText="1"/>
    </xf>
    <xf numFmtId="0" fontId="38" fillId="0" borderId="82" xfId="0" applyFont="1" applyBorder="1" applyAlignment="1">
      <alignment horizontal="left" vertical="center" wrapText="1"/>
    </xf>
    <xf numFmtId="0" fontId="7" fillId="3" borderId="37"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31" fillId="14" borderId="40" xfId="0" applyFont="1" applyFill="1" applyBorder="1" applyAlignment="1">
      <alignment horizontal="center" vertical="center" wrapText="1"/>
    </xf>
    <xf numFmtId="0" fontId="31" fillId="14" borderId="76" xfId="0" applyFont="1" applyFill="1" applyBorder="1" applyAlignment="1">
      <alignment horizontal="center" vertical="center" wrapText="1"/>
    </xf>
    <xf numFmtId="0" fontId="30" fillId="14" borderId="40" xfId="0" applyFont="1" applyFill="1" applyBorder="1" applyAlignment="1">
      <alignment horizontal="center" vertical="center" wrapText="1"/>
    </xf>
    <xf numFmtId="0" fontId="30" fillId="14" borderId="76" xfId="0" applyFont="1" applyFill="1" applyBorder="1" applyAlignment="1">
      <alignment horizontal="center" vertical="center" wrapText="1"/>
    </xf>
    <xf numFmtId="9" fontId="9" fillId="14" borderId="40" xfId="1" applyFont="1" applyFill="1" applyBorder="1" applyAlignment="1" applyProtection="1">
      <alignment horizontal="center" vertical="center" wrapText="1"/>
    </xf>
    <xf numFmtId="9" fontId="9" fillId="14" borderId="76" xfId="1" applyFont="1" applyFill="1" applyBorder="1" applyAlignment="1" applyProtection="1">
      <alignment horizontal="center" vertical="center" wrapText="1"/>
    </xf>
    <xf numFmtId="0" fontId="0" fillId="0" borderId="44" xfId="0" applyBorder="1" applyAlignment="1" applyProtection="1">
      <alignment horizontal="center" vertical="top" wrapText="1"/>
      <protection locked="0"/>
    </xf>
    <xf numFmtId="0" fontId="0" fillId="0" borderId="41" xfId="0" applyBorder="1" applyAlignment="1" applyProtection="1">
      <alignment horizontal="center" vertical="top" wrapText="1"/>
      <protection locked="0"/>
    </xf>
    <xf numFmtId="0" fontId="0" fillId="0" borderId="42" xfId="0" applyBorder="1" applyAlignment="1" applyProtection="1">
      <alignment horizontal="center" vertical="top" wrapText="1"/>
      <protection locked="0"/>
    </xf>
    <xf numFmtId="0" fontId="0" fillId="0" borderId="46" xfId="0" applyBorder="1" applyAlignment="1" applyProtection="1">
      <alignment horizontal="center" vertical="top" wrapText="1"/>
      <protection locked="0"/>
    </xf>
    <xf numFmtId="0" fontId="0" fillId="0" borderId="47" xfId="0" applyBorder="1" applyAlignment="1" applyProtection="1">
      <alignment horizontal="center" vertical="top" wrapText="1"/>
      <protection locked="0"/>
    </xf>
    <xf numFmtId="0" fontId="0" fillId="0" borderId="48" xfId="0" applyBorder="1" applyAlignment="1" applyProtection="1">
      <alignment horizontal="center" vertical="top" wrapText="1"/>
      <protection locked="0"/>
    </xf>
    <xf numFmtId="0" fontId="4" fillId="8" borderId="15"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1" fillId="9" borderId="2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5" fillId="0" borderId="2" xfId="0" applyFont="1" applyBorder="1"/>
    <xf numFmtId="0" fontId="35" fillId="0" borderId="22" xfId="0" applyFont="1" applyBorder="1"/>
    <xf numFmtId="0" fontId="35" fillId="0" borderId="3" xfId="0" applyFont="1" applyBorder="1"/>
    <xf numFmtId="0" fontId="21" fillId="2" borderId="30" xfId="0" applyFont="1" applyFill="1" applyBorder="1" applyAlignment="1">
      <alignment horizontal="center" vertical="center" wrapText="1"/>
    </xf>
    <xf numFmtId="0" fontId="24" fillId="0" borderId="34" xfId="0" applyFont="1" applyBorder="1"/>
    <xf numFmtId="0" fontId="24" fillId="0" borderId="31" xfId="0" applyFont="1" applyBorder="1"/>
    <xf numFmtId="0" fontId="7" fillId="9" borderId="15" xfId="0" applyFont="1" applyFill="1" applyBorder="1" applyAlignment="1">
      <alignment horizontal="center" vertical="center" wrapText="1"/>
    </xf>
    <xf numFmtId="0" fontId="7" fillId="9" borderId="22"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9" fillId="2" borderId="30" xfId="0" applyFont="1" applyFill="1" applyBorder="1" applyAlignment="1">
      <alignment horizontal="left" vertical="center" wrapText="1"/>
    </xf>
    <xf numFmtId="0" fontId="24" fillId="0" borderId="2" xfId="0" applyFont="1" applyBorder="1"/>
    <xf numFmtId="0" fontId="24" fillId="0" borderId="22" xfId="0" applyFont="1" applyBorder="1"/>
    <xf numFmtId="0" fontId="24" fillId="0" borderId="3" xfId="0" applyFont="1" applyBorder="1"/>
    <xf numFmtId="0" fontId="21" fillId="2" borderId="25" xfId="0" applyFont="1" applyFill="1" applyBorder="1" applyAlignment="1">
      <alignment horizontal="center" vertical="center" wrapText="1"/>
    </xf>
    <xf numFmtId="0" fontId="24" fillId="0" borderId="23" xfId="0" applyFont="1" applyBorder="1"/>
    <xf numFmtId="0" fontId="24" fillId="0" borderId="84" xfId="0" applyFont="1" applyBorder="1"/>
    <xf numFmtId="0" fontId="4" fillId="8" borderId="24"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5" fillId="0" borderId="22" xfId="0" applyFont="1" applyBorder="1"/>
    <xf numFmtId="0" fontId="7" fillId="17" borderId="67" xfId="0" applyFont="1" applyFill="1" applyBorder="1" applyAlignment="1">
      <alignment horizontal="center" vertical="center" wrapText="1"/>
    </xf>
    <xf numFmtId="0" fontId="5" fillId="13" borderId="39" xfId="0" applyFont="1" applyFill="1" applyBorder="1"/>
    <xf numFmtId="0" fontId="5" fillId="13" borderId="78" xfId="0" applyFont="1" applyFill="1" applyBorder="1"/>
    <xf numFmtId="0" fontId="21" fillId="2" borderId="66" xfId="0" applyFont="1" applyFill="1" applyBorder="1" applyAlignment="1">
      <alignment horizontal="center" vertical="center" wrapText="1"/>
    </xf>
    <xf numFmtId="0" fontId="24" fillId="0" borderId="39" xfId="0" applyFont="1" applyBorder="1" applyAlignment="1">
      <alignment horizontal="center" vertical="center"/>
    </xf>
    <xf numFmtId="0" fontId="24" fillId="0" borderId="68" xfId="0" applyFont="1" applyBorder="1" applyAlignment="1">
      <alignment horizontal="center" vertical="center"/>
    </xf>
    <xf numFmtId="0" fontId="20" fillId="2" borderId="79"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20" fillId="16" borderId="69" xfId="0" applyFont="1" applyFill="1" applyBorder="1" applyAlignment="1">
      <alignment horizontal="left" vertical="center" wrapText="1"/>
    </xf>
    <xf numFmtId="0" fontId="20" fillId="16" borderId="70"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6" fillId="13" borderId="29" xfId="0" applyFont="1" applyFill="1" applyBorder="1" applyAlignment="1">
      <alignment horizontal="center" wrapText="1"/>
    </xf>
    <xf numFmtId="0" fontId="2" fillId="13" borderId="30" xfId="0" applyFont="1" applyFill="1" applyBorder="1" applyAlignment="1">
      <alignment horizontal="center" vertical="center" wrapText="1"/>
    </xf>
    <xf numFmtId="0" fontId="2" fillId="13" borderId="34" xfId="0" applyFont="1" applyFill="1" applyBorder="1" applyAlignment="1">
      <alignment horizontal="center" vertical="center" wrapText="1"/>
    </xf>
    <xf numFmtId="0" fontId="2" fillId="13" borderId="31" xfId="0" applyFont="1" applyFill="1" applyBorder="1" applyAlignment="1">
      <alignment horizontal="center" vertical="center" wrapText="1"/>
    </xf>
    <xf numFmtId="0" fontId="4" fillId="14" borderId="30" xfId="0" applyFont="1" applyFill="1" applyBorder="1" applyAlignment="1">
      <alignment horizontal="center" vertical="center" wrapText="1"/>
    </xf>
    <xf numFmtId="0" fontId="4" fillId="14" borderId="31" xfId="0" applyFont="1" applyFill="1" applyBorder="1" applyAlignment="1">
      <alignment horizontal="center" vertical="center" wrapText="1"/>
    </xf>
    <xf numFmtId="0" fontId="4" fillId="14" borderId="34" xfId="0" applyFont="1" applyFill="1" applyBorder="1" applyAlignment="1">
      <alignment horizontal="center" vertical="center" wrapText="1"/>
    </xf>
    <xf numFmtId="0" fontId="4" fillId="14" borderId="29" xfId="0" applyFont="1" applyFill="1" applyBorder="1" applyAlignment="1">
      <alignment horizontal="left" vertical="center" wrapText="1"/>
    </xf>
  </cellXfs>
  <cellStyles count="3">
    <cellStyle name="Moneda" xfId="2" builtinId="4"/>
    <cellStyle name="Normal" xfId="0" builtinId="0"/>
    <cellStyle name="Porcentaje" xfId="1" builtinId="5"/>
  </cellStyles>
  <dxfs count="80">
    <dxf>
      <font>
        <b val="0"/>
        <i val="0"/>
        <strike val="0"/>
        <condense val="0"/>
        <extend val="0"/>
        <outline val="0"/>
        <shadow val="0"/>
        <u val="none"/>
        <vertAlign val="baseline"/>
        <sz val="14"/>
        <color theme="1"/>
        <name val="Calibri"/>
        <family val="2"/>
        <scheme val="minor"/>
      </font>
      <fill>
        <patternFill patternType="none">
          <fgColor indexed="64"/>
          <bgColor indexed="65"/>
        </patternFill>
      </fill>
    </dxf>
    <dxf>
      <font>
        <strike val="0"/>
        <outline val="0"/>
        <shadow val="0"/>
        <u val="none"/>
        <vertAlign val="baseline"/>
        <name val="Times New Roman"/>
        <family val="1"/>
        <scheme val="none"/>
      </font>
      <protection locked="0" hidden="0"/>
    </dxf>
    <dxf>
      <font>
        <b/>
        <i val="0"/>
        <strike val="0"/>
        <condense val="0"/>
        <extend val="0"/>
        <outline val="0"/>
        <shadow val="0"/>
        <u val="none"/>
        <vertAlign val="baseline"/>
        <sz val="14"/>
        <color rgb="FF000000"/>
        <name val="Times New Roman"/>
        <family val="1"/>
        <scheme val="none"/>
      </font>
      <numFmt numFmtId="165" formatCode="_-* #,##0.00\ &quot;€&quot;_-;\-* #,##0.00\ &quot;€&quot;_-;_-* &quot;-&quot;??\ &quot;€&quot;_-;_-@"/>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name val="Times New Roman"/>
        <family val="1"/>
        <scheme val="none"/>
      </font>
      <protection locked="0" hidden="0"/>
    </dxf>
    <dxf>
      <font>
        <b val="0"/>
        <i val="0"/>
        <strike val="0"/>
        <condense val="0"/>
        <extend val="0"/>
        <outline val="0"/>
        <shadow val="0"/>
        <u val="none"/>
        <vertAlign val="baseline"/>
        <sz val="14"/>
        <color rgb="FF000000"/>
        <name val="Times New Roman"/>
        <family val="1"/>
        <scheme val="none"/>
      </font>
      <fill>
        <patternFill patternType="none">
          <fgColor indexed="64"/>
          <bgColor indexed="65"/>
        </patternFill>
      </fill>
      <alignment horizontal="center" vertical="top" textRotation="0" wrapText="1" indent="0" justifyLastLine="0" shrinkToFit="0" readingOrder="0"/>
      <border diagonalUp="0" diagonalDown="0" outline="0">
        <left/>
        <right/>
        <top/>
        <bottom/>
      </border>
    </dxf>
    <dxf>
      <font>
        <strike val="0"/>
        <outline val="0"/>
        <shadow val="0"/>
        <u val="none"/>
        <vertAlign val="baseline"/>
        <name val="Times New Roman"/>
        <family val="1"/>
        <scheme val="none"/>
      </font>
      <alignment vertical="top" textRotation="0" wrapText="1" indent="0" justifyLastLine="0" shrinkToFit="0" readingOrder="0"/>
      <protection locked="0" hidden="0"/>
    </dxf>
    <dxf>
      <font>
        <strike val="0"/>
        <outline val="0"/>
        <shadow val="0"/>
        <u val="none"/>
        <vertAlign val="baseline"/>
        <name val="Times New Roman"/>
        <family val="1"/>
        <scheme val="none"/>
      </font>
      <protection locked="0" hidden="0"/>
    </dxf>
    <dxf>
      <border>
        <bottom style="thin">
          <color indexed="64"/>
        </bottom>
      </border>
    </dxf>
    <dxf>
      <font>
        <b/>
        <strike val="0"/>
        <outline val="0"/>
        <shadow val="0"/>
        <u val="none"/>
        <vertAlign val="baseline"/>
        <sz val="12"/>
        <color theme="1"/>
        <name val="Times New Roman"/>
        <family val="1"/>
        <scheme val="none"/>
      </font>
      <border diagonalUp="0" diagonalDown="0">
        <left style="thin">
          <color indexed="64"/>
        </left>
        <right style="thin">
          <color indexed="64"/>
        </right>
        <top/>
        <bottom/>
      </border>
      <protection locked="0" hidden="0"/>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8D8D8"/>
          <bgColor rgb="FFD8D8D8"/>
        </patternFill>
      </fill>
    </dxf>
    <dxf>
      <fill>
        <patternFill patternType="solid">
          <fgColor theme="1"/>
          <bgColor theme="1"/>
        </patternFill>
      </fill>
    </dxf>
  </dxfs>
  <tableStyles count="18">
    <tableStyle name="Desviación gastos e ingresos-style" pivot="0" count="3" xr9:uid="{00000000-0011-0000-FFFF-FFFF00000000}">
      <tableStyleElement type="headerRow" dxfId="79"/>
      <tableStyleElement type="firstRowStripe" dxfId="78"/>
      <tableStyleElement type="secondRowStripe" dxfId="77"/>
    </tableStyle>
    <tableStyle name="Cuenta Justificativa-style" pivot="0" count="4" xr9:uid="{00000000-0011-0000-FFFF-FFFF01000000}">
      <tableStyleElement type="headerRow" dxfId="76"/>
      <tableStyleElement type="totalRow" dxfId="75"/>
      <tableStyleElement type="firstRowStripe" dxfId="74"/>
      <tableStyleElement type="secondRowStripe" dxfId="73"/>
    </tableStyle>
    <tableStyle name="Cuenta Justificativa-style 2" pivot="0" count="4" xr9:uid="{00000000-0011-0000-FFFF-FFFF02000000}">
      <tableStyleElement type="headerRow" dxfId="72"/>
      <tableStyleElement type="totalRow" dxfId="71"/>
      <tableStyleElement type="firstRowStripe" dxfId="70"/>
      <tableStyleElement type="secondRowStripe" dxfId="69"/>
    </tableStyle>
    <tableStyle name="Cuenta Justificativa-style 3" pivot="0" count="4" xr9:uid="{00000000-0011-0000-FFFF-FFFF03000000}">
      <tableStyleElement type="headerRow" dxfId="68"/>
      <tableStyleElement type="totalRow" dxfId="67"/>
      <tableStyleElement type="firstRowStripe" dxfId="66"/>
      <tableStyleElement type="secondRowStripe" dxfId="65"/>
    </tableStyle>
    <tableStyle name="Cuenta Justificativa-style 4" pivot="0" count="4" xr9:uid="{00000000-0011-0000-FFFF-FFFF04000000}">
      <tableStyleElement type="headerRow" dxfId="64"/>
      <tableStyleElement type="totalRow" dxfId="63"/>
      <tableStyleElement type="firstRowStripe" dxfId="62"/>
      <tableStyleElement type="secondRowStripe" dxfId="61"/>
    </tableStyle>
    <tableStyle name="Cuenta Justificativa-style 5" pivot="0" count="4" xr9:uid="{00000000-0011-0000-FFFF-FFFF05000000}">
      <tableStyleElement type="headerRow" dxfId="60"/>
      <tableStyleElement type="totalRow" dxfId="59"/>
      <tableStyleElement type="firstRowStripe" dxfId="58"/>
      <tableStyleElement type="secondRowStripe" dxfId="57"/>
    </tableStyle>
    <tableStyle name="Cuenta Justificativa-style 6" pivot="0" count="4" xr9:uid="{00000000-0011-0000-FFFF-FFFF06000000}">
      <tableStyleElement type="headerRow" dxfId="56"/>
      <tableStyleElement type="totalRow" dxfId="55"/>
      <tableStyleElement type="firstRowStripe" dxfId="54"/>
      <tableStyleElement type="secondRowStripe" dxfId="53"/>
    </tableStyle>
    <tableStyle name="Cuenta Justificativa-style 7" pivot="0" count="4" xr9:uid="{00000000-0011-0000-FFFF-FFFF07000000}">
      <tableStyleElement type="headerRow" dxfId="52"/>
      <tableStyleElement type="totalRow" dxfId="51"/>
      <tableStyleElement type="firstRowStripe" dxfId="50"/>
      <tableStyleElement type="secondRowStripe" dxfId="49"/>
    </tableStyle>
    <tableStyle name="Cuenta Justificativa-style 8" pivot="0" count="4" xr9:uid="{00000000-0011-0000-FFFF-FFFF08000000}">
      <tableStyleElement type="headerRow" dxfId="48"/>
      <tableStyleElement type="totalRow" dxfId="47"/>
      <tableStyleElement type="firstRowStripe" dxfId="46"/>
      <tableStyleElement type="secondRowStripe" dxfId="45"/>
    </tableStyle>
    <tableStyle name="Cuenta Justificativa-style 9" pivot="0" count="4" xr9:uid="{00000000-0011-0000-FFFF-FFFF09000000}">
      <tableStyleElement type="headerRow" dxfId="44"/>
      <tableStyleElement type="totalRow" dxfId="43"/>
      <tableStyleElement type="firstRowStripe" dxfId="42"/>
      <tableStyleElement type="secondRowStripe" dxfId="41"/>
    </tableStyle>
    <tableStyle name="Cuenta Justificativa-style 10" pivot="0" count="4" xr9:uid="{00000000-0011-0000-FFFF-FFFF0A000000}">
      <tableStyleElement type="headerRow" dxfId="40"/>
      <tableStyleElement type="totalRow" dxfId="39"/>
      <tableStyleElement type="firstRowStripe" dxfId="38"/>
      <tableStyleElement type="secondRowStripe" dxfId="37"/>
    </tableStyle>
    <tableStyle name="Cuenta Justificativa-style 11" pivot="0" count="4" xr9:uid="{00000000-0011-0000-FFFF-FFFF0B000000}">
      <tableStyleElement type="headerRow" dxfId="36"/>
      <tableStyleElement type="totalRow" dxfId="35"/>
      <tableStyleElement type="firstRowStripe" dxfId="34"/>
      <tableStyleElement type="secondRowStripe" dxfId="33"/>
    </tableStyle>
    <tableStyle name="Cuenta Justificativa-style 12" pivot="0" count="4" xr9:uid="{00000000-0011-0000-FFFF-FFFF0C000000}">
      <tableStyleElement type="headerRow" dxfId="32"/>
      <tableStyleElement type="totalRow" dxfId="31"/>
      <tableStyleElement type="firstRowStripe" dxfId="30"/>
      <tableStyleElement type="secondRowStripe" dxfId="29"/>
    </tableStyle>
    <tableStyle name="Cuenta Justificativa-style 13" pivot="0" count="4" xr9:uid="{00000000-0011-0000-FFFF-FFFF0D000000}">
      <tableStyleElement type="headerRow" dxfId="28"/>
      <tableStyleElement type="totalRow" dxfId="27"/>
      <tableStyleElement type="firstRowStripe" dxfId="26"/>
      <tableStyleElement type="secondRowStripe" dxfId="25"/>
    </tableStyle>
    <tableStyle name="Cuenta Justificativa-style 14" pivot="0" count="4" xr9:uid="{00000000-0011-0000-FFFF-FFFF0E000000}">
      <tableStyleElement type="headerRow" dxfId="24"/>
      <tableStyleElement type="totalRow" dxfId="23"/>
      <tableStyleElement type="firstRowStripe" dxfId="22"/>
      <tableStyleElement type="secondRowStripe" dxfId="21"/>
    </tableStyle>
    <tableStyle name="Cuenta Justificativa-style 15" pivot="0" count="4" xr9:uid="{00000000-0011-0000-FFFF-FFFF0F000000}">
      <tableStyleElement type="headerRow" dxfId="20"/>
      <tableStyleElement type="totalRow" dxfId="19"/>
      <tableStyleElement type="firstRowStripe" dxfId="18"/>
      <tableStyleElement type="secondRowStripe" dxfId="17"/>
    </tableStyle>
    <tableStyle name="Cuenta Justificativa-style 16" pivot="0" count="4" xr9:uid="{00000000-0011-0000-FFFF-FFFF10000000}">
      <tableStyleElement type="headerRow" dxfId="16"/>
      <tableStyleElement type="totalRow" dxfId="15"/>
      <tableStyleElement type="firstRowStripe" dxfId="14"/>
      <tableStyleElement type="secondRowStripe" dxfId="13"/>
    </tableStyle>
    <tableStyle name="Cuenta Justificativa-style 17" pivot="0" count="4" xr9:uid="{00000000-0011-0000-FFFF-FFFF11000000}">
      <tableStyleElement type="headerRow" dxfId="12"/>
      <tableStyleElement type="totalRow" dxfId="11"/>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2428875</xdr:colOff>
          <xdr:row>10</xdr:row>
          <xdr:rowOff>9525</xdr:rowOff>
        </xdr:from>
        <xdr:to>
          <xdr:col>1</xdr:col>
          <xdr:colOff>2190750</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Empresa con personalidad jurídica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2152650</xdr:colOff>
          <xdr:row>10</xdr:row>
          <xdr:rowOff>28575</xdr:rowOff>
        </xdr:from>
        <xdr:to>
          <xdr:col>2</xdr:col>
          <xdr:colOff>1924050</xdr:colOff>
          <xdr:row>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Persona física (profesional / autónomo/a)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2438400</xdr:colOff>
          <xdr:row>22</xdr:row>
          <xdr:rowOff>38100</xdr:rowOff>
        </xdr:from>
        <xdr:to>
          <xdr:col>1</xdr:col>
          <xdr:colOff>2200275</xdr:colOff>
          <xdr:row>23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Representante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2447925</xdr:colOff>
          <xdr:row>22</xdr:row>
          <xdr:rowOff>66675</xdr:rowOff>
        </xdr:from>
        <xdr:to>
          <xdr:col>2</xdr:col>
          <xdr:colOff>1323975</xdr:colOff>
          <xdr:row>23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Apoderamiento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2447925</xdr:colOff>
          <xdr:row>22</xdr:row>
          <xdr:rowOff>76200</xdr:rowOff>
        </xdr:from>
        <xdr:to>
          <xdr:col>3</xdr:col>
          <xdr:colOff>2228850</xdr:colOff>
          <xdr:row>23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Otro</a:t>
              </a:r>
            </a:p>
          </xdr:txBody>
        </xdr:sp>
        <xdr:clientData/>
      </xdr:twoCellAnchor>
    </mc:Choice>
    <mc:Fallback/>
  </mc:AlternateContent>
  <xdr:oneCellAnchor>
    <xdr:from>
      <xdr:col>3</xdr:col>
      <xdr:colOff>394609</xdr:colOff>
      <xdr:row>2</xdr:row>
      <xdr:rowOff>-1</xdr:rowOff>
    </xdr:from>
    <xdr:ext cx="4503963" cy="1605643"/>
    <xdr:sp macro="" textlink="">
      <xdr:nvSpPr>
        <xdr:cNvPr id="2" name="Shape 3">
          <a:extLst>
            <a:ext uri="{FF2B5EF4-FFF2-40B4-BE49-F238E27FC236}">
              <a16:creationId xmlns:a16="http://schemas.microsoft.com/office/drawing/2014/main" id="{00000000-0008-0000-0000-000002000000}"/>
            </a:ext>
          </a:extLst>
        </xdr:cNvPr>
        <xdr:cNvSpPr txBox="1"/>
      </xdr:nvSpPr>
      <xdr:spPr>
        <a:xfrm>
          <a:off x="7742466" y="1483178"/>
          <a:ext cx="4503963" cy="160564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u="sng">
              <a:solidFill>
                <a:srgbClr val="FF0000"/>
              </a:solidFill>
              <a:latin typeface="Times New Roman"/>
              <a:ea typeface="Times New Roman"/>
              <a:cs typeface="Times New Roman"/>
              <a:sym typeface="Times New Roman"/>
            </a:rPr>
            <a:t>AVISO IMPORTANTE:</a:t>
          </a:r>
          <a:endParaRPr sz="1100"/>
        </a:p>
        <a:p>
          <a:pPr marL="0" lvl="0" indent="0" algn="l" rtl="0">
            <a:spcBef>
              <a:spcPts val="0"/>
            </a:spcBef>
            <a:spcAft>
              <a:spcPts val="0"/>
            </a:spcAft>
            <a:buNone/>
          </a:pPr>
          <a:r>
            <a:rPr lang="en-US" sz="1100" b="1">
              <a:solidFill>
                <a:srgbClr val="0C0C0C"/>
              </a:solidFill>
              <a:latin typeface="Times New Roman"/>
              <a:ea typeface="Times New Roman"/>
              <a:cs typeface="Times New Roman"/>
              <a:sym typeface="Times New Roman"/>
            </a:rPr>
            <a:t>TANTO ESTE DOCUMENTO COMO LA INFORMACIÓN QUE CONTIENE ES A TÍTULO ORIENTATIVO, EL SOLICITANTE O ENTIDAD ASUME ÍNTEGRAMENTE LA RESPONSABILIDAD DE ESTE DOCUMENTO Y SERÁ LA  RESPONSABLE DE VERIFICAR SI LAS CUANTÍAS Y PORCENTAJES ESTÁN DENTRO DE LOS LÍMITES PERMITIDOS EN LAS SUBVENCIONES, INDEPENDIENTEMENTE DEL RESULTADO DE ESTA HOJA DE EXCEL. </a:t>
          </a:r>
          <a:endParaRPr sz="1100" b="1">
            <a:solidFill>
              <a:srgbClr val="0C0C0C"/>
            </a:solidFill>
            <a:latin typeface="Times New Roman"/>
            <a:ea typeface="Times New Roman"/>
            <a:cs typeface="Times New Roman"/>
            <a:sym typeface="Times New Roman"/>
          </a:endParaRPr>
        </a:p>
      </xdr:txBody>
    </xdr:sp>
    <xdr:clientData fLocksWithSheet="0"/>
  </xdr:oneCellAnchor>
  <xdr:twoCellAnchor editAs="oneCell">
    <xdr:from>
      <xdr:col>0</xdr:col>
      <xdr:colOff>0</xdr:colOff>
      <xdr:row>41</xdr:row>
      <xdr:rowOff>0</xdr:rowOff>
    </xdr:from>
    <xdr:to>
      <xdr:col>0</xdr:col>
      <xdr:colOff>2009775</xdr:colOff>
      <xdr:row>52</xdr:row>
      <xdr:rowOff>123825</xdr:rowOff>
    </xdr:to>
    <xdr:pic>
      <xdr:nvPicPr>
        <xdr:cNvPr id="3" name="Imagen 2">
          <a:extLst>
            <a:ext uri="{FF2B5EF4-FFF2-40B4-BE49-F238E27FC236}">
              <a16:creationId xmlns:a16="http://schemas.microsoft.com/office/drawing/2014/main" id="{5FBC911E-E35F-DA7A-22E4-E553EA696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905875"/>
          <a:ext cx="2009775"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2</xdr:col>
      <xdr:colOff>1666875</xdr:colOff>
      <xdr:row>64</xdr:row>
      <xdr:rowOff>47625</xdr:rowOff>
    </xdr:to>
    <xdr:pic>
      <xdr:nvPicPr>
        <xdr:cNvPr id="4" name="Imagen 3">
          <a:extLst>
            <a:ext uri="{FF2B5EF4-FFF2-40B4-BE49-F238E27FC236}">
              <a16:creationId xmlns:a16="http://schemas.microsoft.com/office/drawing/2014/main" id="{15118967-92A4-E5C8-38B6-9BC9EA975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306175"/>
          <a:ext cx="6562725"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1</xdr:col>
      <xdr:colOff>790575</xdr:colOff>
      <xdr:row>80</xdr:row>
      <xdr:rowOff>0</xdr:rowOff>
    </xdr:to>
    <xdr:pic>
      <xdr:nvPicPr>
        <xdr:cNvPr id="5" name="Imagen 4">
          <a:extLst>
            <a:ext uri="{FF2B5EF4-FFF2-40B4-BE49-F238E27FC236}">
              <a16:creationId xmlns:a16="http://schemas.microsoft.com/office/drawing/2014/main" id="{24988BFB-39F0-7474-E24E-C2A9EA58C0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706475"/>
          <a:ext cx="3238500" cy="300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35721</xdr:colOff>
      <xdr:row>1</xdr:row>
      <xdr:rowOff>1</xdr:rowOff>
    </xdr:from>
    <xdr:to>
      <xdr:col>11</xdr:col>
      <xdr:colOff>47625</xdr:colOff>
      <xdr:row>4</xdr:row>
      <xdr:rowOff>1</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11382377" y="357189"/>
          <a:ext cx="4298154" cy="1631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i="0" u="sng" strike="noStrike">
              <a:solidFill>
                <a:srgbClr val="FF0000"/>
              </a:solidFill>
              <a:effectLst/>
              <a:latin typeface="+mn-lt"/>
              <a:ea typeface="+mn-ea"/>
              <a:cs typeface="+mn-cs"/>
            </a:rPr>
            <a:t>INFORMACIÓN DE INTERÉS:</a:t>
          </a:r>
          <a:r>
            <a:rPr lang="es-ES" sz="1100" b="1" i="0" u="none" strike="noStrike">
              <a:solidFill>
                <a:srgbClr val="FF0000"/>
              </a:solidFill>
              <a:effectLst/>
              <a:latin typeface="+mn-lt"/>
              <a:ea typeface="+mn-ea"/>
              <a:cs typeface="+mn-cs"/>
            </a:rPr>
            <a:t> </a:t>
          </a:r>
          <a:r>
            <a:rPr lang="es-ES" sz="1100" b="1" i="0" u="none" strike="noStrike">
              <a:solidFill>
                <a:schemeClr val="dk1"/>
              </a:solidFill>
              <a:effectLst/>
              <a:latin typeface="+mn-lt"/>
              <a:ea typeface="+mn-ea"/>
              <a:cs typeface="+mn-cs"/>
            </a:rPr>
            <a:t>En la Base 18.3 se establecen ciertos límites sobre los capítulos de gastos 4, 5, 9 y 10. El cálculo de dichos límites los realizará el órgano gestor. Sin embargo, en la hoja de cálculo "Memoria Económico-Financiera" anexada a la solicitud inicial, se realizaron unos cálculos aproximados de los mismos. Los importes que excedan dichos límites, serán considerados como no subvencionables.</a:t>
          </a:r>
          <a:endParaRPr lang="es-E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C65" totalsRowShown="0" headerRowDxfId="8" dataDxfId="6" headerRowBorderDxfId="7">
  <tableColumns count="3">
    <tableColumn id="1" xr3:uid="{00000000-0010-0000-0000-000001000000}" name="CAPÍTULO" dataDxfId="5" totalsRowDxfId="4"/>
    <tableColumn id="2" xr3:uid="{00000000-0010-0000-0000-000002000000}" name="GASTO PRESUPUESTADO" dataDxfId="3" totalsRowDxfId="2"/>
    <tableColumn id="3" xr3:uid="{00000000-0010-0000-0000-000003000000}" name="GASTO EJECUTADO" dataDxfId="1" totalsRowDxfId="0"/>
  </tableColumns>
  <tableStyleInfo name="Desviación gastos e ingreso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2"/>
  <sheetViews>
    <sheetView zoomScale="90" zoomScaleNormal="90" workbookViewId="0">
      <selection activeCell="A10" sqref="A10:E10"/>
    </sheetView>
  </sheetViews>
  <sheetFormatPr baseColWidth="10" defaultColWidth="14.42578125" defaultRowHeight="15" customHeight="1" x14ac:dyDescent="0.25"/>
  <cols>
    <col min="1" max="5" width="36.7109375" style="19" customWidth="1"/>
    <col min="6" max="6" width="11.7109375" style="19" customWidth="1"/>
    <col min="7" max="26" width="9.140625" style="19" customWidth="1"/>
    <col min="27" max="16384" width="14.42578125" style="19"/>
  </cols>
  <sheetData>
    <row r="1" spans="1:26" ht="20.25" x14ac:dyDescent="0.25">
      <c r="A1" s="308" t="s">
        <v>18</v>
      </c>
      <c r="B1" s="308"/>
      <c r="C1" s="308"/>
      <c r="D1" s="308"/>
      <c r="E1" s="308"/>
      <c r="F1" s="95"/>
      <c r="G1" s="68"/>
      <c r="H1" s="68"/>
      <c r="I1" s="68"/>
      <c r="J1" s="68"/>
      <c r="K1" s="68"/>
      <c r="L1" s="68"/>
      <c r="M1" s="68"/>
      <c r="N1" s="68"/>
      <c r="O1" s="68"/>
      <c r="P1" s="68"/>
      <c r="Q1" s="68"/>
      <c r="R1" s="68"/>
      <c r="S1" s="68"/>
      <c r="T1" s="68"/>
      <c r="U1" s="68"/>
      <c r="V1" s="68"/>
      <c r="W1" s="68"/>
      <c r="X1" s="68"/>
      <c r="Y1" s="68"/>
      <c r="Z1" s="68"/>
    </row>
    <row r="2" spans="1:26" ht="15.75" thickBot="1" x14ac:dyDescent="0.3">
      <c r="A2" s="313" t="s">
        <v>19</v>
      </c>
      <c r="B2" s="314"/>
      <c r="C2" s="315"/>
      <c r="D2" s="314"/>
      <c r="E2" s="316"/>
      <c r="F2" s="95"/>
      <c r="G2" s="68"/>
      <c r="H2" s="68"/>
      <c r="I2" s="68"/>
      <c r="J2" s="68"/>
      <c r="K2" s="68"/>
      <c r="L2" s="68"/>
      <c r="M2" s="68"/>
      <c r="N2" s="68"/>
      <c r="O2" s="68"/>
      <c r="P2" s="68"/>
      <c r="Q2" s="68"/>
      <c r="R2" s="68"/>
      <c r="S2" s="68"/>
      <c r="T2" s="68"/>
      <c r="U2" s="68"/>
      <c r="V2" s="68"/>
      <c r="W2" s="68"/>
      <c r="X2" s="68"/>
      <c r="Y2" s="68"/>
      <c r="Z2" s="68"/>
    </row>
    <row r="3" spans="1:26" ht="18.75" customHeight="1" thickBot="1" x14ac:dyDescent="0.3">
      <c r="A3" s="309" t="s">
        <v>108</v>
      </c>
      <c r="B3" s="309"/>
      <c r="C3" s="96"/>
      <c r="D3" s="95"/>
      <c r="E3" s="95"/>
      <c r="F3" s="95"/>
      <c r="G3" s="68"/>
      <c r="H3" s="68"/>
      <c r="I3" s="68"/>
      <c r="J3" s="68"/>
      <c r="K3" s="68"/>
      <c r="L3" s="68"/>
      <c r="M3" s="68"/>
      <c r="N3" s="68"/>
      <c r="O3" s="68"/>
      <c r="P3" s="68"/>
      <c r="Q3" s="68"/>
      <c r="R3" s="68"/>
      <c r="S3" s="68"/>
      <c r="T3" s="68"/>
      <c r="U3" s="68"/>
      <c r="V3" s="68"/>
      <c r="W3" s="68"/>
      <c r="X3" s="68"/>
      <c r="Y3" s="68"/>
      <c r="Z3" s="68"/>
    </row>
    <row r="4" spans="1:26" ht="18.75" customHeight="1" thickBot="1" x14ac:dyDescent="0.3">
      <c r="A4" s="118" t="s">
        <v>20</v>
      </c>
      <c r="B4" s="304"/>
      <c r="C4" s="305"/>
      <c r="D4" s="95"/>
      <c r="E4" s="95"/>
      <c r="F4" s="95"/>
      <c r="G4" s="68"/>
      <c r="H4" s="68"/>
      <c r="I4" s="68"/>
      <c r="J4" s="68"/>
      <c r="K4" s="68"/>
      <c r="L4" s="68"/>
      <c r="M4" s="68"/>
      <c r="N4" s="68"/>
      <c r="O4" s="68"/>
      <c r="P4" s="68"/>
      <c r="Q4" s="68"/>
      <c r="R4" s="68"/>
      <c r="S4" s="68"/>
      <c r="T4" s="68"/>
      <c r="U4" s="68"/>
      <c r="V4" s="68"/>
      <c r="W4" s="68"/>
      <c r="X4" s="68"/>
      <c r="Y4" s="68"/>
      <c r="Z4" s="68"/>
    </row>
    <row r="5" spans="1:26" ht="15.75" thickBot="1" x14ac:dyDescent="0.3">
      <c r="A5" s="118" t="s">
        <v>109</v>
      </c>
      <c r="B5" s="96"/>
      <c r="C5" s="99"/>
      <c r="D5" s="95"/>
      <c r="E5" s="95"/>
      <c r="F5" s="95"/>
      <c r="G5" s="68"/>
      <c r="H5" s="68"/>
      <c r="I5" s="68"/>
      <c r="J5" s="68"/>
      <c r="K5" s="68"/>
      <c r="L5" s="68"/>
      <c r="M5" s="68"/>
      <c r="N5" s="68"/>
      <c r="O5" s="68"/>
      <c r="P5" s="68"/>
      <c r="Q5" s="68"/>
      <c r="R5" s="68"/>
      <c r="S5" s="68"/>
      <c r="T5" s="68"/>
      <c r="U5" s="68"/>
      <c r="V5" s="68"/>
      <c r="W5" s="68"/>
      <c r="X5" s="68"/>
      <c r="Y5" s="68"/>
      <c r="Z5" s="68"/>
    </row>
    <row r="6" spans="1:26" ht="30" thickBot="1" x14ac:dyDescent="0.3">
      <c r="A6" s="119" t="s">
        <v>75</v>
      </c>
      <c r="B6" s="96"/>
      <c r="D6" s="95"/>
      <c r="E6" s="95"/>
      <c r="F6" s="95"/>
      <c r="G6" s="68"/>
      <c r="H6" s="68"/>
      <c r="I6" s="68"/>
      <c r="J6" s="68"/>
      <c r="K6" s="68"/>
      <c r="L6" s="68"/>
      <c r="M6" s="68"/>
      <c r="N6" s="68"/>
      <c r="O6" s="68"/>
      <c r="P6" s="68"/>
      <c r="Q6" s="68"/>
      <c r="R6" s="68"/>
      <c r="S6" s="68"/>
      <c r="T6" s="68"/>
      <c r="U6" s="68"/>
      <c r="V6" s="68"/>
      <c r="W6" s="68"/>
      <c r="X6" s="68"/>
      <c r="Y6" s="68"/>
      <c r="Z6" s="68"/>
    </row>
    <row r="7" spans="1:26" ht="15.75" thickBot="1" x14ac:dyDescent="0.3">
      <c r="A7" s="118" t="s">
        <v>21</v>
      </c>
      <c r="B7" s="96"/>
      <c r="C7" s="95"/>
      <c r="D7" s="95"/>
      <c r="E7" s="95"/>
      <c r="F7" s="95"/>
      <c r="G7" s="68"/>
      <c r="H7" s="68"/>
      <c r="I7" s="68"/>
      <c r="J7" s="68"/>
      <c r="K7" s="68"/>
      <c r="L7" s="68"/>
      <c r="M7" s="68"/>
      <c r="N7" s="68"/>
      <c r="O7" s="68"/>
      <c r="P7" s="68"/>
      <c r="Q7" s="68"/>
      <c r="R7" s="68"/>
      <c r="S7" s="68"/>
      <c r="T7" s="68"/>
      <c r="U7" s="68"/>
      <c r="V7" s="68"/>
      <c r="W7" s="68"/>
      <c r="X7" s="68"/>
      <c r="Y7" s="68"/>
      <c r="Z7" s="68"/>
    </row>
    <row r="8" spans="1:26" ht="15.75" thickBot="1" x14ac:dyDescent="0.3">
      <c r="A8" s="97" t="s">
        <v>110</v>
      </c>
      <c r="B8" s="96"/>
      <c r="C8" s="95"/>
      <c r="D8" s="95"/>
      <c r="E8" s="95"/>
      <c r="F8" s="95"/>
      <c r="G8" s="68"/>
      <c r="H8" s="68"/>
      <c r="I8" s="68"/>
      <c r="J8" s="68"/>
      <c r="K8" s="68"/>
      <c r="L8" s="68"/>
      <c r="M8" s="68"/>
      <c r="N8" s="68"/>
      <c r="O8" s="68"/>
      <c r="P8" s="68"/>
      <c r="Q8" s="68"/>
      <c r="R8" s="68"/>
      <c r="S8" s="68"/>
      <c r="T8" s="68"/>
      <c r="U8" s="68"/>
      <c r="V8" s="68"/>
      <c r="W8" s="68"/>
      <c r="X8" s="68"/>
      <c r="Y8" s="68"/>
      <c r="Z8" s="68"/>
    </row>
    <row r="9" spans="1:26" ht="15.75" thickBot="1" x14ac:dyDescent="0.3">
      <c r="A9" s="97"/>
      <c r="B9" s="100"/>
      <c r="C9" s="95"/>
      <c r="D9" s="95"/>
      <c r="E9" s="95"/>
      <c r="F9" s="95"/>
      <c r="G9" s="68"/>
      <c r="H9" s="68"/>
      <c r="I9" s="68"/>
      <c r="J9" s="68"/>
      <c r="K9" s="68"/>
      <c r="L9" s="68"/>
      <c r="M9" s="68"/>
      <c r="N9" s="68"/>
      <c r="O9" s="68"/>
      <c r="P9" s="68"/>
      <c r="Q9" s="68"/>
      <c r="R9" s="68"/>
      <c r="S9" s="68"/>
      <c r="T9" s="68"/>
      <c r="U9" s="68"/>
      <c r="V9" s="68"/>
      <c r="W9" s="68"/>
      <c r="X9" s="68"/>
      <c r="Y9" s="68"/>
      <c r="Z9" s="68"/>
    </row>
    <row r="10" spans="1:26" ht="15.75" thickBot="1" x14ac:dyDescent="0.3">
      <c r="A10" s="317" t="s">
        <v>24</v>
      </c>
      <c r="B10" s="318"/>
      <c r="C10" s="318"/>
      <c r="D10" s="318"/>
      <c r="E10" s="319"/>
      <c r="F10" s="95"/>
      <c r="G10" s="68"/>
      <c r="H10" s="68"/>
      <c r="I10" s="68"/>
      <c r="J10" s="68"/>
      <c r="K10" s="68"/>
      <c r="L10" s="68"/>
      <c r="M10" s="68"/>
      <c r="N10" s="68"/>
      <c r="O10" s="68"/>
      <c r="P10" s="68"/>
      <c r="Q10" s="68"/>
      <c r="R10" s="68"/>
      <c r="S10" s="68"/>
      <c r="T10" s="68"/>
      <c r="U10" s="68"/>
      <c r="V10" s="68"/>
      <c r="W10" s="68"/>
      <c r="X10" s="68"/>
      <c r="Y10" s="68"/>
      <c r="Z10" s="68"/>
    </row>
    <row r="11" spans="1:26" s="105" customFormat="1" ht="26.25" x14ac:dyDescent="0.4">
      <c r="A11" s="120" t="s">
        <v>25</v>
      </c>
      <c r="B11" s="102"/>
      <c r="C11" s="103"/>
      <c r="D11" s="103"/>
      <c r="E11" s="103"/>
      <c r="F11" s="103"/>
      <c r="G11" s="104"/>
      <c r="H11" s="104"/>
      <c r="I11" s="104"/>
      <c r="J11" s="104"/>
      <c r="K11" s="104"/>
      <c r="L11" s="104"/>
      <c r="M11" s="104"/>
      <c r="N11" s="104"/>
      <c r="O11" s="104"/>
      <c r="P11" s="104"/>
      <c r="Q11" s="104"/>
      <c r="R11" s="104"/>
      <c r="S11" s="104"/>
      <c r="T11" s="104"/>
      <c r="U11" s="104"/>
      <c r="V11" s="104"/>
      <c r="W11" s="104"/>
      <c r="X11" s="104"/>
      <c r="Y11" s="104"/>
      <c r="Z11" s="104"/>
    </row>
    <row r="12" spans="1:26" s="107" customFormat="1" ht="15.75" thickBot="1" x14ac:dyDescent="0.3">
      <c r="A12" s="101"/>
      <c r="B12" s="106" t="s">
        <v>27</v>
      </c>
      <c r="C12" s="95"/>
      <c r="D12" s="95"/>
      <c r="E12" s="95"/>
      <c r="F12" s="95"/>
      <c r="G12" s="68"/>
      <c r="H12" s="68"/>
      <c r="I12" s="68"/>
      <c r="J12" s="68"/>
      <c r="K12" s="68"/>
      <c r="L12" s="68"/>
      <c r="M12" s="68"/>
      <c r="N12" s="68"/>
      <c r="O12" s="68"/>
      <c r="P12" s="68"/>
      <c r="Q12" s="68"/>
      <c r="R12" s="68"/>
      <c r="S12" s="68"/>
      <c r="T12" s="68"/>
      <c r="U12" s="68"/>
      <c r="V12" s="68"/>
      <c r="W12" s="68"/>
      <c r="X12" s="68"/>
      <c r="Y12" s="68"/>
      <c r="Z12" s="68"/>
    </row>
    <row r="13" spans="1:26" s="107" customFormat="1" ht="15.75" thickBot="1" x14ac:dyDescent="0.3">
      <c r="A13" s="121" t="s">
        <v>28</v>
      </c>
      <c r="B13" s="304"/>
      <c r="C13" s="305"/>
      <c r="D13" s="95"/>
      <c r="E13" s="108"/>
      <c r="F13" s="95"/>
      <c r="G13" s="68"/>
      <c r="H13" s="68"/>
      <c r="I13" s="68"/>
      <c r="J13" s="68"/>
      <c r="K13" s="68"/>
      <c r="L13" s="68"/>
      <c r="M13" s="68"/>
      <c r="N13" s="68"/>
      <c r="O13" s="68"/>
      <c r="P13" s="68"/>
      <c r="Q13" s="68"/>
      <c r="R13" s="68"/>
      <c r="S13" s="68"/>
      <c r="T13" s="68"/>
      <c r="U13" s="68"/>
      <c r="V13" s="68"/>
      <c r="W13" s="68"/>
      <c r="X13" s="68"/>
      <c r="Y13" s="68"/>
      <c r="Z13" s="68"/>
    </row>
    <row r="14" spans="1:26" s="107" customFormat="1" ht="15.75" thickBot="1" x14ac:dyDescent="0.3">
      <c r="A14" s="109" t="s">
        <v>31</v>
      </c>
      <c r="B14" s="97" t="s">
        <v>3</v>
      </c>
      <c r="C14" s="97" t="s">
        <v>29</v>
      </c>
      <c r="D14" s="97" t="s">
        <v>30</v>
      </c>
      <c r="E14" s="108"/>
      <c r="F14" s="95"/>
      <c r="J14" s="68"/>
      <c r="K14" s="68"/>
      <c r="L14" s="68"/>
      <c r="M14" s="68"/>
      <c r="N14" s="68"/>
      <c r="O14" s="68"/>
      <c r="P14" s="68"/>
      <c r="Q14" s="68"/>
      <c r="R14" s="68"/>
      <c r="S14" s="68"/>
      <c r="T14" s="68"/>
      <c r="U14" s="68"/>
      <c r="V14" s="68"/>
      <c r="W14" s="68"/>
      <c r="X14" s="68"/>
      <c r="Y14" s="68"/>
      <c r="Z14" s="68"/>
    </row>
    <row r="15" spans="1:26" ht="15.75" thickBot="1" x14ac:dyDescent="0.3">
      <c r="A15" s="118" t="s">
        <v>26</v>
      </c>
      <c r="B15" s="110"/>
      <c r="C15" s="98"/>
      <c r="D15" s="96"/>
      <c r="E15" s="90"/>
      <c r="F15" s="95"/>
      <c r="J15" s="68"/>
      <c r="K15" s="68"/>
      <c r="L15" s="68"/>
      <c r="M15" s="68"/>
      <c r="N15" s="68"/>
      <c r="O15" s="68"/>
      <c r="P15" s="68"/>
      <c r="Q15" s="68"/>
      <c r="R15" s="68"/>
      <c r="S15" s="68"/>
      <c r="T15" s="68"/>
      <c r="U15" s="68"/>
      <c r="V15" s="68"/>
      <c r="W15" s="68"/>
      <c r="X15" s="68"/>
      <c r="Y15" s="68"/>
      <c r="Z15" s="68"/>
    </row>
    <row r="16" spans="1:26" ht="15.75" thickBot="1" x14ac:dyDescent="0.3">
      <c r="A16" s="97"/>
      <c r="B16" s="106"/>
      <c r="C16" s="89"/>
      <c r="D16" s="89"/>
      <c r="E16" s="90"/>
      <c r="F16" s="95"/>
      <c r="J16" s="68"/>
      <c r="K16" s="68"/>
      <c r="L16" s="68"/>
      <c r="M16" s="68"/>
      <c r="N16" s="68"/>
      <c r="O16" s="68"/>
      <c r="P16" s="68"/>
      <c r="Q16" s="68"/>
      <c r="R16" s="68"/>
      <c r="S16" s="68"/>
      <c r="T16" s="68"/>
      <c r="U16" s="68"/>
      <c r="V16" s="68"/>
      <c r="W16" s="68"/>
      <c r="X16" s="68"/>
      <c r="Y16" s="68"/>
      <c r="Z16" s="68"/>
    </row>
    <row r="17" spans="1:26" ht="15.75" thickBot="1" x14ac:dyDescent="0.3">
      <c r="A17" s="118" t="s">
        <v>77</v>
      </c>
      <c r="B17" s="111"/>
      <c r="C17" s="89"/>
      <c r="D17" s="89"/>
      <c r="E17" s="90"/>
      <c r="F17" s="95"/>
      <c r="J17" s="68"/>
      <c r="K17" s="68"/>
      <c r="L17" s="68"/>
      <c r="M17" s="68"/>
      <c r="N17" s="68"/>
      <c r="O17" s="68"/>
      <c r="P17" s="68"/>
      <c r="Q17" s="68"/>
      <c r="R17" s="68"/>
      <c r="S17" s="68"/>
      <c r="T17" s="68"/>
      <c r="U17" s="68"/>
      <c r="V17" s="68"/>
      <c r="W17" s="68"/>
      <c r="X17" s="68"/>
      <c r="Y17" s="68"/>
      <c r="Z17" s="68"/>
    </row>
    <row r="18" spans="1:26" ht="30.75" thickBot="1" x14ac:dyDescent="0.3">
      <c r="A18" s="119" t="s">
        <v>78</v>
      </c>
      <c r="B18" s="310"/>
      <c r="C18" s="311"/>
      <c r="D18" s="312"/>
      <c r="E18" s="95"/>
      <c r="F18" s="95"/>
      <c r="J18" s="68"/>
      <c r="K18" s="68"/>
      <c r="L18" s="68"/>
      <c r="M18" s="68"/>
      <c r="N18" s="68"/>
      <c r="O18" s="68"/>
      <c r="P18" s="68"/>
      <c r="Q18" s="68"/>
      <c r="R18" s="68"/>
      <c r="S18" s="68"/>
      <c r="T18" s="68"/>
      <c r="U18" s="68"/>
      <c r="V18" s="68"/>
      <c r="W18" s="68"/>
      <c r="X18" s="68"/>
      <c r="Y18" s="68"/>
      <c r="Z18" s="68"/>
    </row>
    <row r="19" spans="1:26" ht="15.75" thickBot="1" x14ac:dyDescent="0.3">
      <c r="A19" s="122" t="s">
        <v>22</v>
      </c>
      <c r="B19" s="113"/>
      <c r="C19" s="114"/>
      <c r="D19" s="114"/>
      <c r="E19" s="95"/>
      <c r="F19" s="95"/>
      <c r="G19" s="68"/>
      <c r="H19" s="68"/>
      <c r="I19" s="68"/>
      <c r="J19" s="68"/>
      <c r="K19" s="68"/>
      <c r="L19" s="68"/>
      <c r="M19" s="68"/>
      <c r="N19" s="68"/>
      <c r="O19" s="68"/>
      <c r="P19" s="68"/>
      <c r="Q19" s="68"/>
      <c r="R19" s="68"/>
      <c r="S19" s="68"/>
      <c r="T19" s="68"/>
      <c r="U19" s="68"/>
      <c r="V19" s="68"/>
      <c r="W19" s="68"/>
      <c r="X19" s="68"/>
      <c r="Y19" s="68"/>
      <c r="Z19" s="68"/>
    </row>
    <row r="20" spans="1:26" s="18" customFormat="1" ht="15.75" thickBot="1" x14ac:dyDescent="0.3">
      <c r="A20" s="112" t="s">
        <v>23</v>
      </c>
      <c r="B20" s="306"/>
      <c r="C20" s="307"/>
      <c r="D20" s="115"/>
      <c r="E20" s="114"/>
      <c r="F20" s="114"/>
      <c r="G20" s="116"/>
      <c r="H20" s="116"/>
      <c r="I20" s="116"/>
      <c r="J20" s="116"/>
      <c r="K20" s="116"/>
      <c r="L20" s="116"/>
      <c r="M20" s="116"/>
      <c r="N20" s="116"/>
      <c r="O20" s="116"/>
      <c r="P20" s="116"/>
      <c r="Q20" s="116"/>
      <c r="R20" s="116"/>
      <c r="S20" s="116"/>
      <c r="T20" s="116"/>
      <c r="U20" s="116"/>
      <c r="V20" s="116"/>
      <c r="W20" s="116"/>
      <c r="X20" s="116"/>
      <c r="Y20" s="116"/>
      <c r="Z20" s="116"/>
    </row>
    <row r="21" spans="1:26" ht="15.75" thickBot="1" x14ac:dyDescent="0.3">
      <c r="A21" s="123"/>
      <c r="B21" s="95"/>
      <c r="C21" s="95"/>
      <c r="D21" s="95"/>
      <c r="E21" s="95"/>
      <c r="F21" s="95"/>
      <c r="G21" s="68"/>
      <c r="H21" s="68"/>
      <c r="I21" s="68"/>
      <c r="J21" s="68"/>
      <c r="K21" s="68"/>
      <c r="L21" s="68"/>
      <c r="M21" s="68"/>
      <c r="N21" s="68"/>
      <c r="O21" s="68"/>
      <c r="P21" s="68"/>
      <c r="Q21" s="68"/>
      <c r="R21" s="68"/>
      <c r="S21" s="68"/>
      <c r="T21" s="68"/>
      <c r="U21" s="68"/>
      <c r="V21" s="68"/>
      <c r="W21" s="68"/>
      <c r="X21" s="68"/>
      <c r="Y21" s="68"/>
      <c r="Z21" s="68"/>
    </row>
    <row r="22" spans="1:26" ht="15.75" thickBot="1" x14ac:dyDescent="0.3">
      <c r="A22" s="301" t="s">
        <v>0</v>
      </c>
      <c r="B22" s="302"/>
      <c r="C22" s="302"/>
      <c r="D22" s="302"/>
      <c r="E22" s="303"/>
      <c r="F22" s="95"/>
      <c r="G22" s="68"/>
      <c r="H22" s="68"/>
      <c r="I22" s="68"/>
      <c r="J22" s="68"/>
      <c r="K22" s="68"/>
      <c r="L22" s="68"/>
      <c r="M22" s="68"/>
      <c r="N22" s="68"/>
      <c r="O22" s="68"/>
      <c r="P22" s="68"/>
      <c r="Q22" s="68"/>
      <c r="R22" s="68"/>
      <c r="S22" s="68"/>
      <c r="T22" s="68"/>
      <c r="U22" s="68"/>
      <c r="V22" s="68"/>
      <c r="W22" s="68"/>
      <c r="X22" s="68"/>
      <c r="Y22" s="68"/>
      <c r="Z22" s="68"/>
    </row>
    <row r="23" spans="1:26" s="105" customFormat="1" ht="26.25" x14ac:dyDescent="0.4">
      <c r="A23" s="120" t="s">
        <v>32</v>
      </c>
      <c r="B23" s="102"/>
      <c r="C23" s="103"/>
      <c r="D23" s="103"/>
      <c r="E23" s="103"/>
      <c r="F23" s="103"/>
      <c r="G23" s="104"/>
      <c r="H23" s="104"/>
      <c r="I23" s="104"/>
      <c r="J23" s="104"/>
      <c r="K23" s="104"/>
      <c r="L23" s="104"/>
      <c r="M23" s="104"/>
      <c r="N23" s="104"/>
      <c r="O23" s="104"/>
      <c r="P23" s="104"/>
      <c r="Q23" s="104"/>
      <c r="R23" s="104"/>
      <c r="S23" s="104"/>
      <c r="T23" s="104"/>
      <c r="U23" s="104"/>
      <c r="V23" s="104"/>
      <c r="W23" s="104"/>
      <c r="X23" s="104"/>
      <c r="Y23" s="104"/>
      <c r="Z23" s="104"/>
    </row>
    <row r="24" spans="1:26" ht="15.75" thickBot="1" x14ac:dyDescent="0.3">
      <c r="A24" s="97" t="s">
        <v>1</v>
      </c>
      <c r="B24" s="97" t="s">
        <v>2</v>
      </c>
      <c r="C24" s="95"/>
      <c r="D24" s="95"/>
      <c r="E24" s="95"/>
      <c r="F24" s="95"/>
      <c r="G24" s="68"/>
      <c r="H24" s="68"/>
      <c r="I24" s="68"/>
      <c r="J24" s="68"/>
      <c r="K24" s="68"/>
      <c r="L24" s="68"/>
      <c r="M24" s="68"/>
      <c r="N24" s="68"/>
      <c r="O24" s="68"/>
      <c r="P24" s="68"/>
      <c r="Q24" s="68"/>
      <c r="R24" s="68"/>
      <c r="S24" s="68"/>
      <c r="T24" s="68"/>
      <c r="U24" s="68"/>
      <c r="V24" s="68"/>
      <c r="W24" s="68"/>
      <c r="X24" s="68"/>
      <c r="Y24" s="68"/>
      <c r="Z24" s="68"/>
    </row>
    <row r="25" spans="1:26" x14ac:dyDescent="0.25">
      <c r="A25" s="117"/>
      <c r="B25" s="117"/>
      <c r="C25" s="95"/>
      <c r="D25" s="95"/>
      <c r="E25" s="95"/>
      <c r="F25" s="95"/>
      <c r="G25" s="68"/>
      <c r="H25" s="68"/>
      <c r="I25" s="68"/>
      <c r="J25" s="68"/>
      <c r="K25" s="68"/>
      <c r="L25" s="68"/>
      <c r="M25" s="68"/>
      <c r="N25" s="68"/>
      <c r="O25" s="68"/>
      <c r="P25" s="68"/>
      <c r="Q25" s="68"/>
      <c r="R25" s="68"/>
      <c r="S25" s="68"/>
      <c r="T25" s="68"/>
      <c r="U25" s="68"/>
      <c r="V25" s="68"/>
      <c r="W25" s="68"/>
      <c r="X25" s="68"/>
      <c r="Y25" s="68"/>
      <c r="Z25" s="68"/>
    </row>
    <row r="26" spans="1:26" x14ac:dyDescent="0.25">
      <c r="A26" s="95"/>
      <c r="B26" s="95"/>
      <c r="C26" s="95"/>
      <c r="D26" s="95"/>
      <c r="E26" s="95"/>
      <c r="F26" s="95"/>
      <c r="G26" s="68"/>
      <c r="H26" s="68"/>
      <c r="I26" s="68"/>
      <c r="J26" s="68"/>
      <c r="K26" s="68"/>
      <c r="L26" s="68"/>
      <c r="M26" s="68"/>
      <c r="N26" s="68"/>
      <c r="O26" s="68"/>
      <c r="P26" s="68"/>
      <c r="Q26" s="68"/>
      <c r="R26" s="68"/>
      <c r="S26" s="68"/>
      <c r="T26" s="68"/>
      <c r="U26" s="68"/>
      <c r="V26" s="68"/>
      <c r="W26" s="68"/>
      <c r="X26" s="68"/>
      <c r="Y26" s="68"/>
      <c r="Z26" s="68"/>
    </row>
    <row r="27" spans="1:26" x14ac:dyDescent="0.25">
      <c r="A27" s="97" t="s">
        <v>3</v>
      </c>
      <c r="B27" s="97" t="s">
        <v>4</v>
      </c>
      <c r="C27" s="97" t="s">
        <v>5</v>
      </c>
      <c r="D27" s="95"/>
      <c r="E27" s="95"/>
      <c r="F27" s="95"/>
      <c r="G27" s="68"/>
      <c r="H27" s="68"/>
      <c r="I27" s="68"/>
      <c r="J27" s="68"/>
      <c r="K27" s="68"/>
      <c r="L27" s="68"/>
      <c r="M27" s="68"/>
      <c r="N27" s="68"/>
      <c r="O27" s="68"/>
      <c r="P27" s="68"/>
      <c r="Q27" s="68"/>
      <c r="R27" s="68"/>
      <c r="S27" s="68"/>
      <c r="T27" s="68"/>
      <c r="U27" s="68"/>
      <c r="V27" s="68"/>
      <c r="W27" s="68"/>
      <c r="X27" s="68"/>
      <c r="Y27" s="68"/>
      <c r="Z27" s="68"/>
    </row>
    <row r="28" spans="1:26" x14ac:dyDescent="0.25">
      <c r="A28" s="117"/>
      <c r="B28" s="117"/>
      <c r="C28" s="117"/>
      <c r="D28" s="95"/>
      <c r="E28" s="95"/>
      <c r="F28" s="95"/>
      <c r="G28" s="68"/>
      <c r="H28" s="68"/>
      <c r="I28" s="68"/>
      <c r="J28" s="68"/>
      <c r="K28" s="68"/>
      <c r="L28" s="68"/>
      <c r="M28" s="68"/>
      <c r="N28" s="68"/>
      <c r="O28" s="68"/>
      <c r="P28" s="68"/>
      <c r="Q28" s="68"/>
      <c r="R28" s="68"/>
      <c r="S28" s="68"/>
      <c r="T28" s="68"/>
      <c r="U28" s="68"/>
      <c r="V28" s="68"/>
      <c r="W28" s="68"/>
      <c r="X28" s="68"/>
      <c r="Y28" s="68"/>
      <c r="Z28" s="68"/>
    </row>
    <row r="29" spans="1:26" x14ac:dyDescent="0.25">
      <c r="A29" s="95"/>
      <c r="B29" s="95"/>
      <c r="C29" s="95"/>
      <c r="D29" s="95"/>
      <c r="E29" s="95"/>
      <c r="F29" s="95"/>
      <c r="G29" s="68"/>
      <c r="H29" s="68"/>
      <c r="I29" s="68"/>
      <c r="J29" s="68"/>
      <c r="K29" s="68"/>
      <c r="L29" s="68"/>
      <c r="M29" s="68"/>
      <c r="N29" s="68"/>
      <c r="O29" s="68"/>
      <c r="P29" s="68"/>
      <c r="Q29" s="68"/>
      <c r="R29" s="68"/>
      <c r="S29" s="68"/>
      <c r="T29" s="68"/>
      <c r="U29" s="68"/>
      <c r="V29" s="68"/>
      <c r="W29" s="68"/>
      <c r="X29" s="68"/>
      <c r="Y29" s="68"/>
      <c r="Z29" s="68"/>
    </row>
    <row r="30" spans="1:26" ht="15.75" thickBot="1" x14ac:dyDescent="0.3">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spans="1:26" x14ac:dyDescent="0.25">
      <c r="A31" s="320" t="s">
        <v>111</v>
      </c>
      <c r="B31" s="323" t="s">
        <v>112</v>
      </c>
      <c r="C31" s="324"/>
      <c r="D31" s="324"/>
      <c r="E31" s="324"/>
      <c r="F31" s="68"/>
      <c r="G31" s="68"/>
      <c r="H31" s="68"/>
      <c r="I31" s="68"/>
      <c r="J31" s="68"/>
      <c r="K31" s="68"/>
      <c r="L31" s="68"/>
      <c r="M31" s="68"/>
      <c r="N31" s="68"/>
      <c r="O31" s="68"/>
      <c r="P31" s="68"/>
      <c r="Q31" s="68"/>
      <c r="R31" s="68"/>
      <c r="S31" s="68"/>
      <c r="T31" s="68"/>
      <c r="U31" s="68"/>
      <c r="V31" s="68"/>
      <c r="W31" s="68"/>
      <c r="X31" s="68"/>
      <c r="Y31" s="68"/>
      <c r="Z31" s="68"/>
    </row>
    <row r="32" spans="1:26" x14ac:dyDescent="0.25">
      <c r="A32" s="321"/>
      <c r="B32" s="325" t="s">
        <v>113</v>
      </c>
      <c r="C32" s="326"/>
      <c r="D32" s="326"/>
      <c r="E32" s="326"/>
      <c r="F32" s="68"/>
      <c r="G32" s="68"/>
      <c r="H32" s="68"/>
      <c r="I32" s="68"/>
      <c r="J32" s="68"/>
      <c r="K32" s="68"/>
      <c r="L32" s="68"/>
      <c r="M32" s="68"/>
      <c r="N32" s="68"/>
      <c r="O32" s="68"/>
      <c r="P32" s="68"/>
      <c r="Q32" s="68"/>
      <c r="R32" s="68"/>
      <c r="S32" s="68"/>
      <c r="T32" s="68"/>
      <c r="U32" s="68"/>
      <c r="V32" s="68"/>
      <c r="W32" s="68"/>
      <c r="X32" s="68"/>
      <c r="Y32" s="68"/>
      <c r="Z32" s="68"/>
    </row>
    <row r="33" spans="1:26" ht="15.75" customHeight="1" x14ac:dyDescent="0.25">
      <c r="A33" s="321"/>
      <c r="B33" s="325" t="s">
        <v>114</v>
      </c>
      <c r="C33" s="326"/>
      <c r="D33" s="326"/>
      <c r="E33" s="326"/>
      <c r="F33" s="68"/>
      <c r="G33" s="68"/>
      <c r="H33" s="68"/>
      <c r="I33" s="68"/>
      <c r="J33" s="68"/>
      <c r="K33" s="68"/>
      <c r="L33" s="68"/>
      <c r="M33" s="68"/>
      <c r="N33" s="68"/>
      <c r="O33" s="68"/>
      <c r="P33" s="68"/>
      <c r="Q33" s="68"/>
      <c r="R33" s="68"/>
      <c r="S33" s="68"/>
      <c r="T33" s="68"/>
      <c r="U33" s="68"/>
      <c r="V33" s="68"/>
      <c r="W33" s="68"/>
      <c r="X33" s="68"/>
      <c r="Y33" s="68"/>
      <c r="Z33" s="68"/>
    </row>
    <row r="34" spans="1:26" ht="15.75" customHeight="1" x14ac:dyDescent="0.25">
      <c r="A34" s="321"/>
      <c r="B34" s="325" t="s">
        <v>115</v>
      </c>
      <c r="C34" s="326"/>
      <c r="D34" s="326"/>
      <c r="E34" s="326"/>
      <c r="F34" s="68"/>
      <c r="G34" s="68"/>
      <c r="H34" s="68"/>
      <c r="I34" s="68"/>
      <c r="J34" s="68"/>
      <c r="K34" s="68"/>
      <c r="L34" s="68"/>
      <c r="M34" s="68"/>
      <c r="N34" s="68"/>
      <c r="O34" s="68"/>
      <c r="P34" s="68"/>
      <c r="Q34" s="68"/>
      <c r="R34" s="68"/>
      <c r="S34" s="68"/>
      <c r="T34" s="68"/>
      <c r="U34" s="68"/>
      <c r="V34" s="68"/>
      <c r="W34" s="68"/>
      <c r="X34" s="68"/>
      <c r="Y34" s="68"/>
      <c r="Z34" s="68"/>
    </row>
    <row r="35" spans="1:26" ht="15.75" customHeight="1" x14ac:dyDescent="0.25">
      <c r="A35" s="321"/>
      <c r="B35" s="325" t="s">
        <v>116</v>
      </c>
      <c r="C35" s="326"/>
      <c r="D35" s="326"/>
      <c r="E35" s="326"/>
      <c r="F35" s="68"/>
      <c r="G35" s="68"/>
      <c r="H35" s="68"/>
      <c r="I35" s="68"/>
      <c r="J35" s="68"/>
      <c r="K35" s="68"/>
      <c r="L35" s="68"/>
      <c r="M35" s="68"/>
      <c r="N35" s="68"/>
      <c r="O35" s="68"/>
      <c r="P35" s="68"/>
      <c r="Q35" s="68"/>
      <c r="R35" s="68"/>
      <c r="S35" s="68"/>
      <c r="T35" s="68"/>
      <c r="U35" s="68"/>
      <c r="V35" s="68"/>
      <c r="W35" s="68"/>
      <c r="X35" s="68"/>
      <c r="Y35" s="68"/>
      <c r="Z35" s="68"/>
    </row>
    <row r="36" spans="1:26" ht="15.75" customHeight="1" x14ac:dyDescent="0.25">
      <c r="A36" s="321"/>
      <c r="B36" s="325" t="s">
        <v>117</v>
      </c>
      <c r="C36" s="326"/>
      <c r="D36" s="326"/>
      <c r="E36" s="326"/>
      <c r="F36" s="68"/>
      <c r="G36" s="68"/>
      <c r="H36" s="68"/>
      <c r="I36" s="68"/>
      <c r="J36" s="68"/>
      <c r="K36" s="68"/>
      <c r="L36" s="68"/>
      <c r="M36" s="68"/>
      <c r="N36" s="68"/>
      <c r="O36" s="68"/>
      <c r="P36" s="68"/>
      <c r="Q36" s="68"/>
      <c r="R36" s="68"/>
      <c r="S36" s="68"/>
      <c r="T36" s="68"/>
      <c r="U36" s="68"/>
      <c r="V36" s="68"/>
      <c r="W36" s="68"/>
      <c r="X36" s="68"/>
      <c r="Y36" s="68"/>
      <c r="Z36" s="68"/>
    </row>
    <row r="37" spans="1:26" ht="15.75" customHeight="1" x14ac:dyDescent="0.25">
      <c r="A37" s="321"/>
      <c r="B37" s="325" t="s">
        <v>118</v>
      </c>
      <c r="C37" s="326"/>
      <c r="D37" s="326"/>
      <c r="E37" s="326"/>
      <c r="F37" s="68"/>
      <c r="G37" s="68"/>
      <c r="H37" s="68"/>
      <c r="I37" s="68"/>
      <c r="J37" s="68"/>
      <c r="K37" s="68"/>
      <c r="L37" s="68"/>
      <c r="M37" s="68"/>
      <c r="N37" s="68"/>
      <c r="O37" s="68"/>
      <c r="P37" s="68"/>
      <c r="Q37" s="68"/>
      <c r="R37" s="68"/>
      <c r="S37" s="68"/>
      <c r="T37" s="68"/>
      <c r="U37" s="68"/>
      <c r="V37" s="68"/>
      <c r="W37" s="68"/>
      <c r="X37" s="68"/>
      <c r="Y37" s="68"/>
      <c r="Z37" s="68"/>
    </row>
    <row r="38" spans="1:26" ht="15.75" customHeight="1" x14ac:dyDescent="0.25">
      <c r="A38" s="321"/>
      <c r="B38" s="325" t="s">
        <v>119</v>
      </c>
      <c r="C38" s="326"/>
      <c r="D38" s="326"/>
      <c r="E38" s="326"/>
      <c r="F38" s="68"/>
      <c r="G38" s="68"/>
      <c r="H38" s="68"/>
      <c r="I38" s="68"/>
      <c r="J38" s="68"/>
      <c r="K38" s="68"/>
      <c r="L38" s="68"/>
      <c r="M38" s="68"/>
      <c r="N38" s="68"/>
      <c r="O38" s="68"/>
      <c r="P38" s="68"/>
      <c r="Q38" s="68"/>
      <c r="R38" s="68"/>
      <c r="S38" s="68"/>
      <c r="T38" s="68"/>
      <c r="U38" s="68"/>
      <c r="V38" s="68"/>
      <c r="W38" s="68"/>
      <c r="X38" s="68"/>
      <c r="Y38" s="68"/>
      <c r="Z38" s="68"/>
    </row>
    <row r="39" spans="1:26" ht="15.75" customHeight="1" x14ac:dyDescent="0.25">
      <c r="A39" s="321"/>
      <c r="B39" s="325" t="s">
        <v>120</v>
      </c>
      <c r="C39" s="326"/>
      <c r="D39" s="326"/>
      <c r="E39" s="326"/>
      <c r="F39" s="68"/>
      <c r="G39" s="68"/>
      <c r="H39" s="68"/>
      <c r="I39" s="68"/>
      <c r="J39" s="68"/>
      <c r="K39" s="68"/>
      <c r="L39" s="68"/>
      <c r="M39" s="68"/>
      <c r="N39" s="68"/>
      <c r="O39" s="68"/>
      <c r="P39" s="68"/>
      <c r="Q39" s="68"/>
      <c r="R39" s="68"/>
      <c r="S39" s="68"/>
      <c r="T39" s="68"/>
      <c r="U39" s="68"/>
      <c r="V39" s="68"/>
      <c r="W39" s="68"/>
      <c r="X39" s="68"/>
      <c r="Y39" s="68"/>
      <c r="Z39" s="68"/>
    </row>
    <row r="40" spans="1:26" ht="15.75" customHeight="1" thickBot="1" x14ac:dyDescent="0.3">
      <c r="A40" s="322"/>
      <c r="B40" s="327" t="s">
        <v>121</v>
      </c>
      <c r="C40" s="328"/>
      <c r="D40" s="328"/>
      <c r="E40" s="328"/>
      <c r="F40" s="68"/>
      <c r="G40" s="68"/>
      <c r="H40" s="68"/>
      <c r="I40" s="68"/>
      <c r="J40" s="68"/>
      <c r="K40" s="68"/>
      <c r="L40" s="68"/>
      <c r="M40" s="68"/>
      <c r="N40" s="68"/>
      <c r="O40" s="68"/>
      <c r="P40" s="68"/>
      <c r="Q40" s="68"/>
      <c r="R40" s="68"/>
      <c r="S40" s="68"/>
      <c r="T40" s="68"/>
      <c r="U40" s="68"/>
      <c r="V40" s="68"/>
      <c r="W40" s="68"/>
      <c r="X40" s="68"/>
      <c r="Y40" s="68"/>
      <c r="Z40" s="68"/>
    </row>
    <row r="41" spans="1:26" ht="15.75" customHeight="1" x14ac:dyDescent="0.25">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spans="1:26" ht="15.75" customHeight="1" x14ac:dyDescent="0.25">
      <c r="A42"/>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spans="1:26" ht="15.75" customHeight="1" x14ac:dyDescent="0.25">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1:26" ht="15.75" customHeight="1" x14ac:dyDescent="0.25">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spans="1:26" ht="15.75" customHeight="1" x14ac:dyDescent="0.25">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spans="1:26" ht="15.75" customHeight="1" x14ac:dyDescent="0.25">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spans="1:26" ht="15.7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spans="1:26" ht="15.75" customHeight="1" x14ac:dyDescent="0.2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spans="1:26" ht="15.75" customHeight="1" x14ac:dyDescent="0.2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spans="1:26" ht="15.75" customHeight="1" x14ac:dyDescent="0.2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spans="1:26" ht="15.75" customHeight="1" x14ac:dyDescent="0.2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spans="1:26" ht="15.75" customHeight="1" x14ac:dyDescent="0.2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ht="15.75" customHeight="1" x14ac:dyDescent="0.2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spans="1:26" ht="15.75" customHeight="1" x14ac:dyDescent="0.25">
      <c r="A54"/>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spans="1:26" ht="15.75" customHeight="1" x14ac:dyDescent="0.2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spans="1:26" ht="15.75" customHeight="1" x14ac:dyDescent="0.25">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spans="1:26" ht="15.75" customHeight="1" x14ac:dyDescent="0.25">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spans="1:26" ht="15.75" customHeight="1" x14ac:dyDescent="0.25">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spans="1:26" ht="15.75" customHeight="1" x14ac:dyDescent="0.25">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spans="1:26" ht="15.75" customHeight="1" x14ac:dyDescent="0.25">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spans="1:26" ht="15.75" customHeight="1" x14ac:dyDescent="0.25">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spans="1:26" ht="15.75" customHeight="1" x14ac:dyDescent="0.25">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spans="1:26" ht="15.75" customHeight="1" x14ac:dyDescent="0.25">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spans="1:26" ht="15.75" customHeight="1" x14ac:dyDescent="0.25">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spans="1:26" ht="15.75" customHeight="1" x14ac:dyDescent="0.25">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spans="1:26" ht="15.75" customHeight="1" x14ac:dyDescent="0.25">
      <c r="A66"/>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spans="1:26" ht="15.75" customHeight="1" x14ac:dyDescent="0.25">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spans="1:26" ht="15.75" customHeight="1" x14ac:dyDescent="0.25">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spans="1:26" ht="15.75" customHeight="1" x14ac:dyDescent="0.25">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spans="1:26" ht="15.75" customHeight="1" x14ac:dyDescent="0.25">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spans="1:26" ht="15.75" customHeight="1" x14ac:dyDescent="0.25">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spans="1:26" ht="15.75" customHeight="1" x14ac:dyDescent="0.25">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spans="1:26" ht="15.75" customHeight="1" x14ac:dyDescent="0.25">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spans="1:26" ht="15.75" customHeight="1" x14ac:dyDescent="0.25">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spans="1:26" ht="15.75" customHeight="1" x14ac:dyDescent="0.25">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spans="1:26" ht="15.75" customHeight="1" x14ac:dyDescent="0.25">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spans="1:26" ht="15.75" customHeight="1" x14ac:dyDescent="0.25">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spans="1:26" ht="15.75" customHeight="1" x14ac:dyDescent="0.25">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spans="1:26" ht="15.75" customHeight="1" x14ac:dyDescent="0.25">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spans="1:26" ht="15.75" customHeight="1" x14ac:dyDescent="0.25">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spans="1:26" ht="15.75" customHeight="1" x14ac:dyDescent="0.25">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spans="1:26" ht="15.75" customHeight="1" x14ac:dyDescent="0.25">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spans="1:26" ht="15.75" customHeight="1" x14ac:dyDescent="0.25">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spans="1:26" ht="15.75" customHeight="1" x14ac:dyDescent="0.25">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spans="1:26" ht="15.75" customHeight="1" x14ac:dyDescent="0.25">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spans="1:26" ht="15.75" customHeight="1" x14ac:dyDescent="0.25">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spans="1:26" ht="15.75" customHeight="1" x14ac:dyDescent="0.25">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spans="1:26" ht="15.75" customHeight="1" x14ac:dyDescent="0.2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spans="1:26" ht="15.75" customHeight="1" x14ac:dyDescent="0.25">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spans="1:26" ht="15.75" customHeight="1" x14ac:dyDescent="0.25">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spans="1:26" ht="15.75" customHeight="1" x14ac:dyDescent="0.25">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spans="1:26" ht="15.75" customHeight="1" x14ac:dyDescent="0.2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spans="1:26" ht="15.75" customHeight="1" x14ac:dyDescent="0.25">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spans="1:26" ht="15.75" customHeight="1" x14ac:dyDescent="0.25">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spans="1:26" ht="15.75" customHeight="1" x14ac:dyDescent="0.2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spans="1:26" ht="15.75" customHeight="1" x14ac:dyDescent="0.25">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spans="1:26" ht="15.75" customHeight="1" x14ac:dyDescent="0.2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spans="1:26" ht="15.75" customHeight="1" x14ac:dyDescent="0.2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spans="1:26" ht="15.75" customHeight="1" x14ac:dyDescent="0.2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spans="1:26" ht="15.75" customHeight="1" x14ac:dyDescent="0.2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spans="1:26" ht="15.75" customHeight="1" x14ac:dyDescent="0.2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spans="1:26" ht="15.75" customHeight="1" x14ac:dyDescent="0.25">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spans="1:26" ht="15.75" customHeight="1" x14ac:dyDescent="0.25">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spans="1:26" ht="15.75" customHeight="1" x14ac:dyDescent="0.2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spans="1:26" ht="15.75" customHeight="1" x14ac:dyDescent="0.2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spans="1:26" ht="15.75" customHeight="1" x14ac:dyDescent="0.25">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spans="1:26" ht="15.75" customHeight="1" x14ac:dyDescent="0.25">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spans="1:26" ht="15.75" customHeight="1" x14ac:dyDescent="0.25">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spans="1:26" ht="15.75" customHeight="1" x14ac:dyDescent="0.25">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spans="1:26" ht="15.75" customHeight="1" x14ac:dyDescent="0.25">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spans="1:26" ht="15.75" customHeight="1" x14ac:dyDescent="0.25">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spans="1:26" ht="15.75" customHeight="1" x14ac:dyDescent="0.25">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spans="1:26" ht="15.75" customHeight="1" x14ac:dyDescent="0.25">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spans="1:26" ht="15.75" customHeight="1" x14ac:dyDescent="0.25">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spans="1:26" ht="15.75" customHeight="1" x14ac:dyDescent="0.25">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spans="1:26" ht="15.75" customHeight="1" x14ac:dyDescent="0.25">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spans="1:26" ht="15.75" customHeight="1" x14ac:dyDescent="0.25">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spans="1:26" ht="15.75" customHeight="1" x14ac:dyDescent="0.25">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spans="1:26" ht="15.75" customHeight="1" x14ac:dyDescent="0.25">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spans="1:26" ht="15.75" customHeight="1" x14ac:dyDescent="0.25">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spans="1:26" ht="15.75" customHeight="1" x14ac:dyDescent="0.25">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spans="1:26" ht="15.75" customHeight="1" x14ac:dyDescent="0.25">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spans="1:26" ht="15.75" customHeight="1" x14ac:dyDescent="0.25">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spans="1:26" ht="15.75" customHeight="1" x14ac:dyDescent="0.25">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spans="1:26" ht="15.75" customHeight="1" x14ac:dyDescent="0.25">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spans="1:26" ht="15.75" customHeight="1" x14ac:dyDescent="0.25">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spans="1:26" ht="15.75" customHeight="1" x14ac:dyDescent="0.25">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spans="1:26" ht="15.75" customHeight="1" x14ac:dyDescent="0.25">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spans="1:26" ht="15.75" customHeight="1" x14ac:dyDescent="0.25">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spans="1:26" ht="15.75" customHeight="1" x14ac:dyDescent="0.25">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spans="1:26" ht="15.75" customHeight="1" x14ac:dyDescent="0.25">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spans="1:26" ht="15.75" customHeight="1" x14ac:dyDescent="0.25">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spans="1:26" ht="15.75" customHeight="1" x14ac:dyDescent="0.25">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spans="1:26" ht="15.75" customHeight="1" x14ac:dyDescent="0.25">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spans="1:26" ht="15.75" customHeight="1" x14ac:dyDescent="0.25">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spans="1:26" ht="15.75" customHeight="1" x14ac:dyDescent="0.25">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spans="1:26" ht="15.75" customHeight="1" x14ac:dyDescent="0.25">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spans="1:26" ht="15.75" customHeight="1" x14ac:dyDescent="0.25">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spans="1:26" ht="15.75" customHeight="1" x14ac:dyDescent="0.25">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spans="1:26" ht="15.75" customHeight="1" x14ac:dyDescent="0.25">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spans="1:26" ht="15.75" customHeight="1" x14ac:dyDescent="0.25">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spans="1:26" ht="15.75" customHeight="1" x14ac:dyDescent="0.25">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spans="1:26" ht="15.75" customHeight="1" x14ac:dyDescent="0.25">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spans="1:26" ht="15.75" customHeight="1" x14ac:dyDescent="0.25">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spans="1:26" ht="15.75" customHeight="1" x14ac:dyDescent="0.2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spans="1:26" ht="15.75" customHeight="1" x14ac:dyDescent="0.25">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spans="1:26" ht="15.75" customHeight="1" x14ac:dyDescent="0.25">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spans="1:26" ht="15.75" customHeight="1" x14ac:dyDescent="0.25">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spans="1:26" ht="15.75" customHeight="1" x14ac:dyDescent="0.25">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spans="1:26" ht="15.75" customHeight="1" x14ac:dyDescent="0.25">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spans="1:26" ht="15.75" customHeight="1" x14ac:dyDescent="0.25">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spans="1:26" ht="15.75" customHeight="1" x14ac:dyDescent="0.25">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spans="1:26" ht="15.75" customHeight="1" x14ac:dyDescent="0.25">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spans="1:26" ht="15.75" customHeight="1" x14ac:dyDescent="0.25">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spans="1:26" ht="15.75" customHeight="1" x14ac:dyDescent="0.25">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spans="1:26" ht="15.75" customHeight="1" x14ac:dyDescent="0.25">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spans="1:26" ht="15.75" customHeight="1" x14ac:dyDescent="0.25">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spans="1:26" ht="15.75" customHeight="1" x14ac:dyDescent="0.25">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spans="1:26" ht="15.75" customHeight="1" x14ac:dyDescent="0.25">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spans="1:26" ht="15.75" customHeight="1" x14ac:dyDescent="0.25">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spans="1:26" ht="15.75" customHeight="1" x14ac:dyDescent="0.25">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spans="1:26" ht="15.75" customHeight="1" x14ac:dyDescent="0.25">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spans="1:26" ht="15.75" customHeight="1" x14ac:dyDescent="0.25">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spans="1:26" ht="15.75" customHeight="1" x14ac:dyDescent="0.25">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spans="1:26" ht="15.75" customHeight="1" x14ac:dyDescent="0.25">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spans="1:26" ht="15.75" customHeight="1" x14ac:dyDescent="0.25">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spans="1:26" ht="15.75" customHeight="1" x14ac:dyDescent="0.25">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spans="1:26" ht="15.75" customHeight="1" x14ac:dyDescent="0.25">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spans="1:26" ht="15.75" customHeight="1" x14ac:dyDescent="0.25">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spans="1:26" ht="15.75" customHeight="1" x14ac:dyDescent="0.25">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6" ht="15.75" customHeight="1" x14ac:dyDescent="0.25">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spans="1:26" ht="15.75" customHeight="1" x14ac:dyDescent="0.25">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spans="1:26" ht="15.75" customHeight="1" x14ac:dyDescent="0.25">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spans="1:26" ht="15.75" customHeight="1" x14ac:dyDescent="0.25">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spans="1:26" ht="15.75" customHeight="1" x14ac:dyDescent="0.25">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spans="1:26" ht="15.75" customHeight="1" x14ac:dyDescent="0.25">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spans="1:26" ht="15.75" customHeight="1" x14ac:dyDescent="0.25">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spans="1:26" ht="15.75" customHeight="1" x14ac:dyDescent="0.25">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spans="1:26" ht="15.75" customHeight="1" x14ac:dyDescent="0.25">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spans="1:26" ht="15.75" customHeight="1" x14ac:dyDescent="0.25">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spans="1:26" ht="15.75" customHeight="1" x14ac:dyDescent="0.25">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spans="1:26" ht="15.75" customHeight="1" x14ac:dyDescent="0.25">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spans="1:26" ht="15.75" customHeight="1" x14ac:dyDescent="0.25">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spans="1:26" ht="15.75" customHeight="1" x14ac:dyDescent="0.25">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spans="1:26" ht="15.75" customHeight="1" x14ac:dyDescent="0.25">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spans="1:26" ht="15.75" customHeight="1" x14ac:dyDescent="0.25">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spans="1:26" ht="15.75" customHeight="1" x14ac:dyDescent="0.25">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spans="1:26" ht="15.75" customHeight="1" x14ac:dyDescent="0.25">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spans="1:26" ht="15.75" customHeight="1" x14ac:dyDescent="0.25">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spans="1:26" ht="15.75" customHeight="1" x14ac:dyDescent="0.25">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spans="1:26" ht="15.75" customHeight="1" x14ac:dyDescent="0.25">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spans="1:26" ht="15.75" customHeight="1" x14ac:dyDescent="0.25">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spans="1:26" ht="15.75" customHeight="1" x14ac:dyDescent="0.25">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spans="1:26" ht="15.75" customHeight="1" x14ac:dyDescent="0.25">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spans="1:26" ht="15.75" customHeight="1" x14ac:dyDescent="0.25">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spans="1:26" ht="15.75" customHeight="1" x14ac:dyDescent="0.25">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spans="1:26" ht="15.75" customHeight="1" x14ac:dyDescent="0.25">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spans="1:26" ht="15.75" customHeight="1" x14ac:dyDescent="0.25">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spans="1:26" ht="15.75" customHeight="1" x14ac:dyDescent="0.25">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spans="1:26" ht="15.75" customHeight="1" x14ac:dyDescent="0.25">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spans="1:26" ht="15.75" customHeight="1" x14ac:dyDescent="0.25">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spans="1:26" ht="15.75" customHeight="1" x14ac:dyDescent="0.25">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spans="1:26" ht="15.75" customHeight="1" x14ac:dyDescent="0.25">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spans="1:26" ht="15.75" customHeight="1" x14ac:dyDescent="0.25">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spans="1:26" ht="15.75" customHeight="1" x14ac:dyDescent="0.25">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spans="1:26" ht="15.75" customHeight="1" x14ac:dyDescent="0.25">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spans="1:26" ht="15.75" customHeight="1" x14ac:dyDescent="0.25">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spans="1:26" ht="15.75" customHeight="1" x14ac:dyDescent="0.25">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spans="1:26" ht="15.75" customHeight="1" x14ac:dyDescent="0.25">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spans="1:26" ht="15.75" customHeight="1" x14ac:dyDescent="0.25">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spans="1:26" ht="15.75" customHeight="1" x14ac:dyDescent="0.25">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spans="1:26" ht="15.75" customHeight="1" x14ac:dyDescent="0.25">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spans="1:26" ht="15.75" customHeight="1" x14ac:dyDescent="0.25">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spans="1:26" ht="15.75" customHeight="1" x14ac:dyDescent="0.25">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spans="1:26" ht="15.75" customHeight="1" x14ac:dyDescent="0.25">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spans="1:26" ht="15.75" customHeight="1" x14ac:dyDescent="0.25">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spans="1:26" ht="15.75" customHeight="1" x14ac:dyDescent="0.25">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spans="1:26" ht="15.75" customHeight="1" x14ac:dyDescent="0.25">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spans="1:26" ht="15.75" customHeight="1" x14ac:dyDescent="0.25">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spans="1:26" ht="15.75" customHeight="1" x14ac:dyDescent="0.25">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spans="1:26" ht="15.75" customHeight="1" x14ac:dyDescent="0.25">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spans="1:26" ht="15.75" customHeight="1" x14ac:dyDescent="0.25">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spans="1:26" ht="15.75" customHeight="1" x14ac:dyDescent="0.25">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spans="1:26" ht="15.75" customHeight="1" x14ac:dyDescent="0.25">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spans="1:26" ht="15.75" customHeight="1" x14ac:dyDescent="0.25">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spans="1:26" ht="15.75" customHeight="1" x14ac:dyDescent="0.25">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spans="1:26" ht="15.75" customHeight="1" x14ac:dyDescent="0.25">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spans="1:26" ht="15.75" customHeight="1" x14ac:dyDescent="0.25">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spans="1:26" ht="15.75" customHeight="1" x14ac:dyDescent="0.25">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spans="1:26" ht="15.75" customHeight="1" x14ac:dyDescent="0.25">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spans="1:26" ht="15.75" customHeight="1" x14ac:dyDescent="0.25">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spans="1:26" ht="15.75" customHeight="1" x14ac:dyDescent="0.25">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spans="1:26" ht="15.75" customHeight="1" x14ac:dyDescent="0.25">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spans="1:26" ht="15.75" customHeight="1" x14ac:dyDescent="0.25">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spans="1:26" ht="15.75" customHeight="1" x14ac:dyDescent="0.25">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spans="1:26" ht="15.75" customHeight="1" x14ac:dyDescent="0.25">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spans="1:26" ht="15.75" customHeight="1" x14ac:dyDescent="0.25">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spans="1:26" ht="15.75" customHeight="1" x14ac:dyDescent="0.25">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spans="1:26" ht="15.75" customHeight="1" x14ac:dyDescent="0.25">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spans="1:26" ht="15.75" customHeight="1" x14ac:dyDescent="0.25">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spans="1:26" ht="15.75" customHeight="1" x14ac:dyDescent="0.25">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spans="1:26" ht="15.75" customHeight="1" x14ac:dyDescent="0.25">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spans="1:26" ht="15.75" customHeight="1" x14ac:dyDescent="0.25">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spans="1:26" ht="15.75" customHeight="1" x14ac:dyDescent="0.25">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spans="1:26" ht="15.75" customHeight="1" x14ac:dyDescent="0.25">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spans="1:26" ht="15.75" customHeight="1" x14ac:dyDescent="0.25">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spans="1:26" ht="15.75" customHeight="1" x14ac:dyDescent="0.25">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spans="1:26" ht="15.75" customHeight="1" x14ac:dyDescent="0.25">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spans="1:26" ht="15.75" customHeight="1" x14ac:dyDescent="0.25">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spans="1:26" ht="15.75" customHeight="1" x14ac:dyDescent="0.25">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spans="1:26" ht="15.75" customHeight="1" x14ac:dyDescent="0.25">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spans="1:26" ht="15.75" customHeight="1" x14ac:dyDescent="0.25">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spans="1:26" ht="15.75" customHeight="1" x14ac:dyDescent="0.25">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spans="1:26" ht="15.75" customHeight="1" x14ac:dyDescent="0.25">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spans="1:26" ht="15.75" customHeight="1" x14ac:dyDescent="0.25">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spans="1:26" ht="15.75" customHeight="1" x14ac:dyDescent="0.25">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spans="1:26" ht="15.75" customHeight="1" x14ac:dyDescent="0.25">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spans="1:26" ht="15.75" customHeight="1" x14ac:dyDescent="0.25">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spans="1:26" ht="15.75" customHeight="1" x14ac:dyDescent="0.25">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spans="1:26" ht="15.75" customHeight="1" x14ac:dyDescent="0.25">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spans="1:26" ht="15.75" customHeight="1" x14ac:dyDescent="0.25">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spans="1:26" ht="15.75" customHeight="1" x14ac:dyDescent="0.25">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spans="1:26" ht="15.75" customHeight="1" x14ac:dyDescent="0.25">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spans="1:26" ht="15.75" customHeight="1" x14ac:dyDescent="0.25">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spans="1:26" ht="15.75" customHeight="1" x14ac:dyDescent="0.25">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spans="1:26" ht="15.75" customHeight="1" x14ac:dyDescent="0.25">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spans="1:26" ht="15.75" customHeight="1" x14ac:dyDescent="0.25">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spans="1:26" ht="15.75" customHeight="1" x14ac:dyDescent="0.25">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spans="1:26" ht="15.75" customHeight="1" x14ac:dyDescent="0.25">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spans="1:26" ht="15.75" customHeight="1" x14ac:dyDescent="0.25">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spans="1:26" ht="15.75" customHeight="1" x14ac:dyDescent="0.25">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spans="1:26" ht="15.75" customHeight="1" x14ac:dyDescent="0.25">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spans="1:26" ht="15.75" customHeight="1" x14ac:dyDescent="0.25">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spans="1:26" ht="15.75" customHeight="1" x14ac:dyDescent="0.25">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spans="1:26" ht="15.75" customHeight="1" x14ac:dyDescent="0.25">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spans="1:26" ht="15.75" customHeight="1" x14ac:dyDescent="0.25">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spans="1:26" ht="15.75" customHeight="1" x14ac:dyDescent="0.25">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spans="1:26" ht="15.75" customHeight="1" x14ac:dyDescent="0.25">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spans="1:26" ht="15.75" customHeight="1" x14ac:dyDescent="0.25">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spans="1:26" ht="15.75" customHeight="1" x14ac:dyDescent="0.25">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spans="1:26" ht="15.75" customHeight="1" x14ac:dyDescent="0.25">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spans="1:26" ht="15.75" customHeight="1" x14ac:dyDescent="0.25">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spans="1:26" ht="15.75" customHeight="1" x14ac:dyDescent="0.25">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spans="1:26" ht="15.75" customHeight="1" x14ac:dyDescent="0.25">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spans="1:26" ht="15.75" customHeight="1" x14ac:dyDescent="0.25">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spans="1:26" ht="15.75" customHeight="1" x14ac:dyDescent="0.25">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spans="1:26" ht="15.75" customHeight="1" x14ac:dyDescent="0.25">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spans="1:26" ht="15.75" customHeight="1" x14ac:dyDescent="0.25">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spans="1:26" ht="15.75" customHeight="1" x14ac:dyDescent="0.25">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spans="1:26" ht="15.75" customHeight="1" x14ac:dyDescent="0.25">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spans="1:26" ht="15.75" customHeight="1" x14ac:dyDescent="0.25">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spans="1:26" ht="15.75" customHeight="1" x14ac:dyDescent="0.25">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spans="1:26" ht="15.75" customHeight="1" x14ac:dyDescent="0.25">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spans="1:26" ht="15.75" customHeight="1" x14ac:dyDescent="0.25">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spans="1:26" ht="15.75" customHeight="1" x14ac:dyDescent="0.25">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spans="1:26" ht="15.75" customHeight="1" x14ac:dyDescent="0.25">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spans="1:26" ht="15.75" customHeight="1" x14ac:dyDescent="0.25">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spans="1:26" ht="15.75" customHeight="1" x14ac:dyDescent="0.25">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spans="1:26" ht="15.75" customHeight="1" x14ac:dyDescent="0.25">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spans="1:26" ht="15.75" customHeight="1" x14ac:dyDescent="0.25">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spans="1:26" ht="15.75" customHeight="1" x14ac:dyDescent="0.25">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spans="1:26" ht="15.75" customHeight="1" x14ac:dyDescent="0.25">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spans="1:26" ht="15.75" customHeight="1" x14ac:dyDescent="0.25">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spans="1:26" ht="15.75" customHeight="1" x14ac:dyDescent="0.25">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spans="1:26" ht="15.75" customHeight="1" x14ac:dyDescent="0.25">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spans="1:26" ht="15.75" customHeight="1" x14ac:dyDescent="0.25">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spans="1:26" ht="15.75" customHeight="1" x14ac:dyDescent="0.25">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spans="1:26" ht="15.75" customHeight="1" x14ac:dyDescent="0.25">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spans="1:26" ht="15.75" customHeight="1" x14ac:dyDescent="0.25">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spans="1:26" ht="15.75" customHeight="1" x14ac:dyDescent="0.25">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spans="1:26" ht="15.75" customHeight="1" x14ac:dyDescent="0.25">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spans="1:26" ht="15.75" customHeight="1" x14ac:dyDescent="0.25">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spans="1:26" ht="15.75" customHeight="1" x14ac:dyDescent="0.25">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spans="1:26" ht="15.75" customHeight="1" x14ac:dyDescent="0.25">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spans="1:26" ht="15.75" customHeight="1" x14ac:dyDescent="0.25">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spans="1:26" ht="15.75" customHeight="1" x14ac:dyDescent="0.25">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spans="1:26" ht="15.75" customHeight="1" x14ac:dyDescent="0.25">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spans="1:26" ht="15.75" customHeight="1" x14ac:dyDescent="0.25">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spans="1:26" ht="15.75" customHeight="1" x14ac:dyDescent="0.25">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spans="1:26" ht="15.75" customHeight="1" x14ac:dyDescent="0.25">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spans="1:26" ht="15.75" customHeight="1" x14ac:dyDescent="0.25">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spans="1:26" ht="15.75" customHeight="1" x14ac:dyDescent="0.25">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spans="1:26" ht="15.75" customHeight="1" x14ac:dyDescent="0.25">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spans="1:26" ht="15.75" customHeight="1" x14ac:dyDescent="0.25">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spans="1:26" ht="15.75" customHeight="1" x14ac:dyDescent="0.25">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spans="1:26" ht="15.75" customHeight="1" x14ac:dyDescent="0.25">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spans="1:26" ht="15.75" customHeight="1" x14ac:dyDescent="0.25">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spans="1:26" ht="15.75" customHeight="1" x14ac:dyDescent="0.25">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spans="1:26" ht="15.75" customHeight="1" x14ac:dyDescent="0.25">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spans="1:26" ht="15.75" customHeight="1" x14ac:dyDescent="0.25">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spans="1:26" ht="15.75" customHeight="1" x14ac:dyDescent="0.25">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spans="1:26" ht="15.75" customHeight="1" x14ac:dyDescent="0.25">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spans="1:26" ht="15.75" customHeight="1" x14ac:dyDescent="0.25">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spans="1:26" ht="15.75" customHeight="1" x14ac:dyDescent="0.25">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spans="1:26" ht="15.75" customHeight="1" x14ac:dyDescent="0.25">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row>
    <row r="336" spans="1:26" ht="15.75" customHeight="1" x14ac:dyDescent="0.25">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row>
    <row r="337" spans="1:26" ht="15.75" customHeight="1" x14ac:dyDescent="0.25">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row>
    <row r="338" spans="1:26" ht="15.75" customHeight="1" x14ac:dyDescent="0.25">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row>
    <row r="339" spans="1:26" ht="15.75" customHeight="1" x14ac:dyDescent="0.25">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row>
    <row r="340" spans="1:26" ht="15.75" customHeight="1" x14ac:dyDescent="0.25">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row>
    <row r="341" spans="1:26" ht="15.75" customHeight="1" x14ac:dyDescent="0.25">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row>
    <row r="342" spans="1:26" ht="15.75" customHeight="1" x14ac:dyDescent="0.25">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row>
    <row r="343" spans="1:26" ht="15.75" customHeight="1" x14ac:dyDescent="0.25">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row>
    <row r="344" spans="1:26" ht="15.75" customHeight="1" x14ac:dyDescent="0.25">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spans="1:26" ht="15.75" customHeight="1" x14ac:dyDescent="0.25">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row>
    <row r="346" spans="1:26" ht="15.75" customHeight="1" x14ac:dyDescent="0.25">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row>
    <row r="347" spans="1:26" ht="15.75" customHeight="1" x14ac:dyDescent="0.25">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row>
    <row r="348" spans="1:26" ht="15.75" customHeight="1" x14ac:dyDescent="0.25">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row>
    <row r="349" spans="1:26" ht="15.75" customHeight="1" x14ac:dyDescent="0.25">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row>
    <row r="350" spans="1:26" ht="15.75" customHeight="1" x14ac:dyDescent="0.25">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row>
    <row r="351" spans="1:26" ht="15.75" customHeight="1" x14ac:dyDescent="0.25">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row>
    <row r="352" spans="1:26" ht="15.75" customHeight="1" x14ac:dyDescent="0.25">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row>
    <row r="353" spans="1:26" ht="15.75" customHeight="1" x14ac:dyDescent="0.25">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row>
    <row r="354" spans="1:26" ht="15.75" customHeight="1" x14ac:dyDescent="0.25">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row>
    <row r="355" spans="1:26" ht="15.75" customHeight="1" x14ac:dyDescent="0.25">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row>
    <row r="356" spans="1:26" ht="15.75" customHeight="1" x14ac:dyDescent="0.25">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row>
    <row r="357" spans="1:26" ht="15.75" customHeight="1" x14ac:dyDescent="0.25">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row>
    <row r="358" spans="1:26" ht="15.75" customHeight="1" x14ac:dyDescent="0.25">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row>
    <row r="359" spans="1:26" ht="15.75" customHeight="1" x14ac:dyDescent="0.25">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row>
    <row r="360" spans="1:26" ht="15.75" customHeight="1" x14ac:dyDescent="0.25">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row>
    <row r="361" spans="1:26" ht="15.75" customHeight="1" x14ac:dyDescent="0.25">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row>
    <row r="362" spans="1:26" ht="15.75" customHeight="1" x14ac:dyDescent="0.25">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row>
    <row r="363" spans="1:26" ht="15.75" customHeight="1" x14ac:dyDescent="0.25">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row>
    <row r="364" spans="1:26" ht="15.75" customHeight="1" x14ac:dyDescent="0.25">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row>
    <row r="365" spans="1:26" ht="15.75" customHeight="1" x14ac:dyDescent="0.25">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row>
    <row r="366" spans="1:26" ht="15.75" customHeight="1" x14ac:dyDescent="0.25">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row>
    <row r="367" spans="1:26" ht="15.75" customHeight="1" x14ac:dyDescent="0.25">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row>
    <row r="368" spans="1:26" ht="15.75" customHeight="1" x14ac:dyDescent="0.25">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row>
    <row r="369" spans="1:26" ht="15.75" customHeight="1" x14ac:dyDescent="0.25">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row>
    <row r="370" spans="1:26" ht="15.75" customHeight="1" x14ac:dyDescent="0.25">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row>
    <row r="371" spans="1:26" ht="15.75" customHeight="1" x14ac:dyDescent="0.25">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row>
    <row r="372" spans="1:26" ht="15.75" customHeight="1" x14ac:dyDescent="0.25">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row>
    <row r="373" spans="1:26" ht="15.75" customHeight="1" x14ac:dyDescent="0.25">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row>
    <row r="374" spans="1:26" ht="15.75" customHeight="1" x14ac:dyDescent="0.25">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row>
    <row r="375" spans="1:26" ht="15.75" customHeight="1" x14ac:dyDescent="0.25">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row>
    <row r="376" spans="1:26" ht="15.75" customHeight="1" x14ac:dyDescent="0.25">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row>
    <row r="377" spans="1:26" ht="15.75" customHeight="1" x14ac:dyDescent="0.25">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row>
    <row r="378" spans="1:26" ht="15.75" customHeight="1" x14ac:dyDescent="0.25">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row>
    <row r="379" spans="1:26" ht="15.75" customHeight="1" x14ac:dyDescent="0.25">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row>
    <row r="380" spans="1:26" ht="15.75" customHeight="1" x14ac:dyDescent="0.25">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spans="1:26" ht="15.75" customHeight="1" x14ac:dyDescent="0.25">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row>
    <row r="382" spans="1:26" ht="15.75" customHeight="1" x14ac:dyDescent="0.25">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row>
    <row r="383" spans="1:26" ht="15.75" customHeight="1" x14ac:dyDescent="0.25">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row>
    <row r="384" spans="1:26" ht="15.75" customHeight="1" x14ac:dyDescent="0.25">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row>
    <row r="385" spans="1:26" ht="15.75" customHeight="1" x14ac:dyDescent="0.25">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row>
    <row r="386" spans="1:26" ht="15.75" customHeight="1" x14ac:dyDescent="0.25">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row>
    <row r="387" spans="1:26" ht="15.75" customHeight="1" x14ac:dyDescent="0.25">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row>
    <row r="388" spans="1:26" ht="15.75" customHeight="1" x14ac:dyDescent="0.25">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row>
    <row r="389" spans="1:26" ht="15.75" customHeight="1" x14ac:dyDescent="0.25">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row>
    <row r="390" spans="1:26" ht="15.75" customHeight="1" x14ac:dyDescent="0.25">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row>
    <row r="391" spans="1:26" ht="15.75" customHeight="1" x14ac:dyDescent="0.25">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row>
    <row r="392" spans="1:26" ht="15.75" customHeight="1" x14ac:dyDescent="0.25">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row>
    <row r="393" spans="1:26" ht="15.75" customHeight="1" x14ac:dyDescent="0.25">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row>
    <row r="394" spans="1:26" ht="15.75" customHeight="1" x14ac:dyDescent="0.25">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row>
    <row r="395" spans="1:26" ht="15.75" customHeight="1" x14ac:dyDescent="0.25">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row>
    <row r="396" spans="1:26" ht="15.75" customHeight="1" x14ac:dyDescent="0.25">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spans="1:26" ht="15.75" customHeight="1" x14ac:dyDescent="0.25">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row>
    <row r="398" spans="1:26" ht="15.75" customHeight="1" x14ac:dyDescent="0.25">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row>
    <row r="399" spans="1:26" ht="15.75" customHeight="1" x14ac:dyDescent="0.25">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row>
    <row r="400" spans="1:26" ht="15.75" customHeight="1" x14ac:dyDescent="0.25">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row>
    <row r="401" spans="1:26" ht="15.75" customHeight="1" x14ac:dyDescent="0.25">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row>
    <row r="402" spans="1:26" ht="15.75" customHeight="1" x14ac:dyDescent="0.25">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row>
    <row r="403" spans="1:26" ht="15.75" customHeight="1" x14ac:dyDescent="0.25">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row>
    <row r="404" spans="1:26" ht="15.75" customHeight="1" x14ac:dyDescent="0.25">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row>
    <row r="405" spans="1:26" ht="15.75" customHeight="1" x14ac:dyDescent="0.25">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row>
    <row r="406" spans="1:26" ht="15.75" customHeight="1" x14ac:dyDescent="0.25">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row>
    <row r="407" spans="1:26" ht="15.75" customHeight="1" x14ac:dyDescent="0.25">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row>
    <row r="408" spans="1:26" ht="15.75" customHeight="1" x14ac:dyDescent="0.25">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row>
    <row r="409" spans="1:26" ht="15.75" customHeight="1" x14ac:dyDescent="0.25">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row>
    <row r="410" spans="1:26" ht="15.75" customHeight="1" x14ac:dyDescent="0.25">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row>
    <row r="411" spans="1:26" ht="15.75" customHeight="1" x14ac:dyDescent="0.25">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row>
    <row r="412" spans="1:26" ht="15.75" customHeight="1" x14ac:dyDescent="0.25">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row>
    <row r="413" spans="1:26" ht="15.75" customHeight="1" x14ac:dyDescent="0.25">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row>
    <row r="414" spans="1:26" ht="15.75" customHeight="1" x14ac:dyDescent="0.25">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row>
    <row r="415" spans="1:26" ht="15.75" customHeight="1" x14ac:dyDescent="0.25">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row>
    <row r="416" spans="1:26" ht="15.75" customHeight="1" x14ac:dyDescent="0.25">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spans="1:26" ht="15.75" customHeight="1" x14ac:dyDescent="0.25">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row>
    <row r="418" spans="1:26" ht="15.75" customHeight="1" x14ac:dyDescent="0.25">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row>
    <row r="419" spans="1:26" ht="15.75" customHeight="1" x14ac:dyDescent="0.25">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row>
    <row r="420" spans="1:26" ht="15.75" customHeight="1" x14ac:dyDescent="0.25">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row>
    <row r="421" spans="1:26" ht="15.75" customHeight="1" x14ac:dyDescent="0.25">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row>
    <row r="422" spans="1:26" ht="15.75" customHeight="1" x14ac:dyDescent="0.25">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row>
    <row r="423" spans="1:26" ht="15.75" customHeight="1" x14ac:dyDescent="0.25">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row>
    <row r="424" spans="1:26" ht="15.75" customHeight="1" x14ac:dyDescent="0.25">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row>
    <row r="425" spans="1:26" ht="15.75" customHeight="1" x14ac:dyDescent="0.25">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row>
    <row r="426" spans="1:26" ht="15.75" customHeight="1" x14ac:dyDescent="0.25">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row>
    <row r="427" spans="1:26" ht="15.75" customHeight="1" x14ac:dyDescent="0.25">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row>
    <row r="428" spans="1:26" ht="15.75" customHeight="1" x14ac:dyDescent="0.25">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row>
    <row r="429" spans="1:26" ht="15.75" customHeight="1" x14ac:dyDescent="0.25">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row>
    <row r="430" spans="1:26" ht="15.75" customHeight="1" x14ac:dyDescent="0.25">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row>
    <row r="431" spans="1:26" ht="15.75" customHeight="1" x14ac:dyDescent="0.25">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row>
    <row r="432" spans="1:26" ht="15.75" customHeight="1" x14ac:dyDescent="0.25">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spans="1:26" ht="15.75" customHeight="1" x14ac:dyDescent="0.25">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row>
    <row r="434" spans="1:26" ht="15.75" customHeight="1" x14ac:dyDescent="0.25">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row>
    <row r="435" spans="1:26" ht="15.75" customHeight="1" x14ac:dyDescent="0.25">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row>
    <row r="436" spans="1:26" ht="15.75" customHeight="1" x14ac:dyDescent="0.25">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row>
    <row r="437" spans="1:26" ht="15.75" customHeight="1" x14ac:dyDescent="0.25">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row>
    <row r="438" spans="1:26" ht="15.75" customHeight="1" x14ac:dyDescent="0.25">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row>
    <row r="439" spans="1:26" ht="15.75" customHeight="1" x14ac:dyDescent="0.25">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row>
    <row r="440" spans="1:26" ht="15.75" customHeight="1" x14ac:dyDescent="0.25">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row>
    <row r="441" spans="1:26" ht="15.75" customHeight="1" x14ac:dyDescent="0.25">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row>
    <row r="442" spans="1:26" ht="15.75" customHeight="1" x14ac:dyDescent="0.25">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row>
    <row r="443" spans="1:26" ht="15.75" customHeight="1" x14ac:dyDescent="0.25">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row>
    <row r="444" spans="1:26" ht="15.75" customHeight="1" x14ac:dyDescent="0.25">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row>
    <row r="445" spans="1:26" ht="15.75" customHeight="1" x14ac:dyDescent="0.25">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row>
    <row r="446" spans="1:26" ht="15.75" customHeight="1" x14ac:dyDescent="0.25">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row>
    <row r="447" spans="1:26" ht="15.75" customHeight="1" x14ac:dyDescent="0.25">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row>
    <row r="448" spans="1:26" ht="15.75" customHeight="1" x14ac:dyDescent="0.25">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row>
    <row r="449" spans="1:26" ht="15.75" customHeight="1" x14ac:dyDescent="0.25">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row>
    <row r="450" spans="1:26" ht="15.75" customHeight="1" x14ac:dyDescent="0.25">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row>
    <row r="451" spans="1:26" ht="15.75" customHeight="1" x14ac:dyDescent="0.25">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row>
    <row r="452" spans="1:26" ht="15.75" customHeight="1" x14ac:dyDescent="0.25">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row>
    <row r="453" spans="1:26" ht="15.75" customHeight="1" x14ac:dyDescent="0.25">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row>
    <row r="454" spans="1:26" ht="15.75" customHeight="1" x14ac:dyDescent="0.25">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row>
    <row r="455" spans="1:26" ht="15.75" customHeight="1" x14ac:dyDescent="0.25">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row>
    <row r="456" spans="1:26" ht="15.75" customHeight="1" x14ac:dyDescent="0.25">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row>
    <row r="457" spans="1:26" ht="15.75" customHeight="1" x14ac:dyDescent="0.25">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row>
    <row r="458" spans="1:26" ht="15.75" customHeight="1" x14ac:dyDescent="0.25">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row>
    <row r="459" spans="1:26" ht="15.75" customHeight="1" x14ac:dyDescent="0.25">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row>
    <row r="460" spans="1:26" ht="15.75" customHeight="1" x14ac:dyDescent="0.25">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row>
    <row r="461" spans="1:26" ht="15.75" customHeight="1" x14ac:dyDescent="0.25">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row>
    <row r="462" spans="1:26" ht="15.75" customHeight="1" x14ac:dyDescent="0.25">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row>
    <row r="463" spans="1:26" ht="15.75" customHeight="1" x14ac:dyDescent="0.25">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row>
    <row r="464" spans="1:26" ht="15.75" customHeight="1" x14ac:dyDescent="0.25">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row>
    <row r="465" spans="1:26" ht="15.75" customHeight="1" x14ac:dyDescent="0.25">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row>
    <row r="466" spans="1:26" ht="15.75" customHeight="1" x14ac:dyDescent="0.25">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row>
    <row r="467" spans="1:26" ht="15.75" customHeight="1" x14ac:dyDescent="0.25">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row>
    <row r="468" spans="1:26" ht="15.75" customHeight="1" x14ac:dyDescent="0.25">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spans="1:26" ht="15.75" customHeight="1" x14ac:dyDescent="0.25">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row>
    <row r="470" spans="1:26" ht="15.75" customHeight="1" x14ac:dyDescent="0.25">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row>
    <row r="471" spans="1:26" ht="15.75" customHeight="1" x14ac:dyDescent="0.25">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row>
    <row r="472" spans="1:26" ht="15.75" customHeight="1" x14ac:dyDescent="0.25">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row>
    <row r="473" spans="1:26" ht="15.75" customHeight="1" x14ac:dyDescent="0.25">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row>
    <row r="474" spans="1:26" ht="15.75" customHeight="1" x14ac:dyDescent="0.25">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row>
    <row r="475" spans="1:26" ht="15.75" customHeight="1" x14ac:dyDescent="0.25">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row>
    <row r="476" spans="1:26" ht="15.75" customHeight="1" x14ac:dyDescent="0.25">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row>
    <row r="477" spans="1:26" ht="15.75" customHeight="1" x14ac:dyDescent="0.25">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row>
    <row r="478" spans="1:26" ht="15.75" customHeight="1" x14ac:dyDescent="0.25">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row>
    <row r="479" spans="1:26" ht="15.75" customHeight="1" x14ac:dyDescent="0.25">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row>
    <row r="480" spans="1:26" ht="15.75" customHeight="1" x14ac:dyDescent="0.25">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spans="1:26" ht="15.75" customHeight="1" x14ac:dyDescent="0.25">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row>
    <row r="482" spans="1:26" ht="15.75" customHeight="1" x14ac:dyDescent="0.25">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row>
    <row r="483" spans="1:26" ht="15.75" customHeight="1" x14ac:dyDescent="0.25">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row>
    <row r="484" spans="1:26" ht="15.75" customHeight="1" x14ac:dyDescent="0.25">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row>
    <row r="485" spans="1:26" ht="15.75" customHeight="1" x14ac:dyDescent="0.25">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row>
    <row r="486" spans="1:26" ht="15.75" customHeight="1" x14ac:dyDescent="0.25">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row>
    <row r="487" spans="1:26" ht="15.75" customHeight="1" x14ac:dyDescent="0.25">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row>
    <row r="488" spans="1:26" ht="15.75" customHeight="1" x14ac:dyDescent="0.25">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row>
    <row r="489" spans="1:26" ht="15.75" customHeight="1" x14ac:dyDescent="0.25">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row>
    <row r="490" spans="1:26" ht="15.75" customHeight="1" x14ac:dyDescent="0.25">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row>
    <row r="491" spans="1:26" ht="15.75" customHeight="1" x14ac:dyDescent="0.25">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row>
    <row r="492" spans="1:26" ht="15.75" customHeight="1" x14ac:dyDescent="0.25">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row>
    <row r="493" spans="1:26" ht="15.75" customHeight="1" x14ac:dyDescent="0.25">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row>
    <row r="494" spans="1:26" ht="15.75" customHeight="1" x14ac:dyDescent="0.25">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row>
    <row r="495" spans="1:26" ht="15.75" customHeight="1" x14ac:dyDescent="0.25">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row>
    <row r="496" spans="1:26" ht="15.75" customHeight="1" x14ac:dyDescent="0.25">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row>
    <row r="497" spans="1:26" ht="15.75" customHeight="1" x14ac:dyDescent="0.25">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row>
    <row r="498" spans="1:26" ht="15.75" customHeight="1" x14ac:dyDescent="0.25">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row>
    <row r="499" spans="1:26" ht="15.75" customHeight="1" x14ac:dyDescent="0.25">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row>
    <row r="500" spans="1:26" ht="15.75" customHeight="1" x14ac:dyDescent="0.25">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row>
    <row r="501" spans="1:26" ht="15.75" customHeight="1" x14ac:dyDescent="0.25">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row>
    <row r="502" spans="1:26" ht="15.75" customHeight="1" x14ac:dyDescent="0.25">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row>
    <row r="503" spans="1:26" ht="15.75" customHeight="1" x14ac:dyDescent="0.25">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row>
    <row r="504" spans="1:26" ht="15.75" customHeight="1" x14ac:dyDescent="0.25">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row>
    <row r="505" spans="1:26" ht="15.75" customHeight="1" x14ac:dyDescent="0.25">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row>
    <row r="506" spans="1:26" ht="15.75" customHeight="1" x14ac:dyDescent="0.25">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row>
    <row r="507" spans="1:26" ht="15.75" customHeight="1" x14ac:dyDescent="0.25">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row>
    <row r="508" spans="1:26" ht="15.75" customHeight="1" x14ac:dyDescent="0.25">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row>
    <row r="509" spans="1:26" ht="15.75" customHeight="1" x14ac:dyDescent="0.25">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row>
    <row r="510" spans="1:26" ht="15.75" customHeight="1" x14ac:dyDescent="0.25">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row>
    <row r="511" spans="1:26" ht="15.75" customHeight="1" x14ac:dyDescent="0.25">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row>
    <row r="512" spans="1:26" ht="15.75" customHeight="1" x14ac:dyDescent="0.25">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row>
    <row r="513" spans="1:26" ht="15.75" customHeight="1" x14ac:dyDescent="0.25">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row>
    <row r="514" spans="1:26" ht="15.75" customHeight="1" x14ac:dyDescent="0.25">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row>
    <row r="515" spans="1:26" ht="15.75" customHeight="1" x14ac:dyDescent="0.25">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row>
    <row r="516" spans="1:26" ht="15.75" customHeight="1" x14ac:dyDescent="0.25">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row>
    <row r="517" spans="1:26" ht="15.75" customHeight="1" x14ac:dyDescent="0.25">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row>
    <row r="518" spans="1:26" ht="15.75" customHeight="1" x14ac:dyDescent="0.25">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row>
    <row r="519" spans="1:26" ht="15.75" customHeight="1" x14ac:dyDescent="0.25">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row>
    <row r="520" spans="1:26" ht="15.75" customHeight="1" x14ac:dyDescent="0.25">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row>
    <row r="521" spans="1:26" ht="15.75" customHeight="1" x14ac:dyDescent="0.25">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row>
    <row r="522" spans="1:26" ht="15.75" customHeight="1" x14ac:dyDescent="0.25">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row>
    <row r="523" spans="1:26" ht="15.75" customHeight="1" x14ac:dyDescent="0.25">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row>
    <row r="524" spans="1:26" ht="15.75" customHeight="1" x14ac:dyDescent="0.25">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row>
    <row r="525" spans="1:26" ht="15.75" customHeight="1" x14ac:dyDescent="0.25">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row>
    <row r="526" spans="1:26" ht="15.75" customHeight="1" x14ac:dyDescent="0.25">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row>
    <row r="527" spans="1:26" ht="15.75" customHeight="1" x14ac:dyDescent="0.25">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row>
    <row r="528" spans="1:26" ht="15.75" customHeight="1" x14ac:dyDescent="0.25">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row>
    <row r="529" spans="1:26" ht="15.75" customHeight="1" x14ac:dyDescent="0.25">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row>
    <row r="530" spans="1:26" ht="15.75" customHeight="1" x14ac:dyDescent="0.25">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row>
    <row r="531" spans="1:26" ht="15.75" customHeight="1" x14ac:dyDescent="0.25">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row>
    <row r="532" spans="1:26" ht="15.75" customHeight="1" x14ac:dyDescent="0.25">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row>
    <row r="533" spans="1:26" ht="15.75" customHeight="1" x14ac:dyDescent="0.25">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row>
    <row r="534" spans="1:26" ht="15.75" customHeight="1" x14ac:dyDescent="0.25">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row>
    <row r="535" spans="1:26" ht="15.75" customHeight="1" x14ac:dyDescent="0.25">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row>
    <row r="536" spans="1:26" ht="15.75" customHeight="1" x14ac:dyDescent="0.25">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row>
    <row r="537" spans="1:26" ht="15.75" customHeight="1" x14ac:dyDescent="0.25">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row>
    <row r="538" spans="1:26" ht="15.75" customHeight="1" x14ac:dyDescent="0.25">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row>
    <row r="539" spans="1:26" ht="15.75" customHeight="1" x14ac:dyDescent="0.25">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row>
    <row r="540" spans="1:26" ht="15.75" customHeight="1" x14ac:dyDescent="0.25">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row>
    <row r="541" spans="1:26" ht="15.75" customHeight="1" x14ac:dyDescent="0.25">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row>
    <row r="542" spans="1:26" ht="15.75" customHeight="1" x14ac:dyDescent="0.25">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row>
    <row r="543" spans="1:26" ht="15.75" customHeight="1" x14ac:dyDescent="0.25">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row>
    <row r="544" spans="1:26" ht="15.75" customHeight="1" x14ac:dyDescent="0.25">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row>
    <row r="545" spans="1:26" ht="15.75" customHeight="1" x14ac:dyDescent="0.25">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row>
    <row r="546" spans="1:26" ht="15.75" customHeight="1" x14ac:dyDescent="0.25">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row>
    <row r="547" spans="1:26" ht="15.75" customHeight="1" x14ac:dyDescent="0.25">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row>
    <row r="548" spans="1:26" ht="15.75" customHeight="1" x14ac:dyDescent="0.25">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row>
    <row r="549" spans="1:26" ht="15.75" customHeight="1" x14ac:dyDescent="0.25">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row>
    <row r="550" spans="1:26" ht="15.75" customHeight="1" x14ac:dyDescent="0.25">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row>
    <row r="551" spans="1:26" ht="15.75" customHeight="1" x14ac:dyDescent="0.25">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row>
    <row r="552" spans="1:26" ht="15.75" customHeight="1" x14ac:dyDescent="0.25">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row>
    <row r="553" spans="1:26" ht="15.75" customHeight="1" x14ac:dyDescent="0.25">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row>
    <row r="554" spans="1:26" ht="15.75" customHeight="1" x14ac:dyDescent="0.25">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row>
    <row r="555" spans="1:26" ht="15.75" customHeight="1" x14ac:dyDescent="0.25">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row>
    <row r="556" spans="1:26" ht="15.75" customHeight="1" x14ac:dyDescent="0.25">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row>
    <row r="557" spans="1:26" ht="15.75" customHeight="1" x14ac:dyDescent="0.25">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row>
    <row r="558" spans="1:26" ht="15.75" customHeight="1" x14ac:dyDescent="0.25">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row>
    <row r="559" spans="1:26" ht="15.75" customHeight="1" x14ac:dyDescent="0.25">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row>
    <row r="560" spans="1:26" ht="15.75" customHeight="1" x14ac:dyDescent="0.25">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row>
    <row r="561" spans="1:26" ht="15.75" customHeight="1" x14ac:dyDescent="0.25">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row>
    <row r="562" spans="1:26" ht="15.75" customHeight="1" x14ac:dyDescent="0.25">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row>
    <row r="563" spans="1:26" ht="15.75" customHeight="1" x14ac:dyDescent="0.25">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row>
    <row r="564" spans="1:26" ht="15.75" customHeight="1" x14ac:dyDescent="0.25">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row>
    <row r="565" spans="1:26" ht="15.75" customHeight="1" x14ac:dyDescent="0.25">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row>
    <row r="566" spans="1:26" ht="15.75" customHeight="1" x14ac:dyDescent="0.25">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row>
    <row r="567" spans="1:26" ht="15.75" customHeight="1" x14ac:dyDescent="0.25">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row>
    <row r="568" spans="1:26" ht="15.75" customHeight="1" x14ac:dyDescent="0.25">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row>
    <row r="569" spans="1:26" ht="15.75" customHeight="1" x14ac:dyDescent="0.25">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row>
    <row r="570" spans="1:26" ht="15.75" customHeight="1" x14ac:dyDescent="0.25">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row>
    <row r="571" spans="1:26" ht="15.75" customHeight="1" x14ac:dyDescent="0.25">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row>
    <row r="572" spans="1:26" ht="15.75" customHeight="1" x14ac:dyDescent="0.25">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row>
    <row r="573" spans="1:26" ht="15.75" customHeight="1" x14ac:dyDescent="0.25">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row>
    <row r="574" spans="1:26" ht="15.75" customHeight="1" x14ac:dyDescent="0.25">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row>
    <row r="575" spans="1:26" ht="15.75" customHeight="1" x14ac:dyDescent="0.25">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row>
    <row r="576" spans="1:26" ht="15.75" customHeight="1" x14ac:dyDescent="0.25">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row>
    <row r="577" spans="1:26" ht="15.75" customHeight="1" x14ac:dyDescent="0.25">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row>
    <row r="578" spans="1:26" ht="15.75" customHeight="1" x14ac:dyDescent="0.25">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row>
    <row r="579" spans="1:26" ht="15.75" customHeight="1" x14ac:dyDescent="0.25">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row>
    <row r="580" spans="1:26" ht="15.75" customHeight="1" x14ac:dyDescent="0.25">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row>
    <row r="581" spans="1:26" ht="15.75" customHeight="1" x14ac:dyDescent="0.25">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row>
    <row r="582" spans="1:26" ht="15.75" customHeight="1" x14ac:dyDescent="0.25">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row>
    <row r="583" spans="1:26" ht="15.75" customHeight="1" x14ac:dyDescent="0.25">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row>
    <row r="584" spans="1:26" ht="15.75" customHeight="1" x14ac:dyDescent="0.25">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row>
    <row r="585" spans="1:26" ht="15.75" customHeight="1" x14ac:dyDescent="0.25">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row>
    <row r="586" spans="1:26" ht="15.75" customHeight="1" x14ac:dyDescent="0.25">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row>
    <row r="587" spans="1:26" ht="15.75" customHeight="1" x14ac:dyDescent="0.25">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row>
    <row r="588" spans="1:26" ht="15.75" customHeight="1" x14ac:dyDescent="0.25">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row>
    <row r="589" spans="1:26" ht="15.75" customHeight="1" x14ac:dyDescent="0.25">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row>
    <row r="590" spans="1:26" ht="15.75" customHeight="1" x14ac:dyDescent="0.25">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spans="1:26" ht="15.75" customHeight="1" x14ac:dyDescent="0.25">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row>
    <row r="592" spans="1:26" ht="15.75" customHeight="1" x14ac:dyDescent="0.25">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row>
    <row r="593" spans="1:26" ht="15.75" customHeight="1" x14ac:dyDescent="0.25">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row>
    <row r="594" spans="1:26" ht="15.75" customHeight="1" x14ac:dyDescent="0.25">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row>
    <row r="595" spans="1:26" ht="15.75" customHeight="1" x14ac:dyDescent="0.25">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row>
    <row r="596" spans="1:26" ht="15.75" customHeight="1" x14ac:dyDescent="0.25">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row>
    <row r="597" spans="1:26" ht="15.75" customHeight="1" x14ac:dyDescent="0.25">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row>
    <row r="598" spans="1:26" ht="15.75" customHeight="1" x14ac:dyDescent="0.25">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row>
    <row r="599" spans="1:26" ht="15.75" customHeight="1" x14ac:dyDescent="0.25">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row>
    <row r="600" spans="1:26" ht="15.75" customHeight="1" x14ac:dyDescent="0.25">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row>
    <row r="601" spans="1:26" ht="15.75" customHeight="1" x14ac:dyDescent="0.25">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row>
    <row r="602" spans="1:26" ht="15.75" customHeight="1" x14ac:dyDescent="0.25">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row>
    <row r="603" spans="1:26" ht="15.75" customHeight="1" x14ac:dyDescent="0.25">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row>
    <row r="604" spans="1:26" ht="15.75" customHeight="1" x14ac:dyDescent="0.25">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row>
    <row r="605" spans="1:26" ht="15.75" customHeight="1" x14ac:dyDescent="0.25">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row>
    <row r="606" spans="1:26" ht="15.75" customHeight="1" x14ac:dyDescent="0.25">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row>
    <row r="607" spans="1:26" ht="15.75" customHeight="1" x14ac:dyDescent="0.25">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row>
    <row r="608" spans="1:26" ht="15.75" customHeight="1" x14ac:dyDescent="0.25">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row>
    <row r="609" spans="1:26" ht="15.75" customHeight="1" x14ac:dyDescent="0.25">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row>
    <row r="610" spans="1:26" ht="15.75" customHeight="1" x14ac:dyDescent="0.25">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row>
    <row r="611" spans="1:26" ht="15.75" customHeight="1" x14ac:dyDescent="0.25">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row>
    <row r="612" spans="1:26" ht="15.75" customHeight="1" x14ac:dyDescent="0.25">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row>
    <row r="613" spans="1:26" ht="15.75" customHeight="1" x14ac:dyDescent="0.25">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row>
    <row r="614" spans="1:26" ht="15.75" customHeight="1" x14ac:dyDescent="0.25">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row>
    <row r="615" spans="1:26" ht="15.75" customHeight="1" x14ac:dyDescent="0.25">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row>
    <row r="616" spans="1:26" ht="15.75" customHeight="1" x14ac:dyDescent="0.25">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row>
    <row r="617" spans="1:26" ht="15.75" customHeight="1" x14ac:dyDescent="0.25">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row>
    <row r="618" spans="1:26" ht="15.75" customHeight="1" x14ac:dyDescent="0.25">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row>
    <row r="619" spans="1:26" ht="15.75" customHeight="1" x14ac:dyDescent="0.25">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row>
    <row r="620" spans="1:26" ht="15.75" customHeight="1" x14ac:dyDescent="0.25">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row>
    <row r="621" spans="1:26" ht="15.75" customHeight="1" x14ac:dyDescent="0.25">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row>
    <row r="622" spans="1:26" ht="15.75" customHeight="1" x14ac:dyDescent="0.25">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row>
    <row r="623" spans="1:26" ht="15.75" customHeight="1" x14ac:dyDescent="0.25">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row>
    <row r="624" spans="1:26" ht="15.75" customHeight="1" x14ac:dyDescent="0.25">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row>
    <row r="625" spans="1:26" ht="15.75" customHeight="1" x14ac:dyDescent="0.25">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row>
    <row r="626" spans="1:26" ht="15.75" customHeight="1" x14ac:dyDescent="0.25">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row>
    <row r="627" spans="1:26" ht="15.75" customHeight="1" x14ac:dyDescent="0.25">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row>
    <row r="628" spans="1:26" ht="15.75" customHeight="1" x14ac:dyDescent="0.25">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row>
    <row r="629" spans="1:26" ht="15.75" customHeight="1" x14ac:dyDescent="0.25">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row>
    <row r="630" spans="1:26" ht="15.75" customHeight="1" x14ac:dyDescent="0.25">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row>
    <row r="631" spans="1:26" ht="15.75" customHeight="1" x14ac:dyDescent="0.25">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row>
    <row r="632" spans="1:26" ht="15.75" customHeight="1" x14ac:dyDescent="0.25">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row>
    <row r="633" spans="1:26" ht="15.75" customHeight="1" x14ac:dyDescent="0.25">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row>
    <row r="634" spans="1:26" ht="15.75" customHeight="1" x14ac:dyDescent="0.25">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row>
    <row r="635" spans="1:26" ht="15.75" customHeight="1" x14ac:dyDescent="0.25">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row>
    <row r="636" spans="1:26" ht="15.75" customHeight="1" x14ac:dyDescent="0.25">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row>
    <row r="637" spans="1:26" ht="15.75" customHeight="1" x14ac:dyDescent="0.25">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row>
    <row r="638" spans="1:26" ht="15.75" customHeight="1" x14ac:dyDescent="0.25">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row>
    <row r="639" spans="1:26" ht="15.75" customHeight="1" x14ac:dyDescent="0.25">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row>
    <row r="640" spans="1:26" ht="15.75" customHeight="1" x14ac:dyDescent="0.25">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row>
    <row r="641" spans="1:26" ht="15.75" customHeight="1" x14ac:dyDescent="0.25">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row>
    <row r="642" spans="1:26" ht="15.75" customHeight="1" x14ac:dyDescent="0.25">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row>
    <row r="643" spans="1:26" ht="15.75" customHeight="1" x14ac:dyDescent="0.25">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row>
    <row r="644" spans="1:26" ht="15.75" customHeight="1" x14ac:dyDescent="0.25">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row>
    <row r="645" spans="1:26" ht="15.75" customHeight="1" x14ac:dyDescent="0.25">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row>
    <row r="646" spans="1:26" ht="15.75" customHeight="1" x14ac:dyDescent="0.25">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row>
    <row r="647" spans="1:26" ht="15.75" customHeight="1" x14ac:dyDescent="0.25">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row>
    <row r="648" spans="1:26" ht="15.75" customHeight="1" x14ac:dyDescent="0.25">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row>
    <row r="649" spans="1:26" ht="15.75" customHeight="1" x14ac:dyDescent="0.25">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row>
    <row r="650" spans="1:26" ht="15.75" customHeight="1" x14ac:dyDescent="0.25">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row>
    <row r="651" spans="1:26" ht="15.75" customHeight="1" x14ac:dyDescent="0.25">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row>
    <row r="652" spans="1:26" ht="15.75" customHeight="1" x14ac:dyDescent="0.25">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row>
    <row r="653" spans="1:26" ht="15.75" customHeight="1" x14ac:dyDescent="0.25">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row>
    <row r="654" spans="1:26" ht="15.75" customHeight="1" x14ac:dyDescent="0.25">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row>
    <row r="655" spans="1:26" ht="15.75" customHeight="1" x14ac:dyDescent="0.25">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row>
    <row r="656" spans="1:26" ht="15.75" customHeight="1" x14ac:dyDescent="0.25">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row>
    <row r="657" spans="1:26" ht="15.75" customHeight="1" x14ac:dyDescent="0.25">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row>
    <row r="658" spans="1:26" ht="15.75" customHeight="1" x14ac:dyDescent="0.25">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row>
    <row r="659" spans="1:26" ht="15.75" customHeight="1" x14ac:dyDescent="0.25">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row>
    <row r="660" spans="1:26" ht="15.75" customHeight="1" x14ac:dyDescent="0.25">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row>
    <row r="661" spans="1:26" ht="15.75" customHeight="1" x14ac:dyDescent="0.25">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row>
    <row r="662" spans="1:26" ht="15.75" customHeight="1" x14ac:dyDescent="0.25">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row>
    <row r="663" spans="1:26" ht="15.75" customHeight="1" x14ac:dyDescent="0.25">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row>
    <row r="664" spans="1:26" ht="15.75" customHeight="1" x14ac:dyDescent="0.25">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row>
    <row r="665" spans="1:26" ht="15.75" customHeight="1" x14ac:dyDescent="0.25">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row>
    <row r="666" spans="1:26" ht="15.75" customHeight="1" x14ac:dyDescent="0.25">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row>
    <row r="667" spans="1:26" ht="15.75" customHeight="1" x14ac:dyDescent="0.25">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row>
    <row r="668" spans="1:26" ht="15.75" customHeight="1" x14ac:dyDescent="0.25">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row>
    <row r="669" spans="1:26" ht="15.75" customHeight="1" x14ac:dyDescent="0.25">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row>
    <row r="670" spans="1:26" ht="15.75" customHeight="1" x14ac:dyDescent="0.25">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row>
    <row r="671" spans="1:26" ht="15.75" customHeight="1" x14ac:dyDescent="0.25">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row>
    <row r="672" spans="1:26" ht="15.75" customHeight="1" x14ac:dyDescent="0.25">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row>
    <row r="673" spans="1:26" ht="15.75" customHeight="1" x14ac:dyDescent="0.25">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row>
    <row r="674" spans="1:26" ht="15.75" customHeight="1" x14ac:dyDescent="0.25">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row>
    <row r="675" spans="1:26" ht="15.75" customHeight="1" x14ac:dyDescent="0.25">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row>
    <row r="676" spans="1:26" ht="15.75" customHeight="1" x14ac:dyDescent="0.25">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row>
    <row r="677" spans="1:26" ht="15.75" customHeight="1" x14ac:dyDescent="0.25">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row>
    <row r="678" spans="1:26" ht="15.75" customHeight="1" x14ac:dyDescent="0.25">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row>
    <row r="679" spans="1:26" ht="15.75" customHeight="1" x14ac:dyDescent="0.25">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row>
    <row r="680" spans="1:26" ht="15.75" customHeight="1" x14ac:dyDescent="0.25">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row>
    <row r="681" spans="1:26" ht="15.75" customHeight="1" x14ac:dyDescent="0.25">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row>
    <row r="682" spans="1:26" ht="15.75" customHeight="1" x14ac:dyDescent="0.25">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row>
    <row r="683" spans="1:26" ht="15.75" customHeight="1" x14ac:dyDescent="0.25">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row>
    <row r="684" spans="1:26" ht="15.75" customHeight="1" x14ac:dyDescent="0.25">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row>
    <row r="685" spans="1:26" ht="15.75" customHeight="1" x14ac:dyDescent="0.25">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row>
    <row r="686" spans="1:26" ht="15.75" customHeight="1" x14ac:dyDescent="0.25">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row>
    <row r="687" spans="1:26" ht="15.75" customHeight="1" x14ac:dyDescent="0.25">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row>
    <row r="688" spans="1:26" ht="15.75" customHeight="1" x14ac:dyDescent="0.25">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row>
    <row r="689" spans="1:26" ht="15.75" customHeight="1" x14ac:dyDescent="0.25">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row>
    <row r="690" spans="1:26" ht="15.75" customHeight="1" x14ac:dyDescent="0.25">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row>
    <row r="691" spans="1:26" ht="15.75" customHeight="1" x14ac:dyDescent="0.25">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row>
    <row r="692" spans="1:26" ht="15.75" customHeight="1" x14ac:dyDescent="0.25">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row>
    <row r="693" spans="1:26" ht="15.75" customHeight="1" x14ac:dyDescent="0.25">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row>
    <row r="694" spans="1:26" ht="15.75" customHeight="1" x14ac:dyDescent="0.25">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row>
    <row r="695" spans="1:26" ht="15.75" customHeight="1" x14ac:dyDescent="0.25">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row>
    <row r="696" spans="1:26" ht="15.75" customHeight="1" x14ac:dyDescent="0.25">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row>
    <row r="697" spans="1:26" ht="15.75" customHeight="1" x14ac:dyDescent="0.25">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row>
    <row r="698" spans="1:26" ht="15.75" customHeight="1" x14ac:dyDescent="0.25">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row>
    <row r="699" spans="1:26" ht="15.75" customHeight="1" x14ac:dyDescent="0.25">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row>
    <row r="700" spans="1:26" ht="15.75" customHeight="1" x14ac:dyDescent="0.25">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row>
    <row r="701" spans="1:26" ht="15.75" customHeight="1" x14ac:dyDescent="0.25">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row>
    <row r="702" spans="1:26" ht="15.75" customHeight="1" x14ac:dyDescent="0.25">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row>
    <row r="703" spans="1:26" ht="15.75" customHeight="1" x14ac:dyDescent="0.25">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row>
    <row r="704" spans="1:26" ht="15.75" customHeight="1" x14ac:dyDescent="0.25">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row>
    <row r="705" spans="1:26" ht="15.75" customHeight="1" x14ac:dyDescent="0.25">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row>
    <row r="706" spans="1:26" ht="15.75" customHeight="1" x14ac:dyDescent="0.25">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row>
    <row r="707" spans="1:26" ht="15.75" customHeight="1" x14ac:dyDescent="0.25">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row>
    <row r="708" spans="1:26" ht="15.75" customHeight="1" x14ac:dyDescent="0.25">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row>
    <row r="709" spans="1:26" ht="15.75" customHeight="1" x14ac:dyDescent="0.25">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row>
    <row r="710" spans="1:26" ht="15.75" customHeight="1" x14ac:dyDescent="0.25">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row>
    <row r="711" spans="1:26" ht="15.75" customHeight="1" x14ac:dyDescent="0.25">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row>
    <row r="712" spans="1:26" ht="15.75" customHeight="1" x14ac:dyDescent="0.25">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row>
    <row r="713" spans="1:26" ht="15.75" customHeight="1" x14ac:dyDescent="0.25">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row>
    <row r="714" spans="1:26" ht="15.75" customHeight="1" x14ac:dyDescent="0.25">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row>
    <row r="715" spans="1:26" ht="15.75" customHeight="1" x14ac:dyDescent="0.25">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row>
    <row r="716" spans="1:26" ht="15.75" customHeight="1" x14ac:dyDescent="0.25">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row>
    <row r="717" spans="1:26" ht="15.75" customHeight="1" x14ac:dyDescent="0.25">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row>
    <row r="718" spans="1:26" ht="15.75" customHeight="1" x14ac:dyDescent="0.25">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row>
    <row r="719" spans="1:26" ht="15.75" customHeight="1" x14ac:dyDescent="0.25">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row>
    <row r="720" spans="1:26" ht="15.75" customHeight="1" x14ac:dyDescent="0.25">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row>
    <row r="721" spans="1:26" ht="15.75" customHeight="1" x14ac:dyDescent="0.25">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row>
    <row r="722" spans="1:26" ht="15.75" customHeight="1" x14ac:dyDescent="0.25">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row>
    <row r="723" spans="1:26" ht="15.75" customHeight="1" x14ac:dyDescent="0.25">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row>
    <row r="724" spans="1:26" ht="15.75" customHeight="1" x14ac:dyDescent="0.25">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row>
    <row r="725" spans="1:26" ht="15.75" customHeight="1" x14ac:dyDescent="0.25">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row>
    <row r="726" spans="1:26" ht="15.75" customHeight="1" x14ac:dyDescent="0.25">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row>
    <row r="727" spans="1:26" ht="15.75" customHeight="1" x14ac:dyDescent="0.25">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row>
    <row r="728" spans="1:26" ht="15.75" customHeight="1" x14ac:dyDescent="0.25">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row>
    <row r="729" spans="1:26" ht="15.75" customHeight="1" x14ac:dyDescent="0.25">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row>
    <row r="730" spans="1:26" ht="15.75" customHeight="1" x14ac:dyDescent="0.25">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row>
    <row r="731" spans="1:26" ht="15.75" customHeight="1" x14ac:dyDescent="0.25">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row>
    <row r="732" spans="1:26" ht="15.75" customHeight="1" x14ac:dyDescent="0.25">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row>
    <row r="733" spans="1:26" ht="15.75" customHeight="1" x14ac:dyDescent="0.25">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row>
    <row r="734" spans="1:26" ht="15.75" customHeight="1" x14ac:dyDescent="0.25">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row>
    <row r="735" spans="1:26" ht="15.75" customHeight="1" x14ac:dyDescent="0.25">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row>
    <row r="736" spans="1:26" ht="15.75" customHeight="1" x14ac:dyDescent="0.25">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row>
    <row r="737" spans="1:26" ht="15.75" customHeight="1" x14ac:dyDescent="0.25">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row>
    <row r="738" spans="1:26" ht="15.75" customHeight="1" x14ac:dyDescent="0.25">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row>
    <row r="739" spans="1:26" ht="15.75" customHeight="1" x14ac:dyDescent="0.25">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row>
    <row r="740" spans="1:26" ht="15.75" customHeight="1" x14ac:dyDescent="0.25">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row>
    <row r="741" spans="1:26" ht="15.75" customHeight="1" x14ac:dyDescent="0.25">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row>
    <row r="742" spans="1:26" ht="15.75" customHeight="1" x14ac:dyDescent="0.25">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row>
    <row r="743" spans="1:26" ht="15.75" customHeight="1" x14ac:dyDescent="0.25">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row>
    <row r="744" spans="1:26" ht="15.75" customHeight="1" x14ac:dyDescent="0.25">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row>
    <row r="745" spans="1:26" ht="15.75" customHeight="1" x14ac:dyDescent="0.25">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row>
    <row r="746" spans="1:26" ht="15.75" customHeight="1" x14ac:dyDescent="0.25">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row>
    <row r="747" spans="1:26" ht="15.75" customHeight="1" x14ac:dyDescent="0.25">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row>
    <row r="748" spans="1:26" ht="15.75" customHeight="1" x14ac:dyDescent="0.25">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row>
    <row r="749" spans="1:26" ht="15.75" customHeight="1" x14ac:dyDescent="0.25">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row>
    <row r="750" spans="1:26" ht="15.75" customHeight="1" x14ac:dyDescent="0.25">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row>
    <row r="751" spans="1:26" ht="15.75" customHeight="1" x14ac:dyDescent="0.25">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row>
    <row r="752" spans="1:26" ht="15.75" customHeight="1" x14ac:dyDescent="0.25">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row>
    <row r="753" spans="1:26" ht="15.75" customHeight="1" x14ac:dyDescent="0.25">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row>
    <row r="754" spans="1:26" ht="15.75" customHeight="1" x14ac:dyDescent="0.25">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row>
    <row r="755" spans="1:26" ht="15.75" customHeight="1" x14ac:dyDescent="0.25">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row>
    <row r="756" spans="1:26" ht="15.75" customHeight="1" x14ac:dyDescent="0.25">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row>
    <row r="757" spans="1:26" ht="15.75" customHeight="1" x14ac:dyDescent="0.25">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row>
    <row r="758" spans="1:26" ht="15.75" customHeight="1" x14ac:dyDescent="0.25">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row>
    <row r="759" spans="1:26" ht="15.75" customHeight="1" x14ac:dyDescent="0.25">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row>
    <row r="760" spans="1:26" ht="15.75" customHeight="1" x14ac:dyDescent="0.25">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row>
    <row r="761" spans="1:26" ht="15.75" customHeight="1" x14ac:dyDescent="0.25">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row>
    <row r="762" spans="1:26" ht="15.75" customHeight="1" x14ac:dyDescent="0.25">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row>
    <row r="763" spans="1:26" ht="15.75" customHeight="1" x14ac:dyDescent="0.25">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row>
    <row r="764" spans="1:26" ht="15.75" customHeight="1" x14ac:dyDescent="0.25">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row>
    <row r="765" spans="1:26" ht="15.75" customHeight="1" x14ac:dyDescent="0.25">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row>
    <row r="766" spans="1:26" ht="15.75" customHeight="1" x14ac:dyDescent="0.25">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row>
    <row r="767" spans="1:26" ht="15.75" customHeight="1" x14ac:dyDescent="0.25">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row>
    <row r="768" spans="1:26" ht="15.75" customHeight="1" x14ac:dyDescent="0.25">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row>
    <row r="769" spans="1:26" ht="15.75" customHeight="1" x14ac:dyDescent="0.25">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row>
    <row r="770" spans="1:26" ht="15.75" customHeight="1" x14ac:dyDescent="0.25">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row>
    <row r="771" spans="1:26" ht="15.75" customHeight="1" x14ac:dyDescent="0.25">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row>
    <row r="772" spans="1:26" ht="15.75" customHeight="1" x14ac:dyDescent="0.25">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row>
    <row r="773" spans="1:26" ht="15.75" customHeight="1" x14ac:dyDescent="0.25">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row>
    <row r="774" spans="1:26" ht="15.75" customHeight="1" x14ac:dyDescent="0.25">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row>
    <row r="775" spans="1:26" ht="15.75" customHeight="1" x14ac:dyDescent="0.25">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row>
    <row r="776" spans="1:26" ht="15.75" customHeight="1" x14ac:dyDescent="0.25">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row>
    <row r="777" spans="1:26" ht="15.75" customHeight="1" x14ac:dyDescent="0.25">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row>
    <row r="778" spans="1:26" ht="15.75" customHeight="1" x14ac:dyDescent="0.25">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row>
    <row r="779" spans="1:26" ht="15.75" customHeight="1" x14ac:dyDescent="0.25">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row>
    <row r="780" spans="1:26" ht="15.75" customHeight="1" x14ac:dyDescent="0.25">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row>
    <row r="781" spans="1:26" ht="15.75" customHeight="1" x14ac:dyDescent="0.25">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row>
    <row r="782" spans="1:26" ht="15.75" customHeight="1" x14ac:dyDescent="0.25">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row>
    <row r="783" spans="1:26" ht="15.75" customHeight="1" x14ac:dyDescent="0.25">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row>
    <row r="784" spans="1:26" ht="15.75" customHeight="1" x14ac:dyDescent="0.25">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row>
    <row r="785" spans="1:26" ht="15.75" customHeight="1" x14ac:dyDescent="0.25">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row>
    <row r="786" spans="1:26" ht="15.75" customHeight="1" x14ac:dyDescent="0.25">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row>
    <row r="787" spans="1:26" ht="15.75" customHeight="1" x14ac:dyDescent="0.25">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row>
    <row r="788" spans="1:26" ht="15.75" customHeight="1" x14ac:dyDescent="0.25">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row>
    <row r="789" spans="1:26" ht="15.75" customHeight="1" x14ac:dyDescent="0.25">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row>
    <row r="790" spans="1:26" ht="15.75" customHeight="1" x14ac:dyDescent="0.25">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row>
    <row r="791" spans="1:26" ht="15.75" customHeight="1" x14ac:dyDescent="0.25">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row>
    <row r="792" spans="1:26" ht="15.75" customHeight="1" x14ac:dyDescent="0.25">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row>
    <row r="793" spans="1:26" ht="15.75" customHeight="1" x14ac:dyDescent="0.25">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row>
    <row r="794" spans="1:26" ht="15.75" customHeight="1" x14ac:dyDescent="0.25">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row>
    <row r="795" spans="1:26" ht="15.75" customHeight="1" x14ac:dyDescent="0.25">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row>
    <row r="796" spans="1:26" ht="15.75" customHeight="1" x14ac:dyDescent="0.25">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row>
    <row r="797" spans="1:26" ht="15.75" customHeight="1" x14ac:dyDescent="0.25">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row>
    <row r="798" spans="1:26" ht="15.75" customHeight="1" x14ac:dyDescent="0.25">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row>
    <row r="799" spans="1:26" ht="15.75" customHeight="1" x14ac:dyDescent="0.25">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row>
    <row r="800" spans="1:26" ht="15.75" customHeight="1" x14ac:dyDescent="0.25">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row>
    <row r="801" spans="1:26" ht="15.75" customHeight="1" x14ac:dyDescent="0.25">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row>
    <row r="802" spans="1:26" ht="15.75" customHeight="1" x14ac:dyDescent="0.25">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row>
    <row r="803" spans="1:26" ht="15.75" customHeight="1" x14ac:dyDescent="0.25">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row>
    <row r="804" spans="1:26" ht="15.75" customHeight="1" x14ac:dyDescent="0.25">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row>
    <row r="805" spans="1:26" ht="15.75" customHeight="1" x14ac:dyDescent="0.25">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row>
    <row r="806" spans="1:26" ht="15.75" customHeight="1" x14ac:dyDescent="0.25">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row>
    <row r="807" spans="1:26" ht="15.75" customHeight="1" x14ac:dyDescent="0.25">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row>
    <row r="808" spans="1:26" ht="15.75" customHeight="1" x14ac:dyDescent="0.25">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row>
    <row r="809" spans="1:26" ht="15.75" customHeight="1" x14ac:dyDescent="0.25">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row>
    <row r="810" spans="1:26" ht="15.75" customHeight="1" x14ac:dyDescent="0.25">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row>
    <row r="811" spans="1:26" ht="15.75" customHeight="1" x14ac:dyDescent="0.25">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row>
    <row r="812" spans="1:26" ht="15.75" customHeight="1" x14ac:dyDescent="0.25">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row>
    <row r="813" spans="1:26" ht="15.75" customHeight="1" x14ac:dyDescent="0.25">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row>
    <row r="814" spans="1:26" ht="15.75" customHeight="1" x14ac:dyDescent="0.25">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row>
    <row r="815" spans="1:26" ht="15.75" customHeight="1" x14ac:dyDescent="0.25">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row>
    <row r="816" spans="1:26" ht="15.75" customHeight="1" x14ac:dyDescent="0.25">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row>
    <row r="817" spans="1:26" ht="15.75" customHeight="1" x14ac:dyDescent="0.25">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row>
    <row r="818" spans="1:26" ht="15.75" customHeight="1" x14ac:dyDescent="0.25">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row>
    <row r="819" spans="1:26" ht="15.75" customHeight="1" x14ac:dyDescent="0.25">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row>
    <row r="820" spans="1:26" ht="15.75" customHeight="1" x14ac:dyDescent="0.25">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row>
    <row r="821" spans="1:26" ht="15.75" customHeight="1" x14ac:dyDescent="0.25">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row>
    <row r="822" spans="1:26" ht="15.75" customHeight="1" x14ac:dyDescent="0.25">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row>
    <row r="823" spans="1:26" ht="15.75" customHeight="1" x14ac:dyDescent="0.25">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row>
    <row r="824" spans="1:26" ht="15.75" customHeight="1" x14ac:dyDescent="0.25">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row>
    <row r="825" spans="1:26" ht="15.75" customHeight="1" x14ac:dyDescent="0.25">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row>
    <row r="826" spans="1:26" ht="15.75" customHeight="1" x14ac:dyDescent="0.25">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row>
    <row r="827" spans="1:26" ht="15.75" customHeight="1" x14ac:dyDescent="0.25">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row>
    <row r="828" spans="1:26" ht="15.75" customHeight="1" x14ac:dyDescent="0.25">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row>
    <row r="829" spans="1:26" ht="15.75" customHeight="1" x14ac:dyDescent="0.25">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row>
    <row r="830" spans="1:26" ht="15.75" customHeight="1" x14ac:dyDescent="0.25">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row>
    <row r="831" spans="1:26" ht="15.75" customHeight="1" x14ac:dyDescent="0.25">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row>
    <row r="832" spans="1:26" ht="15.75" customHeight="1" x14ac:dyDescent="0.25">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row>
    <row r="833" spans="1:26" ht="15.75" customHeight="1" x14ac:dyDescent="0.25">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row>
    <row r="834" spans="1:26" ht="15.75" customHeight="1" x14ac:dyDescent="0.25">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row>
    <row r="835" spans="1:26" ht="15.75" customHeight="1" x14ac:dyDescent="0.25">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row>
    <row r="836" spans="1:26" ht="15.75" customHeight="1" x14ac:dyDescent="0.25">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row>
    <row r="837" spans="1:26" ht="15.75" customHeight="1" x14ac:dyDescent="0.25">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row>
    <row r="838" spans="1:26" ht="15.75" customHeight="1" x14ac:dyDescent="0.25">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row>
    <row r="839" spans="1:26" ht="15.75" customHeight="1" x14ac:dyDescent="0.25">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row>
    <row r="840" spans="1:26" ht="15.75" customHeight="1" x14ac:dyDescent="0.25">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row>
    <row r="841" spans="1:26" ht="15.75" customHeight="1" x14ac:dyDescent="0.25">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row>
    <row r="842" spans="1:26" ht="15.75" customHeight="1" x14ac:dyDescent="0.25">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row>
    <row r="843" spans="1:26" ht="15.75" customHeight="1" x14ac:dyDescent="0.25">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row>
    <row r="844" spans="1:26" ht="15.75" customHeight="1" x14ac:dyDescent="0.25">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row>
    <row r="845" spans="1:26" ht="15.75" customHeight="1" x14ac:dyDescent="0.25">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row>
    <row r="846" spans="1:26" ht="15.75" customHeight="1" x14ac:dyDescent="0.25">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row>
    <row r="847" spans="1:26" ht="15.75" customHeight="1" x14ac:dyDescent="0.25">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row>
    <row r="848" spans="1:26" ht="15.75" customHeight="1" x14ac:dyDescent="0.25">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row>
    <row r="849" spans="1:26" ht="15.75" customHeight="1" x14ac:dyDescent="0.25">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row>
    <row r="850" spans="1:26" ht="15.75" customHeight="1" x14ac:dyDescent="0.25">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row>
    <row r="851" spans="1:26" ht="15.75" customHeight="1" x14ac:dyDescent="0.25">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row>
    <row r="852" spans="1:26" ht="15.75" customHeight="1" x14ac:dyDescent="0.25">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row>
    <row r="853" spans="1:26" ht="15.75" customHeight="1" x14ac:dyDescent="0.25">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row>
    <row r="854" spans="1:26" ht="15.75" customHeight="1" x14ac:dyDescent="0.25">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row>
    <row r="855" spans="1:26" ht="15.75" customHeight="1" x14ac:dyDescent="0.25">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row>
    <row r="856" spans="1:26" ht="15.75" customHeight="1" x14ac:dyDescent="0.25">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row>
    <row r="857" spans="1:26" ht="15.75" customHeight="1" x14ac:dyDescent="0.25">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row>
    <row r="858" spans="1:26" ht="15.75" customHeight="1" x14ac:dyDescent="0.25">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row>
    <row r="859" spans="1:26" ht="15.75" customHeight="1" x14ac:dyDescent="0.25">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row>
    <row r="860" spans="1:26" ht="15.75" customHeight="1" x14ac:dyDescent="0.25">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row>
    <row r="861" spans="1:26" ht="15.75" customHeight="1" x14ac:dyDescent="0.25">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row>
    <row r="862" spans="1:26" ht="15.75" customHeight="1" x14ac:dyDescent="0.25">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row>
    <row r="863" spans="1:26" ht="15.75" customHeight="1" x14ac:dyDescent="0.25">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row>
    <row r="864" spans="1:26" ht="15.75" customHeight="1" x14ac:dyDescent="0.25">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row>
    <row r="865" spans="1:26" ht="15.75" customHeight="1" x14ac:dyDescent="0.25">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row>
    <row r="866" spans="1:26" ht="15.75" customHeight="1" x14ac:dyDescent="0.25">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row>
    <row r="867" spans="1:26" ht="15.75" customHeight="1" x14ac:dyDescent="0.25">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row>
    <row r="868" spans="1:26" ht="15.75" customHeight="1" x14ac:dyDescent="0.25">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row>
    <row r="869" spans="1:26" ht="15.75" customHeight="1" x14ac:dyDescent="0.25">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row>
    <row r="870" spans="1:26" ht="15.75" customHeight="1" x14ac:dyDescent="0.25">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row>
    <row r="871" spans="1:26" ht="15.75" customHeight="1" x14ac:dyDescent="0.25">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row>
    <row r="872" spans="1:26" ht="15.75" customHeight="1" x14ac:dyDescent="0.25">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row>
    <row r="873" spans="1:26" ht="15.75" customHeight="1" x14ac:dyDescent="0.25">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row>
    <row r="874" spans="1:26" ht="15.75" customHeight="1" x14ac:dyDescent="0.25">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row>
    <row r="875" spans="1:26" ht="15.75" customHeight="1" x14ac:dyDescent="0.25">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row>
    <row r="876" spans="1:26" ht="15.75" customHeight="1" x14ac:dyDescent="0.25">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row>
    <row r="877" spans="1:26" ht="15.75" customHeight="1" x14ac:dyDescent="0.25">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row>
    <row r="878" spans="1:26" ht="15.75" customHeight="1" x14ac:dyDescent="0.25">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row>
    <row r="879" spans="1:26" ht="15.75" customHeight="1" x14ac:dyDescent="0.25">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row>
    <row r="880" spans="1:26" ht="15.75" customHeight="1" x14ac:dyDescent="0.25">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row>
    <row r="881" spans="1:26" ht="15.75" customHeight="1" x14ac:dyDescent="0.25">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row>
    <row r="882" spans="1:26" ht="15.75" customHeight="1" x14ac:dyDescent="0.25">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row>
    <row r="883" spans="1:26" ht="15.75" customHeight="1" x14ac:dyDescent="0.25">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row>
    <row r="884" spans="1:26" ht="15.75" customHeight="1" x14ac:dyDescent="0.25">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row>
    <row r="885" spans="1:26" ht="15.75" customHeight="1" x14ac:dyDescent="0.25">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row>
    <row r="886" spans="1:26" ht="15.75" customHeight="1" x14ac:dyDescent="0.25">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row>
    <row r="887" spans="1:26" ht="15.75" customHeight="1" x14ac:dyDescent="0.25">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row>
    <row r="888" spans="1:26" ht="15.75" customHeight="1" x14ac:dyDescent="0.25">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row>
    <row r="889" spans="1:26" ht="15.75" customHeight="1" x14ac:dyDescent="0.25">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row>
    <row r="890" spans="1:26" ht="15.75" customHeight="1" x14ac:dyDescent="0.25">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row>
    <row r="891" spans="1:26" ht="15.75" customHeight="1" x14ac:dyDescent="0.25">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row>
    <row r="892" spans="1:26" ht="15.75" customHeight="1" x14ac:dyDescent="0.25">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row>
    <row r="893" spans="1:26" ht="15.75" customHeight="1" x14ac:dyDescent="0.25">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row>
    <row r="894" spans="1:26" ht="15.75" customHeight="1" x14ac:dyDescent="0.25">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row>
    <row r="895" spans="1:26" ht="15.75" customHeight="1" x14ac:dyDescent="0.25">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row>
    <row r="896" spans="1:26" ht="15.75" customHeight="1" x14ac:dyDescent="0.25">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row>
    <row r="897" spans="1:26" ht="15.75" customHeight="1" x14ac:dyDescent="0.25">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row>
    <row r="898" spans="1:26" ht="15.75" customHeight="1" x14ac:dyDescent="0.25">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row>
    <row r="899" spans="1:26" ht="15.75" customHeight="1" x14ac:dyDescent="0.25">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row>
    <row r="900" spans="1:26" ht="15.75" customHeight="1" x14ac:dyDescent="0.25">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row>
    <row r="901" spans="1:26" ht="15.75" customHeight="1" x14ac:dyDescent="0.25">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row>
    <row r="902" spans="1:26" ht="15.75" customHeight="1" x14ac:dyDescent="0.25">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row>
    <row r="903" spans="1:26" ht="15.75" customHeight="1" x14ac:dyDescent="0.25">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row>
    <row r="904" spans="1:26" ht="15.75" customHeight="1" x14ac:dyDescent="0.25">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row>
    <row r="905" spans="1:26" ht="15.75" customHeight="1" x14ac:dyDescent="0.25">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row>
    <row r="906" spans="1:26" ht="15.75" customHeight="1" x14ac:dyDescent="0.25">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row>
    <row r="907" spans="1:26" ht="15.75" customHeight="1" x14ac:dyDescent="0.25">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row>
    <row r="908" spans="1:26" ht="15.75" customHeight="1" x14ac:dyDescent="0.25">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row>
    <row r="909" spans="1:26" ht="15.75" customHeight="1" x14ac:dyDescent="0.25">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row>
    <row r="910" spans="1:26" ht="15.75" customHeight="1" x14ac:dyDescent="0.25">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row>
    <row r="911" spans="1:26" ht="15.75" customHeight="1" x14ac:dyDescent="0.25">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row>
    <row r="912" spans="1:26" ht="15.75" customHeight="1" x14ac:dyDescent="0.25">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row>
    <row r="913" spans="1:26" ht="15.75" customHeight="1" x14ac:dyDescent="0.25">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row>
    <row r="914" spans="1:26" ht="15.75" customHeight="1" x14ac:dyDescent="0.25">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row>
    <row r="915" spans="1:26" ht="15.75" customHeight="1" x14ac:dyDescent="0.25">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row>
    <row r="916" spans="1:26" ht="15.75" customHeight="1" x14ac:dyDescent="0.25">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row>
    <row r="917" spans="1:26" ht="15.75" customHeight="1" x14ac:dyDescent="0.25">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row>
    <row r="918" spans="1:26" ht="15.75" customHeight="1" x14ac:dyDescent="0.25">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row>
    <row r="919" spans="1:26" ht="15.75" customHeight="1" x14ac:dyDescent="0.25">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row>
    <row r="920" spans="1:26" ht="15.75" customHeight="1" x14ac:dyDescent="0.25">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row>
    <row r="921" spans="1:26" ht="15.75" customHeight="1" x14ac:dyDescent="0.25">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row>
    <row r="922" spans="1:26" ht="15.75" customHeight="1" x14ac:dyDescent="0.25">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row>
    <row r="923" spans="1:26" ht="15.75" customHeight="1" x14ac:dyDescent="0.25">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row>
    <row r="924" spans="1:26" ht="15.75" customHeight="1" x14ac:dyDescent="0.25">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row>
    <row r="925" spans="1:26" ht="15.75" customHeight="1" x14ac:dyDescent="0.25">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row>
    <row r="926" spans="1:26" ht="15.75" customHeight="1" x14ac:dyDescent="0.25">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row>
    <row r="927" spans="1:26" ht="15.75" customHeight="1" x14ac:dyDescent="0.25">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row>
    <row r="928" spans="1:26" ht="15.75" customHeight="1" x14ac:dyDescent="0.25">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row>
    <row r="929" spans="1:26" ht="15.75" customHeight="1" x14ac:dyDescent="0.25">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row>
    <row r="930" spans="1:26" ht="15.75" customHeight="1" x14ac:dyDescent="0.25">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row>
    <row r="931" spans="1:26" ht="15.75" customHeight="1" x14ac:dyDescent="0.25">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row>
    <row r="932" spans="1:26" ht="15.75" customHeight="1" x14ac:dyDescent="0.25">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row>
    <row r="933" spans="1:26" ht="15.75" customHeight="1" x14ac:dyDescent="0.25">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row>
    <row r="934" spans="1:26" ht="15.75" customHeight="1" x14ac:dyDescent="0.25">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row>
    <row r="935" spans="1:26" ht="15.75" customHeight="1" x14ac:dyDescent="0.25">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row>
    <row r="936" spans="1:26" ht="15.75" customHeight="1" x14ac:dyDescent="0.25">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row>
    <row r="937" spans="1:26" ht="15.75" customHeight="1" x14ac:dyDescent="0.25">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row>
    <row r="938" spans="1:26" ht="15.75" customHeight="1" x14ac:dyDescent="0.25">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row>
    <row r="939" spans="1:26" ht="15.75" customHeight="1" x14ac:dyDescent="0.25">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row>
    <row r="940" spans="1:26" ht="15.75" customHeight="1" x14ac:dyDescent="0.25">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row>
    <row r="941" spans="1:26" ht="15.75" customHeight="1" x14ac:dyDescent="0.25">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row>
    <row r="942" spans="1:26" ht="15.75" customHeight="1" x14ac:dyDescent="0.25">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row>
    <row r="943" spans="1:26" ht="15.75" customHeight="1" x14ac:dyDescent="0.25">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row>
    <row r="944" spans="1:26" ht="15.75" customHeight="1" x14ac:dyDescent="0.25">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row>
    <row r="945" spans="1:26" ht="15.75" customHeight="1" x14ac:dyDescent="0.25">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row>
    <row r="946" spans="1:26" ht="15.75" customHeight="1" x14ac:dyDescent="0.25">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row>
    <row r="947" spans="1:26" ht="15.75" customHeight="1" x14ac:dyDescent="0.25">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row>
    <row r="948" spans="1:26" ht="15.75" customHeight="1" x14ac:dyDescent="0.25">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row>
    <row r="949" spans="1:26" ht="15.75" customHeight="1" x14ac:dyDescent="0.25">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row>
    <row r="950" spans="1:26" ht="15.75" customHeight="1" x14ac:dyDescent="0.25">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row>
    <row r="951" spans="1:26" ht="15.75" customHeight="1" x14ac:dyDescent="0.25">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row>
    <row r="952" spans="1:26" ht="15.75" customHeight="1" x14ac:dyDescent="0.25">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row>
    <row r="953" spans="1:26" ht="15.75" customHeight="1" x14ac:dyDescent="0.25">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row>
    <row r="954" spans="1:26" ht="15.75" customHeight="1" x14ac:dyDescent="0.25">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row>
    <row r="955" spans="1:26" ht="15.75" customHeight="1" x14ac:dyDescent="0.25">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row>
    <row r="956" spans="1:26" ht="15.75" customHeight="1" x14ac:dyDescent="0.25">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row>
    <row r="957" spans="1:26" ht="15.75" customHeight="1" x14ac:dyDescent="0.25">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row>
    <row r="958" spans="1:26" ht="15.75" customHeight="1" x14ac:dyDescent="0.25">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row>
    <row r="959" spans="1:26" ht="15.75" customHeight="1" x14ac:dyDescent="0.25">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row>
    <row r="960" spans="1:26" ht="15.75" customHeight="1" x14ac:dyDescent="0.25">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row>
    <row r="961" spans="1:26" ht="15.75" customHeight="1" x14ac:dyDescent="0.25">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row>
    <row r="962" spans="1:26" ht="15.75" customHeight="1" x14ac:dyDescent="0.25">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row>
    <row r="963" spans="1:26" ht="15.75" customHeight="1" x14ac:dyDescent="0.25">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row>
    <row r="964" spans="1:26" ht="15.75" customHeight="1" x14ac:dyDescent="0.25">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row>
    <row r="965" spans="1:26" ht="15.75" customHeight="1" x14ac:dyDescent="0.25">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row>
    <row r="966" spans="1:26" ht="15.75" customHeight="1" x14ac:dyDescent="0.25">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row>
    <row r="967" spans="1:26" ht="15.75" customHeight="1" x14ac:dyDescent="0.25">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row>
    <row r="968" spans="1:26" ht="15.75" customHeight="1" x14ac:dyDescent="0.25">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row>
    <row r="969" spans="1:26" ht="15.75" customHeight="1" x14ac:dyDescent="0.25">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row>
    <row r="970" spans="1:26" ht="15.75" customHeight="1" x14ac:dyDescent="0.25">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row>
    <row r="971" spans="1:26" ht="15.75" customHeight="1" x14ac:dyDescent="0.25">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row>
    <row r="972" spans="1:26" ht="15.75" customHeight="1" x14ac:dyDescent="0.25">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row>
    <row r="973" spans="1:26" ht="15.75" customHeight="1" x14ac:dyDescent="0.25">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row>
    <row r="974" spans="1:26" ht="15.75" customHeight="1" x14ac:dyDescent="0.25">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row>
    <row r="975" spans="1:26" ht="15.75" customHeight="1" x14ac:dyDescent="0.25">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row>
    <row r="976" spans="1:26" ht="15.75" customHeight="1" x14ac:dyDescent="0.25">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row>
    <row r="977" spans="1:26" ht="15.75" customHeight="1" x14ac:dyDescent="0.25">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row>
    <row r="978" spans="1:26" ht="15.75" customHeight="1" x14ac:dyDescent="0.25">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row>
    <row r="979" spans="1:26" ht="15.75" customHeight="1" x14ac:dyDescent="0.25">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row>
    <row r="980" spans="1:26" ht="15.75" customHeight="1" x14ac:dyDescent="0.25">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row>
    <row r="981" spans="1:26" ht="15.75" customHeight="1" x14ac:dyDescent="0.25">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row>
    <row r="982" spans="1:26" ht="15.75" customHeight="1" x14ac:dyDescent="0.25">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row>
    <row r="983" spans="1:26" ht="15.75" customHeight="1" x14ac:dyDescent="0.25">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row>
    <row r="984" spans="1:26" ht="15.75" customHeight="1" x14ac:dyDescent="0.25">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row>
    <row r="985" spans="1:26" ht="15.75" customHeight="1" x14ac:dyDescent="0.25">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row>
    <row r="986" spans="1:26" ht="15.75" customHeight="1" x14ac:dyDescent="0.25">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row>
    <row r="987" spans="1:26" ht="15.75" customHeight="1" x14ac:dyDescent="0.25">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row>
    <row r="988" spans="1:26" ht="15.75" customHeight="1" x14ac:dyDescent="0.25">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row>
    <row r="989" spans="1:26" ht="15.75" customHeight="1" x14ac:dyDescent="0.25">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row>
    <row r="990" spans="1:26" ht="15.75" customHeight="1" x14ac:dyDescent="0.25">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row>
    <row r="991" spans="1:26" ht="15.75" customHeight="1" x14ac:dyDescent="0.25">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row>
    <row r="992" spans="1:26" ht="15.75" customHeight="1" x14ac:dyDescent="0.25">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row>
    <row r="993" spans="1:26" ht="15.75" customHeight="1" x14ac:dyDescent="0.25">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row>
    <row r="994" spans="1:26" ht="15.75" customHeight="1" x14ac:dyDescent="0.25">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row>
    <row r="995" spans="1:26" ht="15.75" customHeight="1" x14ac:dyDescent="0.25">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row>
    <row r="996" spans="1:26" ht="15.75" customHeight="1" x14ac:dyDescent="0.25">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row>
    <row r="997" spans="1:26" ht="15.75" customHeight="1" x14ac:dyDescent="0.25">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row>
    <row r="998" spans="1:26" ht="15.75" customHeight="1" x14ac:dyDescent="0.25">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row>
    <row r="999" spans="1:26" ht="15.75" customHeight="1" x14ac:dyDescent="0.25">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row>
    <row r="1000" spans="1:26" ht="15.75" customHeight="1" x14ac:dyDescent="0.25">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row>
    <row r="1001" spans="1:26" ht="15.75" customHeight="1" x14ac:dyDescent="0.25">
      <c r="A1001" s="68"/>
      <c r="B1001" s="68"/>
      <c r="C1001" s="68"/>
      <c r="D1001" s="68"/>
      <c r="E1001" s="68"/>
      <c r="F1001" s="68"/>
      <c r="G1001" s="68"/>
      <c r="H1001" s="68"/>
      <c r="I1001" s="68"/>
      <c r="J1001" s="68"/>
      <c r="K1001" s="68"/>
      <c r="L1001" s="68"/>
      <c r="M1001" s="68"/>
      <c r="N1001" s="68"/>
      <c r="O1001" s="68"/>
      <c r="P1001" s="68"/>
      <c r="Q1001" s="68"/>
      <c r="R1001" s="68"/>
      <c r="S1001" s="68"/>
      <c r="T1001" s="68"/>
      <c r="U1001" s="68"/>
      <c r="V1001" s="68"/>
      <c r="W1001" s="68"/>
      <c r="X1001" s="68"/>
      <c r="Y1001" s="68"/>
      <c r="Z1001" s="68"/>
    </row>
    <row r="1002" spans="1:26" ht="15.75" customHeight="1" x14ac:dyDescent="0.25">
      <c r="A1002" s="68"/>
      <c r="B1002" s="68"/>
      <c r="C1002" s="68"/>
      <c r="D1002" s="68"/>
      <c r="E1002" s="68"/>
      <c r="F1002" s="68"/>
      <c r="G1002" s="68"/>
      <c r="H1002" s="68"/>
      <c r="I1002" s="68"/>
      <c r="J1002" s="68"/>
      <c r="K1002" s="68"/>
      <c r="L1002" s="68"/>
      <c r="M1002" s="68"/>
      <c r="N1002" s="68"/>
      <c r="O1002" s="68"/>
      <c r="P1002" s="68"/>
      <c r="Q1002" s="68"/>
      <c r="R1002" s="68"/>
      <c r="S1002" s="68"/>
      <c r="T1002" s="68"/>
      <c r="U1002" s="68"/>
      <c r="V1002" s="68"/>
      <c r="W1002" s="68"/>
      <c r="X1002" s="68"/>
      <c r="Y1002" s="68"/>
      <c r="Z1002" s="68"/>
    </row>
    <row r="1003" spans="1:26" ht="15.75" customHeight="1" x14ac:dyDescent="0.25">
      <c r="A1003" s="68"/>
      <c r="B1003" s="68"/>
      <c r="C1003" s="68"/>
      <c r="D1003" s="68"/>
      <c r="E1003" s="68"/>
      <c r="F1003" s="68"/>
      <c r="G1003" s="68"/>
      <c r="H1003" s="68"/>
      <c r="I1003" s="68"/>
      <c r="J1003" s="68"/>
      <c r="K1003" s="68"/>
      <c r="L1003" s="68"/>
      <c r="M1003" s="68"/>
      <c r="N1003" s="68"/>
      <c r="O1003" s="68"/>
      <c r="P1003" s="68"/>
      <c r="Q1003" s="68"/>
      <c r="R1003" s="68"/>
      <c r="S1003" s="68"/>
      <c r="T1003" s="68"/>
      <c r="U1003" s="68"/>
      <c r="V1003" s="68"/>
      <c r="W1003" s="68"/>
      <c r="X1003" s="68"/>
      <c r="Y1003" s="68"/>
      <c r="Z1003" s="68"/>
    </row>
    <row r="1004" spans="1:26" ht="15.75" customHeight="1" x14ac:dyDescent="0.25">
      <c r="A1004" s="68"/>
      <c r="B1004" s="68"/>
      <c r="C1004" s="68"/>
      <c r="D1004" s="68"/>
      <c r="E1004" s="68"/>
      <c r="F1004" s="68"/>
      <c r="G1004" s="68"/>
      <c r="H1004" s="68"/>
      <c r="I1004" s="68"/>
      <c r="J1004" s="68"/>
      <c r="K1004" s="68"/>
      <c r="L1004" s="68"/>
      <c r="M1004" s="68"/>
      <c r="N1004" s="68"/>
      <c r="O1004" s="68"/>
      <c r="P1004" s="68"/>
      <c r="Q1004" s="68"/>
      <c r="R1004" s="68"/>
      <c r="S1004" s="68"/>
      <c r="T1004" s="68"/>
      <c r="U1004" s="68"/>
      <c r="V1004" s="68"/>
      <c r="W1004" s="68"/>
      <c r="X1004" s="68"/>
      <c r="Y1004" s="68"/>
      <c r="Z1004" s="68"/>
    </row>
    <row r="1005" spans="1:26" ht="15.75" customHeight="1" x14ac:dyDescent="0.25">
      <c r="A1005" s="68"/>
      <c r="B1005" s="68"/>
      <c r="C1005" s="68"/>
      <c r="D1005" s="68"/>
      <c r="E1005" s="68"/>
      <c r="F1005" s="68"/>
      <c r="G1005" s="68"/>
      <c r="H1005" s="68"/>
      <c r="I1005" s="68"/>
      <c r="J1005" s="68"/>
      <c r="K1005" s="68"/>
      <c r="L1005" s="68"/>
      <c r="M1005" s="68"/>
      <c r="N1005" s="68"/>
      <c r="O1005" s="68"/>
      <c r="P1005" s="68"/>
      <c r="Q1005" s="68"/>
      <c r="R1005" s="68"/>
      <c r="S1005" s="68"/>
      <c r="T1005" s="68"/>
      <c r="U1005" s="68"/>
      <c r="V1005" s="68"/>
      <c r="W1005" s="68"/>
      <c r="X1005" s="68"/>
      <c r="Y1005" s="68"/>
      <c r="Z1005" s="68"/>
    </row>
    <row r="1006" spans="1:26" ht="15.75" customHeight="1" x14ac:dyDescent="0.25">
      <c r="A1006" s="68"/>
      <c r="B1006" s="68"/>
      <c r="C1006" s="68"/>
      <c r="D1006" s="68"/>
      <c r="E1006" s="68"/>
      <c r="F1006" s="68"/>
      <c r="G1006" s="68"/>
      <c r="H1006" s="68"/>
      <c r="I1006" s="68"/>
      <c r="J1006" s="68"/>
      <c r="K1006" s="68"/>
      <c r="L1006" s="68"/>
      <c r="M1006" s="68"/>
      <c r="N1006" s="68"/>
      <c r="O1006" s="68"/>
      <c r="P1006" s="68"/>
      <c r="Q1006" s="68"/>
      <c r="R1006" s="68"/>
      <c r="S1006" s="68"/>
      <c r="T1006" s="68"/>
      <c r="U1006" s="68"/>
      <c r="V1006" s="68"/>
      <c r="W1006" s="68"/>
      <c r="X1006" s="68"/>
      <c r="Y1006" s="68"/>
      <c r="Z1006" s="68"/>
    </row>
    <row r="1007" spans="1:26" ht="15.75" customHeight="1" x14ac:dyDescent="0.25">
      <c r="A1007" s="68"/>
      <c r="B1007" s="68"/>
      <c r="C1007" s="68"/>
      <c r="D1007" s="68"/>
      <c r="E1007" s="68"/>
      <c r="F1007" s="68"/>
      <c r="G1007" s="68"/>
      <c r="H1007" s="68"/>
      <c r="I1007" s="68"/>
      <c r="J1007" s="68"/>
      <c r="K1007" s="68"/>
      <c r="L1007" s="68"/>
      <c r="M1007" s="68"/>
      <c r="N1007" s="68"/>
      <c r="O1007" s="68"/>
      <c r="P1007" s="68"/>
      <c r="Q1007" s="68"/>
      <c r="R1007" s="68"/>
      <c r="S1007" s="68"/>
      <c r="T1007" s="68"/>
      <c r="U1007" s="68"/>
      <c r="V1007" s="68"/>
      <c r="W1007" s="68"/>
      <c r="X1007" s="68"/>
      <c r="Y1007" s="68"/>
      <c r="Z1007" s="68"/>
    </row>
    <row r="1008" spans="1:26" ht="15.75" customHeight="1" x14ac:dyDescent="0.25">
      <c r="A1008" s="68"/>
      <c r="B1008" s="68"/>
      <c r="C1008" s="68"/>
      <c r="D1008" s="68"/>
      <c r="E1008" s="68"/>
      <c r="F1008" s="68"/>
      <c r="G1008" s="68"/>
      <c r="H1008" s="68"/>
      <c r="I1008" s="68"/>
      <c r="J1008" s="68"/>
      <c r="K1008" s="68"/>
      <c r="L1008" s="68"/>
      <c r="M1008" s="68"/>
      <c r="N1008" s="68"/>
      <c r="O1008" s="68"/>
      <c r="P1008" s="68"/>
      <c r="Q1008" s="68"/>
      <c r="R1008" s="68"/>
      <c r="S1008" s="68"/>
      <c r="T1008" s="68"/>
      <c r="U1008" s="68"/>
      <c r="V1008" s="68"/>
      <c r="W1008" s="68"/>
      <c r="X1008" s="68"/>
      <c r="Y1008" s="68"/>
      <c r="Z1008" s="68"/>
    </row>
    <row r="1009" spans="1:26" ht="15.75" customHeight="1" x14ac:dyDescent="0.25">
      <c r="A1009" s="68"/>
      <c r="B1009" s="68"/>
      <c r="C1009" s="68"/>
      <c r="D1009" s="68"/>
      <c r="E1009" s="68"/>
      <c r="F1009" s="68"/>
      <c r="G1009" s="68"/>
      <c r="H1009" s="68"/>
      <c r="I1009" s="68"/>
      <c r="J1009" s="68"/>
      <c r="K1009" s="68"/>
      <c r="L1009" s="68"/>
      <c r="M1009" s="68"/>
      <c r="N1009" s="68"/>
      <c r="O1009" s="68"/>
      <c r="P1009" s="68"/>
      <c r="Q1009" s="68"/>
      <c r="R1009" s="68"/>
      <c r="S1009" s="68"/>
      <c r="T1009" s="68"/>
      <c r="U1009" s="68"/>
      <c r="V1009" s="68"/>
      <c r="W1009" s="68"/>
      <c r="X1009" s="68"/>
      <c r="Y1009" s="68"/>
      <c r="Z1009" s="68"/>
    </row>
    <row r="1010" spans="1:26" ht="15.75" customHeight="1" x14ac:dyDescent="0.25">
      <c r="A1010" s="68"/>
      <c r="B1010" s="68"/>
      <c r="C1010" s="68"/>
      <c r="D1010" s="68"/>
      <c r="E1010" s="68"/>
      <c r="F1010" s="68"/>
      <c r="G1010" s="68"/>
      <c r="H1010" s="68"/>
      <c r="I1010" s="68"/>
      <c r="J1010" s="68"/>
      <c r="K1010" s="68"/>
      <c r="L1010" s="68"/>
      <c r="M1010" s="68"/>
      <c r="N1010" s="68"/>
      <c r="O1010" s="68"/>
      <c r="P1010" s="68"/>
      <c r="Q1010" s="68"/>
      <c r="R1010" s="68"/>
      <c r="S1010" s="68"/>
      <c r="T1010" s="68"/>
      <c r="U1010" s="68"/>
      <c r="V1010" s="68"/>
      <c r="W1010" s="68"/>
      <c r="X1010" s="68"/>
      <c r="Y1010" s="68"/>
      <c r="Z1010" s="68"/>
    </row>
    <row r="1011" spans="1:26" ht="15.75" customHeight="1" x14ac:dyDescent="0.25">
      <c r="A1011" s="68"/>
      <c r="B1011" s="68"/>
      <c r="C1011" s="68"/>
      <c r="D1011" s="68"/>
      <c r="E1011" s="68"/>
      <c r="F1011" s="68"/>
      <c r="G1011" s="68"/>
      <c r="H1011" s="68"/>
      <c r="I1011" s="68"/>
      <c r="J1011" s="68"/>
      <c r="K1011" s="68"/>
      <c r="L1011" s="68"/>
      <c r="M1011" s="68"/>
      <c r="N1011" s="68"/>
      <c r="O1011" s="68"/>
      <c r="P1011" s="68"/>
      <c r="Q1011" s="68"/>
      <c r="R1011" s="68"/>
      <c r="S1011" s="68"/>
      <c r="T1011" s="68"/>
      <c r="U1011" s="68"/>
      <c r="V1011" s="68"/>
      <c r="W1011" s="68"/>
      <c r="X1011" s="68"/>
      <c r="Y1011" s="68"/>
      <c r="Z1011" s="68"/>
    </row>
    <row r="1012" spans="1:26" ht="15.75" customHeight="1" x14ac:dyDescent="0.25">
      <c r="A1012" s="68"/>
      <c r="B1012" s="68"/>
      <c r="C1012" s="68"/>
      <c r="D1012" s="68"/>
      <c r="E1012" s="68"/>
      <c r="F1012" s="68"/>
      <c r="G1012" s="68"/>
      <c r="H1012" s="68"/>
      <c r="I1012" s="68"/>
      <c r="J1012" s="68"/>
      <c r="K1012" s="68"/>
      <c r="L1012" s="68"/>
      <c r="M1012" s="68"/>
      <c r="N1012" s="68"/>
      <c r="O1012" s="68"/>
      <c r="P1012" s="68"/>
      <c r="Q1012" s="68"/>
      <c r="R1012" s="68"/>
      <c r="S1012" s="68"/>
      <c r="T1012" s="68"/>
      <c r="U1012" s="68"/>
      <c r="V1012" s="68"/>
      <c r="W1012" s="68"/>
      <c r="X1012" s="68"/>
      <c r="Y1012" s="68"/>
      <c r="Z1012" s="68"/>
    </row>
  </sheetData>
  <sheetProtection algorithmName="SHA-512" hashValue="N0sEFj3xFmV3CMRuvVB3bStkBg8A6+Jm0+HQyVMHnJOMUUE6YnIsitKSXpiJVq2BlOtLeEhmOGi+vbILL+Xmtw==" saltValue="MU0I0S3OSng30y4HhcGtMg==" spinCount="100000" sheet="1" objects="1" scenarios="1"/>
  <mergeCells count="20">
    <mergeCell ref="A31:A40"/>
    <mergeCell ref="B31:E31"/>
    <mergeCell ref="B32:E32"/>
    <mergeCell ref="B33:E33"/>
    <mergeCell ref="B34:E34"/>
    <mergeCell ref="B35:E35"/>
    <mergeCell ref="B36:E36"/>
    <mergeCell ref="B37:E37"/>
    <mergeCell ref="B38:E38"/>
    <mergeCell ref="B39:E39"/>
    <mergeCell ref="B40:E40"/>
    <mergeCell ref="A22:E22"/>
    <mergeCell ref="B4:C4"/>
    <mergeCell ref="B20:C20"/>
    <mergeCell ref="A1:E1"/>
    <mergeCell ref="B13:C13"/>
    <mergeCell ref="A3:B3"/>
    <mergeCell ref="B18:D18"/>
    <mergeCell ref="A2:E2"/>
    <mergeCell ref="A10:E10"/>
  </mergeCells>
  <pageMargins left="0.7" right="0.7" top="0.75" bottom="0.75" header="0" footer="0"/>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2428875</xdr:colOff>
                    <xdr:row>10</xdr:row>
                    <xdr:rowOff>9525</xdr:rowOff>
                  </from>
                  <to>
                    <xdr:col>1</xdr:col>
                    <xdr:colOff>2190750</xdr:colOff>
                    <xdr:row>11</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2152650</xdr:colOff>
                    <xdr:row>10</xdr:row>
                    <xdr:rowOff>28575</xdr:rowOff>
                  </from>
                  <to>
                    <xdr:col>2</xdr:col>
                    <xdr:colOff>1924050</xdr:colOff>
                    <xdr:row>11</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0</xdr:col>
                    <xdr:colOff>2438400</xdr:colOff>
                    <xdr:row>22</xdr:row>
                    <xdr:rowOff>38100</xdr:rowOff>
                  </from>
                  <to>
                    <xdr:col>1</xdr:col>
                    <xdr:colOff>2200275</xdr:colOff>
                    <xdr:row>23</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2447925</xdr:colOff>
                    <xdr:row>22</xdr:row>
                    <xdr:rowOff>66675</xdr:rowOff>
                  </from>
                  <to>
                    <xdr:col>2</xdr:col>
                    <xdr:colOff>1323975</xdr:colOff>
                    <xdr:row>23</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2</xdr:col>
                    <xdr:colOff>2447925</xdr:colOff>
                    <xdr:row>22</xdr:row>
                    <xdr:rowOff>76200</xdr:rowOff>
                  </from>
                  <to>
                    <xdr:col>3</xdr:col>
                    <xdr:colOff>2228850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3"/>
  <sheetViews>
    <sheetView topLeftCell="A28" zoomScale="85" zoomScaleNormal="85" workbookViewId="0">
      <selection activeCell="B56" sqref="B56:C56"/>
    </sheetView>
  </sheetViews>
  <sheetFormatPr baseColWidth="10" defaultColWidth="14.42578125" defaultRowHeight="15" customHeight="1" x14ac:dyDescent="0.25"/>
  <cols>
    <col min="1" max="1" width="76.5703125" style="68" customWidth="1"/>
    <col min="2" max="3" width="31.28515625" style="68" customWidth="1"/>
    <col min="4" max="4" width="16" style="68" bestFit="1" customWidth="1"/>
    <col min="5" max="5" width="15.85546875" style="68" customWidth="1"/>
    <col min="6" max="26" width="10.7109375" style="68" customWidth="1"/>
    <col min="27" max="16384" width="14.42578125" style="68"/>
  </cols>
  <sheetData>
    <row r="1" spans="1:26" ht="28.5" customHeight="1" x14ac:dyDescent="0.25">
      <c r="A1" s="329" t="s">
        <v>95</v>
      </c>
      <c r="B1" s="330"/>
      <c r="C1" s="330"/>
      <c r="D1" s="330"/>
      <c r="E1" s="330"/>
    </row>
    <row r="2" spans="1:26" ht="71.25" x14ac:dyDescent="0.25">
      <c r="A2" s="124"/>
      <c r="B2" s="124"/>
      <c r="C2" s="157" t="s">
        <v>58</v>
      </c>
      <c r="D2" s="157" t="s">
        <v>153</v>
      </c>
      <c r="E2" s="157" t="s">
        <v>71</v>
      </c>
    </row>
    <row r="3" spans="1:26" ht="43.5" customHeight="1" x14ac:dyDescent="0.25">
      <c r="A3" s="158" t="s">
        <v>39</v>
      </c>
      <c r="B3" s="125"/>
      <c r="C3" s="335" t="e">
        <f>$B$3/$B$4</f>
        <v>#DIV/0!</v>
      </c>
      <c r="D3" s="333" t="str">
        <f>IF($B$3&gt;8000,"NO RESPETA LOS LÍMITES DE LA SUBV.","SÍ")</f>
        <v>SÍ</v>
      </c>
      <c r="E3" s="331" t="e">
        <f>IF($C$3&gt;0.8,"NO RESPETA LOS LÍMITES DE LA SUBV.","SÍ")</f>
        <v>#DIV/0!</v>
      </c>
    </row>
    <row r="4" spans="1:26" ht="26.25" customHeight="1" x14ac:dyDescent="0.25">
      <c r="A4" s="158" t="s">
        <v>57</v>
      </c>
      <c r="B4" s="125"/>
      <c r="C4" s="336"/>
      <c r="D4" s="334"/>
      <c r="E4" s="332"/>
    </row>
    <row r="5" spans="1:26" ht="39.75" customHeight="1" x14ac:dyDescent="0.25">
      <c r="A5" s="94" t="s">
        <v>34</v>
      </c>
      <c r="B5" s="94" t="s">
        <v>33</v>
      </c>
      <c r="C5" s="94" t="s">
        <v>6</v>
      </c>
      <c r="D5" s="94" t="s">
        <v>96</v>
      </c>
      <c r="E5" s="159" t="s">
        <v>97</v>
      </c>
    </row>
    <row r="6" spans="1:26" ht="75.75" customHeight="1" x14ac:dyDescent="0.25">
      <c r="A6" s="245" t="s">
        <v>149</v>
      </c>
      <c r="B6" s="126"/>
      <c r="C6" s="126"/>
      <c r="D6" s="160">
        <f t="shared" ref="D6:D7" si="0">C6-B6</f>
        <v>0</v>
      </c>
      <c r="E6" s="161" t="e">
        <f>(Table_1[[#This Row],[GASTO EJECUTADO]]-Table_1[[#This Row],[GASTO PRESUPUESTADO]])/Table_1[[#This Row],[GASTO PRESUPUESTADO]]</f>
        <v>#DIV/0!</v>
      </c>
    </row>
    <row r="7" spans="1:26" s="127" customFormat="1" ht="19.5" customHeight="1" x14ac:dyDescent="0.25">
      <c r="A7" s="242" t="s">
        <v>35</v>
      </c>
      <c r="B7" s="243">
        <f>SUM(B6:B6)</f>
        <v>0</v>
      </c>
      <c r="C7" s="243">
        <f>SUM(C6:C6)</f>
        <v>0</v>
      </c>
      <c r="D7" s="255">
        <f t="shared" si="0"/>
        <v>0</v>
      </c>
      <c r="E7" s="250" t="e">
        <f>(Table_1[[#This Row],[GASTO EJECUTADO]]-Table_1[[#This Row],[GASTO PRESUPUESTADO]])/Table_1[[#This Row],[GASTO PRESUPUESTADO]]</f>
        <v>#DIV/0!</v>
      </c>
    </row>
    <row r="8" spans="1:26" s="95" customFormat="1" ht="57" customHeight="1" x14ac:dyDescent="0.25">
      <c r="A8" s="244" t="s">
        <v>150</v>
      </c>
      <c r="B8" s="126"/>
      <c r="C8" s="126"/>
      <c r="D8" s="223">
        <f t="shared" ref="D8:D9" si="1">C8-B8</f>
        <v>0</v>
      </c>
      <c r="E8" s="224" t="e">
        <f>(Table_1[[#This Row],[GASTO EJECUTADO]]-Table_1[[#This Row],[GASTO PRESUPUESTADO]])/Table_1[[#This Row],[GASTO PRESUPUESTADO]]</f>
        <v>#DIV/0!</v>
      </c>
      <c r="F8" s="114"/>
      <c r="G8" s="114"/>
      <c r="H8" s="114"/>
      <c r="I8" s="114"/>
      <c r="J8" s="114"/>
      <c r="K8" s="114"/>
      <c r="L8" s="114"/>
      <c r="M8" s="114"/>
      <c r="N8" s="114"/>
      <c r="O8" s="114"/>
      <c r="P8" s="114"/>
      <c r="Q8" s="114"/>
      <c r="R8" s="114"/>
      <c r="S8" s="114"/>
      <c r="T8" s="114"/>
      <c r="U8" s="114"/>
      <c r="V8" s="128"/>
      <c r="W8" s="128"/>
      <c r="X8" s="128"/>
      <c r="Y8" s="128"/>
      <c r="Z8" s="128"/>
    </row>
    <row r="9" spans="1:26" s="101" customFormat="1" ht="19.5" customHeight="1" x14ac:dyDescent="0.25">
      <c r="A9" s="236" t="s">
        <v>36</v>
      </c>
      <c r="B9" s="237">
        <f>SUM(B8:B8)</f>
        <v>0</v>
      </c>
      <c r="C9" s="238">
        <f>SUM(C8:C8)</f>
        <v>0</v>
      </c>
      <c r="D9" s="256">
        <f t="shared" si="1"/>
        <v>0</v>
      </c>
      <c r="E9" s="227" t="e">
        <f>(Table_1[[#This Row],[GASTO EJECUTADO]]-Table_1[[#This Row],[GASTO PRESUPUESTADO]])/Table_1[[#This Row],[GASTO PRESUPUESTADO]]</f>
        <v>#DIV/0!</v>
      </c>
      <c r="F9" s="225"/>
      <c r="G9" s="225"/>
      <c r="H9" s="225"/>
      <c r="I9" s="225"/>
      <c r="J9" s="225"/>
      <c r="K9" s="225"/>
      <c r="L9" s="225"/>
      <c r="M9" s="225"/>
      <c r="N9" s="225"/>
      <c r="O9" s="225"/>
      <c r="P9" s="225"/>
      <c r="Q9" s="225"/>
      <c r="R9" s="225"/>
      <c r="S9" s="225"/>
      <c r="T9" s="225"/>
      <c r="U9" s="225"/>
      <c r="V9" s="131"/>
      <c r="W9" s="131"/>
      <c r="X9" s="131"/>
      <c r="Y9" s="131"/>
      <c r="Z9" s="131"/>
    </row>
    <row r="10" spans="1:26" ht="87" customHeight="1" x14ac:dyDescent="0.25">
      <c r="A10" s="239" t="s">
        <v>151</v>
      </c>
      <c r="B10" s="240"/>
      <c r="C10" s="241"/>
      <c r="D10" s="257"/>
      <c r="E10" s="228"/>
      <c r="G10" s="198"/>
    </row>
    <row r="11" spans="1:26" ht="30" x14ac:dyDescent="0.25">
      <c r="A11" s="234" t="s">
        <v>122</v>
      </c>
      <c r="B11" s="126"/>
      <c r="C11" s="126"/>
      <c r="D11" s="298">
        <f t="shared" ref="D11:D22" si="2">C11-B11</f>
        <v>0</v>
      </c>
      <c r="E11" s="296" t="e">
        <f>(Table_1[[#This Row],[GASTO EJECUTADO]]-Table_1[[#This Row],[GASTO PRESUPUESTADO]])/Table_1[[#This Row],[GASTO PRESUPUESTADO]]</f>
        <v>#DIV/0!</v>
      </c>
    </row>
    <row r="12" spans="1:26" x14ac:dyDescent="0.25">
      <c r="A12" s="235" t="s">
        <v>123</v>
      </c>
      <c r="B12" s="126"/>
      <c r="C12" s="126"/>
      <c r="D12" s="299">
        <f t="shared" si="2"/>
        <v>0</v>
      </c>
      <c r="E12" s="297" t="e">
        <f>(Table_1[[#This Row],[GASTO EJECUTADO]]-Table_1[[#This Row],[GASTO PRESUPUESTADO]])/Table_1[[#This Row],[GASTO PRESUPUESTADO]]</f>
        <v>#DIV/0!</v>
      </c>
    </row>
    <row r="13" spans="1:26" s="127" customFormat="1" ht="19.5" customHeight="1" x14ac:dyDescent="0.25">
      <c r="A13" s="249" t="s">
        <v>37</v>
      </c>
      <c r="B13" s="247">
        <f>SUM(B11:B12)</f>
        <v>0</v>
      </c>
      <c r="C13" s="248">
        <f>SUM(C11:C12)</f>
        <v>0</v>
      </c>
      <c r="D13" s="300">
        <f t="shared" si="2"/>
        <v>0</v>
      </c>
      <c r="E13" s="246" t="e">
        <f>(Table_1[[#This Row],[GASTO EJECUTADO]]-Table_1[[#This Row],[GASTO PRESUPUESTADO]])/Table_1[[#This Row],[GASTO PRESUPUESTADO]]</f>
        <v>#DIV/0!</v>
      </c>
    </row>
    <row r="14" spans="1:26" ht="57" x14ac:dyDescent="0.25">
      <c r="A14" s="231" t="s">
        <v>124</v>
      </c>
      <c r="B14" s="126"/>
      <c r="C14" s="126"/>
      <c r="D14" s="292">
        <f t="shared" si="2"/>
        <v>0</v>
      </c>
      <c r="E14" s="293" t="e">
        <f>(Table_1[[#This Row],[GASTO EJECUTADO]]-Table_1[[#This Row],[GASTO PRESUPUESTADO]])/Table_1[[#This Row],[GASTO PRESUPUESTADO]]</f>
        <v>#DIV/0!</v>
      </c>
    </row>
    <row r="15" spans="1:26" ht="115.5" customHeight="1" x14ac:dyDescent="0.25">
      <c r="A15" s="233" t="s">
        <v>152</v>
      </c>
      <c r="B15" s="258"/>
      <c r="C15" s="259"/>
      <c r="D15" s="260">
        <f t="shared" si="2"/>
        <v>0</v>
      </c>
      <c r="E15" s="226" t="e">
        <f>(Table_1[[#This Row],[GASTO EJECUTADO]]-Table_1[[#This Row],[GASTO PRESUPUESTADO]])/Table_1[[#This Row],[GASTO PRESUPUESTADO]]</f>
        <v>#DIV/0!</v>
      </c>
    </row>
    <row r="16" spans="1:26" s="95" customFormat="1" ht="30.75" customHeight="1" x14ac:dyDescent="0.25">
      <c r="A16" s="251" t="s">
        <v>125</v>
      </c>
      <c r="B16" s="126"/>
      <c r="C16" s="126"/>
      <c r="D16" s="295">
        <f t="shared" si="2"/>
        <v>0</v>
      </c>
      <c r="E16" s="296" t="e">
        <f>(Table_1[[#This Row],[GASTO EJECUTADO]]-Table_1[[#This Row],[GASTO PRESUPUESTADO]])/Table_1[[#This Row],[GASTO PRESUPUESTADO]]</f>
        <v>#DIV/0!</v>
      </c>
    </row>
    <row r="17" spans="1:5" s="95" customFormat="1" ht="18" customHeight="1" x14ac:dyDescent="0.25">
      <c r="A17" s="252" t="s">
        <v>127</v>
      </c>
      <c r="B17" s="126"/>
      <c r="C17" s="126"/>
      <c r="D17" s="295">
        <f t="shared" si="2"/>
        <v>0</v>
      </c>
      <c r="E17" s="297" t="e">
        <f>(Table_1[[#This Row],[GASTO EJECUTADO]]-Table_1[[#This Row],[GASTO PRESUPUESTADO]])/Table_1[[#This Row],[GASTO PRESUPUESTADO]]</f>
        <v>#DIV/0!</v>
      </c>
    </row>
    <row r="18" spans="1:5" s="95" customFormat="1" ht="18" customHeight="1" x14ac:dyDescent="0.25">
      <c r="A18" s="253" t="s">
        <v>126</v>
      </c>
      <c r="B18" s="247">
        <f>SUM(B16:B17)</f>
        <v>0</v>
      </c>
      <c r="C18" s="248">
        <f>SUM(C16:C17)</f>
        <v>0</v>
      </c>
      <c r="D18" s="294">
        <f t="shared" si="2"/>
        <v>0</v>
      </c>
      <c r="E18" s="246" t="e">
        <f>(Table_1[[#This Row],[GASTO EJECUTADO]]-Table_1[[#This Row],[GASTO PRESUPUESTADO]])/Table_1[[#This Row],[GASTO PRESUPUESTADO]]</f>
        <v>#DIV/0!</v>
      </c>
    </row>
    <row r="19" spans="1:5" ht="49.5" customHeight="1" x14ac:dyDescent="0.25">
      <c r="A19" s="231" t="s">
        <v>128</v>
      </c>
      <c r="B19" s="126"/>
      <c r="C19" s="126"/>
      <c r="D19" s="292">
        <f t="shared" si="2"/>
        <v>0</v>
      </c>
      <c r="E19" s="293" t="e">
        <f>(Table_1[[#This Row],[GASTO EJECUTADO]]-Table_1[[#This Row],[GASTO PRESUPUESTADO]])/Table_1[[#This Row],[GASTO PRESUPUESTADO]]</f>
        <v>#DIV/0!</v>
      </c>
    </row>
    <row r="20" spans="1:5" ht="103.5" x14ac:dyDescent="0.25">
      <c r="A20" s="231" t="s">
        <v>130</v>
      </c>
      <c r="B20" s="126"/>
      <c r="C20" s="126"/>
      <c r="D20" s="292">
        <f t="shared" si="2"/>
        <v>0</v>
      </c>
      <c r="E20" s="293" t="e">
        <f>(Table_1[[#This Row],[GASTO EJECUTADO]]-Table_1[[#This Row],[GASTO PRESUPUESTADO]])/Table_1[[#This Row],[GASTO PRESUPUESTADO]]</f>
        <v>#DIV/0!</v>
      </c>
    </row>
    <row r="21" spans="1:5" ht="58.5" x14ac:dyDescent="0.25">
      <c r="A21" s="231" t="s">
        <v>131</v>
      </c>
      <c r="B21" s="126"/>
      <c r="C21" s="126"/>
      <c r="D21" s="292">
        <f t="shared" si="2"/>
        <v>0</v>
      </c>
      <c r="E21" s="293" t="e">
        <f>(Table_1[[#This Row],[GASTO EJECUTADO]]-Table_1[[#This Row],[GASTO PRESUPUESTADO]])/Table_1[[#This Row],[GASTO PRESUPUESTADO]]</f>
        <v>#DIV/0!</v>
      </c>
    </row>
    <row r="22" spans="1:5" ht="28.5" x14ac:dyDescent="0.25">
      <c r="A22" s="231" t="s">
        <v>129</v>
      </c>
      <c r="B22" s="126"/>
      <c r="C22" s="126"/>
      <c r="D22" s="292">
        <f t="shared" si="2"/>
        <v>0</v>
      </c>
      <c r="E22" s="293" t="e">
        <f>(Table_1[[#This Row],[GASTO EJECUTADO]]-Table_1[[#This Row],[GASTO PRESUPUESTADO]])/Table_1[[#This Row],[GASTO PRESUPUESTADO]]</f>
        <v>#DIV/0!</v>
      </c>
    </row>
    <row r="23" spans="1:5" ht="78" customHeight="1" x14ac:dyDescent="0.25">
      <c r="A23" s="231" t="s">
        <v>132</v>
      </c>
      <c r="B23" s="126"/>
      <c r="C23" s="126"/>
      <c r="D23" s="292">
        <f t="shared" ref="D23" si="3">C23-B23</f>
        <v>0</v>
      </c>
      <c r="E23" s="293" t="e">
        <f>(Table_1[[#This Row],[GASTO EJECUTADO]]-Table_1[[#This Row],[GASTO PRESUPUESTADO]])/Table_1[[#This Row],[GASTO PRESUPUESTADO]]</f>
        <v>#DIV/0!</v>
      </c>
    </row>
    <row r="24" spans="1:5" ht="30" thickBot="1" x14ac:dyDescent="0.3">
      <c r="A24" s="232" t="s">
        <v>133</v>
      </c>
      <c r="B24" s="126"/>
      <c r="C24" s="126"/>
      <c r="D24" s="292">
        <f>C24-B24</f>
        <v>0</v>
      </c>
      <c r="E24" s="293" t="e">
        <f>(Table_1[[#This Row],[GASTO EJECUTADO]]-Table_1[[#This Row],[GASTO PRESUPUESTADO]])/Table_1[[#This Row],[GASTO PRESUPUESTADO]]</f>
        <v>#DIV/0!</v>
      </c>
    </row>
    <row r="25" spans="1:5" s="134" customFormat="1" thickBot="1" x14ac:dyDescent="0.25">
      <c r="A25" s="230" t="s">
        <v>38</v>
      </c>
      <c r="B25" s="162">
        <f>B7+B9+B13+B14+B15+B18+B19+B20+B21+B22+B23+B24</f>
        <v>0</v>
      </c>
      <c r="C25" s="162">
        <f>C7+C9+C13+C14+C15+C18+C19+C20+C21+C22+C23+C24</f>
        <v>0</v>
      </c>
      <c r="D25" s="162">
        <f>Table_1[[#This Row],[GASTO EJECUTADO]]-Table_1[[#This Row],[GASTO PRESUPUESTADO]]</f>
        <v>0</v>
      </c>
      <c r="E25" s="163" t="e">
        <f>(Table_1[[#This Row],[GASTO EJECUTADO]]-Table_1[[#This Row],[GASTO PRESUPUESTADO]])/Table_1[[#This Row],[GASTO PRESUPUESTADO]]</f>
        <v>#DIV/0!</v>
      </c>
    </row>
    <row r="26" spans="1:5" s="134" customFormat="1" thickBot="1" x14ac:dyDescent="0.25">
      <c r="A26" s="254"/>
      <c r="B26" s="135"/>
      <c r="C26" s="135"/>
      <c r="D26" s="136"/>
      <c r="E26" s="137"/>
    </row>
    <row r="27" spans="1:5" ht="29.25" thickBot="1" x14ac:dyDescent="0.3">
      <c r="A27" s="229" t="s">
        <v>76</v>
      </c>
      <c r="B27" s="261"/>
      <c r="C27" s="261"/>
      <c r="D27" s="262"/>
      <c r="E27" s="263"/>
    </row>
    <row r="28" spans="1:5" ht="15.75" customHeight="1" x14ac:dyDescent="0.25">
      <c r="A28" s="138"/>
      <c r="B28" s="139"/>
      <c r="C28" s="140"/>
      <c r="D28" s="164">
        <f>C28-B28</f>
        <v>0</v>
      </c>
      <c r="E28" s="165" t="e">
        <f>(Table_1[[#This Row],[GASTO EJECUTADO]]-Table_1[[#This Row],[GASTO PRESUPUESTADO]])/Table_1[[#This Row],[GASTO PRESUPUESTADO]]</f>
        <v>#DIV/0!</v>
      </c>
    </row>
    <row r="29" spans="1:5" ht="15.75" customHeight="1" x14ac:dyDescent="0.25">
      <c r="A29" s="129"/>
      <c r="B29" s="133"/>
      <c r="C29" s="130"/>
      <c r="D29" s="166">
        <f>C29-B29</f>
        <v>0</v>
      </c>
      <c r="E29" s="167" t="e">
        <f>(Table_1[[#This Row],[GASTO EJECUTADO]]-Table_1[[#This Row],[GASTO PRESUPUESTADO]])/Table_1[[#This Row],[GASTO PRESUPUESTADO]]</f>
        <v>#DIV/0!</v>
      </c>
    </row>
    <row r="30" spans="1:5" ht="15.75" customHeight="1" x14ac:dyDescent="0.25">
      <c r="A30" s="129"/>
      <c r="B30" s="133"/>
      <c r="C30" s="130"/>
      <c r="D30" s="166">
        <f t="shared" ref="D30:D62" si="4">C30-B30</f>
        <v>0</v>
      </c>
      <c r="E30" s="167" t="e">
        <f>(Table_1[[#This Row],[GASTO EJECUTADO]]-Table_1[[#This Row],[GASTO PRESUPUESTADO]])/Table_1[[#This Row],[GASTO PRESUPUESTADO]]</f>
        <v>#DIV/0!</v>
      </c>
    </row>
    <row r="31" spans="1:5" ht="15.75" customHeight="1" x14ac:dyDescent="0.25">
      <c r="A31" s="129"/>
      <c r="B31" s="133"/>
      <c r="C31" s="130"/>
      <c r="D31" s="166">
        <f t="shared" si="4"/>
        <v>0</v>
      </c>
      <c r="E31" s="167" t="e">
        <f>(Table_1[[#This Row],[GASTO EJECUTADO]]-Table_1[[#This Row],[GASTO PRESUPUESTADO]])/Table_1[[#This Row],[GASTO PRESUPUESTADO]]</f>
        <v>#DIV/0!</v>
      </c>
    </row>
    <row r="32" spans="1:5" ht="15.75" customHeight="1" x14ac:dyDescent="0.25">
      <c r="A32" s="129"/>
      <c r="B32" s="133"/>
      <c r="C32" s="130"/>
      <c r="D32" s="166">
        <f t="shared" si="4"/>
        <v>0</v>
      </c>
      <c r="E32" s="167" t="e">
        <f>(Table_1[[#This Row],[GASTO EJECUTADO]]-Table_1[[#This Row],[GASTO PRESUPUESTADO]])/Table_1[[#This Row],[GASTO PRESUPUESTADO]]</f>
        <v>#DIV/0!</v>
      </c>
    </row>
    <row r="33" spans="1:10" ht="15.75" customHeight="1" x14ac:dyDescent="0.25">
      <c r="A33" s="141"/>
      <c r="B33" s="142"/>
      <c r="C33" s="132"/>
      <c r="D33" s="166">
        <f t="shared" si="4"/>
        <v>0</v>
      </c>
      <c r="E33" s="167" t="e">
        <f>(Table_1[[#This Row],[GASTO EJECUTADO]]-Table_1[[#This Row],[GASTO PRESUPUESTADO]])/Table_1[[#This Row],[GASTO PRESUPUESTADO]]</f>
        <v>#DIV/0!</v>
      </c>
    </row>
    <row r="34" spans="1:10" ht="15.75" customHeight="1" x14ac:dyDescent="0.25">
      <c r="A34" s="141"/>
      <c r="B34" s="142"/>
      <c r="C34" s="132"/>
      <c r="D34" s="166">
        <f t="shared" si="4"/>
        <v>0</v>
      </c>
      <c r="E34" s="167" t="e">
        <f>(Table_1[[#This Row],[GASTO EJECUTADO]]-Table_1[[#This Row],[GASTO PRESUPUESTADO]])/Table_1[[#This Row],[GASTO PRESUPUESTADO]]</f>
        <v>#DIV/0!</v>
      </c>
    </row>
    <row r="35" spans="1:10" ht="15.75" customHeight="1" x14ac:dyDescent="0.25">
      <c r="A35" s="141"/>
      <c r="B35" s="142"/>
      <c r="C35" s="132"/>
      <c r="D35" s="166">
        <f t="shared" si="4"/>
        <v>0</v>
      </c>
      <c r="E35" s="167" t="e">
        <f>(Table_1[[#This Row],[GASTO EJECUTADO]]-Table_1[[#This Row],[GASTO PRESUPUESTADO]])/Table_1[[#This Row],[GASTO PRESUPUESTADO]]</f>
        <v>#DIV/0!</v>
      </c>
    </row>
    <row r="36" spans="1:10" ht="15.75" customHeight="1" x14ac:dyDescent="0.25">
      <c r="A36" s="141"/>
      <c r="B36" s="142"/>
      <c r="C36" s="132"/>
      <c r="D36" s="166">
        <f t="shared" si="4"/>
        <v>0</v>
      </c>
      <c r="E36" s="167" t="e">
        <f>(Table_1[[#This Row],[GASTO EJECUTADO]]-Table_1[[#This Row],[GASTO PRESUPUESTADO]])/Table_1[[#This Row],[GASTO PRESUPUESTADO]]</f>
        <v>#DIV/0!</v>
      </c>
    </row>
    <row r="37" spans="1:10" ht="15.75" customHeight="1" x14ac:dyDescent="0.25">
      <c r="A37" s="141"/>
      <c r="B37" s="142"/>
      <c r="C37" s="132"/>
      <c r="D37" s="166">
        <f t="shared" si="4"/>
        <v>0</v>
      </c>
      <c r="E37" s="167" t="e">
        <f>(Table_1[[#This Row],[GASTO EJECUTADO]]-Table_1[[#This Row],[GASTO PRESUPUESTADO]])/Table_1[[#This Row],[GASTO PRESUPUESTADO]]</f>
        <v>#DIV/0!</v>
      </c>
    </row>
    <row r="38" spans="1:10" ht="15.75" customHeight="1" x14ac:dyDescent="0.25">
      <c r="A38" s="141"/>
      <c r="B38" s="139"/>
      <c r="C38" s="140"/>
      <c r="D38" s="166">
        <f t="shared" si="4"/>
        <v>0</v>
      </c>
      <c r="E38" s="167" t="e">
        <f>(Table_1[[#This Row],[GASTO EJECUTADO]]-Table_1[[#This Row],[GASTO PRESUPUESTADO]])/Table_1[[#This Row],[GASTO PRESUPUESTADO]]</f>
        <v>#DIV/0!</v>
      </c>
    </row>
    <row r="39" spans="1:10" ht="15.75" customHeight="1" x14ac:dyDescent="0.25">
      <c r="A39" s="141"/>
      <c r="B39" s="142"/>
      <c r="C39" s="132"/>
      <c r="D39" s="166">
        <f t="shared" si="4"/>
        <v>0</v>
      </c>
      <c r="E39" s="167" t="e">
        <f>(Table_1[[#This Row],[GASTO EJECUTADO]]-Table_1[[#This Row],[GASTO PRESUPUESTADO]])/Table_1[[#This Row],[GASTO PRESUPUESTADO]]</f>
        <v>#DIV/0!</v>
      </c>
    </row>
    <row r="40" spans="1:10" ht="15.75" customHeight="1" x14ac:dyDescent="0.25">
      <c r="A40" s="141"/>
      <c r="B40" s="142"/>
      <c r="C40" s="132"/>
      <c r="D40" s="166">
        <f t="shared" si="4"/>
        <v>0</v>
      </c>
      <c r="E40" s="167" t="e">
        <f>(Table_1[[#This Row],[GASTO EJECUTADO]]-Table_1[[#This Row],[GASTO PRESUPUESTADO]])/Table_1[[#This Row],[GASTO PRESUPUESTADO]]</f>
        <v>#DIV/0!</v>
      </c>
    </row>
    <row r="41" spans="1:10" ht="15.75" customHeight="1" x14ac:dyDescent="0.25">
      <c r="A41" s="141"/>
      <c r="B41" s="142"/>
      <c r="C41" s="132"/>
      <c r="D41" s="166">
        <f t="shared" si="4"/>
        <v>0</v>
      </c>
      <c r="E41" s="167" t="e">
        <f>(Table_1[[#This Row],[GASTO EJECUTADO]]-Table_1[[#This Row],[GASTO PRESUPUESTADO]])/Table_1[[#This Row],[GASTO PRESUPUESTADO]]</f>
        <v>#DIV/0!</v>
      </c>
    </row>
    <row r="42" spans="1:10" ht="15.75" customHeight="1" x14ac:dyDescent="0.25">
      <c r="A42" s="141"/>
      <c r="B42" s="142"/>
      <c r="C42" s="132"/>
      <c r="D42" s="166">
        <f t="shared" si="4"/>
        <v>0</v>
      </c>
      <c r="E42" s="167" t="e">
        <f>(Table_1[[#This Row],[GASTO EJECUTADO]]-Table_1[[#This Row],[GASTO PRESUPUESTADO]])/Table_1[[#This Row],[GASTO PRESUPUESTADO]]</f>
        <v>#DIV/0!</v>
      </c>
    </row>
    <row r="43" spans="1:10" ht="15.75" customHeight="1" x14ac:dyDescent="0.25">
      <c r="A43" s="129"/>
      <c r="B43" s="133"/>
      <c r="C43" s="130"/>
      <c r="D43" s="166">
        <f t="shared" si="4"/>
        <v>0</v>
      </c>
      <c r="E43" s="167" t="e">
        <f>(Table_1[[#This Row],[GASTO EJECUTADO]]-Table_1[[#This Row],[GASTO PRESUPUESTADO]])/Table_1[[#This Row],[GASTO PRESUPUESTADO]]</f>
        <v>#DIV/0!</v>
      </c>
    </row>
    <row r="44" spans="1:10" ht="15.75" customHeight="1" x14ac:dyDescent="0.25">
      <c r="A44" s="141"/>
      <c r="B44" s="143"/>
      <c r="C44" s="144"/>
      <c r="D44" s="166">
        <f t="shared" si="4"/>
        <v>0</v>
      </c>
      <c r="E44" s="167" t="e">
        <f>(Table_1[[#This Row],[GASTO EJECUTADO]]-Table_1[[#This Row],[GASTO PRESUPUESTADO]])/Table_1[[#This Row],[GASTO PRESUPUESTADO]]</f>
        <v>#DIV/0!</v>
      </c>
    </row>
    <row r="45" spans="1:10" ht="15.75" customHeight="1" x14ac:dyDescent="0.25">
      <c r="A45" s="141"/>
      <c r="B45" s="143"/>
      <c r="C45" s="144"/>
      <c r="D45" s="166">
        <f t="shared" si="4"/>
        <v>0</v>
      </c>
      <c r="E45" s="167" t="e">
        <f>(Table_1[[#This Row],[GASTO EJECUTADO]]-Table_1[[#This Row],[GASTO PRESUPUESTADO]])/Table_1[[#This Row],[GASTO PRESUPUESTADO]]</f>
        <v>#DIV/0!</v>
      </c>
    </row>
    <row r="46" spans="1:10" ht="15.75" customHeight="1" x14ac:dyDescent="0.25">
      <c r="A46" s="141"/>
      <c r="B46" s="143"/>
      <c r="C46" s="144"/>
      <c r="D46" s="166">
        <f t="shared" si="4"/>
        <v>0</v>
      </c>
      <c r="E46" s="167" t="e">
        <f>(Table_1[[#This Row],[GASTO EJECUTADO]]-Table_1[[#This Row],[GASTO PRESUPUESTADO]])/Table_1[[#This Row],[GASTO PRESUPUESTADO]]</f>
        <v>#DIV/0!</v>
      </c>
    </row>
    <row r="47" spans="1:10" ht="15.75" customHeight="1" x14ac:dyDescent="0.25">
      <c r="A47" s="141"/>
      <c r="B47" s="143"/>
      <c r="C47" s="144"/>
      <c r="D47" s="166">
        <f t="shared" si="4"/>
        <v>0</v>
      </c>
      <c r="E47" s="167" t="e">
        <f>(Table_1[[#This Row],[GASTO EJECUTADO]]-Table_1[[#This Row],[GASTO PRESUPUESTADO]])/Table_1[[#This Row],[GASTO PRESUPUESTADO]]</f>
        <v>#DIV/0!</v>
      </c>
    </row>
    <row r="48" spans="1:10" ht="15.75" customHeight="1" x14ac:dyDescent="0.25">
      <c r="A48" s="141"/>
      <c r="B48" s="143"/>
      <c r="C48" s="144"/>
      <c r="D48" s="166">
        <f t="shared" si="4"/>
        <v>0</v>
      </c>
      <c r="E48" s="167" t="e">
        <f>(Table_1[[#This Row],[GASTO EJECUTADO]]-Table_1[[#This Row],[GASTO PRESUPUESTADO]])/Table_1[[#This Row],[GASTO PRESUPUESTADO]]</f>
        <v>#DIV/0!</v>
      </c>
      <c r="J48" s="264"/>
    </row>
    <row r="49" spans="1:6" ht="15.75" customHeight="1" x14ac:dyDescent="0.25">
      <c r="A49" s="141"/>
      <c r="B49" s="143"/>
      <c r="C49" s="144"/>
      <c r="D49" s="166">
        <f t="shared" si="4"/>
        <v>0</v>
      </c>
      <c r="E49" s="167" t="e">
        <f>(Table_1[[#This Row],[GASTO EJECUTADO]]-Table_1[[#This Row],[GASTO PRESUPUESTADO]])/Table_1[[#This Row],[GASTO PRESUPUESTADO]]</f>
        <v>#DIV/0!</v>
      </c>
    </row>
    <row r="50" spans="1:6" ht="15.75" customHeight="1" x14ac:dyDescent="0.25">
      <c r="A50" s="141"/>
      <c r="B50" s="143"/>
      <c r="C50" s="144"/>
      <c r="D50" s="166">
        <f t="shared" si="4"/>
        <v>0</v>
      </c>
      <c r="E50" s="167" t="e">
        <f>(Table_1[[#This Row],[GASTO EJECUTADO]]-Table_1[[#This Row],[GASTO PRESUPUESTADO]])/Table_1[[#This Row],[GASTO PRESUPUESTADO]]</f>
        <v>#DIV/0!</v>
      </c>
    </row>
    <row r="51" spans="1:6" ht="15.75" customHeight="1" x14ac:dyDescent="0.25">
      <c r="A51" s="141"/>
      <c r="B51" s="143"/>
      <c r="C51" s="144"/>
      <c r="D51" s="166">
        <f t="shared" si="4"/>
        <v>0</v>
      </c>
      <c r="E51" s="167" t="e">
        <f>(Table_1[[#This Row],[GASTO EJECUTADO]]-Table_1[[#This Row],[GASTO PRESUPUESTADO]])/Table_1[[#This Row],[GASTO PRESUPUESTADO]]</f>
        <v>#DIV/0!</v>
      </c>
    </row>
    <row r="52" spans="1:6" ht="15.75" customHeight="1" x14ac:dyDescent="0.25">
      <c r="A52" s="141"/>
      <c r="B52" s="143"/>
      <c r="C52" s="144"/>
      <c r="D52" s="166">
        <f t="shared" si="4"/>
        <v>0</v>
      </c>
      <c r="E52" s="167" t="e">
        <f>(Table_1[[#This Row],[GASTO EJECUTADO]]-Table_1[[#This Row],[GASTO PRESUPUESTADO]])/Table_1[[#This Row],[GASTO PRESUPUESTADO]]</f>
        <v>#DIV/0!</v>
      </c>
    </row>
    <row r="53" spans="1:6" ht="15.75" customHeight="1" x14ac:dyDescent="0.25">
      <c r="A53" s="129"/>
      <c r="B53" s="133"/>
      <c r="C53" s="145"/>
      <c r="D53" s="166">
        <f t="shared" si="4"/>
        <v>0</v>
      </c>
      <c r="E53" s="167" t="e">
        <f>(Table_1[[#This Row],[GASTO EJECUTADO]]-Table_1[[#This Row],[GASTO PRESUPUESTADO]])/Table_1[[#This Row],[GASTO PRESUPUESTADO]]</f>
        <v>#DIV/0!</v>
      </c>
    </row>
    <row r="54" spans="1:6" ht="15.75" customHeight="1" x14ac:dyDescent="0.25">
      <c r="A54" s="129"/>
      <c r="B54" s="133"/>
      <c r="C54" s="130"/>
      <c r="D54" s="166">
        <f t="shared" si="4"/>
        <v>0</v>
      </c>
      <c r="E54" s="167" t="e">
        <f>(Table_1[[#This Row],[GASTO EJECUTADO]]-Table_1[[#This Row],[GASTO PRESUPUESTADO]])/Table_1[[#This Row],[GASTO PRESUPUESTADO]]</f>
        <v>#DIV/0!</v>
      </c>
    </row>
    <row r="55" spans="1:6" ht="15.75" customHeight="1" x14ac:dyDescent="0.25">
      <c r="A55" s="129"/>
      <c r="B55" s="133"/>
      <c r="C55" s="130"/>
      <c r="D55" s="166">
        <f t="shared" si="4"/>
        <v>0</v>
      </c>
      <c r="E55" s="167" t="e">
        <f>(Table_1[[#This Row],[GASTO EJECUTADO]]-Table_1[[#This Row],[GASTO PRESUPUESTADO]])/Table_1[[#This Row],[GASTO PRESUPUESTADO]]</f>
        <v>#DIV/0!</v>
      </c>
    </row>
    <row r="56" spans="1:6" ht="15.75" customHeight="1" x14ac:dyDescent="0.25">
      <c r="A56" s="129"/>
      <c r="B56" s="133"/>
      <c r="C56" s="130"/>
      <c r="D56" s="166">
        <f t="shared" si="4"/>
        <v>0</v>
      </c>
      <c r="E56" s="167" t="e">
        <f>(Table_1[[#This Row],[GASTO EJECUTADO]]-Table_1[[#This Row],[GASTO PRESUPUESTADO]])/Table_1[[#This Row],[GASTO PRESUPUESTADO]]</f>
        <v>#DIV/0!</v>
      </c>
    </row>
    <row r="57" spans="1:6" ht="15.75" customHeight="1" x14ac:dyDescent="0.25">
      <c r="A57" s="129"/>
      <c r="B57" s="133"/>
      <c r="C57" s="130"/>
      <c r="D57" s="166">
        <f t="shared" si="4"/>
        <v>0</v>
      </c>
      <c r="E57" s="167" t="e">
        <f>(Table_1[[#This Row],[GASTO EJECUTADO]]-Table_1[[#This Row],[GASTO PRESUPUESTADO]])/Table_1[[#This Row],[GASTO PRESUPUESTADO]]</f>
        <v>#DIV/0!</v>
      </c>
    </row>
    <row r="58" spans="1:6" ht="15.75" customHeight="1" x14ac:dyDescent="0.25">
      <c r="A58" s="129"/>
      <c r="B58" s="139"/>
      <c r="C58" s="140"/>
      <c r="D58" s="166">
        <f t="shared" si="4"/>
        <v>0</v>
      </c>
      <c r="E58" s="167" t="e">
        <f>(Table_1[[#This Row],[GASTO EJECUTADO]]-Table_1[[#This Row],[GASTO PRESUPUESTADO]])/Table_1[[#This Row],[GASTO PRESUPUESTADO]]</f>
        <v>#DIV/0!</v>
      </c>
    </row>
    <row r="59" spans="1:6" ht="15.75" customHeight="1" x14ac:dyDescent="0.25">
      <c r="A59" s="129"/>
      <c r="B59" s="133"/>
      <c r="C59" s="130"/>
      <c r="D59" s="166">
        <f t="shared" si="4"/>
        <v>0</v>
      </c>
      <c r="E59" s="167" t="e">
        <f>(Table_1[[#This Row],[GASTO EJECUTADO]]-Table_1[[#This Row],[GASTO PRESUPUESTADO]])/Table_1[[#This Row],[GASTO PRESUPUESTADO]]</f>
        <v>#DIV/0!</v>
      </c>
    </row>
    <row r="60" spans="1:6" ht="15.75" customHeight="1" x14ac:dyDescent="0.25">
      <c r="A60" s="129"/>
      <c r="B60" s="133"/>
      <c r="C60" s="130"/>
      <c r="D60" s="166">
        <f t="shared" si="4"/>
        <v>0</v>
      </c>
      <c r="E60" s="167" t="e">
        <f>(Table_1[[#This Row],[GASTO EJECUTADO]]-Table_1[[#This Row],[GASTO PRESUPUESTADO]])/Table_1[[#This Row],[GASTO PRESUPUESTADO]]</f>
        <v>#DIV/0!</v>
      </c>
    </row>
    <row r="61" spans="1:6" ht="15.75" customHeight="1" thickBot="1" x14ac:dyDescent="0.3">
      <c r="A61" s="146"/>
      <c r="B61" s="139"/>
      <c r="C61" s="140"/>
      <c r="D61" s="166">
        <f t="shared" si="4"/>
        <v>0</v>
      </c>
      <c r="E61" s="167" t="e">
        <f>(Table_1[[#This Row],[GASTO EJECUTADO]]-Table_1[[#This Row],[GASTO PRESUPUESTADO]])/Table_1[[#This Row],[GASTO PRESUPUESTADO]]</f>
        <v>#DIV/0!</v>
      </c>
    </row>
    <row r="62" spans="1:6" ht="15.75" customHeight="1" thickBot="1" x14ac:dyDescent="0.3">
      <c r="A62" s="170" t="s">
        <v>70</v>
      </c>
      <c r="B62" s="162">
        <f>SUM(B28:B61)</f>
        <v>0</v>
      </c>
      <c r="C62" s="162">
        <f>SUM(C28:C61)</f>
        <v>0</v>
      </c>
      <c r="D62" s="168">
        <f t="shared" si="4"/>
        <v>0</v>
      </c>
      <c r="E62" s="169" t="e">
        <f>(Table_1[[#This Row],[GASTO EJECUTADO]]-Table_1[[#This Row],[GASTO PRESUPUESTADO]])/Table_1[[#This Row],[GASTO PRESUPUESTADO]]</f>
        <v>#DIV/0!</v>
      </c>
    </row>
    <row r="63" spans="1:6" ht="15.75" customHeight="1" x14ac:dyDescent="0.25">
      <c r="A63" s="147"/>
      <c r="B63" s="135"/>
      <c r="C63" s="135"/>
      <c r="D63" s="148"/>
      <c r="E63" s="149"/>
      <c r="F63" s="116"/>
    </row>
    <row r="64" spans="1:6" ht="32.25" thickBot="1" x14ac:dyDescent="0.3">
      <c r="A64" s="171"/>
      <c r="B64" s="172"/>
      <c r="C64" s="172"/>
      <c r="D64" s="94" t="s">
        <v>96</v>
      </c>
      <c r="E64" s="159" t="s">
        <v>97</v>
      </c>
      <c r="F64" s="150"/>
    </row>
    <row r="65" spans="1:5" s="79" customFormat="1" ht="19.5" thickBot="1" x14ac:dyDescent="0.35">
      <c r="A65" s="173" t="s">
        <v>56</v>
      </c>
      <c r="B65" s="174">
        <f>B25+B62</f>
        <v>0</v>
      </c>
      <c r="C65" s="174">
        <f>C25+C62</f>
        <v>0</v>
      </c>
      <c r="D65" s="175">
        <f>C65-B65</f>
        <v>0</v>
      </c>
      <c r="E65" s="222" t="e">
        <f>(Table_1[[#This Row],[GASTO EJECUTADO]]-Table_1[[#This Row],[GASTO PRESUPUESTADO]])/Table_1[[#This Row],[GASTO PRESUPUESTADO]]</f>
        <v>#DIV/0!</v>
      </c>
    </row>
    <row r="66" spans="1:5" s="79" customFormat="1" ht="18.75" customHeight="1" x14ac:dyDescent="0.3">
      <c r="A66" s="151"/>
      <c r="B66" s="152"/>
      <c r="C66" s="153"/>
      <c r="D66" s="153"/>
      <c r="E66" s="154"/>
    </row>
    <row r="67" spans="1:5" s="79" customFormat="1" ht="18.75" x14ac:dyDescent="0.3">
      <c r="A67" s="151"/>
      <c r="B67" s="155"/>
      <c r="C67" s="156"/>
      <c r="D67" s="156"/>
      <c r="E67" s="156"/>
    </row>
    <row r="68" spans="1:5" s="79" customFormat="1" ht="18.75" x14ac:dyDescent="0.3">
      <c r="A68" s="151"/>
      <c r="B68" s="155"/>
      <c r="C68" s="156"/>
      <c r="D68" s="156"/>
      <c r="E68" s="156"/>
    </row>
    <row r="69" spans="1:5" s="79" customFormat="1" ht="18.75" x14ac:dyDescent="0.3">
      <c r="A69" s="151"/>
      <c r="B69" s="155"/>
      <c r="C69" s="156"/>
      <c r="D69" s="156"/>
      <c r="E69" s="156"/>
    </row>
    <row r="70" spans="1:5" ht="15.75" customHeight="1" x14ac:dyDescent="0.25"/>
    <row r="71" spans="1:5" ht="15.75" customHeight="1" x14ac:dyDescent="0.25"/>
    <row r="72" spans="1:5" ht="15.75" customHeight="1" x14ac:dyDescent="0.25"/>
    <row r="73" spans="1:5" ht="15.75" customHeight="1" x14ac:dyDescent="0.25"/>
    <row r="74" spans="1:5" ht="15.75" customHeight="1" x14ac:dyDescent="0.25"/>
    <row r="75" spans="1:5" ht="15.75" customHeight="1" x14ac:dyDescent="0.25"/>
    <row r="76" spans="1:5" ht="15.75" customHeight="1" x14ac:dyDescent="0.25"/>
    <row r="77" spans="1:5" ht="15.75" customHeight="1" x14ac:dyDescent="0.25"/>
    <row r="78" spans="1:5" ht="15.75" customHeight="1" x14ac:dyDescent="0.25"/>
    <row r="79" spans="1:5" ht="15.75" customHeight="1" x14ac:dyDescent="0.25"/>
    <row r="80" spans="1: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sheetProtection algorithmName="SHA-512" hashValue="OhTHmkYU7a8q270lYR+rG2Q5P4C24fIryy7168NNKymfyRKlKS52Z8JrpbliJ9D/QZ+DqK+Rbt4dT6EUmpZ/DA==" saltValue="FPAjJcl+wRilqBvxmY0b1A==" spinCount="100000" sheet="1" objects="1" scenarios="1"/>
  <mergeCells count="4">
    <mergeCell ref="A1:E1"/>
    <mergeCell ref="E3:E4"/>
    <mergeCell ref="D3:D4"/>
    <mergeCell ref="C3:C4"/>
  </mergeCells>
  <pageMargins left="0.7" right="0.7" top="0.75" bottom="0.75" header="0" footer="0"/>
  <pageSetup orientation="landscape"/>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89"/>
  <sheetViews>
    <sheetView topLeftCell="A276" zoomScale="70" zoomScaleNormal="70" workbookViewId="0">
      <selection activeCell="L295" sqref="L295"/>
    </sheetView>
  </sheetViews>
  <sheetFormatPr baseColWidth="10" defaultColWidth="14.42578125" defaultRowHeight="15" customHeight="1" x14ac:dyDescent="0.25"/>
  <cols>
    <col min="1" max="1" width="10.7109375" style="19" customWidth="1"/>
    <col min="2" max="2" width="21.85546875" style="19" customWidth="1"/>
    <col min="3" max="3" width="14.42578125" style="19" customWidth="1"/>
    <col min="4" max="4" width="15.140625" style="19" customWidth="1"/>
    <col min="5" max="5" width="13.42578125" style="19" customWidth="1"/>
    <col min="6" max="6" width="35.5703125" style="19" customWidth="1"/>
    <col min="7" max="7" width="13" style="19" customWidth="1"/>
    <col min="8" max="8" width="13.140625" style="19" customWidth="1"/>
    <col min="9" max="9" width="19.5703125" style="19" customWidth="1"/>
    <col min="10" max="10" width="16.28515625" style="19" customWidth="1"/>
    <col min="11" max="11" width="17.140625" style="19" customWidth="1"/>
    <col min="12" max="12" width="16.140625" style="19" customWidth="1"/>
    <col min="13" max="13" width="19" style="19" bestFit="1" customWidth="1"/>
    <col min="14" max="14" width="18.140625" style="85" customWidth="1"/>
    <col min="15" max="29" width="10.7109375" style="19" customWidth="1"/>
    <col min="30" max="16384" width="14.42578125" style="19"/>
  </cols>
  <sheetData>
    <row r="1" spans="1:15" ht="24.75" customHeight="1" x14ac:dyDescent="0.25">
      <c r="A1" s="371" t="s">
        <v>72</v>
      </c>
      <c r="B1" s="372"/>
      <c r="C1" s="372"/>
      <c r="D1" s="372"/>
      <c r="E1" s="372"/>
      <c r="F1" s="372"/>
      <c r="G1" s="372"/>
      <c r="H1" s="372"/>
      <c r="I1" s="372"/>
      <c r="J1" s="372"/>
      <c r="K1" s="372"/>
      <c r="L1" s="372"/>
      <c r="M1" s="372"/>
      <c r="N1" s="373"/>
      <c r="O1" s="18"/>
    </row>
    <row r="2" spans="1:15" s="20" customFormat="1" ht="18.75" x14ac:dyDescent="0.3">
      <c r="A2" s="377" t="s">
        <v>73</v>
      </c>
      <c r="B2" s="378"/>
      <c r="C2" s="378"/>
      <c r="D2" s="378"/>
      <c r="E2" s="378"/>
      <c r="F2" s="378"/>
      <c r="G2" s="378"/>
      <c r="H2" s="378"/>
      <c r="I2" s="378"/>
      <c r="J2" s="378"/>
      <c r="K2" s="378"/>
      <c r="L2" s="378"/>
      <c r="M2" s="378"/>
      <c r="N2" s="379"/>
    </row>
    <row r="3" spans="1:15" s="20" customFormat="1" ht="51" customHeight="1" thickBot="1" x14ac:dyDescent="0.35">
      <c r="A3" s="380" t="s">
        <v>74</v>
      </c>
      <c r="B3" s="381"/>
      <c r="C3" s="381"/>
      <c r="D3" s="381"/>
      <c r="E3" s="381"/>
      <c r="F3" s="381"/>
      <c r="G3" s="381"/>
      <c r="H3" s="381"/>
      <c r="I3" s="381"/>
      <c r="J3" s="381"/>
      <c r="K3" s="381"/>
      <c r="L3" s="381"/>
      <c r="M3" s="381"/>
      <c r="N3" s="381"/>
      <c r="O3" s="21"/>
    </row>
    <row r="4" spans="1:15" s="22" customFormat="1" ht="20.25" customHeight="1" x14ac:dyDescent="0.25">
      <c r="A4" s="374" t="s">
        <v>144</v>
      </c>
      <c r="B4" s="375"/>
      <c r="C4" s="375"/>
      <c r="D4" s="375"/>
      <c r="E4" s="375"/>
      <c r="F4" s="375"/>
      <c r="G4" s="375"/>
      <c r="H4" s="375"/>
      <c r="I4" s="375"/>
      <c r="J4" s="375"/>
      <c r="K4" s="375"/>
      <c r="L4" s="375"/>
      <c r="M4" s="375"/>
      <c r="N4" s="376"/>
    </row>
    <row r="5" spans="1:15" s="23" customFormat="1" ht="90" customHeight="1" x14ac:dyDescent="0.25">
      <c r="A5" s="176" t="s">
        <v>82</v>
      </c>
      <c r="B5" s="177" t="s">
        <v>81</v>
      </c>
      <c r="C5" s="177" t="s">
        <v>79</v>
      </c>
      <c r="D5" s="177" t="s">
        <v>80</v>
      </c>
      <c r="E5" s="177" t="s">
        <v>83</v>
      </c>
      <c r="F5" s="177" t="s">
        <v>84</v>
      </c>
      <c r="G5" s="177" t="s">
        <v>85</v>
      </c>
      <c r="H5" s="177" t="s">
        <v>86</v>
      </c>
      <c r="I5" s="177" t="s">
        <v>87</v>
      </c>
      <c r="J5" s="177" t="s">
        <v>88</v>
      </c>
      <c r="K5" s="177" t="s">
        <v>89</v>
      </c>
      <c r="L5" s="178" t="s">
        <v>90</v>
      </c>
      <c r="M5" s="178" t="s">
        <v>94</v>
      </c>
      <c r="N5" s="179" t="s">
        <v>92</v>
      </c>
    </row>
    <row r="6" spans="1:15" x14ac:dyDescent="0.25">
      <c r="A6" s="24">
        <v>1</v>
      </c>
      <c r="B6" s="25"/>
      <c r="C6" s="26"/>
      <c r="D6" s="27"/>
      <c r="E6" s="26"/>
      <c r="F6" s="25"/>
      <c r="G6" s="25"/>
      <c r="H6" s="25"/>
      <c r="I6" s="25"/>
      <c r="J6" s="28"/>
      <c r="K6" s="28"/>
      <c r="L6" s="29"/>
      <c r="M6" s="29"/>
      <c r="N6" s="180" t="str">
        <f>IF(J6&gt;=15000,"Sí","")</f>
        <v/>
      </c>
    </row>
    <row r="7" spans="1:15" x14ac:dyDescent="0.25">
      <c r="A7" s="30">
        <f t="shared" ref="A7:A30" si="0">A6+1</f>
        <v>2</v>
      </c>
      <c r="B7" s="31"/>
      <c r="C7" s="32"/>
      <c r="D7" s="33" t="s">
        <v>7</v>
      </c>
      <c r="E7" s="32"/>
      <c r="F7" s="31"/>
      <c r="G7" s="31"/>
      <c r="H7" s="31"/>
      <c r="I7" s="31"/>
      <c r="J7" s="34"/>
      <c r="K7" s="34"/>
      <c r="L7" s="35"/>
      <c r="M7" s="35"/>
      <c r="N7" s="180" t="str">
        <f>IF(J7&gt;=15000,"Sí","")</f>
        <v/>
      </c>
    </row>
    <row r="8" spans="1:15" x14ac:dyDescent="0.25">
      <c r="A8" s="24">
        <f t="shared" si="0"/>
        <v>3</v>
      </c>
      <c r="B8" s="25"/>
      <c r="C8" s="26"/>
      <c r="D8" s="27" t="s">
        <v>7</v>
      </c>
      <c r="E8" s="26"/>
      <c r="F8" s="25"/>
      <c r="G8" s="25"/>
      <c r="H8" s="25"/>
      <c r="I8" s="25"/>
      <c r="J8" s="28"/>
      <c r="K8" s="28"/>
      <c r="L8" s="29"/>
      <c r="M8" s="29"/>
      <c r="N8" s="180" t="str">
        <f t="shared" ref="N8:N30" si="1">IF(J8&gt;=15000,"Sí","")</f>
        <v/>
      </c>
    </row>
    <row r="9" spans="1:15" x14ac:dyDescent="0.25">
      <c r="A9" s="30">
        <f t="shared" si="0"/>
        <v>4</v>
      </c>
      <c r="B9" s="31"/>
      <c r="C9" s="32"/>
      <c r="D9" s="33"/>
      <c r="E9" s="32"/>
      <c r="F9" s="31"/>
      <c r="G9" s="31"/>
      <c r="H9" s="31"/>
      <c r="I9" s="31"/>
      <c r="J9" s="34"/>
      <c r="K9" s="34"/>
      <c r="L9" s="35"/>
      <c r="M9" s="35"/>
      <c r="N9" s="180" t="str">
        <f t="shared" si="1"/>
        <v/>
      </c>
    </row>
    <row r="10" spans="1:15" x14ac:dyDescent="0.25">
      <c r="A10" s="24">
        <f t="shared" si="0"/>
        <v>5</v>
      </c>
      <c r="B10" s="25"/>
      <c r="C10" s="26"/>
      <c r="D10" s="27" t="s">
        <v>7</v>
      </c>
      <c r="E10" s="26"/>
      <c r="F10" s="25"/>
      <c r="G10" s="25"/>
      <c r="H10" s="25"/>
      <c r="I10" s="25"/>
      <c r="J10" s="28"/>
      <c r="K10" s="28"/>
      <c r="L10" s="29"/>
      <c r="M10" s="29"/>
      <c r="N10" s="180" t="str">
        <f t="shared" si="1"/>
        <v/>
      </c>
    </row>
    <row r="11" spans="1:15" x14ac:dyDescent="0.25">
      <c r="A11" s="30">
        <f t="shared" si="0"/>
        <v>6</v>
      </c>
      <c r="B11" s="31"/>
      <c r="C11" s="32"/>
      <c r="D11" s="33" t="s">
        <v>7</v>
      </c>
      <c r="E11" s="32"/>
      <c r="F11" s="31"/>
      <c r="G11" s="31"/>
      <c r="H11" s="31"/>
      <c r="I11" s="31"/>
      <c r="J11" s="34"/>
      <c r="K11" s="34"/>
      <c r="L11" s="35"/>
      <c r="M11" s="35"/>
      <c r="N11" s="180" t="str">
        <f t="shared" si="1"/>
        <v/>
      </c>
    </row>
    <row r="12" spans="1:15" x14ac:dyDescent="0.25">
      <c r="A12" s="24">
        <f t="shared" si="0"/>
        <v>7</v>
      </c>
      <c r="B12" s="25"/>
      <c r="C12" s="26"/>
      <c r="D12" s="27" t="s">
        <v>7</v>
      </c>
      <c r="E12" s="26"/>
      <c r="F12" s="25"/>
      <c r="G12" s="25"/>
      <c r="H12" s="25"/>
      <c r="I12" s="25"/>
      <c r="J12" s="28"/>
      <c r="K12" s="28"/>
      <c r="L12" s="29"/>
      <c r="M12" s="29"/>
      <c r="N12" s="180" t="str">
        <f t="shared" si="1"/>
        <v/>
      </c>
    </row>
    <row r="13" spans="1:15" x14ac:dyDescent="0.25">
      <c r="A13" s="30">
        <f t="shared" si="0"/>
        <v>8</v>
      </c>
      <c r="B13" s="31"/>
      <c r="C13" s="32"/>
      <c r="D13" s="33" t="s">
        <v>7</v>
      </c>
      <c r="E13" s="32"/>
      <c r="F13" s="31"/>
      <c r="G13" s="31"/>
      <c r="H13" s="31"/>
      <c r="I13" s="31"/>
      <c r="J13" s="34"/>
      <c r="K13" s="34"/>
      <c r="L13" s="35"/>
      <c r="M13" s="35"/>
      <c r="N13" s="180" t="str">
        <f t="shared" si="1"/>
        <v/>
      </c>
    </row>
    <row r="14" spans="1:15" x14ac:dyDescent="0.25">
      <c r="A14" s="24">
        <f t="shared" si="0"/>
        <v>9</v>
      </c>
      <c r="B14" s="25"/>
      <c r="C14" s="26"/>
      <c r="D14" s="27" t="s">
        <v>7</v>
      </c>
      <c r="E14" s="26"/>
      <c r="F14" s="25"/>
      <c r="G14" s="25"/>
      <c r="H14" s="25"/>
      <c r="I14" s="25"/>
      <c r="J14" s="28"/>
      <c r="K14" s="28"/>
      <c r="L14" s="29"/>
      <c r="M14" s="29"/>
      <c r="N14" s="180" t="str">
        <f t="shared" si="1"/>
        <v/>
      </c>
    </row>
    <row r="15" spans="1:15" x14ac:dyDescent="0.25">
      <c r="A15" s="30">
        <f t="shared" si="0"/>
        <v>10</v>
      </c>
      <c r="B15" s="31"/>
      <c r="C15" s="32"/>
      <c r="D15" s="33" t="s">
        <v>7</v>
      </c>
      <c r="E15" s="32"/>
      <c r="F15" s="31"/>
      <c r="G15" s="31"/>
      <c r="H15" s="31"/>
      <c r="I15" s="31"/>
      <c r="J15" s="34"/>
      <c r="K15" s="34"/>
      <c r="L15" s="35"/>
      <c r="M15" s="35"/>
      <c r="N15" s="180" t="str">
        <f t="shared" si="1"/>
        <v/>
      </c>
    </row>
    <row r="16" spans="1:15" x14ac:dyDescent="0.25">
      <c r="A16" s="24">
        <f t="shared" si="0"/>
        <v>11</v>
      </c>
      <c r="B16" s="25"/>
      <c r="C16" s="26"/>
      <c r="D16" s="27" t="s">
        <v>7</v>
      </c>
      <c r="E16" s="26"/>
      <c r="F16" s="25"/>
      <c r="G16" s="25"/>
      <c r="H16" s="25"/>
      <c r="I16" s="25"/>
      <c r="J16" s="28"/>
      <c r="K16" s="28"/>
      <c r="L16" s="29"/>
      <c r="M16" s="29"/>
      <c r="N16" s="180" t="str">
        <f t="shared" si="1"/>
        <v/>
      </c>
    </row>
    <row r="17" spans="1:15" x14ac:dyDescent="0.25">
      <c r="A17" s="30">
        <f t="shared" si="0"/>
        <v>12</v>
      </c>
      <c r="B17" s="31"/>
      <c r="C17" s="32"/>
      <c r="D17" s="33" t="s">
        <v>7</v>
      </c>
      <c r="E17" s="32"/>
      <c r="F17" s="31"/>
      <c r="G17" s="31"/>
      <c r="H17" s="31"/>
      <c r="I17" s="31"/>
      <c r="J17" s="34"/>
      <c r="K17" s="34"/>
      <c r="L17" s="35"/>
      <c r="M17" s="35"/>
      <c r="N17" s="180" t="str">
        <f t="shared" si="1"/>
        <v/>
      </c>
    </row>
    <row r="18" spans="1:15" x14ac:dyDescent="0.25">
      <c r="A18" s="24">
        <f t="shared" si="0"/>
        <v>13</v>
      </c>
      <c r="B18" s="25"/>
      <c r="C18" s="26"/>
      <c r="D18" s="27" t="s">
        <v>7</v>
      </c>
      <c r="E18" s="26"/>
      <c r="F18" s="25"/>
      <c r="G18" s="25"/>
      <c r="H18" s="25"/>
      <c r="I18" s="25"/>
      <c r="J18" s="28"/>
      <c r="K18" s="28"/>
      <c r="L18" s="29"/>
      <c r="M18" s="29"/>
      <c r="N18" s="180" t="str">
        <f t="shared" si="1"/>
        <v/>
      </c>
    </row>
    <row r="19" spans="1:15" x14ac:dyDescent="0.25">
      <c r="A19" s="30">
        <f t="shared" si="0"/>
        <v>14</v>
      </c>
      <c r="B19" s="31" t="s">
        <v>7</v>
      </c>
      <c r="C19" s="32" t="s">
        <v>7</v>
      </c>
      <c r="D19" s="33" t="s">
        <v>7</v>
      </c>
      <c r="E19" s="32" t="s">
        <v>7</v>
      </c>
      <c r="F19" s="31" t="s">
        <v>7</v>
      </c>
      <c r="G19" s="31"/>
      <c r="H19" s="31"/>
      <c r="I19" s="31"/>
      <c r="J19" s="34"/>
      <c r="K19" s="34"/>
      <c r="L19" s="35"/>
      <c r="M19" s="35"/>
      <c r="N19" s="180" t="str">
        <f t="shared" si="1"/>
        <v/>
      </c>
    </row>
    <row r="20" spans="1:15" x14ac:dyDescent="0.25">
      <c r="A20" s="24">
        <f t="shared" si="0"/>
        <v>15</v>
      </c>
      <c r="B20" s="25" t="s">
        <v>7</v>
      </c>
      <c r="C20" s="26" t="s">
        <v>7</v>
      </c>
      <c r="D20" s="27" t="s">
        <v>7</v>
      </c>
      <c r="E20" s="26" t="s">
        <v>7</v>
      </c>
      <c r="F20" s="25" t="s">
        <v>7</v>
      </c>
      <c r="G20" s="25"/>
      <c r="H20" s="25"/>
      <c r="I20" s="25"/>
      <c r="J20" s="28"/>
      <c r="K20" s="28"/>
      <c r="L20" s="29"/>
      <c r="M20" s="29"/>
      <c r="N20" s="180" t="str">
        <f t="shared" si="1"/>
        <v/>
      </c>
    </row>
    <row r="21" spans="1:15" x14ac:dyDescent="0.25">
      <c r="A21" s="30">
        <f t="shared" si="0"/>
        <v>16</v>
      </c>
      <c r="B21" s="31" t="s">
        <v>7</v>
      </c>
      <c r="C21" s="32" t="s">
        <v>7</v>
      </c>
      <c r="D21" s="33" t="s">
        <v>7</v>
      </c>
      <c r="E21" s="32" t="s">
        <v>7</v>
      </c>
      <c r="F21" s="31" t="s">
        <v>7</v>
      </c>
      <c r="G21" s="31"/>
      <c r="H21" s="31"/>
      <c r="I21" s="31"/>
      <c r="J21" s="34"/>
      <c r="K21" s="34"/>
      <c r="L21" s="35"/>
      <c r="M21" s="35"/>
      <c r="N21" s="180" t="str">
        <f t="shared" si="1"/>
        <v/>
      </c>
    </row>
    <row r="22" spans="1:15" ht="15.75" customHeight="1" x14ac:dyDescent="0.25">
      <c r="A22" s="24">
        <f t="shared" si="0"/>
        <v>17</v>
      </c>
      <c r="B22" s="25" t="s">
        <v>7</v>
      </c>
      <c r="C22" s="26" t="s">
        <v>7</v>
      </c>
      <c r="D22" s="27" t="s">
        <v>7</v>
      </c>
      <c r="E22" s="26" t="s">
        <v>7</v>
      </c>
      <c r="F22" s="25" t="s">
        <v>7</v>
      </c>
      <c r="G22" s="25"/>
      <c r="H22" s="25"/>
      <c r="I22" s="25"/>
      <c r="J22" s="28"/>
      <c r="K22" s="28"/>
      <c r="L22" s="29"/>
      <c r="M22" s="29"/>
      <c r="N22" s="180" t="str">
        <f t="shared" si="1"/>
        <v/>
      </c>
    </row>
    <row r="23" spans="1:15" ht="15.75" customHeight="1" x14ac:dyDescent="0.25">
      <c r="A23" s="30">
        <f t="shared" si="0"/>
        <v>18</v>
      </c>
      <c r="B23" s="31" t="s">
        <v>7</v>
      </c>
      <c r="C23" s="32" t="s">
        <v>7</v>
      </c>
      <c r="D23" s="33" t="s">
        <v>7</v>
      </c>
      <c r="E23" s="32" t="s">
        <v>7</v>
      </c>
      <c r="F23" s="31" t="s">
        <v>7</v>
      </c>
      <c r="G23" s="31"/>
      <c r="H23" s="31"/>
      <c r="I23" s="31"/>
      <c r="J23" s="34"/>
      <c r="K23" s="34"/>
      <c r="L23" s="35"/>
      <c r="M23" s="35"/>
      <c r="N23" s="180" t="str">
        <f t="shared" si="1"/>
        <v/>
      </c>
    </row>
    <row r="24" spans="1:15" ht="15.75" customHeight="1" x14ac:dyDescent="0.25">
      <c r="A24" s="24">
        <f>A23+1</f>
        <v>19</v>
      </c>
      <c r="B24" s="25" t="s">
        <v>7</v>
      </c>
      <c r="C24" s="26" t="s">
        <v>7</v>
      </c>
      <c r="D24" s="27" t="s">
        <v>7</v>
      </c>
      <c r="E24" s="26" t="s">
        <v>7</v>
      </c>
      <c r="F24" s="25" t="s">
        <v>7</v>
      </c>
      <c r="G24" s="25"/>
      <c r="H24" s="25"/>
      <c r="I24" s="25"/>
      <c r="J24" s="28"/>
      <c r="K24" s="28"/>
      <c r="L24" s="29"/>
      <c r="M24" s="29"/>
      <c r="N24" s="180" t="str">
        <f t="shared" si="1"/>
        <v/>
      </c>
    </row>
    <row r="25" spans="1:15" ht="15.75" customHeight="1" x14ac:dyDescent="0.25">
      <c r="A25" s="30">
        <f t="shared" si="0"/>
        <v>20</v>
      </c>
      <c r="B25" s="31"/>
      <c r="C25" s="32"/>
      <c r="D25" s="33" t="s">
        <v>7</v>
      </c>
      <c r="E25" s="32"/>
      <c r="F25" s="31"/>
      <c r="G25" s="31"/>
      <c r="H25" s="31"/>
      <c r="I25" s="31"/>
      <c r="J25" s="34"/>
      <c r="K25" s="34"/>
      <c r="L25" s="35"/>
      <c r="M25" s="35"/>
      <c r="N25" s="180" t="str">
        <f t="shared" si="1"/>
        <v/>
      </c>
    </row>
    <row r="26" spans="1:15" ht="15.75" customHeight="1" x14ac:dyDescent="0.25">
      <c r="A26" s="24">
        <f t="shared" si="0"/>
        <v>21</v>
      </c>
      <c r="B26" s="25"/>
      <c r="C26" s="26"/>
      <c r="D26" s="27" t="s">
        <v>7</v>
      </c>
      <c r="E26" s="26"/>
      <c r="F26" s="25"/>
      <c r="G26" s="25"/>
      <c r="H26" s="25"/>
      <c r="I26" s="25"/>
      <c r="J26" s="28"/>
      <c r="K26" s="28"/>
      <c r="L26" s="29"/>
      <c r="M26" s="29"/>
      <c r="N26" s="180" t="str">
        <f t="shared" si="1"/>
        <v/>
      </c>
    </row>
    <row r="27" spans="1:15" ht="15.75" customHeight="1" x14ac:dyDescent="0.25">
      <c r="A27" s="30">
        <f t="shared" si="0"/>
        <v>22</v>
      </c>
      <c r="B27" s="31"/>
      <c r="C27" s="32"/>
      <c r="D27" s="33" t="s">
        <v>7</v>
      </c>
      <c r="E27" s="32"/>
      <c r="F27" s="31"/>
      <c r="G27" s="31"/>
      <c r="H27" s="31"/>
      <c r="I27" s="31"/>
      <c r="J27" s="34"/>
      <c r="K27" s="34"/>
      <c r="L27" s="35"/>
      <c r="M27" s="35"/>
      <c r="N27" s="180" t="str">
        <f t="shared" si="1"/>
        <v/>
      </c>
    </row>
    <row r="28" spans="1:15" ht="15.75" customHeight="1" x14ac:dyDescent="0.25">
      <c r="A28" s="24">
        <f t="shared" si="0"/>
        <v>23</v>
      </c>
      <c r="B28" s="25"/>
      <c r="C28" s="26"/>
      <c r="D28" s="27"/>
      <c r="E28" s="26"/>
      <c r="F28" s="25"/>
      <c r="G28" s="25"/>
      <c r="H28" s="25"/>
      <c r="I28" s="25"/>
      <c r="J28" s="28"/>
      <c r="K28" s="28"/>
      <c r="L28" s="29"/>
      <c r="M28" s="29"/>
      <c r="N28" s="180" t="str">
        <f t="shared" si="1"/>
        <v/>
      </c>
    </row>
    <row r="29" spans="1:15" ht="15.75" customHeight="1" x14ac:dyDescent="0.25">
      <c r="A29" s="30">
        <f t="shared" si="0"/>
        <v>24</v>
      </c>
      <c r="B29" s="31"/>
      <c r="C29" s="32"/>
      <c r="D29" s="33"/>
      <c r="E29" s="32"/>
      <c r="F29" s="31"/>
      <c r="G29" s="31"/>
      <c r="H29" s="31"/>
      <c r="I29" s="31"/>
      <c r="J29" s="34"/>
      <c r="K29" s="34"/>
      <c r="L29" s="35"/>
      <c r="M29" s="35"/>
      <c r="N29" s="180" t="str">
        <f t="shared" si="1"/>
        <v/>
      </c>
    </row>
    <row r="30" spans="1:15" ht="15.75" customHeight="1" thickBot="1" x14ac:dyDescent="0.3">
      <c r="A30" s="24">
        <f t="shared" si="0"/>
        <v>25</v>
      </c>
      <c r="B30" s="25"/>
      <c r="C30" s="26"/>
      <c r="D30" s="27" t="s">
        <v>7</v>
      </c>
      <c r="E30" s="26"/>
      <c r="F30" s="25"/>
      <c r="G30" s="25"/>
      <c r="H30" s="25"/>
      <c r="I30" s="25"/>
      <c r="J30" s="28"/>
      <c r="K30" s="28"/>
      <c r="L30" s="29"/>
      <c r="M30" s="29"/>
      <c r="N30" s="180" t="str">
        <f t="shared" si="1"/>
        <v/>
      </c>
    </row>
    <row r="31" spans="1:15" ht="15.75" customHeight="1" thickBot="1" x14ac:dyDescent="0.3">
      <c r="A31" s="279" t="s">
        <v>8</v>
      </c>
      <c r="B31" s="280"/>
      <c r="C31" s="280"/>
      <c r="D31" s="280"/>
      <c r="E31" s="280"/>
      <c r="F31" s="280"/>
      <c r="G31" s="280"/>
      <c r="H31" s="280"/>
      <c r="I31" s="280"/>
      <c r="J31" s="281">
        <f>SUM(J6:J30)</f>
        <v>0</v>
      </c>
      <c r="K31" s="281">
        <f>SUM(K6:K30)</f>
        <v>0</v>
      </c>
      <c r="L31" s="273">
        <f>SUM(L6:L30)</f>
        <v>0</v>
      </c>
      <c r="M31" s="273">
        <f>SUM(M6:M30)</f>
        <v>0</v>
      </c>
      <c r="N31" s="282"/>
      <c r="O31" s="18"/>
    </row>
    <row r="32" spans="1:15" ht="15.75" customHeight="1" thickBot="1" x14ac:dyDescent="0.3">
      <c r="A32" s="343" t="s">
        <v>40</v>
      </c>
      <c r="B32" s="344"/>
      <c r="C32" s="344"/>
      <c r="D32" s="344"/>
      <c r="E32" s="344"/>
      <c r="F32" s="344"/>
      <c r="G32" s="344"/>
      <c r="H32" s="344"/>
      <c r="I32" s="345"/>
      <c r="J32" s="283">
        <f>J31</f>
        <v>0</v>
      </c>
      <c r="K32" s="284">
        <f>K31</f>
        <v>0</v>
      </c>
      <c r="L32" s="285">
        <f>L31</f>
        <v>0</v>
      </c>
      <c r="M32" s="285">
        <f>M31</f>
        <v>0</v>
      </c>
      <c r="N32" s="286"/>
    </row>
    <row r="33" spans="1:29" ht="15.75" customHeight="1" x14ac:dyDescent="0.25">
      <c r="A33" s="43"/>
      <c r="B33" s="43"/>
      <c r="C33" s="43"/>
      <c r="D33" s="43"/>
      <c r="E33" s="43"/>
      <c r="F33" s="43"/>
      <c r="G33" s="43"/>
      <c r="H33" s="43"/>
      <c r="I33" s="43"/>
      <c r="J33" s="44"/>
      <c r="K33" s="44"/>
      <c r="L33" s="44"/>
      <c r="M33" s="44"/>
      <c r="N33" s="45"/>
      <c r="O33" s="46"/>
      <c r="P33" s="46"/>
      <c r="Q33" s="46"/>
      <c r="R33" s="46"/>
      <c r="S33" s="46"/>
      <c r="T33" s="46"/>
      <c r="U33" s="46"/>
      <c r="V33" s="46"/>
      <c r="W33" s="46"/>
      <c r="X33" s="46"/>
      <c r="Y33" s="46"/>
      <c r="Z33" s="46"/>
      <c r="AA33" s="46"/>
      <c r="AB33" s="46"/>
      <c r="AC33" s="46"/>
    </row>
    <row r="34" spans="1:29" ht="15.75" customHeight="1" thickBot="1" x14ac:dyDescent="0.3">
      <c r="A34" s="43"/>
      <c r="B34" s="43"/>
      <c r="C34" s="43"/>
      <c r="D34" s="43"/>
      <c r="E34" s="43"/>
      <c r="F34" s="43"/>
      <c r="G34" s="43"/>
      <c r="H34" s="43"/>
      <c r="I34" s="43"/>
      <c r="J34" s="44"/>
      <c r="K34" s="44"/>
      <c r="L34" s="44"/>
      <c r="M34" s="44"/>
      <c r="N34" s="45"/>
      <c r="O34" s="46"/>
      <c r="P34" s="46"/>
      <c r="Q34" s="46"/>
      <c r="R34" s="46"/>
      <c r="S34" s="46"/>
      <c r="T34" s="46"/>
      <c r="U34" s="46"/>
      <c r="V34" s="46"/>
      <c r="W34" s="46"/>
      <c r="X34" s="46"/>
      <c r="Y34" s="46"/>
      <c r="Z34" s="46"/>
      <c r="AA34" s="46"/>
      <c r="AB34" s="46"/>
      <c r="AC34" s="46"/>
    </row>
    <row r="35" spans="1:29" s="20" customFormat="1" ht="19.5" thickBot="1" x14ac:dyDescent="0.35">
      <c r="A35" s="348" t="s">
        <v>145</v>
      </c>
      <c r="B35" s="359"/>
      <c r="C35" s="359"/>
      <c r="D35" s="359"/>
      <c r="E35" s="359"/>
      <c r="F35" s="359"/>
      <c r="G35" s="359"/>
      <c r="H35" s="359"/>
      <c r="I35" s="360"/>
      <c r="J35" s="359"/>
      <c r="K35" s="359"/>
      <c r="L35" s="360"/>
      <c r="M35" s="360"/>
      <c r="N35" s="361"/>
      <c r="O35" s="47"/>
      <c r="P35" s="47"/>
      <c r="Q35" s="47"/>
      <c r="R35" s="47"/>
      <c r="S35" s="47"/>
      <c r="T35" s="47"/>
      <c r="U35" s="47"/>
      <c r="V35" s="47"/>
      <c r="W35" s="47"/>
      <c r="X35" s="47"/>
      <c r="Y35" s="47"/>
      <c r="Z35" s="47"/>
      <c r="AA35" s="47"/>
      <c r="AB35" s="47"/>
      <c r="AC35" s="47"/>
    </row>
    <row r="36" spans="1:29" s="23" customFormat="1" ht="86.25" customHeight="1" x14ac:dyDescent="0.25">
      <c r="A36" s="176" t="s">
        <v>82</v>
      </c>
      <c r="B36" s="177" t="s">
        <v>81</v>
      </c>
      <c r="C36" s="177" t="s">
        <v>79</v>
      </c>
      <c r="D36" s="177" t="s">
        <v>80</v>
      </c>
      <c r="E36" s="177" t="s">
        <v>83</v>
      </c>
      <c r="F36" s="177" t="s">
        <v>84</v>
      </c>
      <c r="G36" s="177" t="s">
        <v>85</v>
      </c>
      <c r="H36" s="177" t="s">
        <v>86</v>
      </c>
      <c r="I36" s="177" t="s">
        <v>87</v>
      </c>
      <c r="J36" s="177" t="s">
        <v>88</v>
      </c>
      <c r="K36" s="177" t="s">
        <v>89</v>
      </c>
      <c r="L36" s="178" t="s">
        <v>90</v>
      </c>
      <c r="M36" s="178" t="s">
        <v>94</v>
      </c>
      <c r="N36" s="179" t="s">
        <v>92</v>
      </c>
    </row>
    <row r="37" spans="1:29" ht="15.75" customHeight="1" x14ac:dyDescent="0.25">
      <c r="A37" s="24">
        <v>1</v>
      </c>
      <c r="B37" s="25"/>
      <c r="C37" s="26"/>
      <c r="D37" s="27" t="s">
        <v>7</v>
      </c>
      <c r="E37" s="26"/>
      <c r="F37" s="25"/>
      <c r="G37" s="25"/>
      <c r="H37" s="25"/>
      <c r="I37" s="25"/>
      <c r="J37" s="38"/>
      <c r="K37" s="38"/>
      <c r="L37" s="39"/>
      <c r="M37" s="39"/>
      <c r="N37" s="180" t="str">
        <f>IF(J37&gt;=15000,"Sí","")</f>
        <v/>
      </c>
      <c r="O37" s="46"/>
      <c r="P37" s="46"/>
      <c r="Q37" s="46"/>
      <c r="R37" s="46"/>
      <c r="S37" s="46"/>
      <c r="T37" s="46"/>
      <c r="U37" s="46"/>
      <c r="V37" s="46"/>
      <c r="W37" s="46"/>
      <c r="X37" s="46"/>
      <c r="Y37" s="46"/>
      <c r="Z37" s="46"/>
      <c r="AA37" s="46"/>
      <c r="AB37" s="46"/>
      <c r="AC37" s="46"/>
    </row>
    <row r="38" spans="1:29" ht="15.75" customHeight="1" x14ac:dyDescent="0.25">
      <c r="A38" s="30">
        <f t="shared" ref="A38:A46" si="2">A37+1</f>
        <v>2</v>
      </c>
      <c r="B38" s="31"/>
      <c r="C38" s="32"/>
      <c r="D38" s="33" t="s">
        <v>7</v>
      </c>
      <c r="E38" s="32"/>
      <c r="F38" s="31"/>
      <c r="G38" s="31"/>
      <c r="H38" s="31"/>
      <c r="I38" s="31"/>
      <c r="J38" s="40"/>
      <c r="K38" s="40"/>
      <c r="L38" s="41"/>
      <c r="M38" s="41"/>
      <c r="N38" s="180" t="str">
        <f t="shared" ref="N38:N46" si="3">IF(J38&gt;=15000,"Sí","")</f>
        <v/>
      </c>
      <c r="O38" s="46"/>
      <c r="P38" s="46"/>
      <c r="Q38" s="46"/>
      <c r="R38" s="46"/>
      <c r="S38" s="46"/>
      <c r="T38" s="46"/>
      <c r="U38" s="46"/>
      <c r="V38" s="46"/>
      <c r="W38" s="46"/>
      <c r="X38" s="46"/>
      <c r="Y38" s="46"/>
      <c r="Z38" s="46"/>
      <c r="AA38" s="46"/>
      <c r="AB38" s="46"/>
      <c r="AC38" s="46"/>
    </row>
    <row r="39" spans="1:29" ht="15.75" customHeight="1" x14ac:dyDescent="0.25">
      <c r="A39" s="24">
        <f t="shared" si="2"/>
        <v>3</v>
      </c>
      <c r="B39" s="25"/>
      <c r="C39" s="26"/>
      <c r="D39" s="27" t="s">
        <v>7</v>
      </c>
      <c r="E39" s="26"/>
      <c r="F39" s="25"/>
      <c r="G39" s="25"/>
      <c r="H39" s="25"/>
      <c r="I39" s="25"/>
      <c r="J39" s="38"/>
      <c r="K39" s="38"/>
      <c r="L39" s="39"/>
      <c r="M39" s="39"/>
      <c r="N39" s="180" t="str">
        <f t="shared" si="3"/>
        <v/>
      </c>
      <c r="O39" s="46"/>
      <c r="P39" s="46"/>
      <c r="Q39" s="46"/>
      <c r="R39" s="46"/>
      <c r="S39" s="46"/>
      <c r="T39" s="46"/>
      <c r="U39" s="46"/>
      <c r="V39" s="46"/>
      <c r="W39" s="46"/>
      <c r="X39" s="46"/>
      <c r="Y39" s="46"/>
      <c r="Z39" s="46"/>
      <c r="AA39" s="46"/>
      <c r="AB39" s="46"/>
      <c r="AC39" s="46"/>
    </row>
    <row r="40" spans="1:29" ht="15.75" customHeight="1" x14ac:dyDescent="0.25">
      <c r="A40" s="30">
        <f t="shared" si="2"/>
        <v>4</v>
      </c>
      <c r="B40" s="31"/>
      <c r="C40" s="32"/>
      <c r="D40" s="33"/>
      <c r="E40" s="32"/>
      <c r="F40" s="31"/>
      <c r="G40" s="31"/>
      <c r="H40" s="31"/>
      <c r="I40" s="31"/>
      <c r="J40" s="40"/>
      <c r="K40" s="40"/>
      <c r="L40" s="41"/>
      <c r="M40" s="41"/>
      <c r="N40" s="180" t="str">
        <f t="shared" si="3"/>
        <v/>
      </c>
      <c r="O40" s="46"/>
      <c r="P40" s="46"/>
      <c r="Q40" s="46"/>
      <c r="R40" s="46"/>
      <c r="S40" s="46"/>
      <c r="T40" s="46"/>
      <c r="U40" s="46"/>
      <c r="V40" s="46"/>
      <c r="W40" s="46"/>
      <c r="X40" s="46"/>
      <c r="Y40" s="46"/>
      <c r="Z40" s="46"/>
      <c r="AA40" s="46"/>
      <c r="AB40" s="46"/>
      <c r="AC40" s="46"/>
    </row>
    <row r="41" spans="1:29" ht="15.75" customHeight="1" x14ac:dyDescent="0.25">
      <c r="A41" s="24">
        <f t="shared" si="2"/>
        <v>5</v>
      </c>
      <c r="B41" s="25"/>
      <c r="C41" s="26"/>
      <c r="D41" s="27"/>
      <c r="E41" s="26"/>
      <c r="F41" s="25"/>
      <c r="G41" s="25"/>
      <c r="H41" s="25"/>
      <c r="I41" s="25"/>
      <c r="J41" s="38"/>
      <c r="K41" s="38"/>
      <c r="L41" s="39"/>
      <c r="M41" s="39"/>
      <c r="N41" s="180" t="str">
        <f t="shared" si="3"/>
        <v/>
      </c>
      <c r="O41" s="46"/>
      <c r="P41" s="46"/>
      <c r="Q41" s="46"/>
      <c r="R41" s="46"/>
      <c r="S41" s="46"/>
      <c r="T41" s="46"/>
      <c r="U41" s="46"/>
      <c r="V41" s="46"/>
      <c r="W41" s="46"/>
      <c r="X41" s="46"/>
      <c r="Y41" s="46"/>
      <c r="Z41" s="46"/>
      <c r="AA41" s="46"/>
      <c r="AB41" s="46"/>
      <c r="AC41" s="46"/>
    </row>
    <row r="42" spans="1:29" ht="15.75" customHeight="1" x14ac:dyDescent="0.25">
      <c r="A42" s="30">
        <f t="shared" si="2"/>
        <v>6</v>
      </c>
      <c r="B42" s="31"/>
      <c r="C42" s="32"/>
      <c r="D42" s="33"/>
      <c r="E42" s="32"/>
      <c r="F42" s="31"/>
      <c r="G42" s="31"/>
      <c r="H42" s="31"/>
      <c r="I42" s="31"/>
      <c r="J42" s="40"/>
      <c r="K42" s="40"/>
      <c r="L42" s="41"/>
      <c r="M42" s="41"/>
      <c r="N42" s="180" t="str">
        <f t="shared" si="3"/>
        <v/>
      </c>
      <c r="O42" s="46"/>
      <c r="P42" s="46"/>
      <c r="Q42" s="46"/>
      <c r="R42" s="46"/>
      <c r="S42" s="46"/>
      <c r="T42" s="46"/>
      <c r="U42" s="46"/>
      <c r="V42" s="46"/>
      <c r="W42" s="46"/>
      <c r="X42" s="46"/>
      <c r="Y42" s="46"/>
      <c r="Z42" s="46"/>
      <c r="AA42" s="46"/>
      <c r="AB42" s="46"/>
      <c r="AC42" s="46"/>
    </row>
    <row r="43" spans="1:29" ht="15.75" customHeight="1" x14ac:dyDescent="0.25">
      <c r="A43" s="24">
        <f t="shared" si="2"/>
        <v>7</v>
      </c>
      <c r="B43" s="25"/>
      <c r="C43" s="26"/>
      <c r="D43" s="27"/>
      <c r="E43" s="26"/>
      <c r="F43" s="25"/>
      <c r="G43" s="25"/>
      <c r="H43" s="25"/>
      <c r="I43" s="25"/>
      <c r="J43" s="38"/>
      <c r="K43" s="38"/>
      <c r="L43" s="39"/>
      <c r="M43" s="39"/>
      <c r="N43" s="180" t="str">
        <f t="shared" si="3"/>
        <v/>
      </c>
      <c r="O43" s="46"/>
      <c r="P43" s="46"/>
      <c r="Q43" s="46"/>
      <c r="R43" s="46"/>
      <c r="S43" s="46"/>
      <c r="T43" s="46"/>
      <c r="U43" s="46"/>
      <c r="V43" s="46"/>
      <c r="W43" s="46"/>
      <c r="X43" s="46"/>
      <c r="Y43" s="46"/>
      <c r="Z43" s="46"/>
      <c r="AA43" s="46"/>
      <c r="AB43" s="46"/>
      <c r="AC43" s="46"/>
    </row>
    <row r="44" spans="1:29" ht="15.75" customHeight="1" x14ac:dyDescent="0.25">
      <c r="A44" s="30">
        <f t="shared" si="2"/>
        <v>8</v>
      </c>
      <c r="B44" s="31"/>
      <c r="C44" s="32"/>
      <c r="D44" s="33"/>
      <c r="E44" s="32"/>
      <c r="F44" s="31"/>
      <c r="G44" s="31"/>
      <c r="H44" s="31"/>
      <c r="I44" s="31"/>
      <c r="J44" s="40"/>
      <c r="K44" s="40"/>
      <c r="L44" s="41"/>
      <c r="M44" s="41"/>
      <c r="N44" s="180" t="str">
        <f t="shared" si="3"/>
        <v/>
      </c>
      <c r="O44" s="46"/>
      <c r="P44" s="46"/>
      <c r="Q44" s="46"/>
      <c r="R44" s="46"/>
      <c r="S44" s="46"/>
      <c r="T44" s="46"/>
      <c r="U44" s="46"/>
      <c r="V44" s="46"/>
      <c r="W44" s="46"/>
      <c r="X44" s="46"/>
      <c r="Y44" s="46"/>
      <c r="Z44" s="46"/>
      <c r="AA44" s="46"/>
      <c r="AB44" s="46"/>
      <c r="AC44" s="46"/>
    </row>
    <row r="45" spans="1:29" ht="15.75" customHeight="1" x14ac:dyDescent="0.25">
      <c r="A45" s="24">
        <f t="shared" si="2"/>
        <v>9</v>
      </c>
      <c r="B45" s="25"/>
      <c r="C45" s="26"/>
      <c r="D45" s="27"/>
      <c r="E45" s="26"/>
      <c r="F45" s="25"/>
      <c r="G45" s="25"/>
      <c r="H45" s="25"/>
      <c r="I45" s="25"/>
      <c r="J45" s="38"/>
      <c r="K45" s="38"/>
      <c r="L45" s="39"/>
      <c r="M45" s="39"/>
      <c r="N45" s="180" t="str">
        <f t="shared" si="3"/>
        <v/>
      </c>
      <c r="O45" s="46"/>
      <c r="P45" s="46"/>
      <c r="Q45" s="46"/>
      <c r="R45" s="46"/>
      <c r="S45" s="46"/>
      <c r="T45" s="46"/>
      <c r="U45" s="46"/>
      <c r="V45" s="46"/>
      <c r="W45" s="46"/>
      <c r="X45" s="46"/>
      <c r="Y45" s="46"/>
      <c r="Z45" s="46"/>
      <c r="AA45" s="46"/>
      <c r="AB45" s="46"/>
      <c r="AC45" s="46"/>
    </row>
    <row r="46" spans="1:29" ht="15.75" customHeight="1" thickBot="1" x14ac:dyDescent="0.3">
      <c r="A46" s="30">
        <f t="shared" si="2"/>
        <v>10</v>
      </c>
      <c r="B46" s="31"/>
      <c r="C46" s="32"/>
      <c r="D46" s="33"/>
      <c r="E46" s="32"/>
      <c r="F46" s="31"/>
      <c r="G46" s="31"/>
      <c r="H46" s="31"/>
      <c r="I46" s="31"/>
      <c r="J46" s="40"/>
      <c r="K46" s="40"/>
      <c r="L46" s="40"/>
      <c r="M46" s="48"/>
      <c r="N46" s="181" t="str">
        <f t="shared" si="3"/>
        <v/>
      </c>
      <c r="O46" s="46"/>
      <c r="P46" s="46"/>
      <c r="Q46" s="46"/>
      <c r="R46" s="46"/>
      <c r="S46" s="46"/>
      <c r="T46" s="46"/>
      <c r="U46" s="46"/>
      <c r="V46" s="46"/>
      <c r="W46" s="46"/>
      <c r="X46" s="46"/>
      <c r="Y46" s="46"/>
      <c r="Z46" s="46"/>
      <c r="AA46" s="46"/>
      <c r="AB46" s="46"/>
      <c r="AC46" s="46"/>
    </row>
    <row r="47" spans="1:29" ht="15.75" customHeight="1" thickBot="1" x14ac:dyDescent="0.3">
      <c r="A47" s="274" t="s">
        <v>8</v>
      </c>
      <c r="B47" s="275"/>
      <c r="C47" s="275"/>
      <c r="D47" s="275"/>
      <c r="E47" s="275"/>
      <c r="F47" s="275"/>
      <c r="G47" s="275"/>
      <c r="H47" s="275"/>
      <c r="I47" s="275"/>
      <c r="J47" s="276">
        <f>SUM(J37:J46)</f>
        <v>0</v>
      </c>
      <c r="K47" s="276">
        <f>SUM(K37:K46)</f>
        <v>0</v>
      </c>
      <c r="L47" s="278">
        <f>SUM(L37:L46)</f>
        <v>0</v>
      </c>
      <c r="M47" s="278">
        <f>SUM(M37:M46)</f>
        <v>0</v>
      </c>
      <c r="N47" s="49"/>
      <c r="O47" s="46"/>
      <c r="P47" s="46"/>
      <c r="Q47" s="46"/>
      <c r="R47" s="46"/>
      <c r="S47" s="46"/>
      <c r="T47" s="46"/>
      <c r="U47" s="46"/>
      <c r="V47" s="46"/>
      <c r="W47" s="46"/>
      <c r="X47" s="46"/>
      <c r="Y47" s="46"/>
      <c r="Z47" s="46"/>
      <c r="AA47" s="46"/>
      <c r="AB47" s="46"/>
      <c r="AC47" s="46"/>
    </row>
    <row r="48" spans="1:29" ht="15.75" customHeight="1" thickBot="1" x14ac:dyDescent="0.3">
      <c r="A48" s="365" t="s">
        <v>41</v>
      </c>
      <c r="B48" s="366"/>
      <c r="C48" s="366"/>
      <c r="D48" s="366"/>
      <c r="E48" s="366"/>
      <c r="F48" s="366"/>
      <c r="G48" s="366"/>
      <c r="H48" s="367"/>
      <c r="I48" s="182"/>
      <c r="J48" s="183">
        <f>J47</f>
        <v>0</v>
      </c>
      <c r="K48" s="183">
        <f>K47</f>
        <v>0</v>
      </c>
      <c r="L48" s="183">
        <f>L47</f>
        <v>0</v>
      </c>
      <c r="M48" s="183">
        <f>M47</f>
        <v>0</v>
      </c>
      <c r="N48" s="52"/>
      <c r="O48" s="46"/>
      <c r="P48" s="46"/>
      <c r="Q48" s="46"/>
      <c r="R48" s="46"/>
      <c r="S48" s="46"/>
      <c r="T48" s="46"/>
      <c r="U48" s="46"/>
      <c r="V48" s="46"/>
      <c r="W48" s="46"/>
      <c r="X48" s="46"/>
      <c r="Y48" s="46"/>
      <c r="Z48" s="46"/>
      <c r="AA48" s="46"/>
      <c r="AB48" s="46"/>
      <c r="AC48" s="46"/>
    </row>
    <row r="49" spans="1:29" ht="15.75" customHeight="1" x14ac:dyDescent="0.25">
      <c r="A49" s="43"/>
      <c r="B49" s="43"/>
      <c r="C49" s="43"/>
      <c r="D49" s="43"/>
      <c r="E49" s="43"/>
      <c r="F49" s="43"/>
      <c r="G49" s="43"/>
      <c r="H49" s="43"/>
      <c r="I49" s="43"/>
      <c r="J49" s="44"/>
      <c r="K49" s="44"/>
      <c r="L49" s="44"/>
      <c r="M49" s="44"/>
      <c r="N49" s="45"/>
      <c r="O49" s="46"/>
      <c r="P49" s="46"/>
      <c r="Q49" s="46"/>
      <c r="R49" s="46"/>
      <c r="S49" s="46"/>
      <c r="T49" s="46"/>
      <c r="U49" s="46"/>
      <c r="V49" s="46"/>
      <c r="W49" s="46"/>
      <c r="X49" s="46"/>
      <c r="Y49" s="46"/>
      <c r="Z49" s="46"/>
      <c r="AA49" s="46"/>
      <c r="AB49" s="46"/>
      <c r="AC49" s="46"/>
    </row>
    <row r="50" spans="1:29" ht="15.75" customHeight="1" thickBot="1" x14ac:dyDescent="0.3">
      <c r="A50" s="43"/>
      <c r="B50" s="43"/>
      <c r="C50" s="43"/>
      <c r="D50" s="43"/>
      <c r="E50" s="43"/>
      <c r="F50" s="43"/>
      <c r="G50" s="43"/>
      <c r="H50" s="43"/>
      <c r="I50" s="43"/>
      <c r="J50" s="44"/>
      <c r="K50" s="44"/>
      <c r="L50" s="44"/>
      <c r="M50" s="44"/>
      <c r="N50" s="45"/>
      <c r="O50" s="46"/>
      <c r="P50" s="46"/>
      <c r="Q50" s="46"/>
      <c r="R50" s="46"/>
      <c r="S50" s="46"/>
      <c r="T50" s="46"/>
      <c r="U50" s="46"/>
      <c r="V50" s="46"/>
      <c r="W50" s="46"/>
      <c r="X50" s="46"/>
      <c r="Y50" s="46"/>
      <c r="Z50" s="46"/>
      <c r="AA50" s="46"/>
      <c r="AB50" s="46"/>
      <c r="AC50" s="46"/>
    </row>
    <row r="51" spans="1:29" s="20" customFormat="1" ht="19.5" thickBot="1" x14ac:dyDescent="0.35">
      <c r="A51" s="368" t="s">
        <v>143</v>
      </c>
      <c r="B51" s="359"/>
      <c r="C51" s="359"/>
      <c r="D51" s="359"/>
      <c r="E51" s="359"/>
      <c r="F51" s="359"/>
      <c r="G51" s="359"/>
      <c r="H51" s="359"/>
      <c r="I51" s="360"/>
      <c r="J51" s="359"/>
      <c r="K51" s="359"/>
      <c r="L51" s="360"/>
      <c r="M51" s="360"/>
      <c r="N51" s="361"/>
      <c r="O51" s="47"/>
      <c r="P51" s="47"/>
      <c r="Q51" s="47"/>
      <c r="R51" s="47"/>
      <c r="S51" s="47"/>
      <c r="T51" s="47"/>
      <c r="U51" s="47"/>
      <c r="V51" s="47"/>
      <c r="W51" s="47"/>
      <c r="X51" s="47"/>
      <c r="Y51" s="47"/>
      <c r="Z51" s="47"/>
      <c r="AA51" s="47"/>
      <c r="AB51" s="47"/>
      <c r="AC51" s="47"/>
    </row>
    <row r="52" spans="1:29" ht="15.75" thickBot="1" x14ac:dyDescent="0.3">
      <c r="A52" s="369" t="s">
        <v>134</v>
      </c>
      <c r="B52" s="302"/>
      <c r="C52" s="302"/>
      <c r="D52" s="302"/>
      <c r="E52" s="302"/>
      <c r="F52" s="302"/>
      <c r="G52" s="302"/>
      <c r="H52" s="302"/>
      <c r="I52" s="370"/>
      <c r="J52" s="302"/>
      <c r="K52" s="302"/>
      <c r="L52" s="370"/>
      <c r="M52" s="370"/>
      <c r="N52" s="303"/>
      <c r="O52" s="46"/>
      <c r="P52" s="46"/>
      <c r="Q52" s="46"/>
      <c r="R52" s="46"/>
      <c r="S52" s="46"/>
      <c r="T52" s="46"/>
      <c r="U52" s="46"/>
      <c r="V52" s="46"/>
      <c r="W52" s="46"/>
      <c r="X52" s="46"/>
      <c r="Y52" s="46"/>
      <c r="Z52" s="46"/>
      <c r="AA52" s="46"/>
      <c r="AB52" s="46"/>
      <c r="AC52" s="46"/>
    </row>
    <row r="53" spans="1:29" s="23" customFormat="1" ht="87.75" customHeight="1" x14ac:dyDescent="0.25">
      <c r="A53" s="176" t="s">
        <v>82</v>
      </c>
      <c r="B53" s="177" t="s">
        <v>81</v>
      </c>
      <c r="C53" s="177" t="s">
        <v>79</v>
      </c>
      <c r="D53" s="177" t="s">
        <v>80</v>
      </c>
      <c r="E53" s="177" t="s">
        <v>83</v>
      </c>
      <c r="F53" s="177" t="s">
        <v>84</v>
      </c>
      <c r="G53" s="177" t="s">
        <v>85</v>
      </c>
      <c r="H53" s="177" t="s">
        <v>86</v>
      </c>
      <c r="I53" s="177" t="s">
        <v>87</v>
      </c>
      <c r="J53" s="177" t="s">
        <v>88</v>
      </c>
      <c r="K53" s="177" t="s">
        <v>89</v>
      </c>
      <c r="L53" s="178" t="s">
        <v>90</v>
      </c>
      <c r="M53" s="178" t="s">
        <v>94</v>
      </c>
      <c r="N53" s="179" t="s">
        <v>92</v>
      </c>
    </row>
    <row r="54" spans="1:29" ht="15.75" customHeight="1" x14ac:dyDescent="0.25">
      <c r="A54" s="24">
        <v>1</v>
      </c>
      <c r="B54" s="25"/>
      <c r="C54" s="26"/>
      <c r="D54" s="27" t="s">
        <v>7</v>
      </c>
      <c r="E54" s="26"/>
      <c r="F54" s="25"/>
      <c r="G54" s="25"/>
      <c r="H54" s="25"/>
      <c r="I54" s="25"/>
      <c r="J54" s="38"/>
      <c r="K54" s="38"/>
      <c r="L54" s="39"/>
      <c r="M54" s="39"/>
      <c r="N54" s="180" t="str">
        <f>IF(J54&gt;=15000,"Sí","")</f>
        <v/>
      </c>
      <c r="O54" s="46"/>
      <c r="P54" s="46"/>
      <c r="Q54" s="46"/>
      <c r="R54" s="46"/>
      <c r="S54" s="46"/>
      <c r="T54" s="46"/>
      <c r="U54" s="46"/>
      <c r="V54" s="46"/>
      <c r="W54" s="46"/>
      <c r="X54" s="46"/>
      <c r="Y54" s="46"/>
      <c r="Z54" s="46"/>
      <c r="AA54" s="46"/>
      <c r="AB54" s="46"/>
      <c r="AC54" s="46"/>
    </row>
    <row r="55" spans="1:29" ht="15.75" customHeight="1" x14ac:dyDescent="0.25">
      <c r="A55" s="30">
        <f t="shared" ref="A55:A78" si="4">A54+1</f>
        <v>2</v>
      </c>
      <c r="B55" s="31"/>
      <c r="C55" s="32"/>
      <c r="D55" s="33" t="s">
        <v>7</v>
      </c>
      <c r="E55" s="32"/>
      <c r="F55" s="31"/>
      <c r="G55" s="31"/>
      <c r="H55" s="31"/>
      <c r="I55" s="31"/>
      <c r="J55" s="40"/>
      <c r="K55" s="40"/>
      <c r="L55" s="41"/>
      <c r="M55" s="41"/>
      <c r="N55" s="180" t="str">
        <f t="shared" ref="N55:N78" si="5">IF(J55&gt;=15000,"Sí","")</f>
        <v/>
      </c>
      <c r="O55" s="46"/>
      <c r="P55" s="46"/>
      <c r="Q55" s="46"/>
      <c r="R55" s="46"/>
      <c r="S55" s="46"/>
      <c r="T55" s="46"/>
      <c r="U55" s="46"/>
      <c r="V55" s="46"/>
      <c r="W55" s="46"/>
      <c r="X55" s="46"/>
      <c r="Y55" s="46"/>
      <c r="Z55" s="46"/>
      <c r="AA55" s="46"/>
      <c r="AB55" s="46"/>
      <c r="AC55" s="46"/>
    </row>
    <row r="56" spans="1:29" ht="15.75" customHeight="1" x14ac:dyDescent="0.25">
      <c r="A56" s="24">
        <f t="shared" si="4"/>
        <v>3</v>
      </c>
      <c r="B56" s="25"/>
      <c r="C56" s="26"/>
      <c r="D56" s="27" t="s">
        <v>7</v>
      </c>
      <c r="E56" s="26"/>
      <c r="F56" s="25"/>
      <c r="G56" s="25"/>
      <c r="H56" s="25"/>
      <c r="I56" s="25"/>
      <c r="J56" s="38"/>
      <c r="K56" s="38"/>
      <c r="L56" s="39"/>
      <c r="M56" s="39"/>
      <c r="N56" s="180" t="str">
        <f t="shared" si="5"/>
        <v/>
      </c>
      <c r="O56" s="46"/>
      <c r="P56" s="46"/>
      <c r="Q56" s="46"/>
      <c r="R56" s="46"/>
      <c r="S56" s="46"/>
      <c r="T56" s="46"/>
      <c r="U56" s="46"/>
      <c r="V56" s="46"/>
      <c r="W56" s="46"/>
      <c r="X56" s="46"/>
      <c r="Y56" s="46"/>
      <c r="Z56" s="46"/>
      <c r="AA56" s="46"/>
      <c r="AB56" s="46"/>
      <c r="AC56" s="46"/>
    </row>
    <row r="57" spans="1:29" ht="15.75" customHeight="1" x14ac:dyDescent="0.25">
      <c r="A57" s="30">
        <f t="shared" si="4"/>
        <v>4</v>
      </c>
      <c r="B57" s="31"/>
      <c r="C57" s="32"/>
      <c r="D57" s="33"/>
      <c r="E57" s="32"/>
      <c r="F57" s="31"/>
      <c r="G57" s="31"/>
      <c r="H57" s="31"/>
      <c r="I57" s="31"/>
      <c r="J57" s="40"/>
      <c r="K57" s="40"/>
      <c r="L57" s="41"/>
      <c r="M57" s="41"/>
      <c r="N57" s="180" t="str">
        <f t="shared" si="5"/>
        <v/>
      </c>
      <c r="O57" s="46"/>
      <c r="P57" s="46"/>
      <c r="Q57" s="46"/>
      <c r="R57" s="46"/>
      <c r="S57" s="46"/>
      <c r="T57" s="46"/>
      <c r="U57" s="46"/>
      <c r="V57" s="46"/>
      <c r="W57" s="46"/>
      <c r="X57" s="46"/>
      <c r="Y57" s="46"/>
      <c r="Z57" s="46"/>
      <c r="AA57" s="46"/>
      <c r="AB57" s="46"/>
      <c r="AC57" s="46"/>
    </row>
    <row r="58" spans="1:29" ht="15.75" customHeight="1" x14ac:dyDescent="0.25">
      <c r="A58" s="24">
        <f t="shared" si="4"/>
        <v>5</v>
      </c>
      <c r="B58" s="25"/>
      <c r="C58" s="26"/>
      <c r="D58" s="27" t="s">
        <v>7</v>
      </c>
      <c r="E58" s="26"/>
      <c r="F58" s="25"/>
      <c r="G58" s="25"/>
      <c r="H58" s="25"/>
      <c r="I58" s="25"/>
      <c r="J58" s="38"/>
      <c r="K58" s="38"/>
      <c r="L58" s="39"/>
      <c r="M58" s="39"/>
      <c r="N58" s="180" t="str">
        <f t="shared" si="5"/>
        <v/>
      </c>
      <c r="O58" s="46"/>
      <c r="P58" s="46"/>
      <c r="Q58" s="46"/>
      <c r="R58" s="46"/>
      <c r="S58" s="46"/>
      <c r="T58" s="46"/>
      <c r="U58" s="46"/>
      <c r="V58" s="46"/>
      <c r="W58" s="46"/>
      <c r="X58" s="46"/>
      <c r="Y58" s="46"/>
      <c r="Z58" s="46"/>
      <c r="AA58" s="46"/>
      <c r="AB58" s="46"/>
      <c r="AC58" s="46"/>
    </row>
    <row r="59" spans="1:29" ht="15.75" customHeight="1" x14ac:dyDescent="0.25">
      <c r="A59" s="30">
        <f t="shared" si="4"/>
        <v>6</v>
      </c>
      <c r="B59" s="31"/>
      <c r="C59" s="32"/>
      <c r="D59" s="33" t="s">
        <v>7</v>
      </c>
      <c r="E59" s="32"/>
      <c r="F59" s="31"/>
      <c r="G59" s="31"/>
      <c r="H59" s="31"/>
      <c r="I59" s="31"/>
      <c r="J59" s="40"/>
      <c r="K59" s="40"/>
      <c r="L59" s="41"/>
      <c r="M59" s="41"/>
      <c r="N59" s="180" t="str">
        <f t="shared" si="5"/>
        <v/>
      </c>
      <c r="O59" s="46"/>
      <c r="P59" s="46"/>
      <c r="Q59" s="46"/>
      <c r="R59" s="46"/>
      <c r="S59" s="46"/>
      <c r="T59" s="46"/>
      <c r="U59" s="46"/>
      <c r="V59" s="46"/>
      <c r="W59" s="46"/>
      <c r="X59" s="46"/>
      <c r="Y59" s="46"/>
      <c r="Z59" s="46"/>
      <c r="AA59" s="46"/>
      <c r="AB59" s="46"/>
      <c r="AC59" s="46"/>
    </row>
    <row r="60" spans="1:29" ht="15.75" customHeight="1" x14ac:dyDescent="0.25">
      <c r="A60" s="24">
        <f t="shared" si="4"/>
        <v>7</v>
      </c>
      <c r="B60" s="25"/>
      <c r="C60" s="26"/>
      <c r="D60" s="27" t="s">
        <v>7</v>
      </c>
      <c r="E60" s="26"/>
      <c r="F60" s="25"/>
      <c r="G60" s="25"/>
      <c r="H60" s="25"/>
      <c r="I60" s="25"/>
      <c r="J60" s="38"/>
      <c r="K60" s="38"/>
      <c r="L60" s="39"/>
      <c r="M60" s="39"/>
      <c r="N60" s="180" t="str">
        <f t="shared" si="5"/>
        <v/>
      </c>
      <c r="O60" s="46"/>
      <c r="P60" s="46"/>
      <c r="Q60" s="46"/>
      <c r="R60" s="46"/>
      <c r="S60" s="46"/>
      <c r="T60" s="46"/>
      <c r="U60" s="46"/>
      <c r="V60" s="46"/>
      <c r="W60" s="46"/>
      <c r="X60" s="46"/>
      <c r="Y60" s="46"/>
      <c r="Z60" s="46"/>
      <c r="AA60" s="46"/>
      <c r="AB60" s="46"/>
      <c r="AC60" s="46"/>
    </row>
    <row r="61" spans="1:29" ht="15.75" customHeight="1" x14ac:dyDescent="0.25">
      <c r="A61" s="30">
        <f t="shared" si="4"/>
        <v>8</v>
      </c>
      <c r="B61" s="31"/>
      <c r="C61" s="32"/>
      <c r="D61" s="33" t="s">
        <v>7</v>
      </c>
      <c r="E61" s="32"/>
      <c r="F61" s="31"/>
      <c r="G61" s="31"/>
      <c r="H61" s="31"/>
      <c r="I61" s="31"/>
      <c r="J61" s="40"/>
      <c r="K61" s="40"/>
      <c r="L61" s="41"/>
      <c r="M61" s="41"/>
      <c r="N61" s="180" t="str">
        <f t="shared" si="5"/>
        <v/>
      </c>
      <c r="O61" s="46"/>
      <c r="P61" s="46"/>
      <c r="Q61" s="46"/>
      <c r="R61" s="46"/>
      <c r="S61" s="46"/>
      <c r="T61" s="46"/>
      <c r="U61" s="46"/>
      <c r="V61" s="46"/>
      <c r="W61" s="46"/>
      <c r="X61" s="46"/>
      <c r="Y61" s="46"/>
      <c r="Z61" s="46"/>
      <c r="AA61" s="46"/>
      <c r="AB61" s="46"/>
      <c r="AC61" s="46"/>
    </row>
    <row r="62" spans="1:29" ht="15.75" customHeight="1" x14ac:dyDescent="0.25">
      <c r="A62" s="24">
        <f t="shared" si="4"/>
        <v>9</v>
      </c>
      <c r="B62" s="25"/>
      <c r="C62" s="26"/>
      <c r="D62" s="27" t="s">
        <v>7</v>
      </c>
      <c r="E62" s="26"/>
      <c r="F62" s="25"/>
      <c r="G62" s="25"/>
      <c r="H62" s="25"/>
      <c r="I62" s="25"/>
      <c r="J62" s="38"/>
      <c r="K62" s="38"/>
      <c r="L62" s="39"/>
      <c r="M62" s="39"/>
      <c r="N62" s="180" t="str">
        <f t="shared" si="5"/>
        <v/>
      </c>
      <c r="O62" s="46"/>
      <c r="P62" s="46"/>
      <c r="Q62" s="46"/>
      <c r="R62" s="46"/>
      <c r="S62" s="46"/>
      <c r="T62" s="46"/>
      <c r="U62" s="46"/>
      <c r="V62" s="46"/>
      <c r="W62" s="46"/>
      <c r="X62" s="46"/>
      <c r="Y62" s="46"/>
      <c r="Z62" s="46"/>
      <c r="AA62" s="46"/>
      <c r="AB62" s="46"/>
      <c r="AC62" s="46"/>
    </row>
    <row r="63" spans="1:29" ht="15.75" customHeight="1" x14ac:dyDescent="0.25">
      <c r="A63" s="30">
        <f t="shared" si="4"/>
        <v>10</v>
      </c>
      <c r="B63" s="31"/>
      <c r="C63" s="32"/>
      <c r="D63" s="33" t="s">
        <v>7</v>
      </c>
      <c r="E63" s="32"/>
      <c r="F63" s="31"/>
      <c r="G63" s="31"/>
      <c r="H63" s="31"/>
      <c r="I63" s="31"/>
      <c r="J63" s="40"/>
      <c r="K63" s="40"/>
      <c r="L63" s="41"/>
      <c r="M63" s="41"/>
      <c r="N63" s="180" t="str">
        <f t="shared" si="5"/>
        <v/>
      </c>
      <c r="O63" s="46"/>
      <c r="P63" s="46"/>
      <c r="Q63" s="46"/>
      <c r="R63" s="46"/>
      <c r="S63" s="46"/>
      <c r="T63" s="46"/>
      <c r="U63" s="46"/>
      <c r="V63" s="46"/>
      <c r="W63" s="46"/>
      <c r="X63" s="46"/>
      <c r="Y63" s="46"/>
      <c r="Z63" s="46"/>
      <c r="AA63" s="46"/>
      <c r="AB63" s="46"/>
      <c r="AC63" s="46"/>
    </row>
    <row r="64" spans="1:29" ht="15.75" customHeight="1" x14ac:dyDescent="0.25">
      <c r="A64" s="24">
        <f t="shared" si="4"/>
        <v>11</v>
      </c>
      <c r="B64" s="25"/>
      <c r="C64" s="26"/>
      <c r="D64" s="27" t="s">
        <v>7</v>
      </c>
      <c r="E64" s="26"/>
      <c r="F64" s="25"/>
      <c r="G64" s="25"/>
      <c r="H64" s="25"/>
      <c r="I64" s="25"/>
      <c r="J64" s="38"/>
      <c r="K64" s="38"/>
      <c r="L64" s="39"/>
      <c r="M64" s="39"/>
      <c r="N64" s="180" t="str">
        <f t="shared" si="5"/>
        <v/>
      </c>
      <c r="O64" s="46"/>
      <c r="P64" s="46"/>
      <c r="Q64" s="46"/>
      <c r="R64" s="46"/>
      <c r="S64" s="46"/>
      <c r="T64" s="46"/>
      <c r="U64" s="46"/>
      <c r="V64" s="46"/>
      <c r="W64" s="46"/>
      <c r="X64" s="46"/>
      <c r="Y64" s="46"/>
      <c r="Z64" s="46"/>
      <c r="AA64" s="46"/>
      <c r="AB64" s="46"/>
      <c r="AC64" s="46"/>
    </row>
    <row r="65" spans="1:29" ht="15.75" customHeight="1" x14ac:dyDescent="0.25">
      <c r="A65" s="30">
        <f t="shared" si="4"/>
        <v>12</v>
      </c>
      <c r="B65" s="31"/>
      <c r="C65" s="32"/>
      <c r="D65" s="33" t="s">
        <v>7</v>
      </c>
      <c r="E65" s="32"/>
      <c r="F65" s="31"/>
      <c r="G65" s="31"/>
      <c r="H65" s="31"/>
      <c r="I65" s="31"/>
      <c r="J65" s="40"/>
      <c r="K65" s="40"/>
      <c r="L65" s="41"/>
      <c r="M65" s="41"/>
      <c r="N65" s="180" t="str">
        <f t="shared" si="5"/>
        <v/>
      </c>
      <c r="O65" s="46"/>
      <c r="P65" s="46"/>
      <c r="Q65" s="46"/>
      <c r="R65" s="46"/>
      <c r="S65" s="46"/>
      <c r="T65" s="46"/>
      <c r="U65" s="46"/>
      <c r="V65" s="46"/>
      <c r="W65" s="46"/>
      <c r="X65" s="46"/>
      <c r="Y65" s="46"/>
      <c r="Z65" s="46"/>
      <c r="AA65" s="46"/>
      <c r="AB65" s="46"/>
      <c r="AC65" s="46"/>
    </row>
    <row r="66" spans="1:29" ht="15.75" customHeight="1" x14ac:dyDescent="0.25">
      <c r="A66" s="24">
        <f t="shared" si="4"/>
        <v>13</v>
      </c>
      <c r="B66" s="25"/>
      <c r="C66" s="26"/>
      <c r="D66" s="27" t="s">
        <v>7</v>
      </c>
      <c r="E66" s="26"/>
      <c r="F66" s="25"/>
      <c r="G66" s="25"/>
      <c r="H66" s="25"/>
      <c r="I66" s="25"/>
      <c r="J66" s="38"/>
      <c r="K66" s="38"/>
      <c r="L66" s="39"/>
      <c r="M66" s="39"/>
      <c r="N66" s="180" t="str">
        <f t="shared" si="5"/>
        <v/>
      </c>
      <c r="O66" s="46"/>
      <c r="P66" s="46"/>
      <c r="Q66" s="46"/>
      <c r="R66" s="46"/>
      <c r="S66" s="46"/>
      <c r="T66" s="46"/>
      <c r="U66" s="46"/>
      <c r="V66" s="46"/>
      <c r="W66" s="46"/>
      <c r="X66" s="46"/>
      <c r="Y66" s="46"/>
      <c r="Z66" s="46"/>
      <c r="AA66" s="46"/>
      <c r="AB66" s="46"/>
      <c r="AC66" s="46"/>
    </row>
    <row r="67" spans="1:29" ht="15.75" customHeight="1" x14ac:dyDescent="0.25">
      <c r="A67" s="30">
        <f t="shared" si="4"/>
        <v>14</v>
      </c>
      <c r="B67" s="31" t="s">
        <v>7</v>
      </c>
      <c r="C67" s="32" t="s">
        <v>7</v>
      </c>
      <c r="D67" s="33" t="s">
        <v>7</v>
      </c>
      <c r="E67" s="32" t="s">
        <v>7</v>
      </c>
      <c r="F67" s="31" t="s">
        <v>7</v>
      </c>
      <c r="G67" s="31"/>
      <c r="H67" s="31"/>
      <c r="I67" s="31"/>
      <c r="J67" s="40"/>
      <c r="K67" s="40"/>
      <c r="L67" s="41"/>
      <c r="M67" s="41"/>
      <c r="N67" s="180" t="str">
        <f t="shared" si="5"/>
        <v/>
      </c>
      <c r="O67" s="46"/>
      <c r="P67" s="46"/>
      <c r="Q67" s="46"/>
      <c r="R67" s="46"/>
      <c r="S67" s="46"/>
      <c r="T67" s="46"/>
      <c r="U67" s="46"/>
      <c r="V67" s="46"/>
      <c r="W67" s="46"/>
      <c r="X67" s="46"/>
      <c r="Y67" s="46"/>
      <c r="Z67" s="46"/>
      <c r="AA67" s="46"/>
      <c r="AB67" s="46"/>
      <c r="AC67" s="46"/>
    </row>
    <row r="68" spans="1:29" ht="15.75" customHeight="1" x14ac:dyDescent="0.25">
      <c r="A68" s="24">
        <f t="shared" si="4"/>
        <v>15</v>
      </c>
      <c r="B68" s="25" t="s">
        <v>7</v>
      </c>
      <c r="C68" s="26" t="s">
        <v>7</v>
      </c>
      <c r="D68" s="27" t="s">
        <v>7</v>
      </c>
      <c r="E68" s="26" t="s">
        <v>7</v>
      </c>
      <c r="F68" s="25" t="s">
        <v>7</v>
      </c>
      <c r="G68" s="25"/>
      <c r="H68" s="25"/>
      <c r="I68" s="25"/>
      <c r="J68" s="38"/>
      <c r="K68" s="38"/>
      <c r="L68" s="39"/>
      <c r="M68" s="39"/>
      <c r="N68" s="180" t="str">
        <f t="shared" si="5"/>
        <v/>
      </c>
      <c r="O68" s="46"/>
      <c r="P68" s="46"/>
      <c r="Q68" s="46"/>
      <c r="R68" s="46"/>
      <c r="S68" s="46"/>
      <c r="T68" s="46"/>
      <c r="U68" s="46"/>
      <c r="V68" s="46"/>
      <c r="W68" s="46"/>
      <c r="X68" s="46"/>
      <c r="Y68" s="46"/>
      <c r="Z68" s="46"/>
      <c r="AA68" s="46"/>
      <c r="AB68" s="46"/>
      <c r="AC68" s="46"/>
    </row>
    <row r="69" spans="1:29" ht="15.75" customHeight="1" x14ac:dyDescent="0.25">
      <c r="A69" s="30">
        <f t="shared" si="4"/>
        <v>16</v>
      </c>
      <c r="B69" s="31" t="s">
        <v>7</v>
      </c>
      <c r="C69" s="32" t="s">
        <v>7</v>
      </c>
      <c r="D69" s="33" t="s">
        <v>7</v>
      </c>
      <c r="E69" s="32" t="s">
        <v>7</v>
      </c>
      <c r="F69" s="31" t="s">
        <v>7</v>
      </c>
      <c r="G69" s="31"/>
      <c r="H69" s="31"/>
      <c r="I69" s="31"/>
      <c r="J69" s="40"/>
      <c r="K69" s="40"/>
      <c r="L69" s="41"/>
      <c r="M69" s="41"/>
      <c r="N69" s="180" t="str">
        <f t="shared" si="5"/>
        <v/>
      </c>
      <c r="O69" s="46"/>
      <c r="P69" s="46"/>
      <c r="Q69" s="46"/>
      <c r="R69" s="46"/>
      <c r="S69" s="46"/>
      <c r="T69" s="46"/>
      <c r="U69" s="46"/>
      <c r="V69" s="46"/>
      <c r="W69" s="46"/>
      <c r="X69" s="46"/>
      <c r="Y69" s="46"/>
      <c r="Z69" s="46"/>
      <c r="AA69" s="46"/>
      <c r="AB69" s="46"/>
      <c r="AC69" s="46"/>
    </row>
    <row r="70" spans="1:29" ht="15.75" customHeight="1" x14ac:dyDescent="0.25">
      <c r="A70" s="24">
        <f>A69+1</f>
        <v>17</v>
      </c>
      <c r="B70" s="25" t="s">
        <v>7</v>
      </c>
      <c r="C70" s="26" t="s">
        <v>7</v>
      </c>
      <c r="D70" s="27" t="s">
        <v>7</v>
      </c>
      <c r="E70" s="26" t="s">
        <v>7</v>
      </c>
      <c r="F70" s="25" t="s">
        <v>7</v>
      </c>
      <c r="G70" s="25"/>
      <c r="H70" s="25"/>
      <c r="I70" s="25"/>
      <c r="J70" s="38"/>
      <c r="K70" s="38"/>
      <c r="L70" s="39"/>
      <c r="M70" s="39"/>
      <c r="N70" s="180" t="str">
        <f t="shared" si="5"/>
        <v/>
      </c>
      <c r="O70" s="46"/>
      <c r="P70" s="46"/>
      <c r="Q70" s="46"/>
      <c r="R70" s="46"/>
      <c r="S70" s="46"/>
      <c r="T70" s="46"/>
      <c r="U70" s="46"/>
      <c r="V70" s="46"/>
      <c r="W70" s="46"/>
      <c r="X70" s="46"/>
      <c r="Y70" s="46"/>
      <c r="Z70" s="46"/>
      <c r="AA70" s="46"/>
      <c r="AB70" s="46"/>
      <c r="AC70" s="46"/>
    </row>
    <row r="71" spans="1:29" ht="15.75" customHeight="1" x14ac:dyDescent="0.25">
      <c r="A71" s="30">
        <f t="shared" si="4"/>
        <v>18</v>
      </c>
      <c r="B71" s="31" t="s">
        <v>7</v>
      </c>
      <c r="C71" s="32" t="s">
        <v>7</v>
      </c>
      <c r="D71" s="33" t="s">
        <v>7</v>
      </c>
      <c r="E71" s="32" t="s">
        <v>7</v>
      </c>
      <c r="F71" s="31" t="s">
        <v>7</v>
      </c>
      <c r="G71" s="31"/>
      <c r="H71" s="31"/>
      <c r="I71" s="31"/>
      <c r="J71" s="40"/>
      <c r="K71" s="40"/>
      <c r="L71" s="41"/>
      <c r="M71" s="41"/>
      <c r="N71" s="180" t="str">
        <f t="shared" si="5"/>
        <v/>
      </c>
      <c r="O71" s="46"/>
      <c r="P71" s="46"/>
      <c r="Q71" s="46"/>
      <c r="R71" s="46"/>
      <c r="S71" s="46"/>
      <c r="T71" s="46"/>
      <c r="U71" s="46"/>
      <c r="V71" s="46"/>
      <c r="W71" s="46"/>
      <c r="X71" s="46"/>
      <c r="Y71" s="46"/>
      <c r="Z71" s="46"/>
      <c r="AA71" s="46"/>
      <c r="AB71" s="46"/>
      <c r="AC71" s="46"/>
    </row>
    <row r="72" spans="1:29" ht="15.75" customHeight="1" x14ac:dyDescent="0.25">
      <c r="A72" s="24">
        <f t="shared" si="4"/>
        <v>19</v>
      </c>
      <c r="B72" s="25" t="s">
        <v>7</v>
      </c>
      <c r="C72" s="26" t="s">
        <v>7</v>
      </c>
      <c r="D72" s="27" t="s">
        <v>7</v>
      </c>
      <c r="E72" s="26" t="s">
        <v>7</v>
      </c>
      <c r="F72" s="25" t="s">
        <v>7</v>
      </c>
      <c r="G72" s="25"/>
      <c r="H72" s="25"/>
      <c r="I72" s="25"/>
      <c r="J72" s="38"/>
      <c r="K72" s="38"/>
      <c r="L72" s="39"/>
      <c r="M72" s="39"/>
      <c r="N72" s="180" t="str">
        <f t="shared" si="5"/>
        <v/>
      </c>
      <c r="O72" s="46"/>
      <c r="P72" s="46"/>
      <c r="Q72" s="46"/>
      <c r="R72" s="46"/>
      <c r="S72" s="46"/>
      <c r="T72" s="46"/>
      <c r="U72" s="46"/>
      <c r="V72" s="46"/>
      <c r="W72" s="46"/>
      <c r="X72" s="46"/>
      <c r="Y72" s="46"/>
      <c r="Z72" s="46"/>
      <c r="AA72" s="46"/>
      <c r="AB72" s="46"/>
      <c r="AC72" s="46"/>
    </row>
    <row r="73" spans="1:29" ht="15.75" customHeight="1" x14ac:dyDescent="0.25">
      <c r="A73" s="30">
        <f t="shared" si="4"/>
        <v>20</v>
      </c>
      <c r="B73" s="31"/>
      <c r="C73" s="32"/>
      <c r="D73" s="33" t="s">
        <v>7</v>
      </c>
      <c r="E73" s="32"/>
      <c r="F73" s="31"/>
      <c r="G73" s="31"/>
      <c r="H73" s="31"/>
      <c r="I73" s="31"/>
      <c r="J73" s="40"/>
      <c r="K73" s="40"/>
      <c r="L73" s="41"/>
      <c r="M73" s="41"/>
      <c r="N73" s="180" t="str">
        <f t="shared" si="5"/>
        <v/>
      </c>
      <c r="O73" s="46"/>
      <c r="P73" s="46"/>
      <c r="Q73" s="46"/>
      <c r="R73" s="46"/>
      <c r="S73" s="46"/>
      <c r="T73" s="46"/>
      <c r="U73" s="46"/>
      <c r="V73" s="46"/>
      <c r="W73" s="46"/>
      <c r="X73" s="46"/>
      <c r="Y73" s="46"/>
      <c r="Z73" s="46"/>
      <c r="AA73" s="46"/>
      <c r="AB73" s="46"/>
      <c r="AC73" s="46"/>
    </row>
    <row r="74" spans="1:29" ht="15.75" customHeight="1" x14ac:dyDescent="0.25">
      <c r="A74" s="24">
        <f t="shared" si="4"/>
        <v>21</v>
      </c>
      <c r="B74" s="25"/>
      <c r="C74" s="26"/>
      <c r="D74" s="27" t="s">
        <v>7</v>
      </c>
      <c r="E74" s="26"/>
      <c r="F74" s="25"/>
      <c r="G74" s="25"/>
      <c r="H74" s="25"/>
      <c r="I74" s="25"/>
      <c r="J74" s="38"/>
      <c r="K74" s="38"/>
      <c r="L74" s="39"/>
      <c r="M74" s="39"/>
      <c r="N74" s="180" t="str">
        <f t="shared" si="5"/>
        <v/>
      </c>
      <c r="O74" s="46"/>
      <c r="P74" s="46"/>
      <c r="Q74" s="46"/>
      <c r="R74" s="46"/>
      <c r="S74" s="46"/>
      <c r="T74" s="46"/>
      <c r="U74" s="46"/>
      <c r="V74" s="46"/>
      <c r="W74" s="46"/>
      <c r="X74" s="46"/>
      <c r="Y74" s="46"/>
      <c r="Z74" s="46"/>
      <c r="AA74" s="46"/>
      <c r="AB74" s="46"/>
      <c r="AC74" s="46"/>
    </row>
    <row r="75" spans="1:29" ht="15.75" customHeight="1" x14ac:dyDescent="0.25">
      <c r="A75" s="30">
        <f t="shared" si="4"/>
        <v>22</v>
      </c>
      <c r="B75" s="31"/>
      <c r="C75" s="32"/>
      <c r="D75" s="33"/>
      <c r="E75" s="32"/>
      <c r="F75" s="31"/>
      <c r="G75" s="31"/>
      <c r="H75" s="31"/>
      <c r="I75" s="31"/>
      <c r="J75" s="40"/>
      <c r="K75" s="40"/>
      <c r="L75" s="41"/>
      <c r="M75" s="41"/>
      <c r="N75" s="180" t="str">
        <f t="shared" si="5"/>
        <v/>
      </c>
      <c r="O75" s="46"/>
      <c r="P75" s="46"/>
      <c r="Q75" s="46"/>
      <c r="R75" s="46"/>
      <c r="S75" s="46"/>
      <c r="T75" s="46"/>
      <c r="U75" s="46"/>
      <c r="V75" s="46"/>
      <c r="W75" s="46"/>
      <c r="X75" s="46"/>
      <c r="Y75" s="46"/>
      <c r="Z75" s="46"/>
      <c r="AA75" s="46"/>
      <c r="AB75" s="46"/>
      <c r="AC75" s="46"/>
    </row>
    <row r="76" spans="1:29" ht="15.75" customHeight="1" x14ac:dyDescent="0.25">
      <c r="A76" s="24">
        <f t="shared" si="4"/>
        <v>23</v>
      </c>
      <c r="B76" s="25"/>
      <c r="C76" s="26"/>
      <c r="D76" s="27"/>
      <c r="E76" s="26"/>
      <c r="F76" s="25"/>
      <c r="G76" s="25"/>
      <c r="H76" s="25"/>
      <c r="I76" s="25"/>
      <c r="J76" s="38"/>
      <c r="K76" s="38"/>
      <c r="L76" s="39"/>
      <c r="M76" s="39"/>
      <c r="N76" s="180" t="str">
        <f t="shared" si="5"/>
        <v/>
      </c>
      <c r="O76" s="46"/>
      <c r="P76" s="46"/>
      <c r="Q76" s="46"/>
      <c r="R76" s="46"/>
      <c r="S76" s="46"/>
      <c r="T76" s="46"/>
      <c r="U76" s="46"/>
      <c r="V76" s="46"/>
      <c r="W76" s="46"/>
      <c r="X76" s="46"/>
      <c r="Y76" s="46"/>
      <c r="Z76" s="46"/>
      <c r="AA76" s="46"/>
      <c r="AB76" s="46"/>
      <c r="AC76" s="46"/>
    </row>
    <row r="77" spans="1:29" ht="15.75" customHeight="1" x14ac:dyDescent="0.25">
      <c r="A77" s="30">
        <f t="shared" si="4"/>
        <v>24</v>
      </c>
      <c r="B77" s="31"/>
      <c r="C77" s="32"/>
      <c r="D77" s="33" t="s">
        <v>7</v>
      </c>
      <c r="E77" s="32"/>
      <c r="F77" s="31"/>
      <c r="G77" s="31"/>
      <c r="H77" s="31"/>
      <c r="I77" s="31"/>
      <c r="J77" s="40"/>
      <c r="K77" s="40"/>
      <c r="L77" s="41"/>
      <c r="M77" s="41"/>
      <c r="N77" s="180" t="str">
        <f t="shared" si="5"/>
        <v/>
      </c>
      <c r="O77" s="46"/>
      <c r="P77" s="46"/>
      <c r="Q77" s="46"/>
      <c r="R77" s="46"/>
      <c r="S77" s="46"/>
      <c r="T77" s="46"/>
      <c r="U77" s="46"/>
      <c r="V77" s="46"/>
      <c r="W77" s="46"/>
      <c r="X77" s="46"/>
      <c r="Y77" s="46"/>
      <c r="Z77" s="46"/>
      <c r="AA77" s="46"/>
      <c r="AB77" s="46"/>
      <c r="AC77" s="46"/>
    </row>
    <row r="78" spans="1:29" ht="15.75" customHeight="1" thickBot="1" x14ac:dyDescent="0.3">
      <c r="A78" s="24">
        <f t="shared" si="4"/>
        <v>25</v>
      </c>
      <c r="B78" s="25"/>
      <c r="C78" s="26"/>
      <c r="D78" s="27" t="s">
        <v>7</v>
      </c>
      <c r="E78" s="26"/>
      <c r="F78" s="25"/>
      <c r="G78" s="25"/>
      <c r="H78" s="25"/>
      <c r="I78" s="25"/>
      <c r="J78" s="38"/>
      <c r="K78" s="38"/>
      <c r="L78" s="38"/>
      <c r="M78" s="50"/>
      <c r="N78" s="181" t="str">
        <f t="shared" si="5"/>
        <v/>
      </c>
      <c r="O78" s="46"/>
      <c r="P78" s="46"/>
      <c r="Q78" s="46"/>
      <c r="R78" s="46"/>
      <c r="S78" s="46"/>
      <c r="T78" s="46"/>
      <c r="U78" s="46"/>
      <c r="V78" s="46"/>
      <c r="W78" s="46"/>
      <c r="X78" s="46"/>
      <c r="Y78" s="46"/>
      <c r="Z78" s="46"/>
      <c r="AA78" s="46"/>
      <c r="AB78" s="46"/>
      <c r="AC78" s="46"/>
    </row>
    <row r="79" spans="1:29" ht="15.75" customHeight="1" thickBot="1" x14ac:dyDescent="0.3">
      <c r="A79" s="270" t="s">
        <v>8</v>
      </c>
      <c r="B79" s="271"/>
      <c r="C79" s="271"/>
      <c r="D79" s="271"/>
      <c r="E79" s="271"/>
      <c r="F79" s="271"/>
      <c r="G79" s="271"/>
      <c r="H79" s="271"/>
      <c r="I79" s="271"/>
      <c r="J79" s="272">
        <f>SUM(J54:J78)</f>
        <v>0</v>
      </c>
      <c r="K79" s="272">
        <f>SUM(K54:K78)</f>
        <v>0</v>
      </c>
      <c r="L79" s="273">
        <f t="shared" ref="L79" si="6">SUM(L54:L78)</f>
        <v>0</v>
      </c>
      <c r="M79" s="273">
        <f>SUM(M54:M78)</f>
        <v>0</v>
      </c>
      <c r="N79" s="49"/>
      <c r="O79" s="46"/>
      <c r="P79" s="46"/>
      <c r="Q79" s="46"/>
      <c r="R79" s="46"/>
      <c r="S79" s="46"/>
      <c r="T79" s="46"/>
      <c r="U79" s="46"/>
      <c r="V79" s="46"/>
      <c r="W79" s="46"/>
      <c r="X79" s="46"/>
      <c r="Y79" s="46"/>
      <c r="Z79" s="46"/>
      <c r="AA79" s="46"/>
      <c r="AB79" s="46"/>
      <c r="AC79" s="46"/>
    </row>
    <row r="80" spans="1:29" ht="15.75" customHeight="1" thickBot="1" x14ac:dyDescent="0.3">
      <c r="A80" s="53"/>
      <c r="B80" s="54"/>
      <c r="C80" s="54"/>
      <c r="D80" s="54"/>
      <c r="E80" s="54"/>
      <c r="F80" s="54"/>
      <c r="G80" s="54"/>
      <c r="H80" s="54"/>
      <c r="I80" s="54"/>
      <c r="J80" s="42"/>
      <c r="K80" s="42"/>
      <c r="L80" s="42"/>
      <c r="M80" s="42"/>
      <c r="N80" s="37"/>
      <c r="O80" s="46"/>
      <c r="P80" s="46"/>
      <c r="Q80" s="46"/>
      <c r="R80" s="46"/>
      <c r="S80" s="46"/>
      <c r="T80" s="46"/>
      <c r="U80" s="46"/>
      <c r="V80" s="46"/>
      <c r="W80" s="46"/>
      <c r="X80" s="46"/>
      <c r="Y80" s="46"/>
      <c r="Z80" s="46"/>
      <c r="AA80" s="46"/>
      <c r="AB80" s="46"/>
      <c r="AC80" s="46"/>
    </row>
    <row r="81" spans="1:29" ht="15.75" customHeight="1" thickBot="1" x14ac:dyDescent="0.3">
      <c r="A81" s="358" t="s">
        <v>135</v>
      </c>
      <c r="B81" s="318"/>
      <c r="C81" s="318"/>
      <c r="D81" s="318"/>
      <c r="E81" s="318"/>
      <c r="F81" s="318"/>
      <c r="G81" s="318"/>
      <c r="H81" s="318"/>
      <c r="I81" s="318"/>
      <c r="J81" s="318"/>
      <c r="K81" s="318"/>
      <c r="L81" s="318"/>
      <c r="M81" s="318"/>
      <c r="N81" s="319"/>
      <c r="O81" s="46"/>
      <c r="P81" s="46"/>
      <c r="Q81" s="46"/>
      <c r="R81" s="46"/>
      <c r="S81" s="46"/>
      <c r="T81" s="46"/>
      <c r="U81" s="46"/>
      <c r="V81" s="46"/>
      <c r="W81" s="46"/>
      <c r="X81" s="46"/>
      <c r="Y81" s="46"/>
      <c r="Z81" s="46"/>
      <c r="AA81" s="46"/>
      <c r="AB81" s="46"/>
      <c r="AC81" s="46"/>
    </row>
    <row r="82" spans="1:29" s="23" customFormat="1" ht="88.5" customHeight="1" x14ac:dyDescent="0.25">
      <c r="A82" s="176" t="s">
        <v>82</v>
      </c>
      <c r="B82" s="177" t="s">
        <v>81</v>
      </c>
      <c r="C82" s="177" t="s">
        <v>79</v>
      </c>
      <c r="D82" s="177" t="s">
        <v>80</v>
      </c>
      <c r="E82" s="177" t="s">
        <v>83</v>
      </c>
      <c r="F82" s="177" t="s">
        <v>84</v>
      </c>
      <c r="G82" s="177" t="s">
        <v>85</v>
      </c>
      <c r="H82" s="177" t="s">
        <v>86</v>
      </c>
      <c r="I82" s="177" t="s">
        <v>87</v>
      </c>
      <c r="J82" s="177" t="s">
        <v>88</v>
      </c>
      <c r="K82" s="177" t="s">
        <v>89</v>
      </c>
      <c r="L82" s="178" t="s">
        <v>90</v>
      </c>
      <c r="M82" s="178" t="s">
        <v>94</v>
      </c>
      <c r="N82" s="179" t="s">
        <v>92</v>
      </c>
    </row>
    <row r="83" spans="1:29" ht="15.75" customHeight="1" x14ac:dyDescent="0.25">
      <c r="A83" s="24">
        <v>1</v>
      </c>
      <c r="B83" s="25"/>
      <c r="C83" s="26"/>
      <c r="D83" s="27" t="s">
        <v>7</v>
      </c>
      <c r="E83" s="26"/>
      <c r="F83" s="25"/>
      <c r="G83" s="25"/>
      <c r="H83" s="25"/>
      <c r="I83" s="25"/>
      <c r="J83" s="38"/>
      <c r="K83" s="38"/>
      <c r="L83" s="39"/>
      <c r="M83" s="39"/>
      <c r="N83" s="180" t="str">
        <f>IF(J83&gt;=15000,"Sí","")</f>
        <v/>
      </c>
      <c r="O83" s="46"/>
      <c r="P83" s="46"/>
      <c r="Q83" s="46"/>
      <c r="R83" s="46"/>
      <c r="S83" s="46"/>
      <c r="T83" s="46"/>
      <c r="U83" s="46"/>
      <c r="V83" s="46"/>
      <c r="W83" s="46"/>
      <c r="X83" s="46"/>
      <c r="Y83" s="46"/>
      <c r="Z83" s="46"/>
      <c r="AA83" s="46"/>
      <c r="AB83" s="46"/>
      <c r="AC83" s="46"/>
    </row>
    <row r="84" spans="1:29" ht="15.75" customHeight="1" x14ac:dyDescent="0.25">
      <c r="A84" s="30">
        <f t="shared" ref="A84:A107" si="7">A83+1</f>
        <v>2</v>
      </c>
      <c r="B84" s="31"/>
      <c r="C84" s="32"/>
      <c r="D84" s="33" t="s">
        <v>7</v>
      </c>
      <c r="E84" s="32"/>
      <c r="F84" s="31"/>
      <c r="G84" s="31"/>
      <c r="H84" s="31"/>
      <c r="I84" s="31"/>
      <c r="J84" s="40"/>
      <c r="K84" s="40"/>
      <c r="L84" s="41"/>
      <c r="M84" s="41"/>
      <c r="N84" s="180" t="str">
        <f t="shared" ref="N84:N107" si="8">IF(J84&gt;=15000,"Sí","")</f>
        <v/>
      </c>
      <c r="O84" s="46"/>
      <c r="P84" s="46"/>
      <c r="Q84" s="46"/>
      <c r="R84" s="46"/>
      <c r="S84" s="46"/>
      <c r="T84" s="46"/>
      <c r="U84" s="46"/>
      <c r="V84" s="46"/>
      <c r="W84" s="46"/>
      <c r="X84" s="46"/>
      <c r="Y84" s="46"/>
      <c r="Z84" s="46"/>
      <c r="AA84" s="46"/>
      <c r="AB84" s="46"/>
      <c r="AC84" s="46"/>
    </row>
    <row r="85" spans="1:29" ht="15.75" customHeight="1" x14ac:dyDescent="0.25">
      <c r="A85" s="24">
        <f t="shared" si="7"/>
        <v>3</v>
      </c>
      <c r="B85" s="25"/>
      <c r="C85" s="26"/>
      <c r="D85" s="27" t="s">
        <v>7</v>
      </c>
      <c r="E85" s="26"/>
      <c r="F85" s="25"/>
      <c r="G85" s="25"/>
      <c r="H85" s="25"/>
      <c r="I85" s="25"/>
      <c r="J85" s="38"/>
      <c r="K85" s="38"/>
      <c r="L85" s="39"/>
      <c r="M85" s="39"/>
      <c r="N85" s="180" t="str">
        <f t="shared" si="8"/>
        <v/>
      </c>
      <c r="O85" s="46"/>
      <c r="P85" s="46"/>
      <c r="Q85" s="46"/>
      <c r="R85" s="46"/>
      <c r="S85" s="46"/>
      <c r="T85" s="46"/>
      <c r="U85" s="46"/>
      <c r="V85" s="46"/>
      <c r="W85" s="46"/>
      <c r="X85" s="46"/>
      <c r="Y85" s="46"/>
      <c r="Z85" s="46"/>
      <c r="AA85" s="46"/>
      <c r="AB85" s="46"/>
      <c r="AC85" s="46"/>
    </row>
    <row r="86" spans="1:29" ht="15.75" customHeight="1" x14ac:dyDescent="0.25">
      <c r="A86" s="30">
        <f t="shared" si="7"/>
        <v>4</v>
      </c>
      <c r="B86" s="31"/>
      <c r="C86" s="32"/>
      <c r="D86" s="33"/>
      <c r="E86" s="32"/>
      <c r="F86" s="31"/>
      <c r="G86" s="31"/>
      <c r="H86" s="31"/>
      <c r="I86" s="31"/>
      <c r="J86" s="40"/>
      <c r="K86" s="40"/>
      <c r="L86" s="41"/>
      <c r="M86" s="41"/>
      <c r="N86" s="180" t="str">
        <f t="shared" si="8"/>
        <v/>
      </c>
      <c r="O86" s="46"/>
      <c r="P86" s="46"/>
      <c r="Q86" s="46"/>
      <c r="R86" s="46"/>
      <c r="S86" s="46"/>
      <c r="T86" s="46"/>
      <c r="U86" s="46"/>
      <c r="V86" s="46"/>
      <c r="W86" s="46"/>
      <c r="X86" s="46"/>
      <c r="Y86" s="46"/>
      <c r="Z86" s="46"/>
      <c r="AA86" s="46"/>
      <c r="AB86" s="46"/>
      <c r="AC86" s="46"/>
    </row>
    <row r="87" spans="1:29" ht="15.75" customHeight="1" x14ac:dyDescent="0.25">
      <c r="A87" s="24">
        <f t="shared" si="7"/>
        <v>5</v>
      </c>
      <c r="B87" s="25"/>
      <c r="C87" s="26"/>
      <c r="D87" s="27" t="s">
        <v>7</v>
      </c>
      <c r="E87" s="26"/>
      <c r="F87" s="25"/>
      <c r="G87" s="25"/>
      <c r="H87" s="25"/>
      <c r="I87" s="25"/>
      <c r="J87" s="38"/>
      <c r="K87" s="38"/>
      <c r="L87" s="39"/>
      <c r="M87" s="39"/>
      <c r="N87" s="180" t="str">
        <f t="shared" si="8"/>
        <v/>
      </c>
      <c r="O87" s="46"/>
      <c r="P87" s="46"/>
      <c r="Q87" s="46"/>
      <c r="R87" s="46"/>
      <c r="S87" s="46"/>
      <c r="T87" s="46"/>
      <c r="U87" s="46"/>
      <c r="V87" s="46"/>
      <c r="W87" s="46"/>
      <c r="X87" s="46"/>
      <c r="Y87" s="46"/>
      <c r="Z87" s="46"/>
      <c r="AA87" s="46"/>
      <c r="AB87" s="46"/>
      <c r="AC87" s="46"/>
    </row>
    <row r="88" spans="1:29" ht="15.75" customHeight="1" x14ac:dyDescent="0.25">
      <c r="A88" s="30">
        <f t="shared" si="7"/>
        <v>6</v>
      </c>
      <c r="B88" s="31"/>
      <c r="C88" s="32"/>
      <c r="D88" s="33" t="s">
        <v>7</v>
      </c>
      <c r="E88" s="32"/>
      <c r="F88" s="31"/>
      <c r="G88" s="31"/>
      <c r="H88" s="31"/>
      <c r="I88" s="31"/>
      <c r="J88" s="40"/>
      <c r="K88" s="40"/>
      <c r="L88" s="41"/>
      <c r="M88" s="41"/>
      <c r="N88" s="180" t="str">
        <f t="shared" si="8"/>
        <v/>
      </c>
      <c r="O88" s="46"/>
      <c r="P88" s="46"/>
      <c r="Q88" s="46"/>
      <c r="R88" s="46"/>
      <c r="S88" s="46"/>
      <c r="T88" s="46"/>
      <c r="U88" s="46"/>
      <c r="V88" s="46"/>
      <c r="W88" s="46"/>
      <c r="X88" s="46"/>
      <c r="Y88" s="46"/>
      <c r="Z88" s="46"/>
      <c r="AA88" s="46"/>
      <c r="AB88" s="46"/>
      <c r="AC88" s="46"/>
    </row>
    <row r="89" spans="1:29" ht="15.75" customHeight="1" x14ac:dyDescent="0.25">
      <c r="A89" s="24">
        <f t="shared" si="7"/>
        <v>7</v>
      </c>
      <c r="B89" s="25"/>
      <c r="C89" s="26"/>
      <c r="D89" s="27" t="s">
        <v>7</v>
      </c>
      <c r="E89" s="26"/>
      <c r="F89" s="25"/>
      <c r="G89" s="25"/>
      <c r="H89" s="25"/>
      <c r="I89" s="25"/>
      <c r="J89" s="38"/>
      <c r="K89" s="38"/>
      <c r="L89" s="39"/>
      <c r="M89" s="39"/>
      <c r="N89" s="180" t="str">
        <f t="shared" si="8"/>
        <v/>
      </c>
      <c r="O89" s="46"/>
      <c r="P89" s="46"/>
      <c r="Q89" s="46"/>
      <c r="R89" s="46"/>
      <c r="S89" s="46"/>
      <c r="T89" s="46"/>
      <c r="U89" s="46"/>
      <c r="V89" s="46"/>
      <c r="W89" s="46"/>
      <c r="X89" s="46"/>
      <c r="Y89" s="46"/>
      <c r="Z89" s="46"/>
      <c r="AA89" s="46"/>
      <c r="AB89" s="46"/>
      <c r="AC89" s="46"/>
    </row>
    <row r="90" spans="1:29" ht="15.75" customHeight="1" x14ac:dyDescent="0.25">
      <c r="A90" s="30">
        <f t="shared" si="7"/>
        <v>8</v>
      </c>
      <c r="B90" s="31"/>
      <c r="C90" s="32"/>
      <c r="D90" s="33" t="s">
        <v>7</v>
      </c>
      <c r="E90" s="32"/>
      <c r="F90" s="31"/>
      <c r="G90" s="31"/>
      <c r="H90" s="31"/>
      <c r="I90" s="31"/>
      <c r="J90" s="40"/>
      <c r="K90" s="40"/>
      <c r="L90" s="41"/>
      <c r="M90" s="41"/>
      <c r="N90" s="180" t="str">
        <f t="shared" si="8"/>
        <v/>
      </c>
      <c r="O90" s="46"/>
      <c r="P90" s="46"/>
      <c r="Q90" s="46"/>
      <c r="R90" s="46"/>
      <c r="S90" s="46"/>
      <c r="T90" s="46"/>
      <c r="U90" s="46"/>
      <c r="V90" s="46"/>
      <c r="W90" s="46"/>
      <c r="X90" s="46"/>
      <c r="Y90" s="46"/>
      <c r="Z90" s="46"/>
      <c r="AA90" s="46"/>
      <c r="AB90" s="46"/>
      <c r="AC90" s="46"/>
    </row>
    <row r="91" spans="1:29" ht="15.75" customHeight="1" x14ac:dyDescent="0.25">
      <c r="A91" s="24">
        <f t="shared" si="7"/>
        <v>9</v>
      </c>
      <c r="B91" s="25"/>
      <c r="C91" s="26"/>
      <c r="D91" s="27" t="s">
        <v>7</v>
      </c>
      <c r="E91" s="26"/>
      <c r="F91" s="25"/>
      <c r="G91" s="25"/>
      <c r="H91" s="25"/>
      <c r="I91" s="25"/>
      <c r="J91" s="38"/>
      <c r="K91" s="38"/>
      <c r="L91" s="39"/>
      <c r="M91" s="39"/>
      <c r="N91" s="180" t="str">
        <f t="shared" si="8"/>
        <v/>
      </c>
      <c r="O91" s="46"/>
      <c r="P91" s="46"/>
      <c r="Q91" s="46"/>
      <c r="R91" s="46"/>
      <c r="S91" s="46"/>
      <c r="T91" s="46"/>
      <c r="U91" s="46"/>
      <c r="V91" s="46"/>
      <c r="W91" s="46"/>
      <c r="X91" s="46"/>
      <c r="Y91" s="46"/>
      <c r="Z91" s="46"/>
      <c r="AA91" s="46"/>
      <c r="AB91" s="46"/>
      <c r="AC91" s="46"/>
    </row>
    <row r="92" spans="1:29" ht="15.75" customHeight="1" x14ac:dyDescent="0.25">
      <c r="A92" s="30">
        <f t="shared" si="7"/>
        <v>10</v>
      </c>
      <c r="B92" s="31"/>
      <c r="C92" s="32"/>
      <c r="D92" s="33" t="s">
        <v>7</v>
      </c>
      <c r="E92" s="32"/>
      <c r="F92" s="31"/>
      <c r="G92" s="31"/>
      <c r="H92" s="31"/>
      <c r="I92" s="31"/>
      <c r="J92" s="40"/>
      <c r="K92" s="40"/>
      <c r="L92" s="41"/>
      <c r="M92" s="41"/>
      <c r="N92" s="180" t="str">
        <f t="shared" si="8"/>
        <v/>
      </c>
      <c r="O92" s="46"/>
      <c r="P92" s="46"/>
      <c r="Q92" s="46"/>
      <c r="R92" s="46"/>
      <c r="S92" s="46"/>
      <c r="T92" s="46"/>
      <c r="U92" s="46"/>
      <c r="V92" s="46"/>
      <c r="W92" s="46"/>
      <c r="X92" s="46"/>
      <c r="Y92" s="46"/>
      <c r="Z92" s="46"/>
      <c r="AA92" s="46"/>
      <c r="AB92" s="46"/>
      <c r="AC92" s="46"/>
    </row>
    <row r="93" spans="1:29" ht="15.75" customHeight="1" x14ac:dyDescent="0.25">
      <c r="A93" s="24">
        <f t="shared" si="7"/>
        <v>11</v>
      </c>
      <c r="B93" s="25"/>
      <c r="C93" s="26"/>
      <c r="D93" s="27" t="s">
        <v>7</v>
      </c>
      <c r="E93" s="26"/>
      <c r="F93" s="25"/>
      <c r="G93" s="25"/>
      <c r="H93" s="25"/>
      <c r="I93" s="25"/>
      <c r="J93" s="38"/>
      <c r="K93" s="38"/>
      <c r="L93" s="39"/>
      <c r="M93" s="39"/>
      <c r="N93" s="180" t="str">
        <f t="shared" si="8"/>
        <v/>
      </c>
      <c r="O93" s="46"/>
      <c r="P93" s="46"/>
      <c r="Q93" s="46"/>
      <c r="R93" s="46"/>
      <c r="S93" s="46"/>
      <c r="T93" s="46"/>
      <c r="U93" s="46"/>
      <c r="V93" s="46"/>
      <c r="W93" s="46"/>
      <c r="X93" s="46"/>
      <c r="Y93" s="46"/>
      <c r="Z93" s="46"/>
      <c r="AA93" s="46"/>
      <c r="AB93" s="46"/>
      <c r="AC93" s="46"/>
    </row>
    <row r="94" spans="1:29" ht="15.75" customHeight="1" x14ac:dyDescent="0.25">
      <c r="A94" s="30">
        <f t="shared" si="7"/>
        <v>12</v>
      </c>
      <c r="B94" s="31"/>
      <c r="C94" s="32"/>
      <c r="D94" s="33" t="s">
        <v>7</v>
      </c>
      <c r="E94" s="32"/>
      <c r="F94" s="31"/>
      <c r="G94" s="31"/>
      <c r="H94" s="31"/>
      <c r="I94" s="31"/>
      <c r="J94" s="40"/>
      <c r="K94" s="40"/>
      <c r="L94" s="41"/>
      <c r="M94" s="41"/>
      <c r="N94" s="180" t="str">
        <f t="shared" si="8"/>
        <v/>
      </c>
      <c r="O94" s="46"/>
      <c r="P94" s="46"/>
      <c r="Q94" s="46"/>
      <c r="R94" s="46"/>
      <c r="S94" s="46"/>
      <c r="T94" s="46"/>
      <c r="U94" s="46"/>
      <c r="V94" s="46"/>
      <c r="W94" s="46"/>
      <c r="X94" s="46"/>
      <c r="Y94" s="46"/>
      <c r="Z94" s="46"/>
      <c r="AA94" s="46"/>
      <c r="AB94" s="46"/>
      <c r="AC94" s="46"/>
    </row>
    <row r="95" spans="1:29" ht="15.75" customHeight="1" x14ac:dyDescent="0.25">
      <c r="A95" s="24">
        <f t="shared" si="7"/>
        <v>13</v>
      </c>
      <c r="B95" s="25"/>
      <c r="C95" s="26"/>
      <c r="D95" s="27" t="s">
        <v>7</v>
      </c>
      <c r="E95" s="26"/>
      <c r="F95" s="25"/>
      <c r="G95" s="25"/>
      <c r="H95" s="25"/>
      <c r="I95" s="25"/>
      <c r="J95" s="38"/>
      <c r="K95" s="38"/>
      <c r="L95" s="39"/>
      <c r="M95" s="39"/>
      <c r="N95" s="180" t="str">
        <f t="shared" si="8"/>
        <v/>
      </c>
      <c r="O95" s="46"/>
      <c r="P95" s="46"/>
      <c r="Q95" s="46"/>
      <c r="R95" s="46"/>
      <c r="S95" s="46"/>
      <c r="T95" s="46"/>
      <c r="U95" s="46"/>
      <c r="V95" s="46"/>
      <c r="W95" s="46"/>
      <c r="X95" s="46"/>
      <c r="Y95" s="46"/>
      <c r="Z95" s="46"/>
      <c r="AA95" s="46"/>
      <c r="AB95" s="46"/>
      <c r="AC95" s="46"/>
    </row>
    <row r="96" spans="1:29" ht="15.75" customHeight="1" x14ac:dyDescent="0.25">
      <c r="A96" s="30">
        <f t="shared" si="7"/>
        <v>14</v>
      </c>
      <c r="B96" s="31" t="s">
        <v>7</v>
      </c>
      <c r="C96" s="32" t="s">
        <v>7</v>
      </c>
      <c r="D96" s="33" t="s">
        <v>7</v>
      </c>
      <c r="E96" s="32" t="s">
        <v>7</v>
      </c>
      <c r="F96" s="31" t="s">
        <v>7</v>
      </c>
      <c r="G96" s="31"/>
      <c r="H96" s="31"/>
      <c r="I96" s="31"/>
      <c r="J96" s="40"/>
      <c r="K96" s="40"/>
      <c r="L96" s="41"/>
      <c r="M96" s="41"/>
      <c r="N96" s="180" t="str">
        <f t="shared" si="8"/>
        <v/>
      </c>
      <c r="O96" s="46"/>
      <c r="P96" s="46"/>
      <c r="Q96" s="46"/>
      <c r="R96" s="46"/>
      <c r="S96" s="46"/>
      <c r="T96" s="46"/>
      <c r="U96" s="46"/>
      <c r="V96" s="46"/>
      <c r="W96" s="46"/>
      <c r="X96" s="46"/>
      <c r="Y96" s="46"/>
      <c r="Z96" s="46"/>
      <c r="AA96" s="46"/>
      <c r="AB96" s="46"/>
      <c r="AC96" s="46"/>
    </row>
    <row r="97" spans="1:29" ht="15.75" customHeight="1" x14ac:dyDescent="0.25">
      <c r="A97" s="24">
        <f t="shared" si="7"/>
        <v>15</v>
      </c>
      <c r="B97" s="25" t="s">
        <v>7</v>
      </c>
      <c r="C97" s="26" t="s">
        <v>7</v>
      </c>
      <c r="D97" s="27" t="s">
        <v>7</v>
      </c>
      <c r="E97" s="26" t="s">
        <v>7</v>
      </c>
      <c r="F97" s="25" t="s">
        <v>7</v>
      </c>
      <c r="G97" s="25"/>
      <c r="H97" s="25"/>
      <c r="I97" s="25"/>
      <c r="J97" s="38"/>
      <c r="K97" s="38"/>
      <c r="L97" s="39"/>
      <c r="M97" s="39"/>
      <c r="N97" s="180" t="str">
        <f t="shared" si="8"/>
        <v/>
      </c>
      <c r="O97" s="46"/>
      <c r="P97" s="46"/>
      <c r="Q97" s="46"/>
      <c r="R97" s="46"/>
      <c r="S97" s="46"/>
      <c r="T97" s="46"/>
      <c r="U97" s="46"/>
      <c r="V97" s="46"/>
      <c r="W97" s="46"/>
      <c r="X97" s="46"/>
      <c r="Y97" s="46"/>
      <c r="Z97" s="46"/>
      <c r="AA97" s="46"/>
      <c r="AB97" s="46"/>
      <c r="AC97" s="46"/>
    </row>
    <row r="98" spans="1:29" ht="15.75" customHeight="1" x14ac:dyDescent="0.25">
      <c r="A98" s="30">
        <f t="shared" si="7"/>
        <v>16</v>
      </c>
      <c r="B98" s="31" t="s">
        <v>7</v>
      </c>
      <c r="C98" s="32" t="s">
        <v>7</v>
      </c>
      <c r="D98" s="33" t="s">
        <v>7</v>
      </c>
      <c r="E98" s="32" t="s">
        <v>7</v>
      </c>
      <c r="F98" s="31" t="s">
        <v>7</v>
      </c>
      <c r="G98" s="31"/>
      <c r="H98" s="31"/>
      <c r="I98" s="31"/>
      <c r="J98" s="40"/>
      <c r="K98" s="40"/>
      <c r="L98" s="41"/>
      <c r="M98" s="41"/>
      <c r="N98" s="180" t="str">
        <f t="shared" si="8"/>
        <v/>
      </c>
      <c r="O98" s="46"/>
      <c r="P98" s="46"/>
      <c r="Q98" s="46"/>
      <c r="R98" s="46"/>
      <c r="S98" s="46"/>
      <c r="T98" s="46"/>
      <c r="U98" s="46"/>
      <c r="V98" s="46"/>
      <c r="W98" s="46"/>
      <c r="X98" s="46"/>
      <c r="Y98" s="46"/>
      <c r="Z98" s="46"/>
      <c r="AA98" s="46"/>
      <c r="AB98" s="46"/>
      <c r="AC98" s="46"/>
    </row>
    <row r="99" spans="1:29" ht="15.75" customHeight="1" x14ac:dyDescent="0.25">
      <c r="A99" s="24">
        <f t="shared" si="7"/>
        <v>17</v>
      </c>
      <c r="B99" s="25" t="s">
        <v>7</v>
      </c>
      <c r="C99" s="26" t="s">
        <v>7</v>
      </c>
      <c r="D99" s="27" t="s">
        <v>7</v>
      </c>
      <c r="E99" s="26" t="s">
        <v>7</v>
      </c>
      <c r="F99" s="25" t="s">
        <v>7</v>
      </c>
      <c r="G99" s="25"/>
      <c r="H99" s="25"/>
      <c r="I99" s="25"/>
      <c r="J99" s="38"/>
      <c r="K99" s="38"/>
      <c r="L99" s="39"/>
      <c r="M99" s="39"/>
      <c r="N99" s="180" t="str">
        <f t="shared" si="8"/>
        <v/>
      </c>
      <c r="O99" s="46"/>
      <c r="P99" s="46"/>
      <c r="Q99" s="46"/>
      <c r="R99" s="46"/>
      <c r="S99" s="46"/>
      <c r="T99" s="46"/>
      <c r="U99" s="46"/>
      <c r="V99" s="46"/>
      <c r="W99" s="46"/>
      <c r="X99" s="46"/>
      <c r="Y99" s="46"/>
      <c r="Z99" s="46"/>
      <c r="AA99" s="46"/>
      <c r="AB99" s="46"/>
      <c r="AC99" s="46"/>
    </row>
    <row r="100" spans="1:29" ht="15.75" customHeight="1" x14ac:dyDescent="0.25">
      <c r="A100" s="30">
        <f t="shared" si="7"/>
        <v>18</v>
      </c>
      <c r="B100" s="31"/>
      <c r="C100" s="32"/>
      <c r="D100" s="33"/>
      <c r="E100" s="32"/>
      <c r="F100" s="31"/>
      <c r="G100" s="31"/>
      <c r="H100" s="31"/>
      <c r="I100" s="31"/>
      <c r="J100" s="40"/>
      <c r="K100" s="40"/>
      <c r="L100" s="41"/>
      <c r="M100" s="41"/>
      <c r="N100" s="180" t="str">
        <f t="shared" si="8"/>
        <v/>
      </c>
      <c r="O100" s="46"/>
      <c r="P100" s="46"/>
      <c r="Q100" s="46"/>
      <c r="R100" s="46"/>
      <c r="S100" s="46"/>
      <c r="T100" s="46"/>
      <c r="U100" s="46"/>
      <c r="V100" s="46"/>
      <c r="W100" s="46"/>
      <c r="X100" s="46"/>
      <c r="Y100" s="46"/>
      <c r="Z100" s="46"/>
      <c r="AA100" s="46"/>
      <c r="AB100" s="46"/>
      <c r="AC100" s="46"/>
    </row>
    <row r="101" spans="1:29" ht="15.75" customHeight="1" x14ac:dyDescent="0.25">
      <c r="A101" s="24">
        <f t="shared" si="7"/>
        <v>19</v>
      </c>
      <c r="B101" s="25"/>
      <c r="C101" s="26"/>
      <c r="D101" s="27"/>
      <c r="E101" s="26"/>
      <c r="F101" s="25"/>
      <c r="G101" s="25"/>
      <c r="H101" s="25"/>
      <c r="I101" s="25"/>
      <c r="J101" s="38"/>
      <c r="K101" s="38"/>
      <c r="L101" s="39"/>
      <c r="M101" s="39"/>
      <c r="N101" s="180" t="str">
        <f t="shared" si="8"/>
        <v/>
      </c>
      <c r="O101" s="46"/>
      <c r="P101" s="46"/>
      <c r="Q101" s="46"/>
      <c r="R101" s="46"/>
      <c r="S101" s="46"/>
      <c r="T101" s="46"/>
      <c r="U101" s="46"/>
      <c r="V101" s="46"/>
      <c r="W101" s="46"/>
      <c r="X101" s="46"/>
      <c r="Y101" s="46"/>
      <c r="Z101" s="46"/>
      <c r="AA101" s="46"/>
      <c r="AB101" s="46"/>
      <c r="AC101" s="46"/>
    </row>
    <row r="102" spans="1:29" ht="15.75" customHeight="1" x14ac:dyDescent="0.25">
      <c r="A102" s="30">
        <f t="shared" si="7"/>
        <v>20</v>
      </c>
      <c r="B102" s="31"/>
      <c r="C102" s="32"/>
      <c r="D102" s="33"/>
      <c r="E102" s="32"/>
      <c r="F102" s="31"/>
      <c r="G102" s="31"/>
      <c r="H102" s="31"/>
      <c r="I102" s="31"/>
      <c r="J102" s="40"/>
      <c r="K102" s="40"/>
      <c r="L102" s="41"/>
      <c r="M102" s="41"/>
      <c r="N102" s="180" t="str">
        <f t="shared" si="8"/>
        <v/>
      </c>
      <c r="O102" s="46"/>
      <c r="P102" s="46"/>
      <c r="Q102" s="46"/>
      <c r="R102" s="46"/>
      <c r="S102" s="46"/>
      <c r="T102" s="46"/>
      <c r="U102" s="46"/>
      <c r="V102" s="46"/>
      <c r="W102" s="46"/>
      <c r="X102" s="46"/>
      <c r="Y102" s="46"/>
      <c r="Z102" s="46"/>
      <c r="AA102" s="46"/>
      <c r="AB102" s="46"/>
      <c r="AC102" s="46"/>
    </row>
    <row r="103" spans="1:29" ht="15.75" customHeight="1" x14ac:dyDescent="0.25">
      <c r="A103" s="24">
        <f t="shared" si="7"/>
        <v>21</v>
      </c>
      <c r="B103" s="25"/>
      <c r="C103" s="26"/>
      <c r="D103" s="27"/>
      <c r="E103" s="26"/>
      <c r="F103" s="25"/>
      <c r="G103" s="25"/>
      <c r="H103" s="25"/>
      <c r="I103" s="25"/>
      <c r="J103" s="38"/>
      <c r="K103" s="38"/>
      <c r="L103" s="39"/>
      <c r="M103" s="39"/>
      <c r="N103" s="180" t="str">
        <f t="shared" si="8"/>
        <v/>
      </c>
      <c r="O103" s="46"/>
      <c r="P103" s="46"/>
      <c r="Q103" s="46"/>
      <c r="R103" s="46"/>
      <c r="S103" s="46"/>
      <c r="T103" s="46"/>
      <c r="U103" s="46"/>
      <c r="V103" s="46"/>
      <c r="W103" s="46"/>
      <c r="X103" s="46"/>
      <c r="Y103" s="46"/>
      <c r="Z103" s="46"/>
      <c r="AA103" s="46"/>
      <c r="AB103" s="46"/>
      <c r="AC103" s="46"/>
    </row>
    <row r="104" spans="1:29" ht="15.75" customHeight="1" x14ac:dyDescent="0.25">
      <c r="A104" s="30">
        <f t="shared" si="7"/>
        <v>22</v>
      </c>
      <c r="B104" s="31"/>
      <c r="C104" s="32"/>
      <c r="D104" s="33"/>
      <c r="E104" s="32"/>
      <c r="F104" s="31"/>
      <c r="G104" s="31"/>
      <c r="H104" s="31"/>
      <c r="I104" s="31"/>
      <c r="J104" s="40"/>
      <c r="K104" s="40"/>
      <c r="L104" s="41"/>
      <c r="M104" s="41"/>
      <c r="N104" s="180" t="str">
        <f t="shared" si="8"/>
        <v/>
      </c>
      <c r="O104" s="46"/>
      <c r="P104" s="46"/>
      <c r="Q104" s="46"/>
      <c r="R104" s="46"/>
      <c r="S104" s="46"/>
      <c r="T104" s="46"/>
      <c r="U104" s="46"/>
      <c r="V104" s="46"/>
      <c r="W104" s="46"/>
      <c r="X104" s="46"/>
      <c r="Y104" s="46"/>
      <c r="Z104" s="46"/>
      <c r="AA104" s="46"/>
      <c r="AB104" s="46"/>
      <c r="AC104" s="46"/>
    </row>
    <row r="105" spans="1:29" ht="15.75" customHeight="1" x14ac:dyDescent="0.25">
      <c r="A105" s="24">
        <f t="shared" si="7"/>
        <v>23</v>
      </c>
      <c r="B105" s="25"/>
      <c r="C105" s="26"/>
      <c r="D105" s="27"/>
      <c r="E105" s="26"/>
      <c r="F105" s="25"/>
      <c r="G105" s="25"/>
      <c r="H105" s="25"/>
      <c r="I105" s="25"/>
      <c r="J105" s="38"/>
      <c r="K105" s="38"/>
      <c r="L105" s="39"/>
      <c r="M105" s="39"/>
      <c r="N105" s="180" t="str">
        <f t="shared" si="8"/>
        <v/>
      </c>
      <c r="O105" s="46"/>
      <c r="P105" s="46"/>
      <c r="Q105" s="46"/>
      <c r="R105" s="46"/>
      <c r="S105" s="46"/>
      <c r="T105" s="46"/>
      <c r="U105" s="46"/>
      <c r="V105" s="46"/>
      <c r="W105" s="46"/>
      <c r="X105" s="46"/>
      <c r="Y105" s="46"/>
      <c r="Z105" s="46"/>
      <c r="AA105" s="46"/>
      <c r="AB105" s="46"/>
      <c r="AC105" s="46"/>
    </row>
    <row r="106" spans="1:29" ht="15.75" customHeight="1" x14ac:dyDescent="0.25">
      <c r="A106" s="30">
        <f t="shared" si="7"/>
        <v>24</v>
      </c>
      <c r="B106" s="31" t="s">
        <v>7</v>
      </c>
      <c r="C106" s="32" t="s">
        <v>7</v>
      </c>
      <c r="D106" s="33" t="s">
        <v>7</v>
      </c>
      <c r="E106" s="32" t="s">
        <v>7</v>
      </c>
      <c r="F106" s="31" t="s">
        <v>7</v>
      </c>
      <c r="G106" s="31"/>
      <c r="H106" s="31"/>
      <c r="I106" s="31"/>
      <c r="J106" s="40"/>
      <c r="K106" s="40"/>
      <c r="L106" s="41"/>
      <c r="M106" s="41"/>
      <c r="N106" s="180" t="str">
        <f t="shared" si="8"/>
        <v/>
      </c>
      <c r="O106" s="46"/>
      <c r="P106" s="46"/>
      <c r="Q106" s="46"/>
      <c r="R106" s="46"/>
      <c r="S106" s="46"/>
      <c r="T106" s="46"/>
      <c r="U106" s="46"/>
      <c r="V106" s="46"/>
      <c r="W106" s="46"/>
      <c r="X106" s="46"/>
      <c r="Y106" s="46"/>
      <c r="Z106" s="46"/>
      <c r="AA106" s="46"/>
      <c r="AB106" s="46"/>
      <c r="AC106" s="46"/>
    </row>
    <row r="107" spans="1:29" ht="15.75" customHeight="1" thickBot="1" x14ac:dyDescent="0.3">
      <c r="A107" s="24">
        <f t="shared" si="7"/>
        <v>25</v>
      </c>
      <c r="B107" s="25" t="s">
        <v>7</v>
      </c>
      <c r="C107" s="26" t="s">
        <v>7</v>
      </c>
      <c r="D107" s="27" t="s">
        <v>7</v>
      </c>
      <c r="E107" s="26" t="s">
        <v>7</v>
      </c>
      <c r="F107" s="25" t="s">
        <v>7</v>
      </c>
      <c r="G107" s="25"/>
      <c r="H107" s="25"/>
      <c r="I107" s="25"/>
      <c r="J107" s="38"/>
      <c r="K107" s="38"/>
      <c r="L107" s="38"/>
      <c r="M107" s="50"/>
      <c r="N107" s="181" t="str">
        <f t="shared" si="8"/>
        <v/>
      </c>
      <c r="O107" s="46"/>
      <c r="P107" s="46"/>
      <c r="Q107" s="46"/>
      <c r="R107" s="46"/>
      <c r="S107" s="46"/>
      <c r="T107" s="46"/>
      <c r="U107" s="46"/>
      <c r="V107" s="46"/>
      <c r="W107" s="46"/>
      <c r="X107" s="46"/>
      <c r="Y107" s="46"/>
      <c r="Z107" s="46"/>
      <c r="AA107" s="46"/>
      <c r="AB107" s="46"/>
      <c r="AC107" s="46"/>
    </row>
    <row r="108" spans="1:29" ht="15.75" customHeight="1" thickBot="1" x14ac:dyDescent="0.3">
      <c r="A108" s="266" t="s">
        <v>8</v>
      </c>
      <c r="B108" s="265"/>
      <c r="C108" s="265"/>
      <c r="D108" s="265"/>
      <c r="E108" s="265"/>
      <c r="F108" s="265"/>
      <c r="G108" s="265"/>
      <c r="H108" s="265"/>
      <c r="I108" s="265"/>
      <c r="J108" s="267">
        <f>SUM(J83:J107)</f>
        <v>0</v>
      </c>
      <c r="K108" s="267">
        <f>SUM(K83:K107)</f>
        <v>0</v>
      </c>
      <c r="L108" s="268">
        <f t="shared" ref="L108" si="9">SUM(L83:L107)</f>
        <v>0</v>
      </c>
      <c r="M108" s="269">
        <f>SUM(M83:M107)</f>
        <v>0</v>
      </c>
      <c r="N108" s="55"/>
      <c r="O108" s="46"/>
      <c r="P108" s="46"/>
      <c r="Q108" s="46"/>
      <c r="R108" s="46"/>
      <c r="S108" s="46"/>
      <c r="T108" s="46"/>
      <c r="U108" s="46"/>
      <c r="V108" s="46"/>
      <c r="W108" s="46"/>
      <c r="X108" s="46"/>
      <c r="Y108" s="46"/>
      <c r="Z108" s="46"/>
      <c r="AA108" s="46"/>
      <c r="AB108" s="46"/>
      <c r="AC108" s="46"/>
    </row>
    <row r="109" spans="1:29" ht="15.75" customHeight="1" thickBot="1" x14ac:dyDescent="0.3">
      <c r="A109" s="343" t="s">
        <v>42</v>
      </c>
      <c r="B109" s="344"/>
      <c r="C109" s="344"/>
      <c r="D109" s="344"/>
      <c r="E109" s="344"/>
      <c r="F109" s="344"/>
      <c r="G109" s="344"/>
      <c r="H109" s="344"/>
      <c r="I109" s="345"/>
      <c r="J109" s="183">
        <f>J79+J108</f>
        <v>0</v>
      </c>
      <c r="K109" s="183">
        <f>K79+K108</f>
        <v>0</v>
      </c>
      <c r="L109" s="183">
        <f>L79+L108</f>
        <v>0</v>
      </c>
      <c r="M109" s="183">
        <f>M79+M108</f>
        <v>0</v>
      </c>
      <c r="N109" s="52"/>
      <c r="O109" s="46"/>
      <c r="P109" s="46"/>
      <c r="Q109" s="46"/>
      <c r="R109" s="46"/>
      <c r="S109" s="46"/>
      <c r="T109" s="46"/>
      <c r="U109" s="46"/>
      <c r="V109" s="46"/>
      <c r="W109" s="46"/>
      <c r="X109" s="46"/>
      <c r="Y109" s="46"/>
      <c r="Z109" s="46"/>
      <c r="AA109" s="46"/>
      <c r="AB109" s="46"/>
      <c r="AC109" s="46"/>
    </row>
    <row r="110" spans="1:29" ht="15.75" customHeight="1" x14ac:dyDescent="0.25">
      <c r="A110" s="56"/>
      <c r="B110" s="56"/>
      <c r="C110" s="56"/>
      <c r="D110" s="56"/>
      <c r="E110" s="56"/>
      <c r="F110" s="56"/>
      <c r="G110" s="56"/>
      <c r="H110" s="56"/>
      <c r="I110" s="56"/>
      <c r="J110" s="57"/>
      <c r="K110" s="57"/>
      <c r="L110" s="57"/>
      <c r="M110" s="57"/>
      <c r="N110" s="58"/>
      <c r="O110" s="46"/>
      <c r="P110" s="46"/>
      <c r="Q110" s="46"/>
      <c r="R110" s="46"/>
      <c r="S110" s="46"/>
      <c r="T110" s="46"/>
      <c r="U110" s="46"/>
      <c r="V110" s="46"/>
      <c r="W110" s="46"/>
      <c r="X110" s="46"/>
      <c r="Y110" s="46"/>
      <c r="Z110" s="46"/>
      <c r="AA110" s="46"/>
      <c r="AB110" s="46"/>
      <c r="AC110" s="46"/>
    </row>
    <row r="111" spans="1:29" ht="15.75" customHeight="1" thickBot="1" x14ac:dyDescent="0.3">
      <c r="A111" s="43"/>
      <c r="B111" s="43"/>
      <c r="C111" s="43"/>
      <c r="D111" s="43"/>
      <c r="E111" s="43"/>
      <c r="F111" s="43"/>
      <c r="G111" s="43"/>
      <c r="H111" s="43"/>
      <c r="I111" s="43"/>
      <c r="J111" s="44"/>
      <c r="K111" s="44"/>
      <c r="L111" s="44"/>
      <c r="M111" s="44"/>
      <c r="N111" s="45"/>
      <c r="O111" s="46"/>
      <c r="P111" s="46"/>
      <c r="Q111" s="46"/>
      <c r="R111" s="46"/>
      <c r="S111" s="46"/>
      <c r="T111" s="46"/>
      <c r="U111" s="46"/>
      <c r="V111" s="46"/>
      <c r="W111" s="46"/>
      <c r="X111" s="46"/>
      <c r="Y111" s="46"/>
      <c r="Z111" s="46"/>
      <c r="AA111" s="46"/>
      <c r="AB111" s="46"/>
      <c r="AC111" s="46"/>
    </row>
    <row r="112" spans="1:29" s="20" customFormat="1" ht="24" customHeight="1" thickBot="1" x14ac:dyDescent="0.35">
      <c r="A112" s="348" t="s">
        <v>136</v>
      </c>
      <c r="B112" s="359"/>
      <c r="C112" s="359"/>
      <c r="D112" s="359"/>
      <c r="E112" s="359"/>
      <c r="F112" s="359"/>
      <c r="G112" s="359"/>
      <c r="H112" s="359"/>
      <c r="I112" s="360"/>
      <c r="J112" s="359"/>
      <c r="K112" s="359"/>
      <c r="L112" s="360"/>
      <c r="M112" s="360"/>
      <c r="N112" s="361"/>
      <c r="O112" s="47"/>
      <c r="P112" s="47"/>
      <c r="Q112" s="47"/>
      <c r="R112" s="47"/>
      <c r="S112" s="47"/>
      <c r="T112" s="47"/>
      <c r="U112" s="47"/>
      <c r="V112" s="47"/>
      <c r="W112" s="47"/>
      <c r="X112" s="47"/>
      <c r="Y112" s="47"/>
      <c r="Z112" s="47"/>
      <c r="AA112" s="47"/>
      <c r="AB112" s="47"/>
      <c r="AC112" s="47"/>
    </row>
    <row r="113" spans="1:29" s="23" customFormat="1" ht="93.75" customHeight="1" x14ac:dyDescent="0.25">
      <c r="A113" s="176" t="s">
        <v>82</v>
      </c>
      <c r="B113" s="177" t="s">
        <v>81</v>
      </c>
      <c r="C113" s="177" t="s">
        <v>79</v>
      </c>
      <c r="D113" s="177" t="s">
        <v>80</v>
      </c>
      <c r="E113" s="177" t="s">
        <v>83</v>
      </c>
      <c r="F113" s="177" t="s">
        <v>84</v>
      </c>
      <c r="G113" s="177" t="s">
        <v>85</v>
      </c>
      <c r="H113" s="177" t="s">
        <v>86</v>
      </c>
      <c r="I113" s="177" t="s">
        <v>87</v>
      </c>
      <c r="J113" s="177" t="s">
        <v>88</v>
      </c>
      <c r="K113" s="177" t="s">
        <v>89</v>
      </c>
      <c r="L113" s="178" t="s">
        <v>90</v>
      </c>
      <c r="M113" s="178" t="s">
        <v>94</v>
      </c>
      <c r="N113" s="179" t="s">
        <v>92</v>
      </c>
    </row>
    <row r="114" spans="1:29" ht="15.75" customHeight="1" x14ac:dyDescent="0.25">
      <c r="A114" s="24">
        <v>1</v>
      </c>
      <c r="B114" s="25"/>
      <c r="C114" s="26"/>
      <c r="D114" s="27" t="s">
        <v>7</v>
      </c>
      <c r="E114" s="26"/>
      <c r="F114" s="25"/>
      <c r="G114" s="25"/>
      <c r="H114" s="25"/>
      <c r="I114" s="25"/>
      <c r="J114" s="28"/>
      <c r="K114" s="28"/>
      <c r="L114" s="29"/>
      <c r="M114" s="29"/>
      <c r="N114" s="180" t="str">
        <f>IF(J114&gt;=15000,"Sí","")</f>
        <v/>
      </c>
      <c r="O114" s="46"/>
      <c r="P114" s="46"/>
      <c r="Q114" s="46"/>
      <c r="R114" s="46"/>
      <c r="S114" s="46"/>
      <c r="T114" s="46"/>
      <c r="U114" s="46"/>
      <c r="V114" s="46"/>
      <c r="W114" s="46"/>
      <c r="X114" s="46"/>
      <c r="Y114" s="46"/>
      <c r="Z114" s="46"/>
      <c r="AA114" s="46"/>
      <c r="AB114" s="46"/>
      <c r="AC114" s="46"/>
    </row>
    <row r="115" spans="1:29" ht="15.75" customHeight="1" x14ac:dyDescent="0.25">
      <c r="A115" s="30">
        <f t="shared" ref="A115:A143" si="10">A114+1</f>
        <v>2</v>
      </c>
      <c r="B115" s="31"/>
      <c r="C115" s="32"/>
      <c r="D115" s="33" t="s">
        <v>7</v>
      </c>
      <c r="E115" s="32"/>
      <c r="F115" s="31"/>
      <c r="G115" s="31"/>
      <c r="H115" s="31"/>
      <c r="I115" s="31"/>
      <c r="J115" s="34"/>
      <c r="K115" s="34"/>
      <c r="L115" s="35"/>
      <c r="M115" s="35"/>
      <c r="N115" s="180" t="str">
        <f t="shared" ref="N115:N143" si="11">IF(J115&gt;=15000,"Sí","")</f>
        <v/>
      </c>
      <c r="O115" s="46"/>
      <c r="P115" s="46"/>
      <c r="Q115" s="46"/>
      <c r="R115" s="46"/>
      <c r="S115" s="46"/>
      <c r="T115" s="46"/>
      <c r="U115" s="46"/>
      <c r="V115" s="46"/>
      <c r="W115" s="46"/>
      <c r="X115" s="46"/>
      <c r="Y115" s="46"/>
      <c r="Z115" s="46"/>
      <c r="AA115" s="46"/>
      <c r="AB115" s="46"/>
      <c r="AC115" s="46"/>
    </row>
    <row r="116" spans="1:29" ht="15.75" customHeight="1" x14ac:dyDescent="0.25">
      <c r="A116" s="24">
        <f t="shared" si="10"/>
        <v>3</v>
      </c>
      <c r="B116" s="25"/>
      <c r="C116" s="26"/>
      <c r="D116" s="27" t="s">
        <v>7</v>
      </c>
      <c r="E116" s="26"/>
      <c r="F116" s="25"/>
      <c r="G116" s="25"/>
      <c r="H116" s="25"/>
      <c r="I116" s="25"/>
      <c r="J116" s="28"/>
      <c r="K116" s="28"/>
      <c r="L116" s="29"/>
      <c r="M116" s="29"/>
      <c r="N116" s="180" t="str">
        <f t="shared" si="11"/>
        <v/>
      </c>
      <c r="O116" s="46"/>
      <c r="P116" s="46"/>
      <c r="Q116" s="46"/>
      <c r="R116" s="46"/>
      <c r="S116" s="46"/>
      <c r="T116" s="46"/>
      <c r="U116" s="46"/>
      <c r="V116" s="46"/>
      <c r="W116" s="46"/>
      <c r="X116" s="46"/>
      <c r="Y116" s="46"/>
      <c r="Z116" s="46"/>
      <c r="AA116" s="46"/>
      <c r="AB116" s="46"/>
      <c r="AC116" s="46"/>
    </row>
    <row r="117" spans="1:29" ht="15.75" customHeight="1" x14ac:dyDescent="0.25">
      <c r="A117" s="30">
        <f t="shared" si="10"/>
        <v>4</v>
      </c>
      <c r="B117" s="31"/>
      <c r="C117" s="32"/>
      <c r="D117" s="33"/>
      <c r="E117" s="32"/>
      <c r="F117" s="31"/>
      <c r="G117" s="31"/>
      <c r="H117" s="31"/>
      <c r="I117" s="31"/>
      <c r="J117" s="34"/>
      <c r="K117" s="34"/>
      <c r="L117" s="35"/>
      <c r="M117" s="35"/>
      <c r="N117" s="180" t="str">
        <f t="shared" si="11"/>
        <v/>
      </c>
      <c r="O117" s="46"/>
      <c r="P117" s="46"/>
      <c r="Q117" s="46"/>
      <c r="R117" s="46"/>
      <c r="S117" s="46"/>
      <c r="T117" s="46"/>
      <c r="U117" s="46"/>
      <c r="V117" s="46"/>
      <c r="W117" s="46"/>
      <c r="X117" s="46"/>
      <c r="Y117" s="46"/>
      <c r="Z117" s="46"/>
      <c r="AA117" s="46"/>
      <c r="AB117" s="46"/>
      <c r="AC117" s="46"/>
    </row>
    <row r="118" spans="1:29" ht="15.75" customHeight="1" x14ac:dyDescent="0.25">
      <c r="A118" s="24">
        <f t="shared" si="10"/>
        <v>5</v>
      </c>
      <c r="B118" s="25"/>
      <c r="C118" s="26"/>
      <c r="D118" s="27" t="s">
        <v>7</v>
      </c>
      <c r="E118" s="26"/>
      <c r="F118" s="25"/>
      <c r="G118" s="25"/>
      <c r="H118" s="25"/>
      <c r="I118" s="25"/>
      <c r="J118" s="28"/>
      <c r="K118" s="28"/>
      <c r="L118" s="29"/>
      <c r="M118" s="29"/>
      <c r="N118" s="180" t="str">
        <f t="shared" si="11"/>
        <v/>
      </c>
      <c r="O118" s="46"/>
      <c r="P118" s="46"/>
      <c r="Q118" s="46"/>
      <c r="R118" s="46"/>
      <c r="S118" s="46"/>
      <c r="T118" s="46"/>
      <c r="U118" s="46"/>
      <c r="V118" s="46"/>
      <c r="W118" s="46"/>
      <c r="X118" s="46"/>
      <c r="Y118" s="46"/>
      <c r="Z118" s="46"/>
      <c r="AA118" s="46"/>
      <c r="AB118" s="46"/>
      <c r="AC118" s="46"/>
    </row>
    <row r="119" spans="1:29" ht="15.75" customHeight="1" x14ac:dyDescent="0.25">
      <c r="A119" s="30">
        <f t="shared" si="10"/>
        <v>6</v>
      </c>
      <c r="B119" s="31"/>
      <c r="C119" s="32"/>
      <c r="D119" s="33" t="s">
        <v>7</v>
      </c>
      <c r="E119" s="32"/>
      <c r="F119" s="31"/>
      <c r="G119" s="31"/>
      <c r="H119" s="31"/>
      <c r="I119" s="31"/>
      <c r="J119" s="34"/>
      <c r="K119" s="34"/>
      <c r="L119" s="35"/>
      <c r="M119" s="35"/>
      <c r="N119" s="180" t="str">
        <f t="shared" si="11"/>
        <v/>
      </c>
      <c r="O119" s="46"/>
      <c r="P119" s="46"/>
      <c r="Q119" s="46"/>
      <c r="R119" s="46"/>
      <c r="S119" s="46"/>
      <c r="T119" s="46"/>
      <c r="U119" s="46"/>
      <c r="V119" s="46"/>
      <c r="W119" s="46"/>
      <c r="X119" s="46"/>
      <c r="Y119" s="46"/>
      <c r="Z119" s="46"/>
      <c r="AA119" s="46"/>
      <c r="AB119" s="46"/>
      <c r="AC119" s="46"/>
    </row>
    <row r="120" spans="1:29" ht="15.75" customHeight="1" x14ac:dyDescent="0.25">
      <c r="A120" s="24">
        <f t="shared" si="10"/>
        <v>7</v>
      </c>
      <c r="B120" s="25"/>
      <c r="C120" s="26"/>
      <c r="D120" s="27" t="s">
        <v>7</v>
      </c>
      <c r="E120" s="26"/>
      <c r="F120" s="25"/>
      <c r="G120" s="25"/>
      <c r="H120" s="25"/>
      <c r="I120" s="25"/>
      <c r="J120" s="28"/>
      <c r="K120" s="28"/>
      <c r="L120" s="29"/>
      <c r="M120" s="29"/>
      <c r="N120" s="180" t="str">
        <f t="shared" si="11"/>
        <v/>
      </c>
      <c r="O120" s="46"/>
      <c r="P120" s="46"/>
      <c r="Q120" s="46"/>
      <c r="R120" s="46"/>
      <c r="S120" s="46"/>
      <c r="T120" s="46"/>
      <c r="U120" s="46"/>
      <c r="V120" s="46"/>
      <c r="W120" s="46"/>
      <c r="X120" s="46"/>
      <c r="Y120" s="46"/>
      <c r="Z120" s="46"/>
      <c r="AA120" s="46"/>
      <c r="AB120" s="46"/>
      <c r="AC120" s="46"/>
    </row>
    <row r="121" spans="1:29" ht="15.75" customHeight="1" x14ac:dyDescent="0.25">
      <c r="A121" s="30">
        <f t="shared" si="10"/>
        <v>8</v>
      </c>
      <c r="B121" s="31"/>
      <c r="C121" s="32"/>
      <c r="D121" s="33" t="s">
        <v>7</v>
      </c>
      <c r="E121" s="32"/>
      <c r="F121" s="31"/>
      <c r="G121" s="31"/>
      <c r="H121" s="31"/>
      <c r="I121" s="31"/>
      <c r="J121" s="34"/>
      <c r="K121" s="34"/>
      <c r="L121" s="35"/>
      <c r="M121" s="35"/>
      <c r="N121" s="180" t="str">
        <f t="shared" si="11"/>
        <v/>
      </c>
      <c r="O121" s="46"/>
      <c r="P121" s="46"/>
      <c r="Q121" s="46"/>
      <c r="R121" s="46"/>
      <c r="S121" s="46"/>
      <c r="T121" s="46"/>
      <c r="U121" s="46"/>
      <c r="V121" s="46"/>
      <c r="W121" s="46"/>
      <c r="X121" s="46"/>
      <c r="Y121" s="46"/>
      <c r="Z121" s="46"/>
      <c r="AA121" s="46"/>
      <c r="AB121" s="46"/>
      <c r="AC121" s="46"/>
    </row>
    <row r="122" spans="1:29" ht="15.75" customHeight="1" x14ac:dyDescent="0.25">
      <c r="A122" s="24">
        <f t="shared" si="10"/>
        <v>9</v>
      </c>
      <c r="B122" s="25"/>
      <c r="C122" s="26"/>
      <c r="D122" s="27" t="s">
        <v>7</v>
      </c>
      <c r="E122" s="26"/>
      <c r="F122" s="25"/>
      <c r="G122" s="25"/>
      <c r="H122" s="25"/>
      <c r="I122" s="25"/>
      <c r="J122" s="28"/>
      <c r="K122" s="28"/>
      <c r="L122" s="29"/>
      <c r="M122" s="29"/>
      <c r="N122" s="180" t="str">
        <f t="shared" si="11"/>
        <v/>
      </c>
      <c r="O122" s="46"/>
      <c r="P122" s="46"/>
      <c r="Q122" s="46"/>
      <c r="R122" s="46"/>
      <c r="S122" s="46"/>
      <c r="T122" s="46"/>
      <c r="U122" s="46"/>
      <c r="V122" s="46"/>
      <c r="W122" s="46"/>
      <c r="X122" s="46"/>
      <c r="Y122" s="46"/>
      <c r="Z122" s="46"/>
      <c r="AA122" s="46"/>
      <c r="AB122" s="46"/>
      <c r="AC122" s="46"/>
    </row>
    <row r="123" spans="1:29" ht="15.75" customHeight="1" x14ac:dyDescent="0.25">
      <c r="A123" s="30">
        <f t="shared" si="10"/>
        <v>10</v>
      </c>
      <c r="B123" s="31"/>
      <c r="C123" s="32"/>
      <c r="D123" s="33" t="s">
        <v>7</v>
      </c>
      <c r="E123" s="32"/>
      <c r="F123" s="31"/>
      <c r="G123" s="31"/>
      <c r="H123" s="31"/>
      <c r="I123" s="31"/>
      <c r="J123" s="34"/>
      <c r="K123" s="34"/>
      <c r="L123" s="35"/>
      <c r="M123" s="35"/>
      <c r="N123" s="180" t="str">
        <f t="shared" si="11"/>
        <v/>
      </c>
      <c r="O123" s="46"/>
      <c r="P123" s="46"/>
      <c r="Q123" s="46"/>
      <c r="R123" s="46"/>
      <c r="S123" s="46"/>
      <c r="T123" s="46"/>
      <c r="U123" s="46"/>
      <c r="V123" s="46"/>
      <c r="W123" s="46"/>
      <c r="X123" s="46"/>
      <c r="Y123" s="46"/>
      <c r="Z123" s="46"/>
      <c r="AA123" s="46"/>
      <c r="AB123" s="46"/>
      <c r="AC123" s="46"/>
    </row>
    <row r="124" spans="1:29" ht="15.75" customHeight="1" x14ac:dyDescent="0.25">
      <c r="A124" s="24">
        <f t="shared" si="10"/>
        <v>11</v>
      </c>
      <c r="B124" s="25"/>
      <c r="C124" s="26"/>
      <c r="D124" s="27" t="s">
        <v>7</v>
      </c>
      <c r="E124" s="26"/>
      <c r="F124" s="25"/>
      <c r="G124" s="25"/>
      <c r="H124" s="25"/>
      <c r="I124" s="25"/>
      <c r="J124" s="28"/>
      <c r="K124" s="28"/>
      <c r="L124" s="29"/>
      <c r="M124" s="29"/>
      <c r="N124" s="180" t="str">
        <f t="shared" si="11"/>
        <v/>
      </c>
      <c r="O124" s="46"/>
      <c r="P124" s="46"/>
      <c r="Q124" s="46"/>
      <c r="R124" s="46"/>
      <c r="S124" s="46"/>
      <c r="T124" s="46"/>
      <c r="U124" s="46"/>
      <c r="V124" s="46"/>
      <c r="W124" s="46"/>
      <c r="X124" s="46"/>
      <c r="Y124" s="46"/>
      <c r="Z124" s="46"/>
      <c r="AA124" s="46"/>
      <c r="AB124" s="46"/>
      <c r="AC124" s="46"/>
    </row>
    <row r="125" spans="1:29" ht="15.75" customHeight="1" x14ac:dyDescent="0.25">
      <c r="A125" s="30">
        <f t="shared" si="10"/>
        <v>12</v>
      </c>
      <c r="B125" s="31"/>
      <c r="C125" s="32"/>
      <c r="D125" s="33" t="s">
        <v>7</v>
      </c>
      <c r="E125" s="32"/>
      <c r="F125" s="31"/>
      <c r="G125" s="31"/>
      <c r="H125" s="31"/>
      <c r="I125" s="31"/>
      <c r="J125" s="34"/>
      <c r="K125" s="34"/>
      <c r="L125" s="35"/>
      <c r="M125" s="35"/>
      <c r="N125" s="180" t="str">
        <f t="shared" si="11"/>
        <v/>
      </c>
      <c r="O125" s="46"/>
      <c r="P125" s="46"/>
      <c r="Q125" s="46"/>
      <c r="R125" s="46"/>
      <c r="S125" s="46"/>
      <c r="T125" s="46"/>
      <c r="U125" s="46"/>
      <c r="V125" s="46"/>
      <c r="W125" s="46"/>
      <c r="X125" s="46"/>
      <c r="Y125" s="46"/>
      <c r="Z125" s="46"/>
      <c r="AA125" s="46"/>
      <c r="AB125" s="46"/>
      <c r="AC125" s="46"/>
    </row>
    <row r="126" spans="1:29" ht="15.75" customHeight="1" x14ac:dyDescent="0.25">
      <c r="A126" s="24">
        <f t="shared" si="10"/>
        <v>13</v>
      </c>
      <c r="B126" s="25"/>
      <c r="C126" s="26"/>
      <c r="D126" s="27" t="s">
        <v>7</v>
      </c>
      <c r="E126" s="26"/>
      <c r="F126" s="25"/>
      <c r="G126" s="25"/>
      <c r="H126" s="25"/>
      <c r="I126" s="25"/>
      <c r="J126" s="28"/>
      <c r="K126" s="28"/>
      <c r="L126" s="29"/>
      <c r="M126" s="29"/>
      <c r="N126" s="180" t="str">
        <f t="shared" si="11"/>
        <v/>
      </c>
      <c r="O126" s="46"/>
      <c r="P126" s="46"/>
      <c r="Q126" s="46"/>
      <c r="R126" s="46"/>
      <c r="S126" s="46"/>
      <c r="T126" s="46"/>
      <c r="U126" s="46"/>
      <c r="V126" s="46"/>
      <c r="W126" s="46"/>
      <c r="X126" s="46"/>
      <c r="Y126" s="46"/>
      <c r="Z126" s="46"/>
      <c r="AA126" s="46"/>
      <c r="AB126" s="46"/>
      <c r="AC126" s="46"/>
    </row>
    <row r="127" spans="1:29" ht="15.75" customHeight="1" x14ac:dyDescent="0.25">
      <c r="A127" s="30">
        <f t="shared" si="10"/>
        <v>14</v>
      </c>
      <c r="B127" s="31" t="s">
        <v>7</v>
      </c>
      <c r="C127" s="32" t="s">
        <v>7</v>
      </c>
      <c r="D127" s="33" t="s">
        <v>7</v>
      </c>
      <c r="E127" s="32" t="s">
        <v>7</v>
      </c>
      <c r="F127" s="31" t="s">
        <v>7</v>
      </c>
      <c r="G127" s="31"/>
      <c r="H127" s="31"/>
      <c r="I127" s="31"/>
      <c r="J127" s="34"/>
      <c r="K127" s="34"/>
      <c r="L127" s="35"/>
      <c r="M127" s="35"/>
      <c r="N127" s="180" t="str">
        <f t="shared" si="11"/>
        <v/>
      </c>
      <c r="O127" s="46"/>
      <c r="P127" s="46"/>
      <c r="Q127" s="46"/>
      <c r="R127" s="46"/>
      <c r="S127" s="46"/>
      <c r="T127" s="46"/>
      <c r="U127" s="46"/>
      <c r="V127" s="46"/>
      <c r="W127" s="46"/>
      <c r="X127" s="46"/>
      <c r="Y127" s="46"/>
      <c r="Z127" s="46"/>
      <c r="AA127" s="46"/>
      <c r="AB127" s="46"/>
      <c r="AC127" s="46"/>
    </row>
    <row r="128" spans="1:29" ht="15.75" customHeight="1" x14ac:dyDescent="0.25">
      <c r="A128" s="24">
        <f t="shared" si="10"/>
        <v>15</v>
      </c>
      <c r="B128" s="25" t="s">
        <v>7</v>
      </c>
      <c r="C128" s="26" t="s">
        <v>7</v>
      </c>
      <c r="D128" s="27" t="s">
        <v>7</v>
      </c>
      <c r="E128" s="26" t="s">
        <v>7</v>
      </c>
      <c r="F128" s="25" t="s">
        <v>7</v>
      </c>
      <c r="G128" s="25"/>
      <c r="H128" s="25"/>
      <c r="I128" s="25"/>
      <c r="J128" s="28"/>
      <c r="K128" s="28"/>
      <c r="L128" s="29"/>
      <c r="M128" s="29"/>
      <c r="N128" s="180" t="str">
        <f t="shared" si="11"/>
        <v/>
      </c>
      <c r="O128" s="46"/>
      <c r="P128" s="46"/>
      <c r="Q128" s="46"/>
      <c r="R128" s="46"/>
      <c r="S128" s="46"/>
      <c r="T128" s="46"/>
      <c r="U128" s="46"/>
      <c r="V128" s="46"/>
      <c r="W128" s="46"/>
      <c r="X128" s="46"/>
      <c r="Y128" s="46"/>
      <c r="Z128" s="46"/>
      <c r="AA128" s="46"/>
      <c r="AB128" s="46"/>
      <c r="AC128" s="46"/>
    </row>
    <row r="129" spans="1:29" ht="15.75" customHeight="1" x14ac:dyDescent="0.25">
      <c r="A129" s="30">
        <f t="shared" si="10"/>
        <v>16</v>
      </c>
      <c r="B129" s="31" t="s">
        <v>7</v>
      </c>
      <c r="C129" s="32" t="s">
        <v>7</v>
      </c>
      <c r="D129" s="33" t="s">
        <v>7</v>
      </c>
      <c r="E129" s="32" t="s">
        <v>7</v>
      </c>
      <c r="F129" s="31" t="s">
        <v>7</v>
      </c>
      <c r="G129" s="31"/>
      <c r="H129" s="31"/>
      <c r="I129" s="31"/>
      <c r="J129" s="34"/>
      <c r="K129" s="34"/>
      <c r="L129" s="35"/>
      <c r="M129" s="35"/>
      <c r="N129" s="180" t="str">
        <f t="shared" si="11"/>
        <v/>
      </c>
      <c r="O129" s="46"/>
      <c r="P129" s="46"/>
      <c r="Q129" s="46"/>
      <c r="R129" s="46"/>
      <c r="S129" s="46"/>
      <c r="T129" s="46"/>
      <c r="U129" s="46"/>
      <c r="V129" s="46"/>
      <c r="W129" s="46"/>
      <c r="X129" s="46"/>
      <c r="Y129" s="46"/>
      <c r="Z129" s="46"/>
      <c r="AA129" s="46"/>
      <c r="AB129" s="46"/>
      <c r="AC129" s="46"/>
    </row>
    <row r="130" spans="1:29" ht="15.75" customHeight="1" x14ac:dyDescent="0.25">
      <c r="A130" s="24">
        <f t="shared" si="10"/>
        <v>17</v>
      </c>
      <c r="B130" s="25" t="s">
        <v>7</v>
      </c>
      <c r="C130" s="26" t="s">
        <v>7</v>
      </c>
      <c r="D130" s="27" t="s">
        <v>7</v>
      </c>
      <c r="E130" s="26" t="s">
        <v>7</v>
      </c>
      <c r="F130" s="25" t="s">
        <v>7</v>
      </c>
      <c r="G130" s="25"/>
      <c r="H130" s="25"/>
      <c r="I130" s="25"/>
      <c r="J130" s="28"/>
      <c r="K130" s="28"/>
      <c r="L130" s="29"/>
      <c r="M130" s="29"/>
      <c r="N130" s="180" t="str">
        <f t="shared" si="11"/>
        <v/>
      </c>
      <c r="O130" s="46"/>
      <c r="P130" s="46"/>
      <c r="Q130" s="46"/>
      <c r="R130" s="46"/>
      <c r="S130" s="46"/>
      <c r="T130" s="46"/>
      <c r="U130" s="46"/>
      <c r="V130" s="46"/>
      <c r="W130" s="46"/>
      <c r="X130" s="46"/>
      <c r="Y130" s="46"/>
      <c r="Z130" s="46"/>
      <c r="AA130" s="46"/>
      <c r="AB130" s="46"/>
      <c r="AC130" s="46"/>
    </row>
    <row r="131" spans="1:29" ht="15.75" customHeight="1" x14ac:dyDescent="0.25">
      <c r="A131" s="30">
        <f t="shared" si="10"/>
        <v>18</v>
      </c>
      <c r="B131" s="31" t="s">
        <v>7</v>
      </c>
      <c r="C131" s="32" t="s">
        <v>7</v>
      </c>
      <c r="D131" s="33" t="s">
        <v>7</v>
      </c>
      <c r="E131" s="32" t="s">
        <v>7</v>
      </c>
      <c r="F131" s="31" t="s">
        <v>7</v>
      </c>
      <c r="G131" s="31"/>
      <c r="H131" s="31"/>
      <c r="I131" s="31"/>
      <c r="J131" s="34"/>
      <c r="K131" s="34"/>
      <c r="L131" s="35"/>
      <c r="M131" s="35"/>
      <c r="N131" s="180" t="str">
        <f t="shared" si="11"/>
        <v/>
      </c>
      <c r="O131" s="46"/>
      <c r="P131" s="46"/>
      <c r="Q131" s="46"/>
      <c r="R131" s="46"/>
      <c r="S131" s="46"/>
      <c r="T131" s="46"/>
      <c r="U131" s="46"/>
      <c r="V131" s="46"/>
      <c r="W131" s="46"/>
      <c r="X131" s="46"/>
      <c r="Y131" s="46"/>
      <c r="Z131" s="46"/>
      <c r="AA131" s="46"/>
      <c r="AB131" s="46"/>
      <c r="AC131" s="46"/>
    </row>
    <row r="132" spans="1:29" ht="15.75" customHeight="1" x14ac:dyDescent="0.25">
      <c r="A132" s="24">
        <f t="shared" si="10"/>
        <v>19</v>
      </c>
      <c r="B132" s="25" t="s">
        <v>7</v>
      </c>
      <c r="C132" s="26" t="s">
        <v>7</v>
      </c>
      <c r="D132" s="27" t="s">
        <v>7</v>
      </c>
      <c r="E132" s="26" t="s">
        <v>7</v>
      </c>
      <c r="F132" s="25" t="s">
        <v>7</v>
      </c>
      <c r="G132" s="25"/>
      <c r="H132" s="25"/>
      <c r="I132" s="25"/>
      <c r="J132" s="28"/>
      <c r="K132" s="28"/>
      <c r="L132" s="29"/>
      <c r="M132" s="29"/>
      <c r="N132" s="180" t="str">
        <f t="shared" si="11"/>
        <v/>
      </c>
      <c r="O132" s="46"/>
      <c r="P132" s="46"/>
      <c r="Q132" s="46"/>
      <c r="R132" s="46"/>
      <c r="S132" s="46"/>
      <c r="T132" s="46"/>
      <c r="U132" s="46"/>
      <c r="V132" s="46"/>
      <c r="W132" s="46"/>
      <c r="X132" s="46"/>
      <c r="Y132" s="46"/>
      <c r="Z132" s="46"/>
      <c r="AA132" s="46"/>
      <c r="AB132" s="46"/>
      <c r="AC132" s="46"/>
    </row>
    <row r="133" spans="1:29" ht="15.75" customHeight="1" x14ac:dyDescent="0.25">
      <c r="A133" s="30">
        <f t="shared" si="10"/>
        <v>20</v>
      </c>
      <c r="B133" s="31"/>
      <c r="C133" s="32"/>
      <c r="D133" s="33" t="s">
        <v>7</v>
      </c>
      <c r="E133" s="32"/>
      <c r="F133" s="31"/>
      <c r="G133" s="31"/>
      <c r="H133" s="31"/>
      <c r="I133" s="31"/>
      <c r="J133" s="34"/>
      <c r="K133" s="34"/>
      <c r="L133" s="35"/>
      <c r="M133" s="35"/>
      <c r="N133" s="180" t="str">
        <f t="shared" si="11"/>
        <v/>
      </c>
      <c r="O133" s="46"/>
      <c r="P133" s="46"/>
      <c r="Q133" s="46"/>
      <c r="R133" s="46"/>
      <c r="S133" s="46"/>
      <c r="T133" s="46"/>
      <c r="U133" s="46"/>
      <c r="V133" s="46"/>
      <c r="W133" s="46"/>
      <c r="X133" s="46"/>
      <c r="Y133" s="46"/>
      <c r="Z133" s="46"/>
      <c r="AA133" s="46"/>
      <c r="AB133" s="46"/>
      <c r="AC133" s="46"/>
    </row>
    <row r="134" spans="1:29" ht="15.75" customHeight="1" x14ac:dyDescent="0.25">
      <c r="A134" s="24">
        <f t="shared" si="10"/>
        <v>21</v>
      </c>
      <c r="B134" s="25"/>
      <c r="C134" s="26"/>
      <c r="D134" s="27" t="s">
        <v>7</v>
      </c>
      <c r="E134" s="26"/>
      <c r="F134" s="25"/>
      <c r="G134" s="25"/>
      <c r="H134" s="25"/>
      <c r="I134" s="25"/>
      <c r="J134" s="28"/>
      <c r="K134" s="28"/>
      <c r="L134" s="29"/>
      <c r="M134" s="29"/>
      <c r="N134" s="180" t="str">
        <f t="shared" si="11"/>
        <v/>
      </c>
      <c r="O134" s="46"/>
      <c r="P134" s="46"/>
      <c r="Q134" s="46"/>
      <c r="R134" s="46"/>
      <c r="S134" s="46"/>
      <c r="T134" s="46"/>
      <c r="U134" s="46"/>
      <c r="V134" s="46"/>
      <c r="W134" s="46"/>
      <c r="X134" s="46"/>
      <c r="Y134" s="46"/>
      <c r="Z134" s="46"/>
      <c r="AA134" s="46"/>
      <c r="AB134" s="46"/>
      <c r="AC134" s="46"/>
    </row>
    <row r="135" spans="1:29" ht="15.75" customHeight="1" x14ac:dyDescent="0.25">
      <c r="A135" s="30">
        <f t="shared" si="10"/>
        <v>22</v>
      </c>
      <c r="B135" s="31"/>
      <c r="C135" s="32"/>
      <c r="D135" s="33"/>
      <c r="E135" s="32"/>
      <c r="F135" s="31"/>
      <c r="G135" s="31"/>
      <c r="H135" s="31"/>
      <c r="I135" s="31"/>
      <c r="J135" s="34"/>
      <c r="K135" s="34"/>
      <c r="L135" s="35"/>
      <c r="M135" s="35"/>
      <c r="N135" s="180" t="str">
        <f t="shared" si="11"/>
        <v/>
      </c>
      <c r="O135" s="46"/>
      <c r="P135" s="46"/>
      <c r="Q135" s="46"/>
      <c r="R135" s="46"/>
      <c r="S135" s="46"/>
      <c r="T135" s="46"/>
      <c r="U135" s="46"/>
      <c r="V135" s="46"/>
      <c r="W135" s="46"/>
      <c r="X135" s="46"/>
      <c r="Y135" s="46"/>
      <c r="Z135" s="46"/>
      <c r="AA135" s="46"/>
      <c r="AB135" s="46"/>
      <c r="AC135" s="46"/>
    </row>
    <row r="136" spans="1:29" ht="15.75" customHeight="1" x14ac:dyDescent="0.25">
      <c r="A136" s="24">
        <f t="shared" si="10"/>
        <v>23</v>
      </c>
      <c r="B136" s="25"/>
      <c r="C136" s="26"/>
      <c r="D136" s="27"/>
      <c r="E136" s="26"/>
      <c r="F136" s="25"/>
      <c r="G136" s="25"/>
      <c r="H136" s="25"/>
      <c r="I136" s="25"/>
      <c r="J136" s="28"/>
      <c r="K136" s="28"/>
      <c r="L136" s="29"/>
      <c r="M136" s="29"/>
      <c r="N136" s="180" t="str">
        <f t="shared" si="11"/>
        <v/>
      </c>
      <c r="O136" s="46"/>
      <c r="P136" s="46"/>
      <c r="Q136" s="46"/>
      <c r="R136" s="46"/>
      <c r="S136" s="46"/>
      <c r="T136" s="46"/>
      <c r="U136" s="46"/>
      <c r="V136" s="46"/>
      <c r="W136" s="46"/>
      <c r="X136" s="46"/>
      <c r="Y136" s="46"/>
      <c r="Z136" s="46"/>
      <c r="AA136" s="46"/>
      <c r="AB136" s="46"/>
      <c r="AC136" s="46"/>
    </row>
    <row r="137" spans="1:29" ht="15.75" customHeight="1" x14ac:dyDescent="0.25">
      <c r="A137" s="30">
        <f t="shared" si="10"/>
        <v>24</v>
      </c>
      <c r="B137" s="31"/>
      <c r="C137" s="32"/>
      <c r="D137" s="33"/>
      <c r="E137" s="32"/>
      <c r="F137" s="31"/>
      <c r="G137" s="31"/>
      <c r="H137" s="31"/>
      <c r="I137" s="31"/>
      <c r="J137" s="34"/>
      <c r="K137" s="34"/>
      <c r="L137" s="35"/>
      <c r="M137" s="35"/>
      <c r="N137" s="180" t="str">
        <f t="shared" si="11"/>
        <v/>
      </c>
      <c r="O137" s="46"/>
      <c r="P137" s="46"/>
      <c r="Q137" s="46"/>
      <c r="R137" s="46"/>
      <c r="S137" s="46"/>
      <c r="T137" s="46"/>
      <c r="U137" s="46"/>
      <c r="V137" s="46"/>
      <c r="W137" s="46"/>
      <c r="X137" s="46"/>
      <c r="Y137" s="46"/>
      <c r="Z137" s="46"/>
      <c r="AA137" s="46"/>
      <c r="AB137" s="46"/>
      <c r="AC137" s="46"/>
    </row>
    <row r="138" spans="1:29" ht="15.75" customHeight="1" x14ac:dyDescent="0.25">
      <c r="A138" s="24">
        <f t="shared" si="10"/>
        <v>25</v>
      </c>
      <c r="B138" s="25"/>
      <c r="C138" s="26"/>
      <c r="D138" s="27"/>
      <c r="E138" s="26"/>
      <c r="F138" s="25"/>
      <c r="G138" s="25"/>
      <c r="H138" s="25"/>
      <c r="I138" s="25"/>
      <c r="J138" s="28"/>
      <c r="K138" s="28"/>
      <c r="L138" s="29"/>
      <c r="M138" s="29"/>
      <c r="N138" s="180" t="str">
        <f t="shared" si="11"/>
        <v/>
      </c>
      <c r="O138" s="46"/>
      <c r="P138" s="46"/>
      <c r="Q138" s="46"/>
      <c r="R138" s="46"/>
      <c r="S138" s="46"/>
      <c r="T138" s="46"/>
      <c r="U138" s="46"/>
      <c r="V138" s="46"/>
      <c r="W138" s="46"/>
      <c r="X138" s="46"/>
      <c r="Y138" s="46"/>
      <c r="Z138" s="46"/>
      <c r="AA138" s="46"/>
      <c r="AB138" s="46"/>
      <c r="AC138" s="46"/>
    </row>
    <row r="139" spans="1:29" ht="15.75" customHeight="1" x14ac:dyDescent="0.25">
      <c r="A139" s="30">
        <f t="shared" si="10"/>
        <v>26</v>
      </c>
      <c r="B139" s="31"/>
      <c r="C139" s="32"/>
      <c r="D139" s="33"/>
      <c r="E139" s="32"/>
      <c r="F139" s="31"/>
      <c r="G139" s="31"/>
      <c r="H139" s="31"/>
      <c r="I139" s="31"/>
      <c r="J139" s="34"/>
      <c r="K139" s="34"/>
      <c r="L139" s="35"/>
      <c r="M139" s="35"/>
      <c r="N139" s="180" t="str">
        <f t="shared" si="11"/>
        <v/>
      </c>
      <c r="O139" s="46"/>
      <c r="P139" s="46"/>
      <c r="Q139" s="46"/>
      <c r="R139" s="46"/>
      <c r="S139" s="46"/>
      <c r="T139" s="46"/>
      <c r="U139" s="46"/>
      <c r="V139" s="46"/>
      <c r="W139" s="46"/>
      <c r="X139" s="46"/>
      <c r="Y139" s="46"/>
      <c r="Z139" s="46"/>
      <c r="AA139" s="46"/>
      <c r="AB139" s="46"/>
      <c r="AC139" s="46"/>
    </row>
    <row r="140" spans="1:29" ht="15.75" customHeight="1" x14ac:dyDescent="0.25">
      <c r="A140" s="24">
        <f t="shared" si="10"/>
        <v>27</v>
      </c>
      <c r="B140" s="25"/>
      <c r="C140" s="26"/>
      <c r="D140" s="27"/>
      <c r="E140" s="26"/>
      <c r="F140" s="25"/>
      <c r="G140" s="25"/>
      <c r="H140" s="25"/>
      <c r="I140" s="25"/>
      <c r="J140" s="28"/>
      <c r="K140" s="28"/>
      <c r="L140" s="29"/>
      <c r="M140" s="29"/>
      <c r="N140" s="180" t="str">
        <f t="shared" si="11"/>
        <v/>
      </c>
      <c r="O140" s="46"/>
      <c r="P140" s="46"/>
      <c r="Q140" s="46"/>
      <c r="R140" s="46"/>
      <c r="S140" s="46"/>
      <c r="T140" s="46"/>
      <c r="U140" s="46"/>
      <c r="V140" s="46"/>
      <c r="W140" s="46"/>
      <c r="X140" s="46"/>
      <c r="Y140" s="46"/>
      <c r="Z140" s="46"/>
      <c r="AA140" s="46"/>
      <c r="AB140" s="46"/>
      <c r="AC140" s="46"/>
    </row>
    <row r="141" spans="1:29" ht="15.75" customHeight="1" x14ac:dyDescent="0.25">
      <c r="A141" s="30">
        <f t="shared" si="10"/>
        <v>28</v>
      </c>
      <c r="B141" s="31"/>
      <c r="C141" s="32"/>
      <c r="D141" s="33"/>
      <c r="E141" s="32"/>
      <c r="F141" s="31"/>
      <c r="G141" s="31"/>
      <c r="H141" s="31"/>
      <c r="I141" s="31"/>
      <c r="J141" s="34"/>
      <c r="K141" s="34"/>
      <c r="L141" s="35"/>
      <c r="M141" s="35"/>
      <c r="N141" s="180" t="str">
        <f t="shared" si="11"/>
        <v/>
      </c>
      <c r="O141" s="46"/>
      <c r="P141" s="46"/>
      <c r="Q141" s="46"/>
      <c r="R141" s="46"/>
      <c r="S141" s="46"/>
      <c r="T141" s="46"/>
      <c r="U141" s="46"/>
      <c r="V141" s="46"/>
      <c r="W141" s="46"/>
      <c r="X141" s="46"/>
      <c r="Y141" s="46"/>
      <c r="Z141" s="46"/>
      <c r="AA141" s="46"/>
      <c r="AB141" s="46"/>
      <c r="AC141" s="46"/>
    </row>
    <row r="142" spans="1:29" ht="15.75" customHeight="1" x14ac:dyDescent="0.25">
      <c r="A142" s="24">
        <f t="shared" si="10"/>
        <v>29</v>
      </c>
      <c r="B142" s="25"/>
      <c r="C142" s="26"/>
      <c r="D142" s="27" t="s">
        <v>7</v>
      </c>
      <c r="E142" s="26"/>
      <c r="F142" s="25"/>
      <c r="G142" s="25"/>
      <c r="H142" s="25"/>
      <c r="I142" s="25"/>
      <c r="J142" s="28"/>
      <c r="K142" s="28"/>
      <c r="L142" s="29"/>
      <c r="M142" s="29"/>
      <c r="N142" s="180" t="str">
        <f t="shared" si="11"/>
        <v/>
      </c>
      <c r="O142" s="46"/>
      <c r="P142" s="46"/>
      <c r="Q142" s="46"/>
      <c r="R142" s="46"/>
      <c r="S142" s="46"/>
      <c r="T142" s="46"/>
      <c r="U142" s="46"/>
      <c r="V142" s="46"/>
      <c r="W142" s="46"/>
      <c r="X142" s="46"/>
      <c r="Y142" s="46"/>
      <c r="Z142" s="46"/>
      <c r="AA142" s="46"/>
      <c r="AB142" s="46"/>
      <c r="AC142" s="46"/>
    </row>
    <row r="143" spans="1:29" ht="15.75" customHeight="1" thickBot="1" x14ac:dyDescent="0.3">
      <c r="A143" s="30">
        <f t="shared" si="10"/>
        <v>30</v>
      </c>
      <c r="B143" s="31"/>
      <c r="C143" s="32"/>
      <c r="D143" s="33" t="s">
        <v>7</v>
      </c>
      <c r="E143" s="32"/>
      <c r="F143" s="31"/>
      <c r="G143" s="31"/>
      <c r="H143" s="31"/>
      <c r="I143" s="31"/>
      <c r="J143" s="34"/>
      <c r="K143" s="34"/>
      <c r="L143" s="34"/>
      <c r="M143" s="59"/>
      <c r="N143" s="181" t="str">
        <f t="shared" si="11"/>
        <v/>
      </c>
      <c r="O143" s="46"/>
      <c r="P143" s="46"/>
      <c r="Q143" s="46"/>
      <c r="R143" s="46"/>
      <c r="S143" s="46"/>
      <c r="T143" s="46"/>
      <c r="U143" s="46"/>
      <c r="V143" s="46"/>
      <c r="W143" s="46"/>
      <c r="X143" s="46"/>
      <c r="Y143" s="46"/>
      <c r="Z143" s="46"/>
      <c r="AA143" s="46"/>
      <c r="AB143" s="46"/>
      <c r="AC143" s="46"/>
    </row>
    <row r="144" spans="1:29" ht="15.75" customHeight="1" thickBot="1" x14ac:dyDescent="0.3">
      <c r="A144" s="184" t="s">
        <v>8</v>
      </c>
      <c r="B144" s="185"/>
      <c r="C144" s="185"/>
      <c r="D144" s="185"/>
      <c r="E144" s="185"/>
      <c r="F144" s="185"/>
      <c r="G144" s="185"/>
      <c r="H144" s="185"/>
      <c r="I144" s="185"/>
      <c r="J144" s="186">
        <f>SUM(J114:J143)</f>
        <v>0</v>
      </c>
      <c r="K144" s="186">
        <f>SUM(K114:K143)</f>
        <v>0</v>
      </c>
      <c r="L144" s="187">
        <f>SUM(L114:L143)</f>
        <v>0</v>
      </c>
      <c r="M144" s="187">
        <f>SUM(M114:M143)</f>
        <v>0</v>
      </c>
      <c r="N144" s="51"/>
      <c r="O144" s="46"/>
      <c r="P144" s="46"/>
      <c r="Q144" s="46"/>
      <c r="R144" s="46"/>
      <c r="S144" s="46"/>
      <c r="T144" s="46"/>
      <c r="U144" s="46"/>
      <c r="V144" s="46"/>
      <c r="W144" s="46"/>
      <c r="X144" s="46"/>
      <c r="Y144" s="46"/>
      <c r="Z144" s="46"/>
      <c r="AA144" s="46"/>
      <c r="AB144" s="46"/>
      <c r="AC144" s="46"/>
    </row>
    <row r="145" spans="1:29" ht="15.75" customHeight="1" thickBot="1" x14ac:dyDescent="0.3">
      <c r="A145" s="343" t="s">
        <v>43</v>
      </c>
      <c r="B145" s="344"/>
      <c r="C145" s="344"/>
      <c r="D145" s="344"/>
      <c r="E145" s="344"/>
      <c r="F145" s="344"/>
      <c r="G145" s="344"/>
      <c r="H145" s="344"/>
      <c r="I145" s="345"/>
      <c r="J145" s="183">
        <f>J144</f>
        <v>0</v>
      </c>
      <c r="K145" s="183">
        <f>K144</f>
        <v>0</v>
      </c>
      <c r="L145" s="183">
        <f>L144</f>
        <v>0</v>
      </c>
      <c r="M145" s="183">
        <f>M144</f>
        <v>0</v>
      </c>
      <c r="N145" s="52"/>
      <c r="O145" s="46"/>
      <c r="P145" s="46"/>
      <c r="Q145" s="46"/>
      <c r="R145" s="46"/>
      <c r="S145" s="46"/>
      <c r="T145" s="46"/>
      <c r="U145" s="46"/>
      <c r="V145" s="46"/>
      <c r="W145" s="46"/>
      <c r="X145" s="46"/>
      <c r="Y145" s="46"/>
      <c r="Z145" s="46"/>
      <c r="AA145" s="46"/>
      <c r="AB145" s="46"/>
      <c r="AC145" s="46"/>
    </row>
    <row r="146" spans="1:29" ht="15.75" customHeight="1" x14ac:dyDescent="0.25">
      <c r="A146" s="60"/>
      <c r="B146" s="60"/>
      <c r="C146" s="60"/>
      <c r="D146" s="60"/>
      <c r="E146" s="60"/>
      <c r="F146" s="60"/>
      <c r="G146" s="60"/>
      <c r="H146" s="60"/>
      <c r="I146" s="60"/>
      <c r="J146" s="61"/>
      <c r="K146" s="61"/>
      <c r="L146" s="61"/>
      <c r="M146" s="61"/>
      <c r="N146" s="62"/>
      <c r="O146" s="46"/>
      <c r="P146" s="46"/>
      <c r="Q146" s="46"/>
      <c r="R146" s="46"/>
      <c r="S146" s="46"/>
      <c r="T146" s="46"/>
      <c r="U146" s="46"/>
      <c r="V146" s="46"/>
      <c r="W146" s="46"/>
      <c r="X146" s="46"/>
      <c r="Y146" s="46"/>
      <c r="Z146" s="46"/>
      <c r="AA146" s="46"/>
      <c r="AB146" s="46"/>
      <c r="AC146" s="46"/>
    </row>
    <row r="147" spans="1:29" ht="15.75" customHeight="1" thickBot="1" x14ac:dyDescent="0.3">
      <c r="A147" s="43"/>
      <c r="B147" s="43"/>
      <c r="C147" s="43"/>
      <c r="D147" s="43"/>
      <c r="E147" s="43"/>
      <c r="F147" s="43"/>
      <c r="G147" s="43"/>
      <c r="H147" s="43"/>
      <c r="I147" s="43"/>
      <c r="J147" s="44"/>
      <c r="K147" s="44"/>
      <c r="L147" s="44"/>
      <c r="M147" s="44"/>
      <c r="N147" s="45"/>
      <c r="O147" s="46"/>
      <c r="P147" s="46"/>
      <c r="Q147" s="46"/>
      <c r="R147" s="46"/>
      <c r="S147" s="46"/>
      <c r="T147" s="46"/>
      <c r="U147" s="46"/>
      <c r="V147" s="46"/>
      <c r="W147" s="46"/>
      <c r="X147" s="46"/>
      <c r="Y147" s="46"/>
      <c r="Z147" s="46"/>
      <c r="AA147" s="46"/>
      <c r="AB147" s="46"/>
      <c r="AC147" s="46"/>
    </row>
    <row r="148" spans="1:29" s="20" customFormat="1" ht="19.5" thickBot="1" x14ac:dyDescent="0.35">
      <c r="A148" s="362" t="s">
        <v>146</v>
      </c>
      <c r="B148" s="363"/>
      <c r="C148" s="363"/>
      <c r="D148" s="363"/>
      <c r="E148" s="363"/>
      <c r="F148" s="363"/>
      <c r="G148" s="363"/>
      <c r="H148" s="363"/>
      <c r="I148" s="363"/>
      <c r="J148" s="363"/>
      <c r="K148" s="363"/>
      <c r="L148" s="363"/>
      <c r="M148" s="363"/>
      <c r="N148" s="364"/>
      <c r="O148" s="47"/>
      <c r="P148" s="47"/>
      <c r="Q148" s="47"/>
      <c r="R148" s="47"/>
      <c r="S148" s="47"/>
      <c r="T148" s="47"/>
      <c r="U148" s="47"/>
      <c r="V148" s="47"/>
      <c r="W148" s="47"/>
      <c r="X148" s="47"/>
      <c r="Y148" s="47"/>
      <c r="Z148" s="47"/>
      <c r="AA148" s="47"/>
      <c r="AB148" s="47"/>
      <c r="AC148" s="47"/>
    </row>
    <row r="149" spans="1:29" s="20" customFormat="1" ht="19.5" thickBot="1" x14ac:dyDescent="0.35">
      <c r="A149" s="382" t="s">
        <v>137</v>
      </c>
      <c r="B149" s="383"/>
      <c r="C149" s="383"/>
      <c r="D149" s="383"/>
      <c r="E149" s="383"/>
      <c r="F149" s="383"/>
      <c r="G149" s="383"/>
      <c r="H149" s="383"/>
      <c r="I149" s="383"/>
      <c r="J149" s="383"/>
      <c r="K149" s="383"/>
      <c r="L149" s="383"/>
      <c r="M149" s="383"/>
      <c r="N149" s="384"/>
      <c r="O149" s="47"/>
      <c r="P149" s="47"/>
      <c r="Q149" s="47"/>
      <c r="R149" s="47"/>
      <c r="S149" s="47"/>
      <c r="T149" s="47"/>
      <c r="U149" s="47"/>
      <c r="V149" s="47"/>
      <c r="W149" s="47"/>
      <c r="X149" s="47"/>
      <c r="Y149" s="47"/>
      <c r="Z149" s="47"/>
      <c r="AA149" s="47"/>
      <c r="AB149" s="47"/>
      <c r="AC149" s="47"/>
    </row>
    <row r="150" spans="1:29" s="23" customFormat="1" ht="92.25" customHeight="1" x14ac:dyDescent="0.25">
      <c r="A150" s="176" t="s">
        <v>82</v>
      </c>
      <c r="B150" s="177" t="s">
        <v>81</v>
      </c>
      <c r="C150" s="177" t="s">
        <v>79</v>
      </c>
      <c r="D150" s="177" t="s">
        <v>80</v>
      </c>
      <c r="E150" s="177" t="s">
        <v>83</v>
      </c>
      <c r="F150" s="177" t="s">
        <v>84</v>
      </c>
      <c r="G150" s="177" t="s">
        <v>85</v>
      </c>
      <c r="H150" s="177" t="s">
        <v>86</v>
      </c>
      <c r="I150" s="177" t="s">
        <v>87</v>
      </c>
      <c r="J150" s="177" t="s">
        <v>88</v>
      </c>
      <c r="K150" s="177" t="s">
        <v>89</v>
      </c>
      <c r="L150" s="178" t="s">
        <v>90</v>
      </c>
      <c r="M150" s="178" t="s">
        <v>94</v>
      </c>
      <c r="N150" s="179" t="s">
        <v>92</v>
      </c>
    </row>
    <row r="151" spans="1:29" ht="15.75" customHeight="1" x14ac:dyDescent="0.25">
      <c r="A151" s="24">
        <v>1</v>
      </c>
      <c r="B151" s="25"/>
      <c r="C151" s="26"/>
      <c r="D151" s="27" t="s">
        <v>7</v>
      </c>
      <c r="E151" s="26"/>
      <c r="F151" s="25"/>
      <c r="G151" s="25"/>
      <c r="H151" s="25"/>
      <c r="I151" s="25"/>
      <c r="J151" s="28"/>
      <c r="K151" s="28"/>
      <c r="L151" s="29"/>
      <c r="M151" s="29"/>
      <c r="N151" s="180" t="str">
        <f>IF(J151&gt;=15000,"Sí","")</f>
        <v/>
      </c>
      <c r="O151" s="46"/>
      <c r="P151" s="46"/>
      <c r="Q151" s="46"/>
      <c r="R151" s="46"/>
      <c r="S151" s="46"/>
      <c r="T151" s="46"/>
      <c r="U151" s="46"/>
      <c r="V151" s="46"/>
      <c r="W151" s="46"/>
      <c r="X151" s="46"/>
      <c r="Y151" s="46"/>
      <c r="Z151" s="46"/>
      <c r="AA151" s="46"/>
      <c r="AB151" s="46"/>
      <c r="AC151" s="46"/>
    </row>
    <row r="152" spans="1:29" ht="15.75" customHeight="1" x14ac:dyDescent="0.25">
      <c r="A152" s="30">
        <f t="shared" ref="A152:A175" si="12">A151+1</f>
        <v>2</v>
      </c>
      <c r="B152" s="31"/>
      <c r="C152" s="32"/>
      <c r="D152" s="33" t="s">
        <v>7</v>
      </c>
      <c r="E152" s="32"/>
      <c r="F152" s="31"/>
      <c r="G152" s="31"/>
      <c r="H152" s="31"/>
      <c r="I152" s="31"/>
      <c r="J152" s="34"/>
      <c r="K152" s="34"/>
      <c r="L152" s="35"/>
      <c r="M152" s="35"/>
      <c r="N152" s="180" t="str">
        <f t="shared" ref="N152:N175" si="13">IF(J152&gt;=15000,"Sí","")</f>
        <v/>
      </c>
      <c r="O152" s="46"/>
      <c r="P152" s="46"/>
      <c r="Q152" s="46"/>
      <c r="R152" s="46"/>
      <c r="S152" s="46"/>
      <c r="T152" s="46"/>
      <c r="U152" s="46"/>
      <c r="V152" s="46"/>
      <c r="W152" s="46"/>
      <c r="X152" s="46"/>
      <c r="Y152" s="46"/>
      <c r="Z152" s="46"/>
      <c r="AA152" s="46"/>
      <c r="AB152" s="46"/>
      <c r="AC152" s="46"/>
    </row>
    <row r="153" spans="1:29" ht="15.75" customHeight="1" x14ac:dyDescent="0.25">
      <c r="A153" s="24">
        <f t="shared" si="12"/>
        <v>3</v>
      </c>
      <c r="B153" s="25"/>
      <c r="C153" s="26"/>
      <c r="D153" s="27" t="s">
        <v>7</v>
      </c>
      <c r="E153" s="26"/>
      <c r="F153" s="25"/>
      <c r="G153" s="25"/>
      <c r="H153" s="25"/>
      <c r="I153" s="25"/>
      <c r="J153" s="28"/>
      <c r="K153" s="28"/>
      <c r="L153" s="29"/>
      <c r="M153" s="29"/>
      <c r="N153" s="180" t="str">
        <f t="shared" si="13"/>
        <v/>
      </c>
      <c r="O153" s="46"/>
      <c r="P153" s="46"/>
      <c r="Q153" s="46"/>
      <c r="R153" s="46"/>
      <c r="S153" s="46"/>
      <c r="T153" s="46"/>
      <c r="U153" s="46"/>
      <c r="V153" s="46"/>
      <c r="W153" s="46"/>
      <c r="X153" s="46"/>
      <c r="Y153" s="46"/>
      <c r="Z153" s="46"/>
      <c r="AA153" s="46"/>
      <c r="AB153" s="46"/>
      <c r="AC153" s="46"/>
    </row>
    <row r="154" spans="1:29" ht="15.75" customHeight="1" x14ac:dyDescent="0.25">
      <c r="A154" s="30">
        <f t="shared" si="12"/>
        <v>4</v>
      </c>
      <c r="B154" s="31"/>
      <c r="C154" s="32"/>
      <c r="D154" s="33"/>
      <c r="E154" s="32"/>
      <c r="F154" s="31"/>
      <c r="G154" s="31"/>
      <c r="H154" s="31"/>
      <c r="I154" s="31"/>
      <c r="J154" s="34"/>
      <c r="K154" s="34"/>
      <c r="L154" s="35"/>
      <c r="M154" s="35"/>
      <c r="N154" s="180" t="str">
        <f t="shared" si="13"/>
        <v/>
      </c>
      <c r="O154" s="46"/>
      <c r="P154" s="46"/>
      <c r="Q154" s="46"/>
      <c r="R154" s="46"/>
      <c r="S154" s="46"/>
      <c r="T154" s="46"/>
      <c r="U154" s="46"/>
      <c r="V154" s="46"/>
      <c r="W154" s="46"/>
      <c r="X154" s="46"/>
      <c r="Y154" s="46"/>
      <c r="Z154" s="46"/>
      <c r="AA154" s="46"/>
      <c r="AB154" s="46"/>
      <c r="AC154" s="46"/>
    </row>
    <row r="155" spans="1:29" ht="15.75" customHeight="1" x14ac:dyDescent="0.25">
      <c r="A155" s="24">
        <f t="shared" si="12"/>
        <v>5</v>
      </c>
      <c r="B155" s="25"/>
      <c r="C155" s="26"/>
      <c r="D155" s="27" t="s">
        <v>7</v>
      </c>
      <c r="E155" s="26"/>
      <c r="F155" s="25"/>
      <c r="G155" s="25"/>
      <c r="H155" s="25"/>
      <c r="I155" s="25"/>
      <c r="J155" s="28"/>
      <c r="K155" s="28"/>
      <c r="L155" s="29"/>
      <c r="M155" s="29"/>
      <c r="N155" s="180" t="str">
        <f t="shared" si="13"/>
        <v/>
      </c>
      <c r="O155" s="46"/>
      <c r="P155" s="46"/>
      <c r="Q155" s="46"/>
      <c r="R155" s="46"/>
      <c r="S155" s="46"/>
      <c r="T155" s="46"/>
      <c r="U155" s="46"/>
      <c r="V155" s="46"/>
      <c r="W155" s="46"/>
      <c r="X155" s="46"/>
      <c r="Y155" s="46"/>
      <c r="Z155" s="46"/>
      <c r="AA155" s="46"/>
      <c r="AB155" s="46"/>
      <c r="AC155" s="46"/>
    </row>
    <row r="156" spans="1:29" ht="15.75" customHeight="1" x14ac:dyDescent="0.25">
      <c r="A156" s="30">
        <f t="shared" si="12"/>
        <v>6</v>
      </c>
      <c r="B156" s="31"/>
      <c r="C156" s="32"/>
      <c r="D156" s="33" t="s">
        <v>7</v>
      </c>
      <c r="E156" s="32"/>
      <c r="F156" s="31"/>
      <c r="G156" s="31"/>
      <c r="H156" s="31"/>
      <c r="I156" s="31"/>
      <c r="J156" s="34"/>
      <c r="K156" s="34"/>
      <c r="L156" s="35"/>
      <c r="M156" s="35"/>
      <c r="N156" s="180" t="str">
        <f t="shared" si="13"/>
        <v/>
      </c>
      <c r="O156" s="46"/>
      <c r="P156" s="46"/>
      <c r="Q156" s="46"/>
      <c r="R156" s="46"/>
      <c r="S156" s="46"/>
      <c r="T156" s="46"/>
      <c r="U156" s="46"/>
      <c r="V156" s="46"/>
      <c r="W156" s="46"/>
      <c r="X156" s="46"/>
      <c r="Y156" s="46"/>
      <c r="Z156" s="46"/>
      <c r="AA156" s="46"/>
      <c r="AB156" s="46"/>
      <c r="AC156" s="46"/>
    </row>
    <row r="157" spans="1:29" ht="15.75" customHeight="1" x14ac:dyDescent="0.25">
      <c r="A157" s="24">
        <f t="shared" si="12"/>
        <v>7</v>
      </c>
      <c r="B157" s="25"/>
      <c r="C157" s="26"/>
      <c r="D157" s="27" t="s">
        <v>7</v>
      </c>
      <c r="E157" s="26"/>
      <c r="F157" s="25"/>
      <c r="G157" s="25"/>
      <c r="H157" s="25"/>
      <c r="I157" s="25"/>
      <c r="J157" s="28"/>
      <c r="K157" s="28"/>
      <c r="L157" s="29"/>
      <c r="M157" s="29"/>
      <c r="N157" s="180" t="str">
        <f t="shared" si="13"/>
        <v/>
      </c>
      <c r="O157" s="46"/>
      <c r="P157" s="46"/>
      <c r="Q157" s="46"/>
      <c r="R157" s="46"/>
      <c r="S157" s="46"/>
      <c r="T157" s="46"/>
      <c r="U157" s="46"/>
      <c r="V157" s="46"/>
      <c r="W157" s="46"/>
      <c r="X157" s="46"/>
      <c r="Y157" s="46"/>
      <c r="Z157" s="46"/>
      <c r="AA157" s="46"/>
      <c r="AB157" s="46"/>
      <c r="AC157" s="46"/>
    </row>
    <row r="158" spans="1:29" ht="15.75" customHeight="1" x14ac:dyDescent="0.25">
      <c r="A158" s="30">
        <f t="shared" si="12"/>
        <v>8</v>
      </c>
      <c r="B158" s="31"/>
      <c r="C158" s="32"/>
      <c r="D158" s="33" t="s">
        <v>7</v>
      </c>
      <c r="E158" s="32"/>
      <c r="F158" s="31"/>
      <c r="G158" s="31"/>
      <c r="H158" s="31"/>
      <c r="I158" s="31"/>
      <c r="J158" s="34"/>
      <c r="K158" s="34"/>
      <c r="L158" s="35"/>
      <c r="M158" s="35"/>
      <c r="N158" s="180" t="str">
        <f t="shared" si="13"/>
        <v/>
      </c>
      <c r="O158" s="46"/>
      <c r="P158" s="46"/>
      <c r="Q158" s="46"/>
      <c r="R158" s="46"/>
      <c r="S158" s="46"/>
      <c r="T158" s="46"/>
      <c r="U158" s="46"/>
      <c r="V158" s="46"/>
      <c r="W158" s="46"/>
      <c r="X158" s="46"/>
      <c r="Y158" s="46"/>
      <c r="Z158" s="46"/>
      <c r="AA158" s="46"/>
      <c r="AB158" s="46"/>
      <c r="AC158" s="46"/>
    </row>
    <row r="159" spans="1:29" ht="15.75" customHeight="1" x14ac:dyDescent="0.25">
      <c r="A159" s="24">
        <f t="shared" si="12"/>
        <v>9</v>
      </c>
      <c r="B159" s="25"/>
      <c r="C159" s="26"/>
      <c r="D159" s="27" t="s">
        <v>7</v>
      </c>
      <c r="E159" s="26"/>
      <c r="F159" s="25"/>
      <c r="G159" s="25"/>
      <c r="H159" s="25"/>
      <c r="I159" s="25"/>
      <c r="J159" s="28"/>
      <c r="K159" s="28"/>
      <c r="L159" s="29"/>
      <c r="M159" s="29"/>
      <c r="N159" s="180" t="str">
        <f t="shared" si="13"/>
        <v/>
      </c>
      <c r="O159" s="46"/>
      <c r="P159" s="46"/>
      <c r="Q159" s="46"/>
      <c r="R159" s="46"/>
      <c r="S159" s="46"/>
      <c r="T159" s="46"/>
      <c r="U159" s="46"/>
      <c r="V159" s="46"/>
      <c r="W159" s="46"/>
      <c r="X159" s="46"/>
      <c r="Y159" s="46"/>
      <c r="Z159" s="46"/>
      <c r="AA159" s="46"/>
      <c r="AB159" s="46"/>
      <c r="AC159" s="46"/>
    </row>
    <row r="160" spans="1:29" ht="15.75" customHeight="1" x14ac:dyDescent="0.25">
      <c r="A160" s="30">
        <f t="shared" si="12"/>
        <v>10</v>
      </c>
      <c r="B160" s="31"/>
      <c r="C160" s="32"/>
      <c r="D160" s="33" t="s">
        <v>7</v>
      </c>
      <c r="E160" s="32"/>
      <c r="F160" s="31"/>
      <c r="G160" s="31"/>
      <c r="H160" s="31"/>
      <c r="I160" s="31"/>
      <c r="J160" s="34"/>
      <c r="K160" s="34"/>
      <c r="L160" s="35"/>
      <c r="M160" s="35"/>
      <c r="N160" s="180" t="str">
        <f t="shared" si="13"/>
        <v/>
      </c>
      <c r="O160" s="46"/>
      <c r="P160" s="46"/>
      <c r="Q160" s="46"/>
      <c r="R160" s="46"/>
      <c r="S160" s="46"/>
      <c r="T160" s="46"/>
      <c r="U160" s="46"/>
      <c r="V160" s="46"/>
      <c r="W160" s="46"/>
      <c r="X160" s="46"/>
      <c r="Y160" s="46"/>
      <c r="Z160" s="46"/>
      <c r="AA160" s="46"/>
      <c r="AB160" s="46"/>
      <c r="AC160" s="46"/>
    </row>
    <row r="161" spans="1:29" ht="15.75" customHeight="1" x14ac:dyDescent="0.25">
      <c r="A161" s="24">
        <f t="shared" si="12"/>
        <v>11</v>
      </c>
      <c r="B161" s="25"/>
      <c r="C161" s="26"/>
      <c r="D161" s="27" t="s">
        <v>7</v>
      </c>
      <c r="E161" s="26"/>
      <c r="F161" s="25"/>
      <c r="G161" s="25"/>
      <c r="H161" s="25"/>
      <c r="I161" s="25"/>
      <c r="J161" s="28"/>
      <c r="K161" s="28"/>
      <c r="L161" s="29"/>
      <c r="M161" s="29"/>
      <c r="N161" s="180" t="str">
        <f t="shared" si="13"/>
        <v/>
      </c>
      <c r="O161" s="46"/>
      <c r="P161" s="46"/>
      <c r="Q161" s="46"/>
      <c r="R161" s="46"/>
      <c r="S161" s="46"/>
      <c r="T161" s="46"/>
      <c r="U161" s="46"/>
      <c r="V161" s="46"/>
      <c r="W161" s="46"/>
      <c r="X161" s="46"/>
      <c r="Y161" s="46"/>
      <c r="Z161" s="46"/>
      <c r="AA161" s="46"/>
      <c r="AB161" s="46"/>
      <c r="AC161" s="46"/>
    </row>
    <row r="162" spans="1:29" ht="15.75" customHeight="1" x14ac:dyDescent="0.25">
      <c r="A162" s="30">
        <f t="shared" si="12"/>
        <v>12</v>
      </c>
      <c r="B162" s="31"/>
      <c r="C162" s="32"/>
      <c r="D162" s="33" t="s">
        <v>7</v>
      </c>
      <c r="E162" s="32"/>
      <c r="F162" s="31"/>
      <c r="G162" s="31"/>
      <c r="H162" s="31"/>
      <c r="I162" s="31"/>
      <c r="J162" s="34"/>
      <c r="K162" s="34"/>
      <c r="L162" s="35"/>
      <c r="M162" s="35"/>
      <c r="N162" s="180" t="str">
        <f t="shared" si="13"/>
        <v/>
      </c>
      <c r="O162" s="46"/>
      <c r="P162" s="46"/>
      <c r="Q162" s="46"/>
      <c r="R162" s="46"/>
      <c r="S162" s="46"/>
      <c r="T162" s="46"/>
      <c r="U162" s="46"/>
      <c r="V162" s="46"/>
      <c r="W162" s="46"/>
      <c r="X162" s="46"/>
      <c r="Y162" s="46"/>
      <c r="Z162" s="46"/>
      <c r="AA162" s="46"/>
      <c r="AB162" s="46"/>
      <c r="AC162" s="46"/>
    </row>
    <row r="163" spans="1:29" ht="15.75" customHeight="1" x14ac:dyDescent="0.25">
      <c r="A163" s="24">
        <f t="shared" si="12"/>
        <v>13</v>
      </c>
      <c r="B163" s="25"/>
      <c r="C163" s="26"/>
      <c r="D163" s="27" t="s">
        <v>7</v>
      </c>
      <c r="E163" s="26"/>
      <c r="F163" s="25"/>
      <c r="G163" s="25"/>
      <c r="H163" s="25"/>
      <c r="I163" s="25"/>
      <c r="J163" s="28"/>
      <c r="K163" s="28"/>
      <c r="L163" s="29"/>
      <c r="M163" s="29"/>
      <c r="N163" s="180" t="str">
        <f t="shared" si="13"/>
        <v/>
      </c>
      <c r="O163" s="46"/>
      <c r="P163" s="46"/>
      <c r="Q163" s="46"/>
      <c r="R163" s="46"/>
      <c r="S163" s="46"/>
      <c r="T163" s="46"/>
      <c r="U163" s="46"/>
      <c r="V163" s="46"/>
      <c r="W163" s="46"/>
      <c r="X163" s="46"/>
      <c r="Y163" s="46"/>
      <c r="Z163" s="46"/>
      <c r="AA163" s="46"/>
      <c r="AB163" s="46"/>
      <c r="AC163" s="46"/>
    </row>
    <row r="164" spans="1:29" ht="15.75" customHeight="1" x14ac:dyDescent="0.25">
      <c r="A164" s="30">
        <f t="shared" si="12"/>
        <v>14</v>
      </c>
      <c r="B164" s="31" t="s">
        <v>7</v>
      </c>
      <c r="C164" s="32" t="s">
        <v>7</v>
      </c>
      <c r="D164" s="33" t="s">
        <v>7</v>
      </c>
      <c r="E164" s="32" t="s">
        <v>7</v>
      </c>
      <c r="F164" s="31" t="s">
        <v>7</v>
      </c>
      <c r="G164" s="31"/>
      <c r="H164" s="31"/>
      <c r="I164" s="31"/>
      <c r="J164" s="34"/>
      <c r="K164" s="34"/>
      <c r="L164" s="35"/>
      <c r="M164" s="35"/>
      <c r="N164" s="180" t="str">
        <f t="shared" si="13"/>
        <v/>
      </c>
      <c r="O164" s="46"/>
      <c r="P164" s="46"/>
      <c r="Q164" s="46"/>
      <c r="R164" s="46"/>
      <c r="S164" s="46"/>
      <c r="T164" s="46"/>
      <c r="U164" s="46"/>
      <c r="V164" s="46"/>
      <c r="W164" s="46"/>
      <c r="X164" s="46"/>
      <c r="Y164" s="46"/>
      <c r="Z164" s="46"/>
      <c r="AA164" s="46"/>
      <c r="AB164" s="46"/>
      <c r="AC164" s="46"/>
    </row>
    <row r="165" spans="1:29" ht="15.75" customHeight="1" x14ac:dyDescent="0.25">
      <c r="A165" s="24">
        <f t="shared" si="12"/>
        <v>15</v>
      </c>
      <c r="B165" s="25" t="s">
        <v>7</v>
      </c>
      <c r="C165" s="26" t="s">
        <v>7</v>
      </c>
      <c r="D165" s="27" t="s">
        <v>7</v>
      </c>
      <c r="E165" s="26" t="s">
        <v>7</v>
      </c>
      <c r="F165" s="25" t="s">
        <v>7</v>
      </c>
      <c r="G165" s="25"/>
      <c r="H165" s="25"/>
      <c r="I165" s="25"/>
      <c r="J165" s="28"/>
      <c r="K165" s="28"/>
      <c r="L165" s="29"/>
      <c r="M165" s="29"/>
      <c r="N165" s="180" t="str">
        <f t="shared" si="13"/>
        <v/>
      </c>
      <c r="O165" s="46"/>
      <c r="P165" s="46"/>
      <c r="Q165" s="46"/>
      <c r="R165" s="46"/>
      <c r="S165" s="46"/>
      <c r="T165" s="46"/>
      <c r="U165" s="46"/>
      <c r="V165" s="46"/>
      <c r="W165" s="46"/>
      <c r="X165" s="46"/>
      <c r="Y165" s="46"/>
      <c r="Z165" s="46"/>
      <c r="AA165" s="46"/>
      <c r="AB165" s="46"/>
      <c r="AC165" s="46"/>
    </row>
    <row r="166" spans="1:29" ht="15.75" customHeight="1" x14ac:dyDescent="0.25">
      <c r="A166" s="30">
        <f t="shared" si="12"/>
        <v>16</v>
      </c>
      <c r="B166" s="31" t="s">
        <v>7</v>
      </c>
      <c r="C166" s="32" t="s">
        <v>7</v>
      </c>
      <c r="D166" s="33" t="s">
        <v>7</v>
      </c>
      <c r="E166" s="32" t="s">
        <v>7</v>
      </c>
      <c r="F166" s="31" t="s">
        <v>7</v>
      </c>
      <c r="G166" s="31"/>
      <c r="H166" s="31"/>
      <c r="I166" s="31"/>
      <c r="J166" s="34"/>
      <c r="K166" s="34"/>
      <c r="L166" s="35"/>
      <c r="M166" s="35"/>
      <c r="N166" s="180" t="str">
        <f t="shared" si="13"/>
        <v/>
      </c>
      <c r="O166" s="46"/>
      <c r="P166" s="46"/>
      <c r="Q166" s="46"/>
      <c r="R166" s="46"/>
      <c r="S166" s="46"/>
      <c r="T166" s="46"/>
      <c r="U166" s="46"/>
      <c r="V166" s="46"/>
      <c r="W166" s="46"/>
      <c r="X166" s="46"/>
      <c r="Y166" s="46"/>
      <c r="Z166" s="46"/>
      <c r="AA166" s="46"/>
      <c r="AB166" s="46"/>
      <c r="AC166" s="46"/>
    </row>
    <row r="167" spans="1:29" ht="15.75" customHeight="1" x14ac:dyDescent="0.25">
      <c r="A167" s="24">
        <f t="shared" si="12"/>
        <v>17</v>
      </c>
      <c r="B167" s="25" t="s">
        <v>7</v>
      </c>
      <c r="C167" s="26" t="s">
        <v>7</v>
      </c>
      <c r="D167" s="27" t="s">
        <v>7</v>
      </c>
      <c r="E167" s="26" t="s">
        <v>7</v>
      </c>
      <c r="F167" s="25" t="s">
        <v>7</v>
      </c>
      <c r="G167" s="25"/>
      <c r="H167" s="25"/>
      <c r="I167" s="25"/>
      <c r="J167" s="28"/>
      <c r="K167" s="28"/>
      <c r="L167" s="29"/>
      <c r="M167" s="29"/>
      <c r="N167" s="180" t="str">
        <f t="shared" si="13"/>
        <v/>
      </c>
      <c r="O167" s="46"/>
      <c r="P167" s="46"/>
      <c r="Q167" s="46"/>
      <c r="R167" s="46"/>
      <c r="S167" s="46"/>
      <c r="T167" s="46"/>
      <c r="U167" s="46"/>
      <c r="V167" s="46"/>
      <c r="W167" s="46"/>
      <c r="X167" s="46"/>
      <c r="Y167" s="46"/>
      <c r="Z167" s="46"/>
      <c r="AA167" s="46"/>
      <c r="AB167" s="46"/>
      <c r="AC167" s="46"/>
    </row>
    <row r="168" spans="1:29" ht="15.75" customHeight="1" x14ac:dyDescent="0.25">
      <c r="A168" s="30">
        <f t="shared" si="12"/>
        <v>18</v>
      </c>
      <c r="B168" s="31" t="s">
        <v>7</v>
      </c>
      <c r="C168" s="32" t="s">
        <v>7</v>
      </c>
      <c r="D168" s="33" t="s">
        <v>7</v>
      </c>
      <c r="E168" s="32" t="s">
        <v>7</v>
      </c>
      <c r="F168" s="31" t="s">
        <v>7</v>
      </c>
      <c r="G168" s="31"/>
      <c r="H168" s="31"/>
      <c r="I168" s="31"/>
      <c r="J168" s="34"/>
      <c r="K168" s="34"/>
      <c r="L168" s="35"/>
      <c r="M168" s="35"/>
      <c r="N168" s="180" t="str">
        <f t="shared" si="13"/>
        <v/>
      </c>
      <c r="O168" s="46"/>
      <c r="P168" s="46"/>
      <c r="Q168" s="46"/>
      <c r="R168" s="46"/>
      <c r="S168" s="46"/>
      <c r="T168" s="46"/>
      <c r="U168" s="46"/>
      <c r="V168" s="46"/>
      <c r="W168" s="46"/>
      <c r="X168" s="46"/>
      <c r="Y168" s="46"/>
      <c r="Z168" s="46"/>
      <c r="AA168" s="46"/>
      <c r="AB168" s="46"/>
      <c r="AC168" s="46"/>
    </row>
    <row r="169" spans="1:29" ht="15.75" customHeight="1" x14ac:dyDescent="0.25">
      <c r="A169" s="24">
        <f t="shared" si="12"/>
        <v>19</v>
      </c>
      <c r="B169" s="25" t="s">
        <v>7</v>
      </c>
      <c r="C169" s="26" t="s">
        <v>7</v>
      </c>
      <c r="D169" s="27" t="s">
        <v>7</v>
      </c>
      <c r="E169" s="26" t="s">
        <v>7</v>
      </c>
      <c r="F169" s="25" t="s">
        <v>7</v>
      </c>
      <c r="G169" s="25"/>
      <c r="H169" s="25"/>
      <c r="I169" s="25"/>
      <c r="J169" s="28"/>
      <c r="K169" s="28"/>
      <c r="L169" s="29"/>
      <c r="M169" s="29"/>
      <c r="N169" s="180" t="str">
        <f t="shared" si="13"/>
        <v/>
      </c>
      <c r="O169" s="46"/>
      <c r="P169" s="46"/>
      <c r="Q169" s="46"/>
      <c r="R169" s="46"/>
      <c r="S169" s="46"/>
      <c r="T169" s="46"/>
      <c r="U169" s="46"/>
      <c r="V169" s="46"/>
      <c r="W169" s="46"/>
      <c r="X169" s="46"/>
      <c r="Y169" s="46"/>
      <c r="Z169" s="46"/>
      <c r="AA169" s="46"/>
      <c r="AB169" s="46"/>
      <c r="AC169" s="46"/>
    </row>
    <row r="170" spans="1:29" ht="15.75" customHeight="1" x14ac:dyDescent="0.25">
      <c r="A170" s="30">
        <f t="shared" si="12"/>
        <v>20</v>
      </c>
      <c r="B170" s="31"/>
      <c r="C170" s="32"/>
      <c r="D170" s="33" t="s">
        <v>7</v>
      </c>
      <c r="E170" s="32"/>
      <c r="F170" s="31"/>
      <c r="G170" s="31"/>
      <c r="H170" s="31"/>
      <c r="I170" s="31"/>
      <c r="J170" s="34"/>
      <c r="K170" s="34"/>
      <c r="L170" s="35"/>
      <c r="M170" s="35"/>
      <c r="N170" s="180" t="str">
        <f t="shared" si="13"/>
        <v/>
      </c>
      <c r="O170" s="46"/>
      <c r="P170" s="46"/>
      <c r="Q170" s="46"/>
      <c r="R170" s="46"/>
      <c r="S170" s="46"/>
      <c r="T170" s="46"/>
      <c r="U170" s="46"/>
      <c r="V170" s="46"/>
      <c r="W170" s="46"/>
      <c r="X170" s="46"/>
      <c r="Y170" s="46"/>
      <c r="Z170" s="46"/>
      <c r="AA170" s="46"/>
      <c r="AB170" s="46"/>
      <c r="AC170" s="46"/>
    </row>
    <row r="171" spans="1:29" ht="15.75" customHeight="1" x14ac:dyDescent="0.25">
      <c r="A171" s="24">
        <f t="shared" si="12"/>
        <v>21</v>
      </c>
      <c r="B171" s="25"/>
      <c r="C171" s="26"/>
      <c r="D171" s="27" t="s">
        <v>7</v>
      </c>
      <c r="E171" s="26"/>
      <c r="F171" s="25"/>
      <c r="G171" s="25"/>
      <c r="H171" s="25"/>
      <c r="I171" s="25"/>
      <c r="J171" s="28"/>
      <c r="K171" s="28"/>
      <c r="L171" s="29"/>
      <c r="M171" s="29"/>
      <c r="N171" s="180" t="str">
        <f t="shared" si="13"/>
        <v/>
      </c>
      <c r="O171" s="46"/>
      <c r="P171" s="46"/>
      <c r="Q171" s="46"/>
      <c r="R171" s="46"/>
      <c r="S171" s="46"/>
      <c r="T171" s="46"/>
      <c r="U171" s="46"/>
      <c r="V171" s="46"/>
      <c r="W171" s="46"/>
      <c r="X171" s="46"/>
      <c r="Y171" s="46"/>
      <c r="Z171" s="46"/>
      <c r="AA171" s="46"/>
      <c r="AB171" s="46"/>
      <c r="AC171" s="46"/>
    </row>
    <row r="172" spans="1:29" ht="15.75" customHeight="1" x14ac:dyDescent="0.25">
      <c r="A172" s="30">
        <f t="shared" si="12"/>
        <v>22</v>
      </c>
      <c r="B172" s="31"/>
      <c r="C172" s="32"/>
      <c r="D172" s="33"/>
      <c r="E172" s="32"/>
      <c r="F172" s="31"/>
      <c r="G172" s="31"/>
      <c r="H172" s="31"/>
      <c r="I172" s="31"/>
      <c r="J172" s="34"/>
      <c r="K172" s="34"/>
      <c r="L172" s="35"/>
      <c r="M172" s="35"/>
      <c r="N172" s="180" t="str">
        <f t="shared" si="13"/>
        <v/>
      </c>
      <c r="O172" s="46"/>
      <c r="P172" s="46"/>
      <c r="Q172" s="46"/>
      <c r="R172" s="46"/>
      <c r="S172" s="46"/>
      <c r="T172" s="46"/>
      <c r="U172" s="46"/>
      <c r="V172" s="46"/>
      <c r="W172" s="46"/>
      <c r="X172" s="46"/>
      <c r="Y172" s="46"/>
      <c r="Z172" s="46"/>
      <c r="AA172" s="46"/>
      <c r="AB172" s="46"/>
      <c r="AC172" s="46"/>
    </row>
    <row r="173" spans="1:29" ht="15.75" customHeight="1" x14ac:dyDescent="0.25">
      <c r="A173" s="24">
        <f t="shared" si="12"/>
        <v>23</v>
      </c>
      <c r="B173" s="25"/>
      <c r="C173" s="26"/>
      <c r="D173" s="27"/>
      <c r="E173" s="26"/>
      <c r="F173" s="25"/>
      <c r="G173" s="25"/>
      <c r="H173" s="25"/>
      <c r="I173" s="25"/>
      <c r="J173" s="28"/>
      <c r="K173" s="28"/>
      <c r="L173" s="29"/>
      <c r="M173" s="29"/>
      <c r="N173" s="180" t="str">
        <f t="shared" si="13"/>
        <v/>
      </c>
      <c r="O173" s="46"/>
      <c r="P173" s="46"/>
      <c r="Q173" s="46"/>
      <c r="R173" s="46"/>
      <c r="S173" s="46"/>
      <c r="T173" s="46"/>
      <c r="U173" s="46"/>
      <c r="V173" s="46"/>
      <c r="W173" s="46"/>
      <c r="X173" s="46"/>
      <c r="Y173" s="46"/>
      <c r="Z173" s="46"/>
      <c r="AA173" s="46"/>
      <c r="AB173" s="46"/>
      <c r="AC173" s="46"/>
    </row>
    <row r="174" spans="1:29" ht="15.75" customHeight="1" x14ac:dyDescent="0.25">
      <c r="A174" s="30">
        <f t="shared" si="12"/>
        <v>24</v>
      </c>
      <c r="B174" s="31"/>
      <c r="C174" s="32"/>
      <c r="D174" s="33" t="s">
        <v>7</v>
      </c>
      <c r="E174" s="32"/>
      <c r="F174" s="31"/>
      <c r="G174" s="31"/>
      <c r="H174" s="31"/>
      <c r="I174" s="31"/>
      <c r="J174" s="34"/>
      <c r="K174" s="34"/>
      <c r="L174" s="35"/>
      <c r="M174" s="35"/>
      <c r="N174" s="180" t="str">
        <f t="shared" si="13"/>
        <v/>
      </c>
      <c r="O174" s="46"/>
      <c r="P174" s="46"/>
      <c r="Q174" s="46"/>
      <c r="R174" s="46"/>
      <c r="S174" s="46"/>
      <c r="T174" s="46"/>
      <c r="U174" s="46"/>
      <c r="V174" s="46"/>
      <c r="W174" s="46"/>
      <c r="X174" s="46"/>
      <c r="Y174" s="46"/>
      <c r="Z174" s="46"/>
      <c r="AA174" s="46"/>
      <c r="AB174" s="46"/>
      <c r="AC174" s="46"/>
    </row>
    <row r="175" spans="1:29" ht="15.75" customHeight="1" thickBot="1" x14ac:dyDescent="0.3">
      <c r="A175" s="24">
        <f t="shared" si="12"/>
        <v>25</v>
      </c>
      <c r="B175" s="25"/>
      <c r="C175" s="26"/>
      <c r="D175" s="27" t="s">
        <v>7</v>
      </c>
      <c r="E175" s="26"/>
      <c r="F175" s="25"/>
      <c r="G175" s="25"/>
      <c r="H175" s="25"/>
      <c r="I175" s="25"/>
      <c r="J175" s="28"/>
      <c r="K175" s="28"/>
      <c r="L175" s="28"/>
      <c r="M175" s="63"/>
      <c r="N175" s="181" t="str">
        <f t="shared" si="13"/>
        <v/>
      </c>
      <c r="O175" s="46"/>
      <c r="P175" s="46"/>
      <c r="Q175" s="46"/>
      <c r="R175" s="46"/>
      <c r="S175" s="46"/>
      <c r="T175" s="46"/>
      <c r="U175" s="46"/>
      <c r="V175" s="46"/>
      <c r="W175" s="46"/>
      <c r="X175" s="46"/>
      <c r="Y175" s="46"/>
      <c r="Z175" s="46"/>
      <c r="AA175" s="46"/>
      <c r="AB175" s="46"/>
      <c r="AC175" s="46"/>
    </row>
    <row r="176" spans="1:29" ht="15.75" customHeight="1" thickBot="1" x14ac:dyDescent="0.3">
      <c r="A176" s="184" t="s">
        <v>8</v>
      </c>
      <c r="B176" s="185"/>
      <c r="C176" s="185"/>
      <c r="D176" s="185"/>
      <c r="E176" s="185"/>
      <c r="F176" s="185"/>
      <c r="G176" s="185"/>
      <c r="H176" s="185"/>
      <c r="I176" s="185"/>
      <c r="J176" s="186">
        <f>SUM(J151:J175)</f>
        <v>0</v>
      </c>
      <c r="K176" s="186">
        <f>SUM(K151:K175)</f>
        <v>0</v>
      </c>
      <c r="L176" s="187">
        <f>SUM(L151:L175)</f>
        <v>0</v>
      </c>
      <c r="M176" s="187">
        <f>SUM(M151:M175)</f>
        <v>0</v>
      </c>
      <c r="N176" s="51"/>
      <c r="O176" s="46"/>
      <c r="P176" s="46"/>
      <c r="Q176" s="46"/>
      <c r="R176" s="46"/>
      <c r="S176" s="46"/>
      <c r="T176" s="46"/>
      <c r="U176" s="46"/>
      <c r="V176" s="46"/>
      <c r="W176" s="46"/>
      <c r="X176" s="46"/>
      <c r="Y176" s="46"/>
      <c r="Z176" s="46"/>
      <c r="AA176" s="46"/>
      <c r="AB176" s="46"/>
      <c r="AC176" s="46"/>
    </row>
    <row r="177" spans="1:29" ht="15.75" customHeight="1" x14ac:dyDescent="0.25">
      <c r="A177" s="64"/>
      <c r="B177" s="65"/>
      <c r="C177" s="65"/>
      <c r="D177" s="65"/>
      <c r="E177" s="65"/>
      <c r="F177" s="65"/>
      <c r="G177" s="65"/>
      <c r="H177" s="65"/>
      <c r="I177" s="65"/>
      <c r="J177" s="66"/>
      <c r="K177" s="66"/>
      <c r="L177" s="66"/>
      <c r="M177" s="66"/>
      <c r="N177" s="67"/>
      <c r="O177" s="46"/>
      <c r="P177" s="46"/>
      <c r="Q177" s="46"/>
      <c r="R177" s="46"/>
      <c r="S177" s="46"/>
      <c r="T177" s="46"/>
      <c r="U177" s="46"/>
      <c r="V177" s="46"/>
      <c r="W177" s="46"/>
      <c r="X177" s="46"/>
      <c r="Y177" s="46"/>
      <c r="Z177" s="46"/>
      <c r="AA177" s="46"/>
      <c r="AB177" s="46"/>
      <c r="AC177" s="46"/>
    </row>
    <row r="178" spans="1:29" ht="15.75" customHeight="1" thickBot="1" x14ac:dyDescent="0.3">
      <c r="A178" s="64"/>
      <c r="B178" s="65"/>
      <c r="C178" s="65"/>
      <c r="D178" s="65"/>
      <c r="E178" s="65"/>
      <c r="F178" s="65"/>
      <c r="G178" s="65"/>
      <c r="H178" s="65"/>
      <c r="I178" s="65"/>
      <c r="J178" s="66"/>
      <c r="K178" s="66"/>
      <c r="L178" s="66"/>
      <c r="M178" s="66"/>
      <c r="N178" s="67"/>
      <c r="O178" s="46"/>
      <c r="P178" s="46"/>
      <c r="Q178" s="46"/>
      <c r="R178" s="46"/>
      <c r="S178" s="46"/>
      <c r="T178" s="46"/>
      <c r="U178" s="46"/>
      <c r="V178" s="46"/>
      <c r="W178" s="46"/>
      <c r="X178" s="46"/>
      <c r="Y178" s="46"/>
      <c r="Z178" s="46"/>
      <c r="AA178" s="46"/>
      <c r="AB178" s="46"/>
      <c r="AC178" s="46"/>
    </row>
    <row r="179" spans="1:29" ht="26.25" customHeight="1" thickBot="1" x14ac:dyDescent="0.3">
      <c r="A179" s="382" t="s">
        <v>138</v>
      </c>
      <c r="B179" s="383"/>
      <c r="C179" s="383"/>
      <c r="D179" s="383"/>
      <c r="E179" s="383"/>
      <c r="F179" s="383"/>
      <c r="G179" s="383"/>
      <c r="H179" s="383"/>
      <c r="I179" s="383"/>
      <c r="J179" s="383"/>
      <c r="K179" s="383"/>
      <c r="L179" s="383"/>
      <c r="M179" s="383"/>
      <c r="N179" s="384"/>
      <c r="O179" s="46"/>
      <c r="P179" s="46"/>
      <c r="Q179" s="46"/>
      <c r="R179" s="46"/>
      <c r="S179" s="46"/>
      <c r="T179" s="46"/>
      <c r="U179" s="46"/>
      <c r="V179" s="46"/>
      <c r="W179" s="46"/>
      <c r="X179" s="46"/>
      <c r="Y179" s="46"/>
      <c r="Z179" s="46"/>
      <c r="AA179" s="46"/>
      <c r="AB179" s="46"/>
      <c r="AC179" s="46"/>
    </row>
    <row r="180" spans="1:29" ht="55.5" customHeight="1" x14ac:dyDescent="0.25">
      <c r="A180" s="176" t="s">
        <v>82</v>
      </c>
      <c r="B180" s="177" t="s">
        <v>81</v>
      </c>
      <c r="C180" s="177" t="s">
        <v>79</v>
      </c>
      <c r="D180" s="177" t="s">
        <v>80</v>
      </c>
      <c r="E180" s="177" t="s">
        <v>83</v>
      </c>
      <c r="F180" s="177" t="s">
        <v>84</v>
      </c>
      <c r="G180" s="177" t="s">
        <v>85</v>
      </c>
      <c r="H180" s="177" t="s">
        <v>86</v>
      </c>
      <c r="I180" s="177" t="s">
        <v>87</v>
      </c>
      <c r="J180" s="177" t="s">
        <v>88</v>
      </c>
      <c r="K180" s="177" t="s">
        <v>89</v>
      </c>
      <c r="L180" s="178" t="s">
        <v>90</v>
      </c>
      <c r="M180" s="178" t="s">
        <v>94</v>
      </c>
      <c r="N180" s="179" t="s">
        <v>92</v>
      </c>
      <c r="O180" s="46"/>
      <c r="P180" s="46"/>
      <c r="Q180" s="46"/>
      <c r="R180" s="46"/>
      <c r="S180" s="46"/>
      <c r="T180" s="46"/>
      <c r="U180" s="46"/>
      <c r="V180" s="46"/>
      <c r="W180" s="46"/>
      <c r="X180" s="46"/>
      <c r="Y180" s="46"/>
      <c r="Z180" s="46"/>
      <c r="AA180" s="46"/>
      <c r="AB180" s="46"/>
      <c r="AC180" s="46"/>
    </row>
    <row r="181" spans="1:29" ht="15.75" customHeight="1" x14ac:dyDescent="0.25">
      <c r="A181" s="24">
        <v>1</v>
      </c>
      <c r="B181" s="25"/>
      <c r="C181" s="26"/>
      <c r="D181" s="27" t="s">
        <v>7</v>
      </c>
      <c r="E181" s="26"/>
      <c r="F181" s="25"/>
      <c r="G181" s="25"/>
      <c r="H181" s="25"/>
      <c r="I181" s="25"/>
      <c r="J181" s="28"/>
      <c r="K181" s="28"/>
      <c r="L181" s="29"/>
      <c r="M181" s="29"/>
      <c r="N181" s="180" t="str">
        <f>IF(J181&gt;=15000,"Sí","")</f>
        <v/>
      </c>
      <c r="O181" s="46"/>
      <c r="P181" s="46"/>
      <c r="Q181" s="46"/>
      <c r="R181" s="46"/>
      <c r="S181" s="46"/>
      <c r="T181" s="46"/>
      <c r="U181" s="46"/>
      <c r="V181" s="46"/>
      <c r="W181" s="46"/>
      <c r="X181" s="46"/>
      <c r="Y181" s="46"/>
      <c r="Z181" s="46"/>
      <c r="AA181" s="46"/>
      <c r="AB181" s="46"/>
      <c r="AC181" s="46"/>
    </row>
    <row r="182" spans="1:29" ht="15.75" customHeight="1" x14ac:dyDescent="0.25">
      <c r="A182" s="30">
        <f t="shared" ref="A182:A205" si="14">A181+1</f>
        <v>2</v>
      </c>
      <c r="B182" s="31"/>
      <c r="C182" s="32"/>
      <c r="D182" s="33" t="s">
        <v>7</v>
      </c>
      <c r="E182" s="32"/>
      <c r="F182" s="31"/>
      <c r="G182" s="31"/>
      <c r="H182" s="31"/>
      <c r="I182" s="31"/>
      <c r="J182" s="34"/>
      <c r="K182" s="34"/>
      <c r="L182" s="35"/>
      <c r="M182" s="35"/>
      <c r="N182" s="180" t="str">
        <f t="shared" ref="N182:N205" si="15">IF(J182&gt;=15000,"Sí","")</f>
        <v/>
      </c>
      <c r="O182" s="46"/>
      <c r="P182" s="46"/>
      <c r="Q182" s="46"/>
      <c r="R182" s="46"/>
      <c r="S182" s="46"/>
      <c r="T182" s="46"/>
      <c r="U182" s="46"/>
      <c r="V182" s="46"/>
      <c r="W182" s="46"/>
      <c r="X182" s="46"/>
      <c r="Y182" s="46"/>
      <c r="Z182" s="46"/>
      <c r="AA182" s="46"/>
      <c r="AB182" s="46"/>
      <c r="AC182" s="46"/>
    </row>
    <row r="183" spans="1:29" ht="15.75" customHeight="1" x14ac:dyDescent="0.25">
      <c r="A183" s="24">
        <f t="shared" si="14"/>
        <v>3</v>
      </c>
      <c r="B183" s="25"/>
      <c r="C183" s="26"/>
      <c r="D183" s="27" t="s">
        <v>7</v>
      </c>
      <c r="E183" s="26"/>
      <c r="F183" s="25"/>
      <c r="G183" s="25"/>
      <c r="H183" s="25"/>
      <c r="I183" s="25"/>
      <c r="J183" s="28"/>
      <c r="K183" s="28"/>
      <c r="L183" s="29"/>
      <c r="M183" s="29"/>
      <c r="N183" s="180" t="str">
        <f t="shared" si="15"/>
        <v/>
      </c>
      <c r="O183" s="46"/>
      <c r="P183" s="46"/>
      <c r="Q183" s="46"/>
      <c r="R183" s="46"/>
      <c r="S183" s="46"/>
      <c r="T183" s="46"/>
      <c r="U183" s="46"/>
      <c r="V183" s="46"/>
      <c r="W183" s="46"/>
      <c r="X183" s="46"/>
      <c r="Y183" s="46"/>
      <c r="Z183" s="46"/>
      <c r="AA183" s="46"/>
      <c r="AB183" s="46"/>
      <c r="AC183" s="46"/>
    </row>
    <row r="184" spans="1:29" ht="15.75" customHeight="1" x14ac:dyDescent="0.25">
      <c r="A184" s="30">
        <f t="shared" si="14"/>
        <v>4</v>
      </c>
      <c r="B184" s="31"/>
      <c r="C184" s="32"/>
      <c r="D184" s="33"/>
      <c r="E184" s="32"/>
      <c r="F184" s="31"/>
      <c r="G184" s="31"/>
      <c r="H184" s="31"/>
      <c r="I184" s="31"/>
      <c r="J184" s="34"/>
      <c r="K184" s="34"/>
      <c r="L184" s="35"/>
      <c r="M184" s="35"/>
      <c r="N184" s="180" t="str">
        <f t="shared" si="15"/>
        <v/>
      </c>
      <c r="O184" s="46"/>
      <c r="P184" s="46"/>
      <c r="Q184" s="46"/>
      <c r="R184" s="46"/>
      <c r="S184" s="46"/>
      <c r="T184" s="46"/>
      <c r="U184" s="46"/>
      <c r="V184" s="46"/>
      <c r="W184" s="46"/>
      <c r="X184" s="46"/>
      <c r="Y184" s="46"/>
      <c r="Z184" s="46"/>
      <c r="AA184" s="46"/>
      <c r="AB184" s="46"/>
      <c r="AC184" s="46"/>
    </row>
    <row r="185" spans="1:29" ht="15.75" customHeight="1" x14ac:dyDescent="0.25">
      <c r="A185" s="24">
        <f t="shared" si="14"/>
        <v>5</v>
      </c>
      <c r="B185" s="25"/>
      <c r="C185" s="26"/>
      <c r="D185" s="27" t="s">
        <v>7</v>
      </c>
      <c r="E185" s="26"/>
      <c r="F185" s="25"/>
      <c r="G185" s="25"/>
      <c r="H185" s="25"/>
      <c r="I185" s="25"/>
      <c r="J185" s="28"/>
      <c r="K185" s="28"/>
      <c r="L185" s="29"/>
      <c r="M185" s="29"/>
      <c r="N185" s="180" t="str">
        <f t="shared" si="15"/>
        <v/>
      </c>
      <c r="O185" s="46"/>
      <c r="P185" s="46"/>
      <c r="Q185" s="46"/>
      <c r="R185" s="46"/>
      <c r="S185" s="46"/>
      <c r="T185" s="46"/>
      <c r="U185" s="46"/>
      <c r="V185" s="46"/>
      <c r="W185" s="46"/>
      <c r="X185" s="46"/>
      <c r="Y185" s="46"/>
      <c r="Z185" s="46"/>
      <c r="AA185" s="46"/>
      <c r="AB185" s="46"/>
      <c r="AC185" s="46"/>
    </row>
    <row r="186" spans="1:29" ht="15.75" customHeight="1" x14ac:dyDescent="0.25">
      <c r="A186" s="30">
        <f t="shared" si="14"/>
        <v>6</v>
      </c>
      <c r="B186" s="31"/>
      <c r="C186" s="32"/>
      <c r="D186" s="33" t="s">
        <v>7</v>
      </c>
      <c r="E186" s="32"/>
      <c r="F186" s="31"/>
      <c r="G186" s="31"/>
      <c r="H186" s="31"/>
      <c r="I186" s="31"/>
      <c r="J186" s="34"/>
      <c r="K186" s="34"/>
      <c r="L186" s="35"/>
      <c r="M186" s="35"/>
      <c r="N186" s="180" t="str">
        <f t="shared" si="15"/>
        <v/>
      </c>
      <c r="O186" s="46"/>
      <c r="P186" s="46"/>
      <c r="Q186" s="46"/>
      <c r="R186" s="46"/>
      <c r="S186" s="46"/>
      <c r="T186" s="46"/>
      <c r="U186" s="46"/>
      <c r="V186" s="46"/>
      <c r="W186" s="46"/>
      <c r="X186" s="46"/>
      <c r="Y186" s="46"/>
      <c r="Z186" s="46"/>
      <c r="AA186" s="46"/>
      <c r="AB186" s="46"/>
      <c r="AC186" s="46"/>
    </row>
    <row r="187" spans="1:29" ht="15.75" customHeight="1" x14ac:dyDescent="0.25">
      <c r="A187" s="24">
        <f t="shared" si="14"/>
        <v>7</v>
      </c>
      <c r="B187" s="25"/>
      <c r="C187" s="26"/>
      <c r="D187" s="27" t="s">
        <v>7</v>
      </c>
      <c r="E187" s="26"/>
      <c r="F187" s="25"/>
      <c r="G187" s="25"/>
      <c r="H187" s="25"/>
      <c r="I187" s="25"/>
      <c r="J187" s="28"/>
      <c r="K187" s="28"/>
      <c r="L187" s="29"/>
      <c r="M187" s="29"/>
      <c r="N187" s="180" t="str">
        <f t="shared" si="15"/>
        <v/>
      </c>
      <c r="O187" s="46"/>
      <c r="P187" s="46"/>
      <c r="Q187" s="46"/>
      <c r="R187" s="46"/>
      <c r="S187" s="46"/>
      <c r="T187" s="46"/>
      <c r="U187" s="46"/>
      <c r="V187" s="46"/>
      <c r="W187" s="46"/>
      <c r="X187" s="46"/>
      <c r="Y187" s="46"/>
      <c r="Z187" s="46"/>
      <c r="AA187" s="46"/>
      <c r="AB187" s="46"/>
      <c r="AC187" s="46"/>
    </row>
    <row r="188" spans="1:29" ht="15.75" customHeight="1" x14ac:dyDescent="0.25">
      <c r="A188" s="30">
        <f t="shared" si="14"/>
        <v>8</v>
      </c>
      <c r="B188" s="31"/>
      <c r="C188" s="32"/>
      <c r="D188" s="33" t="s">
        <v>7</v>
      </c>
      <c r="E188" s="32"/>
      <c r="F188" s="31"/>
      <c r="G188" s="31"/>
      <c r="H188" s="31"/>
      <c r="I188" s="31"/>
      <c r="J188" s="34"/>
      <c r="K188" s="34"/>
      <c r="L188" s="35"/>
      <c r="M188" s="35"/>
      <c r="N188" s="180" t="str">
        <f t="shared" si="15"/>
        <v/>
      </c>
      <c r="O188" s="46"/>
      <c r="P188" s="46"/>
      <c r="Q188" s="46"/>
      <c r="R188" s="46"/>
      <c r="S188" s="46"/>
      <c r="T188" s="46"/>
      <c r="U188" s="46"/>
      <c r="V188" s="46"/>
      <c r="W188" s="46"/>
      <c r="X188" s="46"/>
      <c r="Y188" s="46"/>
      <c r="Z188" s="46"/>
      <c r="AA188" s="46"/>
      <c r="AB188" s="46"/>
      <c r="AC188" s="46"/>
    </row>
    <row r="189" spans="1:29" ht="15.75" customHeight="1" x14ac:dyDescent="0.25">
      <c r="A189" s="24">
        <f t="shared" si="14"/>
        <v>9</v>
      </c>
      <c r="B189" s="25"/>
      <c r="C189" s="26"/>
      <c r="D189" s="27" t="s">
        <v>7</v>
      </c>
      <c r="E189" s="26"/>
      <c r="F189" s="25"/>
      <c r="G189" s="25"/>
      <c r="H189" s="25"/>
      <c r="I189" s="25"/>
      <c r="J189" s="28"/>
      <c r="K189" s="28"/>
      <c r="L189" s="29"/>
      <c r="M189" s="29"/>
      <c r="N189" s="180" t="str">
        <f t="shared" si="15"/>
        <v/>
      </c>
      <c r="O189" s="46"/>
      <c r="P189" s="46"/>
      <c r="Q189" s="46"/>
      <c r="R189" s="46"/>
      <c r="S189" s="46"/>
      <c r="T189" s="46"/>
      <c r="U189" s="46"/>
      <c r="V189" s="46"/>
      <c r="W189" s="46"/>
      <c r="X189" s="46"/>
      <c r="Y189" s="46"/>
      <c r="Z189" s="46"/>
      <c r="AA189" s="46"/>
      <c r="AB189" s="46"/>
      <c r="AC189" s="46"/>
    </row>
    <row r="190" spans="1:29" ht="15.75" customHeight="1" x14ac:dyDescent="0.25">
      <c r="A190" s="30">
        <f t="shared" si="14"/>
        <v>10</v>
      </c>
      <c r="B190" s="31"/>
      <c r="C190" s="32"/>
      <c r="D190" s="33" t="s">
        <v>7</v>
      </c>
      <c r="E190" s="32"/>
      <c r="F190" s="31"/>
      <c r="G190" s="31"/>
      <c r="H190" s="31"/>
      <c r="I190" s="31"/>
      <c r="J190" s="34"/>
      <c r="K190" s="34"/>
      <c r="L190" s="35"/>
      <c r="M190" s="35"/>
      <c r="N190" s="180" t="str">
        <f t="shared" si="15"/>
        <v/>
      </c>
      <c r="O190" s="46"/>
      <c r="P190" s="46"/>
      <c r="Q190" s="46"/>
      <c r="R190" s="46"/>
      <c r="S190" s="46"/>
      <c r="T190" s="46"/>
      <c r="U190" s="46"/>
      <c r="V190" s="46"/>
      <c r="W190" s="46"/>
      <c r="X190" s="46"/>
      <c r="Y190" s="46"/>
      <c r="Z190" s="46"/>
      <c r="AA190" s="46"/>
      <c r="AB190" s="46"/>
      <c r="AC190" s="46"/>
    </row>
    <row r="191" spans="1:29" ht="15.75" customHeight="1" x14ac:dyDescent="0.25">
      <c r="A191" s="24">
        <f t="shared" si="14"/>
        <v>11</v>
      </c>
      <c r="B191" s="25"/>
      <c r="C191" s="26"/>
      <c r="D191" s="27" t="s">
        <v>7</v>
      </c>
      <c r="E191" s="26"/>
      <c r="F191" s="25"/>
      <c r="G191" s="25"/>
      <c r="H191" s="25"/>
      <c r="I191" s="25"/>
      <c r="J191" s="28"/>
      <c r="K191" s="28"/>
      <c r="L191" s="29"/>
      <c r="M191" s="29"/>
      <c r="N191" s="180" t="str">
        <f t="shared" si="15"/>
        <v/>
      </c>
      <c r="O191" s="46"/>
      <c r="P191" s="46"/>
      <c r="Q191" s="46"/>
      <c r="R191" s="46"/>
      <c r="S191" s="46"/>
      <c r="T191" s="46"/>
      <c r="U191" s="46"/>
      <c r="V191" s="46"/>
      <c r="W191" s="46"/>
      <c r="X191" s="46"/>
      <c r="Y191" s="46"/>
      <c r="Z191" s="46"/>
      <c r="AA191" s="46"/>
      <c r="AB191" s="46"/>
      <c r="AC191" s="46"/>
    </row>
    <row r="192" spans="1:29" ht="15.75" customHeight="1" x14ac:dyDescent="0.25">
      <c r="A192" s="30">
        <f t="shared" si="14"/>
        <v>12</v>
      </c>
      <c r="B192" s="31"/>
      <c r="C192" s="32"/>
      <c r="D192" s="33" t="s">
        <v>7</v>
      </c>
      <c r="E192" s="32"/>
      <c r="F192" s="31"/>
      <c r="G192" s="31"/>
      <c r="H192" s="31"/>
      <c r="I192" s="31"/>
      <c r="J192" s="34"/>
      <c r="K192" s="34"/>
      <c r="L192" s="35"/>
      <c r="M192" s="35"/>
      <c r="N192" s="180" t="str">
        <f t="shared" si="15"/>
        <v/>
      </c>
      <c r="O192" s="46"/>
      <c r="P192" s="46"/>
      <c r="Q192" s="46"/>
      <c r="R192" s="46"/>
      <c r="S192" s="46"/>
      <c r="T192" s="46"/>
      <c r="U192" s="46"/>
      <c r="V192" s="46"/>
      <c r="W192" s="46"/>
      <c r="X192" s="46"/>
      <c r="Y192" s="46"/>
      <c r="Z192" s="46"/>
      <c r="AA192" s="46"/>
      <c r="AB192" s="46"/>
      <c r="AC192" s="46"/>
    </row>
    <row r="193" spans="1:29" ht="15.75" customHeight="1" x14ac:dyDescent="0.25">
      <c r="A193" s="24">
        <f t="shared" si="14"/>
        <v>13</v>
      </c>
      <c r="B193" s="25"/>
      <c r="C193" s="26"/>
      <c r="D193" s="27" t="s">
        <v>7</v>
      </c>
      <c r="E193" s="26"/>
      <c r="F193" s="25"/>
      <c r="G193" s="25"/>
      <c r="H193" s="25"/>
      <c r="I193" s="25"/>
      <c r="J193" s="28"/>
      <c r="K193" s="28"/>
      <c r="L193" s="29"/>
      <c r="M193" s="29"/>
      <c r="N193" s="180" t="str">
        <f t="shared" si="15"/>
        <v/>
      </c>
      <c r="O193" s="46"/>
      <c r="P193" s="46"/>
      <c r="Q193" s="46"/>
      <c r="R193" s="46"/>
      <c r="S193" s="46"/>
      <c r="T193" s="46"/>
      <c r="U193" s="46"/>
      <c r="V193" s="46"/>
      <c r="W193" s="46"/>
      <c r="X193" s="46"/>
      <c r="Y193" s="46"/>
      <c r="Z193" s="46"/>
      <c r="AA193" s="46"/>
      <c r="AB193" s="46"/>
      <c r="AC193" s="46"/>
    </row>
    <row r="194" spans="1:29" ht="15.75" customHeight="1" x14ac:dyDescent="0.25">
      <c r="A194" s="30">
        <f t="shared" si="14"/>
        <v>14</v>
      </c>
      <c r="B194" s="31" t="s">
        <v>7</v>
      </c>
      <c r="C194" s="32" t="s">
        <v>7</v>
      </c>
      <c r="D194" s="33" t="s">
        <v>7</v>
      </c>
      <c r="E194" s="32" t="s">
        <v>7</v>
      </c>
      <c r="F194" s="31" t="s">
        <v>7</v>
      </c>
      <c r="G194" s="31"/>
      <c r="H194" s="31"/>
      <c r="I194" s="31"/>
      <c r="J194" s="34"/>
      <c r="K194" s="34"/>
      <c r="L194" s="35"/>
      <c r="M194" s="35"/>
      <c r="N194" s="180" t="str">
        <f t="shared" si="15"/>
        <v/>
      </c>
      <c r="O194" s="46"/>
      <c r="P194" s="46"/>
      <c r="Q194" s="46"/>
      <c r="R194" s="46"/>
      <c r="S194" s="46"/>
      <c r="T194" s="46"/>
      <c r="U194" s="46"/>
      <c r="V194" s="46"/>
      <c r="W194" s="46"/>
      <c r="X194" s="46"/>
      <c r="Y194" s="46"/>
      <c r="Z194" s="46"/>
      <c r="AA194" s="46"/>
      <c r="AB194" s="46"/>
      <c r="AC194" s="46"/>
    </row>
    <row r="195" spans="1:29" ht="15.75" customHeight="1" x14ac:dyDescent="0.25">
      <c r="A195" s="24">
        <f t="shared" si="14"/>
        <v>15</v>
      </c>
      <c r="B195" s="25" t="s">
        <v>7</v>
      </c>
      <c r="C195" s="26" t="s">
        <v>7</v>
      </c>
      <c r="D195" s="27" t="s">
        <v>7</v>
      </c>
      <c r="E195" s="26" t="s">
        <v>7</v>
      </c>
      <c r="F195" s="25" t="s">
        <v>7</v>
      </c>
      <c r="G195" s="25"/>
      <c r="H195" s="25"/>
      <c r="I195" s="25"/>
      <c r="J195" s="28"/>
      <c r="K195" s="28"/>
      <c r="L195" s="29"/>
      <c r="M195" s="29"/>
      <c r="N195" s="180" t="str">
        <f t="shared" si="15"/>
        <v/>
      </c>
      <c r="O195" s="46"/>
      <c r="P195" s="46"/>
      <c r="Q195" s="46"/>
      <c r="R195" s="46"/>
      <c r="S195" s="46"/>
      <c r="T195" s="46"/>
      <c r="U195" s="46"/>
      <c r="V195" s="46"/>
      <c r="W195" s="46"/>
      <c r="X195" s="46"/>
      <c r="Y195" s="46"/>
      <c r="Z195" s="46"/>
      <c r="AA195" s="46"/>
      <c r="AB195" s="46"/>
      <c r="AC195" s="46"/>
    </row>
    <row r="196" spans="1:29" ht="15.75" customHeight="1" x14ac:dyDescent="0.25">
      <c r="A196" s="30">
        <f t="shared" si="14"/>
        <v>16</v>
      </c>
      <c r="B196" s="31" t="s">
        <v>7</v>
      </c>
      <c r="C196" s="32" t="s">
        <v>7</v>
      </c>
      <c r="D196" s="33" t="s">
        <v>7</v>
      </c>
      <c r="E196" s="32" t="s">
        <v>7</v>
      </c>
      <c r="F196" s="31" t="s">
        <v>7</v>
      </c>
      <c r="G196" s="31"/>
      <c r="H196" s="31"/>
      <c r="I196" s="31"/>
      <c r="J196" s="34"/>
      <c r="K196" s="34"/>
      <c r="L196" s="35"/>
      <c r="M196" s="35"/>
      <c r="N196" s="180" t="str">
        <f t="shared" si="15"/>
        <v/>
      </c>
      <c r="O196" s="46"/>
      <c r="P196" s="46"/>
      <c r="Q196" s="46"/>
      <c r="R196" s="46"/>
      <c r="S196" s="46"/>
      <c r="T196" s="46"/>
      <c r="U196" s="46"/>
      <c r="V196" s="46"/>
      <c r="W196" s="46"/>
      <c r="X196" s="46"/>
      <c r="Y196" s="46"/>
      <c r="Z196" s="46"/>
      <c r="AA196" s="46"/>
      <c r="AB196" s="46"/>
      <c r="AC196" s="46"/>
    </row>
    <row r="197" spans="1:29" ht="15.75" customHeight="1" x14ac:dyDescent="0.25">
      <c r="A197" s="24">
        <f t="shared" si="14"/>
        <v>17</v>
      </c>
      <c r="B197" s="25" t="s">
        <v>7</v>
      </c>
      <c r="C197" s="26" t="s">
        <v>7</v>
      </c>
      <c r="D197" s="27" t="s">
        <v>7</v>
      </c>
      <c r="E197" s="26" t="s">
        <v>7</v>
      </c>
      <c r="F197" s="25" t="s">
        <v>7</v>
      </c>
      <c r="G197" s="25"/>
      <c r="H197" s="25"/>
      <c r="I197" s="25"/>
      <c r="J197" s="28"/>
      <c r="K197" s="28"/>
      <c r="L197" s="29"/>
      <c r="M197" s="29"/>
      <c r="N197" s="180" t="str">
        <f t="shared" si="15"/>
        <v/>
      </c>
      <c r="O197" s="46"/>
      <c r="P197" s="46"/>
      <c r="Q197" s="46"/>
      <c r="R197" s="46"/>
      <c r="S197" s="46"/>
      <c r="T197" s="46"/>
      <c r="U197" s="46"/>
      <c r="V197" s="46"/>
      <c r="W197" s="46"/>
      <c r="X197" s="46"/>
      <c r="Y197" s="46"/>
      <c r="Z197" s="46"/>
      <c r="AA197" s="46"/>
      <c r="AB197" s="46"/>
      <c r="AC197" s="46"/>
    </row>
    <row r="198" spans="1:29" ht="15.75" customHeight="1" x14ac:dyDescent="0.25">
      <c r="A198" s="30">
        <f t="shared" si="14"/>
        <v>18</v>
      </c>
      <c r="B198" s="31" t="s">
        <v>7</v>
      </c>
      <c r="C198" s="32" t="s">
        <v>7</v>
      </c>
      <c r="D198" s="33" t="s">
        <v>7</v>
      </c>
      <c r="E198" s="32" t="s">
        <v>7</v>
      </c>
      <c r="F198" s="31" t="s">
        <v>7</v>
      </c>
      <c r="G198" s="31"/>
      <c r="H198" s="31"/>
      <c r="I198" s="31"/>
      <c r="J198" s="34"/>
      <c r="K198" s="34"/>
      <c r="L198" s="35"/>
      <c r="M198" s="35"/>
      <c r="N198" s="180" t="str">
        <f t="shared" si="15"/>
        <v/>
      </c>
      <c r="O198" s="46"/>
      <c r="P198" s="46"/>
      <c r="Q198" s="46"/>
      <c r="R198" s="46"/>
      <c r="S198" s="46"/>
      <c r="T198" s="46"/>
      <c r="U198" s="46"/>
      <c r="V198" s="46"/>
      <c r="W198" s="46"/>
      <c r="X198" s="46"/>
      <c r="Y198" s="46"/>
      <c r="Z198" s="46"/>
      <c r="AA198" s="46"/>
      <c r="AB198" s="46"/>
      <c r="AC198" s="46"/>
    </row>
    <row r="199" spans="1:29" ht="15.75" customHeight="1" x14ac:dyDescent="0.25">
      <c r="A199" s="24">
        <f t="shared" si="14"/>
        <v>19</v>
      </c>
      <c r="B199" s="25" t="s">
        <v>7</v>
      </c>
      <c r="C199" s="26" t="s">
        <v>7</v>
      </c>
      <c r="D199" s="27" t="s">
        <v>7</v>
      </c>
      <c r="E199" s="26" t="s">
        <v>7</v>
      </c>
      <c r="F199" s="25" t="s">
        <v>7</v>
      </c>
      <c r="G199" s="25"/>
      <c r="H199" s="25"/>
      <c r="I199" s="25"/>
      <c r="J199" s="28"/>
      <c r="K199" s="28"/>
      <c r="L199" s="29"/>
      <c r="M199" s="29"/>
      <c r="N199" s="180" t="str">
        <f t="shared" si="15"/>
        <v/>
      </c>
      <c r="O199" s="46"/>
      <c r="P199" s="46"/>
      <c r="Q199" s="46"/>
      <c r="R199" s="46"/>
      <c r="S199" s="46"/>
      <c r="T199" s="46"/>
      <c r="U199" s="46"/>
      <c r="V199" s="46"/>
      <c r="W199" s="46"/>
      <c r="X199" s="46"/>
      <c r="Y199" s="46"/>
      <c r="Z199" s="46"/>
      <c r="AA199" s="46"/>
      <c r="AB199" s="46"/>
      <c r="AC199" s="46"/>
    </row>
    <row r="200" spans="1:29" ht="15.75" customHeight="1" x14ac:dyDescent="0.25">
      <c r="A200" s="30">
        <f t="shared" si="14"/>
        <v>20</v>
      </c>
      <c r="B200" s="31"/>
      <c r="C200" s="32"/>
      <c r="D200" s="33" t="s">
        <v>7</v>
      </c>
      <c r="E200" s="32"/>
      <c r="F200" s="31"/>
      <c r="G200" s="31"/>
      <c r="H200" s="31"/>
      <c r="I200" s="31"/>
      <c r="J200" s="34"/>
      <c r="K200" s="34"/>
      <c r="L200" s="35"/>
      <c r="M200" s="35"/>
      <c r="N200" s="180" t="str">
        <f t="shared" si="15"/>
        <v/>
      </c>
      <c r="O200" s="46"/>
      <c r="P200" s="46"/>
      <c r="Q200" s="46"/>
      <c r="R200" s="46"/>
      <c r="S200" s="46"/>
      <c r="T200" s="46"/>
      <c r="U200" s="46"/>
      <c r="V200" s="46"/>
      <c r="W200" s="46"/>
      <c r="X200" s="46"/>
      <c r="Y200" s="46"/>
      <c r="Z200" s="46"/>
      <c r="AA200" s="46"/>
      <c r="AB200" s="46"/>
      <c r="AC200" s="46"/>
    </row>
    <row r="201" spans="1:29" ht="15.75" customHeight="1" x14ac:dyDescent="0.25">
      <c r="A201" s="24">
        <f t="shared" si="14"/>
        <v>21</v>
      </c>
      <c r="B201" s="25"/>
      <c r="C201" s="26"/>
      <c r="D201" s="27" t="s">
        <v>7</v>
      </c>
      <c r="E201" s="26"/>
      <c r="F201" s="25"/>
      <c r="G201" s="25"/>
      <c r="H201" s="25"/>
      <c r="I201" s="25"/>
      <c r="J201" s="28"/>
      <c r="K201" s="28"/>
      <c r="L201" s="29"/>
      <c r="M201" s="29"/>
      <c r="N201" s="180" t="str">
        <f t="shared" si="15"/>
        <v/>
      </c>
      <c r="O201" s="46"/>
      <c r="P201" s="46"/>
      <c r="Q201" s="46"/>
      <c r="R201" s="46"/>
      <c r="S201" s="46"/>
      <c r="T201" s="46"/>
      <c r="U201" s="46"/>
      <c r="V201" s="46"/>
      <c r="W201" s="46"/>
      <c r="X201" s="46"/>
      <c r="Y201" s="46"/>
      <c r="Z201" s="46"/>
      <c r="AA201" s="46"/>
      <c r="AB201" s="46"/>
      <c r="AC201" s="46"/>
    </row>
    <row r="202" spans="1:29" ht="15.75" customHeight="1" x14ac:dyDescent="0.25">
      <c r="A202" s="30">
        <f t="shared" si="14"/>
        <v>22</v>
      </c>
      <c r="B202" s="31"/>
      <c r="C202" s="32"/>
      <c r="D202" s="33"/>
      <c r="E202" s="32"/>
      <c r="F202" s="31"/>
      <c r="G202" s="31"/>
      <c r="H202" s="31"/>
      <c r="I202" s="31"/>
      <c r="J202" s="34"/>
      <c r="K202" s="34"/>
      <c r="L202" s="35"/>
      <c r="M202" s="35"/>
      <c r="N202" s="180" t="str">
        <f t="shared" si="15"/>
        <v/>
      </c>
      <c r="O202" s="46"/>
      <c r="P202" s="46"/>
      <c r="Q202" s="46"/>
      <c r="R202" s="46"/>
      <c r="S202" s="46"/>
      <c r="T202" s="46"/>
      <c r="U202" s="46"/>
      <c r="V202" s="46"/>
      <c r="W202" s="46"/>
      <c r="X202" s="46"/>
      <c r="Y202" s="46"/>
      <c r="Z202" s="46"/>
      <c r="AA202" s="46"/>
      <c r="AB202" s="46"/>
      <c r="AC202" s="46"/>
    </row>
    <row r="203" spans="1:29" ht="15.75" customHeight="1" x14ac:dyDescent="0.25">
      <c r="A203" s="24">
        <f t="shared" si="14"/>
        <v>23</v>
      </c>
      <c r="B203" s="25"/>
      <c r="C203" s="26"/>
      <c r="D203" s="27"/>
      <c r="E203" s="26"/>
      <c r="F203" s="25"/>
      <c r="G203" s="25"/>
      <c r="H203" s="25"/>
      <c r="I203" s="25"/>
      <c r="J203" s="28"/>
      <c r="K203" s="28"/>
      <c r="L203" s="29"/>
      <c r="M203" s="29"/>
      <c r="N203" s="180" t="str">
        <f t="shared" si="15"/>
        <v/>
      </c>
      <c r="O203" s="46"/>
      <c r="P203" s="46"/>
      <c r="Q203" s="46"/>
      <c r="R203" s="46"/>
      <c r="S203" s="46"/>
      <c r="T203" s="46"/>
      <c r="U203" s="46"/>
      <c r="V203" s="46"/>
      <c r="W203" s="46"/>
      <c r="X203" s="46"/>
      <c r="Y203" s="46"/>
      <c r="Z203" s="46"/>
      <c r="AA203" s="46"/>
      <c r="AB203" s="46"/>
      <c r="AC203" s="46"/>
    </row>
    <row r="204" spans="1:29" ht="15.75" customHeight="1" x14ac:dyDescent="0.25">
      <c r="A204" s="30">
        <f t="shared" si="14"/>
        <v>24</v>
      </c>
      <c r="B204" s="31"/>
      <c r="C204" s="32"/>
      <c r="D204" s="33" t="s">
        <v>7</v>
      </c>
      <c r="E204" s="32"/>
      <c r="F204" s="31"/>
      <c r="G204" s="31"/>
      <c r="H204" s="31"/>
      <c r="I204" s="31"/>
      <c r="J204" s="34"/>
      <c r="K204" s="34"/>
      <c r="L204" s="35"/>
      <c r="M204" s="35"/>
      <c r="N204" s="180" t="str">
        <f t="shared" si="15"/>
        <v/>
      </c>
      <c r="O204" s="46"/>
      <c r="P204" s="46"/>
      <c r="Q204" s="46"/>
      <c r="R204" s="46"/>
      <c r="S204" s="46"/>
      <c r="T204" s="46"/>
      <c r="U204" s="46"/>
      <c r="V204" s="46"/>
      <c r="W204" s="46"/>
      <c r="X204" s="46"/>
      <c r="Y204" s="46"/>
      <c r="Z204" s="46"/>
      <c r="AA204" s="46"/>
      <c r="AB204" s="46"/>
      <c r="AC204" s="46"/>
    </row>
    <row r="205" spans="1:29" ht="15.75" customHeight="1" thickBot="1" x14ac:dyDescent="0.3">
      <c r="A205" s="24">
        <f t="shared" si="14"/>
        <v>25</v>
      </c>
      <c r="B205" s="25"/>
      <c r="C205" s="26"/>
      <c r="D205" s="27" t="s">
        <v>7</v>
      </c>
      <c r="E205" s="26"/>
      <c r="F205" s="25"/>
      <c r="G205" s="25"/>
      <c r="H205" s="25"/>
      <c r="I205" s="25"/>
      <c r="J205" s="28"/>
      <c r="K205" s="28"/>
      <c r="L205" s="28"/>
      <c r="M205" s="63"/>
      <c r="N205" s="181" t="str">
        <f t="shared" si="15"/>
        <v/>
      </c>
      <c r="O205" s="46"/>
      <c r="P205" s="46"/>
      <c r="Q205" s="46"/>
      <c r="R205" s="46"/>
      <c r="S205" s="46"/>
      <c r="T205" s="46"/>
      <c r="U205" s="46"/>
      <c r="V205" s="46"/>
      <c r="W205" s="46"/>
      <c r="X205" s="46"/>
      <c r="Y205" s="46"/>
      <c r="Z205" s="46"/>
      <c r="AA205" s="46"/>
      <c r="AB205" s="46"/>
      <c r="AC205" s="46"/>
    </row>
    <row r="206" spans="1:29" ht="15.75" customHeight="1" thickBot="1" x14ac:dyDescent="0.3">
      <c r="A206" s="184" t="s">
        <v>8</v>
      </c>
      <c r="B206" s="185"/>
      <c r="C206" s="185"/>
      <c r="D206" s="185"/>
      <c r="E206" s="185"/>
      <c r="F206" s="185"/>
      <c r="G206" s="185"/>
      <c r="H206" s="185"/>
      <c r="I206" s="185"/>
      <c r="J206" s="186">
        <f>SUM(J181:J205)</f>
        <v>0</v>
      </c>
      <c r="K206" s="186">
        <f>SUM(K181:K205)</f>
        <v>0</v>
      </c>
      <c r="L206" s="187">
        <f>SUM(L181:L205)</f>
        <v>0</v>
      </c>
      <c r="M206" s="187">
        <f>SUM(M181:M205)</f>
        <v>0</v>
      </c>
      <c r="N206" s="51"/>
      <c r="O206" s="46"/>
      <c r="P206" s="46"/>
      <c r="Q206" s="46"/>
      <c r="R206" s="46"/>
      <c r="S206" s="46"/>
      <c r="T206" s="46"/>
      <c r="U206" s="46"/>
      <c r="V206" s="46"/>
      <c r="W206" s="46"/>
      <c r="X206" s="46"/>
      <c r="Y206" s="46"/>
      <c r="Z206" s="46"/>
      <c r="AA206" s="46"/>
      <c r="AB206" s="46"/>
      <c r="AC206" s="46"/>
    </row>
    <row r="207" spans="1:29" ht="15.75" customHeight="1" thickBot="1" x14ac:dyDescent="0.3">
      <c r="A207" s="343" t="s">
        <v>44</v>
      </c>
      <c r="B207" s="344"/>
      <c r="C207" s="344"/>
      <c r="D207" s="344"/>
      <c r="E207" s="344"/>
      <c r="F207" s="344"/>
      <c r="G207" s="344"/>
      <c r="H207" s="344"/>
      <c r="I207" s="345"/>
      <c r="J207" s="183">
        <f>J176+J206</f>
        <v>0</v>
      </c>
      <c r="K207" s="183">
        <f>K176+K206</f>
        <v>0</v>
      </c>
      <c r="L207" s="183">
        <f>L176+L206</f>
        <v>0</v>
      </c>
      <c r="M207" s="183">
        <f>M176+M206</f>
        <v>0</v>
      </c>
      <c r="N207" s="52"/>
      <c r="O207" s="46"/>
      <c r="P207" s="46"/>
      <c r="Q207" s="46"/>
      <c r="R207" s="46"/>
      <c r="S207" s="46"/>
      <c r="T207" s="46"/>
      <c r="U207" s="46"/>
      <c r="V207" s="46"/>
      <c r="W207" s="46"/>
      <c r="X207" s="46"/>
      <c r="Y207" s="46"/>
      <c r="Z207" s="46"/>
      <c r="AA207" s="46"/>
      <c r="AB207" s="46"/>
      <c r="AC207" s="46"/>
    </row>
    <row r="208" spans="1:29" ht="15.75" customHeight="1" x14ac:dyDescent="0.25">
      <c r="A208" s="64"/>
      <c r="B208" s="65"/>
      <c r="C208" s="65"/>
      <c r="D208" s="65"/>
      <c r="E208" s="65"/>
      <c r="F208" s="65"/>
      <c r="G208" s="65"/>
      <c r="H208" s="65"/>
      <c r="I208" s="65"/>
      <c r="J208" s="66"/>
      <c r="K208" s="66"/>
      <c r="L208" s="66"/>
      <c r="M208" s="66"/>
      <c r="N208" s="67"/>
      <c r="O208" s="46"/>
      <c r="P208" s="46"/>
      <c r="Q208" s="46"/>
      <c r="R208" s="46"/>
      <c r="S208" s="46"/>
      <c r="T208" s="46"/>
      <c r="U208" s="46"/>
      <c r="V208" s="46"/>
      <c r="W208" s="46"/>
      <c r="X208" s="46"/>
      <c r="Y208" s="46"/>
      <c r="Z208" s="46"/>
      <c r="AA208" s="46"/>
      <c r="AB208" s="46"/>
      <c r="AC208" s="46"/>
    </row>
    <row r="209" spans="1:29" ht="15.75" customHeight="1" x14ac:dyDescent="0.25">
      <c r="A209" s="64"/>
      <c r="B209" s="65"/>
      <c r="C209" s="65"/>
      <c r="D209" s="65"/>
      <c r="E209" s="65"/>
      <c r="F209" s="65"/>
      <c r="G209" s="65"/>
      <c r="H209" s="65"/>
      <c r="I209" s="65"/>
      <c r="J209" s="66"/>
      <c r="K209" s="66"/>
      <c r="L209" s="66"/>
      <c r="M209" s="66"/>
      <c r="N209" s="67"/>
      <c r="O209" s="46"/>
      <c r="P209" s="46"/>
      <c r="Q209" s="46"/>
      <c r="R209" s="46"/>
      <c r="S209" s="46"/>
      <c r="T209" s="46"/>
      <c r="U209" s="46"/>
      <c r="V209" s="46"/>
      <c r="W209" s="46"/>
      <c r="X209" s="46"/>
      <c r="Y209" s="46"/>
      <c r="Z209" s="46"/>
      <c r="AA209" s="46"/>
      <c r="AB209" s="46"/>
      <c r="AC209" s="46"/>
    </row>
    <row r="210" spans="1:29" ht="15.75" customHeight="1" thickBot="1" x14ac:dyDescent="0.3">
      <c r="A210" s="43"/>
      <c r="B210" s="43"/>
      <c r="C210" s="43"/>
      <c r="D210" s="43"/>
      <c r="E210" s="43"/>
      <c r="F210" s="43"/>
      <c r="G210" s="43"/>
      <c r="H210" s="43"/>
      <c r="I210" s="43"/>
      <c r="J210" s="44"/>
      <c r="K210" s="44"/>
      <c r="L210" s="44"/>
      <c r="M210" s="44"/>
      <c r="N210" s="45"/>
    </row>
    <row r="211" spans="1:29" s="20" customFormat="1" ht="42" customHeight="1" thickBot="1" x14ac:dyDescent="0.35">
      <c r="A211" s="348" t="s">
        <v>139</v>
      </c>
      <c r="B211" s="349"/>
      <c r="C211" s="349"/>
      <c r="D211" s="349"/>
      <c r="E211" s="349"/>
      <c r="F211" s="349"/>
      <c r="G211" s="349"/>
      <c r="H211" s="349"/>
      <c r="I211" s="350"/>
      <c r="J211" s="349"/>
      <c r="K211" s="349"/>
      <c r="L211" s="350"/>
      <c r="M211" s="350"/>
      <c r="N211" s="351"/>
    </row>
    <row r="212" spans="1:29" s="23" customFormat="1" ht="99" customHeight="1" x14ac:dyDescent="0.25">
      <c r="A212" s="176" t="s">
        <v>82</v>
      </c>
      <c r="B212" s="177" t="s">
        <v>81</v>
      </c>
      <c r="C212" s="177" t="s">
        <v>79</v>
      </c>
      <c r="D212" s="177" t="s">
        <v>80</v>
      </c>
      <c r="E212" s="177" t="s">
        <v>83</v>
      </c>
      <c r="F212" s="177" t="s">
        <v>84</v>
      </c>
      <c r="G212" s="177" t="s">
        <v>85</v>
      </c>
      <c r="H212" s="177" t="s">
        <v>86</v>
      </c>
      <c r="I212" s="177" t="s">
        <v>87</v>
      </c>
      <c r="J212" s="177" t="s">
        <v>88</v>
      </c>
      <c r="K212" s="177" t="s">
        <v>89</v>
      </c>
      <c r="L212" s="178" t="s">
        <v>90</v>
      </c>
      <c r="M212" s="178" t="s">
        <v>94</v>
      </c>
      <c r="N212" s="179" t="s">
        <v>92</v>
      </c>
    </row>
    <row r="213" spans="1:29" ht="15.75" customHeight="1" x14ac:dyDescent="0.25">
      <c r="A213" s="24">
        <v>1</v>
      </c>
      <c r="B213" s="25"/>
      <c r="C213" s="26"/>
      <c r="D213" s="27" t="s">
        <v>7</v>
      </c>
      <c r="E213" s="26"/>
      <c r="F213" s="25"/>
      <c r="G213" s="25"/>
      <c r="H213" s="25"/>
      <c r="I213" s="25"/>
      <c r="J213" s="38"/>
      <c r="K213" s="38"/>
      <c r="L213" s="39"/>
      <c r="M213" s="39"/>
      <c r="N213" s="180" t="str">
        <f>IF(J213&gt;=15000,"Sí","")</f>
        <v/>
      </c>
    </row>
    <row r="214" spans="1:29" ht="15.75" customHeight="1" x14ac:dyDescent="0.25">
      <c r="A214" s="30">
        <f t="shared" ref="A214:A232" si="16">A213+1</f>
        <v>2</v>
      </c>
      <c r="B214" s="31"/>
      <c r="C214" s="32"/>
      <c r="D214" s="33" t="s">
        <v>7</v>
      </c>
      <c r="E214" s="32"/>
      <c r="F214" s="31"/>
      <c r="G214" s="31"/>
      <c r="H214" s="31"/>
      <c r="I214" s="31"/>
      <c r="J214" s="40"/>
      <c r="K214" s="40"/>
      <c r="L214" s="41"/>
      <c r="M214" s="41"/>
      <c r="N214" s="180" t="str">
        <f t="shared" ref="N214:N232" si="17">IF(J214&gt;=15000,"Sí","")</f>
        <v/>
      </c>
    </row>
    <row r="215" spans="1:29" ht="15.75" customHeight="1" x14ac:dyDescent="0.25">
      <c r="A215" s="24">
        <f t="shared" si="16"/>
        <v>3</v>
      </c>
      <c r="B215" s="25"/>
      <c r="C215" s="26"/>
      <c r="D215" s="27" t="s">
        <v>7</v>
      </c>
      <c r="E215" s="26"/>
      <c r="F215" s="25"/>
      <c r="G215" s="25"/>
      <c r="H215" s="25"/>
      <c r="I215" s="25"/>
      <c r="J215" s="38"/>
      <c r="K215" s="38"/>
      <c r="L215" s="39"/>
      <c r="M215" s="39"/>
      <c r="N215" s="180" t="str">
        <f t="shared" si="17"/>
        <v/>
      </c>
    </row>
    <row r="216" spans="1:29" ht="15.75" customHeight="1" x14ac:dyDescent="0.25">
      <c r="A216" s="30">
        <f t="shared" si="16"/>
        <v>4</v>
      </c>
      <c r="B216" s="31"/>
      <c r="C216" s="32"/>
      <c r="D216" s="33"/>
      <c r="E216" s="32"/>
      <c r="F216" s="31"/>
      <c r="G216" s="31"/>
      <c r="H216" s="31"/>
      <c r="I216" s="31"/>
      <c r="J216" s="40"/>
      <c r="K216" s="40"/>
      <c r="L216" s="41"/>
      <c r="M216" s="41"/>
      <c r="N216" s="180" t="str">
        <f t="shared" si="17"/>
        <v/>
      </c>
    </row>
    <row r="217" spans="1:29" ht="15.75" customHeight="1" x14ac:dyDescent="0.25">
      <c r="A217" s="24">
        <f t="shared" si="16"/>
        <v>5</v>
      </c>
      <c r="B217" s="25"/>
      <c r="C217" s="26"/>
      <c r="D217" s="27"/>
      <c r="E217" s="26"/>
      <c r="F217" s="25"/>
      <c r="G217" s="27"/>
      <c r="H217" s="25"/>
      <c r="I217" s="25"/>
      <c r="J217" s="38"/>
      <c r="K217" s="38"/>
      <c r="L217" s="39"/>
      <c r="M217" s="39"/>
      <c r="N217" s="180" t="str">
        <f t="shared" si="17"/>
        <v/>
      </c>
    </row>
    <row r="218" spans="1:29" ht="15.75" customHeight="1" x14ac:dyDescent="0.25">
      <c r="A218" s="30">
        <f t="shared" si="16"/>
        <v>6</v>
      </c>
      <c r="B218" s="31"/>
      <c r="C218" s="32"/>
      <c r="D218" s="33"/>
      <c r="E218" s="32"/>
      <c r="F218" s="31"/>
      <c r="G218" s="33"/>
      <c r="H218" s="31"/>
      <c r="I218" s="31"/>
      <c r="J218" s="40"/>
      <c r="K218" s="40"/>
      <c r="L218" s="41"/>
      <c r="M218" s="41"/>
      <c r="N218" s="180" t="str">
        <f t="shared" si="17"/>
        <v/>
      </c>
    </row>
    <row r="219" spans="1:29" ht="15.75" customHeight="1" x14ac:dyDescent="0.25">
      <c r="A219" s="24">
        <f t="shared" si="16"/>
        <v>7</v>
      </c>
      <c r="B219" s="25"/>
      <c r="C219" s="26"/>
      <c r="D219" s="27"/>
      <c r="E219" s="26"/>
      <c r="F219" s="25"/>
      <c r="G219" s="27"/>
      <c r="H219" s="25"/>
      <c r="I219" s="25"/>
      <c r="J219" s="38"/>
      <c r="K219" s="38"/>
      <c r="L219" s="39"/>
      <c r="M219" s="39"/>
      <c r="N219" s="180" t="str">
        <f t="shared" si="17"/>
        <v/>
      </c>
    </row>
    <row r="220" spans="1:29" ht="15.75" customHeight="1" x14ac:dyDescent="0.25">
      <c r="A220" s="30">
        <f t="shared" si="16"/>
        <v>8</v>
      </c>
      <c r="B220" s="31"/>
      <c r="C220" s="32"/>
      <c r="D220" s="33"/>
      <c r="E220" s="32"/>
      <c r="F220" s="31"/>
      <c r="G220" s="33"/>
      <c r="H220" s="31"/>
      <c r="I220" s="31"/>
      <c r="J220" s="40"/>
      <c r="K220" s="40"/>
      <c r="L220" s="41"/>
      <c r="M220" s="41"/>
      <c r="N220" s="180" t="str">
        <f t="shared" si="17"/>
        <v/>
      </c>
    </row>
    <row r="221" spans="1:29" ht="15.75" customHeight="1" x14ac:dyDescent="0.25">
      <c r="A221" s="24">
        <f t="shared" si="16"/>
        <v>9</v>
      </c>
      <c r="B221" s="25"/>
      <c r="C221" s="26"/>
      <c r="D221" s="27"/>
      <c r="E221" s="26"/>
      <c r="F221" s="25"/>
      <c r="G221" s="27"/>
      <c r="H221" s="25"/>
      <c r="I221" s="25"/>
      <c r="J221" s="38"/>
      <c r="K221" s="38"/>
      <c r="L221" s="39"/>
      <c r="M221" s="39"/>
      <c r="N221" s="180" t="str">
        <f t="shared" si="17"/>
        <v/>
      </c>
    </row>
    <row r="222" spans="1:29" ht="15.75" customHeight="1" x14ac:dyDescent="0.25">
      <c r="A222" s="30">
        <f t="shared" si="16"/>
        <v>10</v>
      </c>
      <c r="B222" s="31"/>
      <c r="C222" s="32"/>
      <c r="D222" s="33"/>
      <c r="E222" s="32"/>
      <c r="F222" s="31"/>
      <c r="G222" s="33"/>
      <c r="H222" s="31"/>
      <c r="I222" s="31"/>
      <c r="J222" s="40"/>
      <c r="K222" s="40"/>
      <c r="L222" s="41"/>
      <c r="M222" s="41"/>
      <c r="N222" s="180" t="str">
        <f t="shared" si="17"/>
        <v/>
      </c>
    </row>
    <row r="223" spans="1:29" ht="15.75" customHeight="1" x14ac:dyDescent="0.25">
      <c r="A223" s="24">
        <f t="shared" si="16"/>
        <v>11</v>
      </c>
      <c r="B223" s="25"/>
      <c r="C223" s="26"/>
      <c r="D223" s="27"/>
      <c r="E223" s="26"/>
      <c r="F223" s="25"/>
      <c r="G223" s="27"/>
      <c r="H223" s="25"/>
      <c r="I223" s="25"/>
      <c r="J223" s="38"/>
      <c r="K223" s="38"/>
      <c r="L223" s="39"/>
      <c r="M223" s="39"/>
      <c r="N223" s="180" t="str">
        <f t="shared" si="17"/>
        <v/>
      </c>
    </row>
    <row r="224" spans="1:29" ht="15.75" customHeight="1" x14ac:dyDescent="0.25">
      <c r="A224" s="30">
        <f t="shared" si="16"/>
        <v>12</v>
      </c>
      <c r="B224" s="31"/>
      <c r="C224" s="32"/>
      <c r="D224" s="33"/>
      <c r="E224" s="32"/>
      <c r="F224" s="31"/>
      <c r="G224" s="33"/>
      <c r="H224" s="31"/>
      <c r="I224" s="31"/>
      <c r="J224" s="40"/>
      <c r="K224" s="40"/>
      <c r="L224" s="41"/>
      <c r="M224" s="41"/>
      <c r="N224" s="180" t="str">
        <f t="shared" si="17"/>
        <v/>
      </c>
    </row>
    <row r="225" spans="1:15" ht="15.75" customHeight="1" x14ac:dyDescent="0.25">
      <c r="A225" s="24">
        <f t="shared" si="16"/>
        <v>13</v>
      </c>
      <c r="B225" s="25"/>
      <c r="C225" s="26"/>
      <c r="D225" s="27"/>
      <c r="E225" s="26"/>
      <c r="F225" s="25"/>
      <c r="G225" s="27"/>
      <c r="H225" s="25"/>
      <c r="I225" s="25"/>
      <c r="J225" s="38"/>
      <c r="K225" s="38"/>
      <c r="L225" s="39"/>
      <c r="M225" s="39"/>
      <c r="N225" s="180" t="str">
        <f t="shared" si="17"/>
        <v/>
      </c>
    </row>
    <row r="226" spans="1:15" ht="15.75" customHeight="1" x14ac:dyDescent="0.25">
      <c r="A226" s="30">
        <f t="shared" si="16"/>
        <v>14</v>
      </c>
      <c r="B226" s="31"/>
      <c r="C226" s="32"/>
      <c r="D226" s="33"/>
      <c r="E226" s="32"/>
      <c r="F226" s="31"/>
      <c r="G226" s="33"/>
      <c r="H226" s="31"/>
      <c r="I226" s="31"/>
      <c r="J226" s="40"/>
      <c r="K226" s="40"/>
      <c r="L226" s="41"/>
      <c r="M226" s="41"/>
      <c r="N226" s="180" t="str">
        <f t="shared" si="17"/>
        <v/>
      </c>
    </row>
    <row r="227" spans="1:15" ht="15.75" customHeight="1" x14ac:dyDescent="0.25">
      <c r="A227" s="24">
        <f t="shared" si="16"/>
        <v>15</v>
      </c>
      <c r="B227" s="25"/>
      <c r="C227" s="26"/>
      <c r="D227" s="27"/>
      <c r="E227" s="26"/>
      <c r="F227" s="25"/>
      <c r="G227" s="27"/>
      <c r="H227" s="25"/>
      <c r="I227" s="25"/>
      <c r="J227" s="38"/>
      <c r="K227" s="38"/>
      <c r="L227" s="39"/>
      <c r="M227" s="39"/>
      <c r="N227" s="180" t="str">
        <f t="shared" si="17"/>
        <v/>
      </c>
    </row>
    <row r="228" spans="1:15" ht="15.75" customHeight="1" x14ac:dyDescent="0.25">
      <c r="A228" s="30">
        <f t="shared" si="16"/>
        <v>16</v>
      </c>
      <c r="B228" s="31"/>
      <c r="C228" s="32"/>
      <c r="D228" s="33"/>
      <c r="E228" s="32"/>
      <c r="F228" s="31"/>
      <c r="G228" s="33"/>
      <c r="H228" s="31"/>
      <c r="I228" s="31"/>
      <c r="J228" s="40"/>
      <c r="K228" s="40"/>
      <c r="L228" s="41"/>
      <c r="M228" s="41"/>
      <c r="N228" s="180" t="str">
        <f t="shared" si="17"/>
        <v/>
      </c>
    </row>
    <row r="229" spans="1:15" ht="15.75" customHeight="1" x14ac:dyDescent="0.25">
      <c r="A229" s="24">
        <f t="shared" si="16"/>
        <v>17</v>
      </c>
      <c r="B229" s="25"/>
      <c r="C229" s="26"/>
      <c r="D229" s="27"/>
      <c r="E229" s="26"/>
      <c r="F229" s="25"/>
      <c r="G229" s="27"/>
      <c r="H229" s="25"/>
      <c r="I229" s="25"/>
      <c r="J229" s="38"/>
      <c r="K229" s="38"/>
      <c r="L229" s="39"/>
      <c r="M229" s="39"/>
      <c r="N229" s="180" t="str">
        <f t="shared" si="17"/>
        <v/>
      </c>
    </row>
    <row r="230" spans="1:15" ht="15.75" customHeight="1" x14ac:dyDescent="0.25">
      <c r="A230" s="30">
        <f t="shared" si="16"/>
        <v>18</v>
      </c>
      <c r="B230" s="31"/>
      <c r="C230" s="32"/>
      <c r="D230" s="33"/>
      <c r="E230" s="32"/>
      <c r="F230" s="31"/>
      <c r="G230" s="33"/>
      <c r="H230" s="31"/>
      <c r="I230" s="31"/>
      <c r="J230" s="40"/>
      <c r="K230" s="40"/>
      <c r="L230" s="41"/>
      <c r="M230" s="41"/>
      <c r="N230" s="180" t="str">
        <f t="shared" si="17"/>
        <v/>
      </c>
    </row>
    <row r="231" spans="1:15" ht="15.75" customHeight="1" x14ac:dyDescent="0.25">
      <c r="A231" s="24">
        <f t="shared" si="16"/>
        <v>19</v>
      </c>
      <c r="B231" s="25"/>
      <c r="C231" s="26"/>
      <c r="D231" s="27"/>
      <c r="E231" s="26"/>
      <c r="F231" s="25"/>
      <c r="G231" s="27"/>
      <c r="H231" s="25"/>
      <c r="I231" s="25"/>
      <c r="J231" s="38"/>
      <c r="K231" s="38"/>
      <c r="L231" s="39"/>
      <c r="M231" s="39"/>
      <c r="N231" s="180" t="str">
        <f t="shared" si="17"/>
        <v/>
      </c>
    </row>
    <row r="232" spans="1:15" ht="15.75" customHeight="1" thickBot="1" x14ac:dyDescent="0.3">
      <c r="A232" s="30">
        <f t="shared" si="16"/>
        <v>20</v>
      </c>
      <c r="B232" s="31"/>
      <c r="C232" s="32"/>
      <c r="D232" s="33"/>
      <c r="E232" s="32"/>
      <c r="F232" s="31"/>
      <c r="G232" s="33"/>
      <c r="H232" s="31"/>
      <c r="I232" s="31"/>
      <c r="J232" s="40"/>
      <c r="K232" s="40"/>
      <c r="L232" s="40"/>
      <c r="M232" s="48"/>
      <c r="N232" s="181" t="str">
        <f t="shared" si="17"/>
        <v/>
      </c>
    </row>
    <row r="233" spans="1:15" ht="15.75" customHeight="1" thickBot="1" x14ac:dyDescent="0.3">
      <c r="A233" s="274" t="s">
        <v>8</v>
      </c>
      <c r="B233" s="275"/>
      <c r="C233" s="275"/>
      <c r="D233" s="275"/>
      <c r="E233" s="275"/>
      <c r="F233" s="275"/>
      <c r="G233" s="275"/>
      <c r="H233" s="275"/>
      <c r="I233" s="275"/>
      <c r="J233" s="276">
        <f>SUM(J213:J232)</f>
        <v>0</v>
      </c>
      <c r="K233" s="276">
        <f>SUM(K213:K232)</f>
        <v>0</v>
      </c>
      <c r="L233" s="277">
        <f>SUM(L213:L232)</f>
        <v>0</v>
      </c>
      <c r="M233" s="277">
        <f>SUM(M213:M232)</f>
        <v>0</v>
      </c>
      <c r="N233" s="51"/>
      <c r="O233" s="18"/>
    </row>
    <row r="234" spans="1:15" ht="15.75" customHeight="1" thickBot="1" x14ac:dyDescent="0.3">
      <c r="A234" s="343" t="s">
        <v>45</v>
      </c>
      <c r="B234" s="344"/>
      <c r="C234" s="344"/>
      <c r="D234" s="344"/>
      <c r="E234" s="344"/>
      <c r="F234" s="344"/>
      <c r="G234" s="344"/>
      <c r="H234" s="344"/>
      <c r="I234" s="345"/>
      <c r="J234" s="183">
        <f>J233</f>
        <v>0</v>
      </c>
      <c r="K234" s="183">
        <f>K233</f>
        <v>0</v>
      </c>
      <c r="L234" s="183">
        <f>L233</f>
        <v>0</v>
      </c>
      <c r="M234" s="183">
        <f>M233</f>
        <v>0</v>
      </c>
      <c r="N234" s="52"/>
      <c r="O234" s="18"/>
    </row>
    <row r="235" spans="1:15" ht="15.75" customHeight="1" x14ac:dyDescent="0.25">
      <c r="A235" s="68"/>
      <c r="B235" s="68"/>
      <c r="C235" s="68"/>
      <c r="D235" s="68"/>
      <c r="E235" s="68"/>
      <c r="F235" s="68"/>
      <c r="G235" s="68"/>
      <c r="H235" s="68"/>
      <c r="I235" s="68"/>
      <c r="J235" s="68"/>
      <c r="K235" s="68"/>
      <c r="L235" s="68"/>
      <c r="M235" s="68"/>
      <c r="N235" s="69"/>
    </row>
    <row r="236" spans="1:15" ht="15.75" customHeight="1" thickBot="1" x14ac:dyDescent="0.3">
      <c r="A236" s="68"/>
      <c r="B236" s="68"/>
      <c r="C236" s="68"/>
      <c r="D236" s="68"/>
      <c r="E236" s="68"/>
      <c r="F236" s="68"/>
      <c r="G236" s="68"/>
      <c r="H236" s="68"/>
      <c r="I236" s="68"/>
      <c r="J236" s="68"/>
      <c r="K236" s="68"/>
      <c r="L236" s="68"/>
      <c r="M236" s="68"/>
      <c r="N236" s="70"/>
    </row>
    <row r="237" spans="1:15" s="20" customFormat="1" ht="55.5" customHeight="1" thickBot="1" x14ac:dyDescent="0.35">
      <c r="A237" s="352" t="s">
        <v>140</v>
      </c>
      <c r="B237" s="353"/>
      <c r="C237" s="353"/>
      <c r="D237" s="353"/>
      <c r="E237" s="353"/>
      <c r="F237" s="353"/>
      <c r="G237" s="353"/>
      <c r="H237" s="353"/>
      <c r="I237" s="353"/>
      <c r="J237" s="353"/>
      <c r="K237" s="353"/>
      <c r="L237" s="353"/>
      <c r="M237" s="353"/>
      <c r="N237" s="354"/>
    </row>
    <row r="238" spans="1:15" s="23" customFormat="1" ht="90" customHeight="1" x14ac:dyDescent="0.25">
      <c r="A238" s="176" t="s">
        <v>82</v>
      </c>
      <c r="B238" s="177" t="s">
        <v>81</v>
      </c>
      <c r="C238" s="177" t="s">
        <v>79</v>
      </c>
      <c r="D238" s="177" t="s">
        <v>80</v>
      </c>
      <c r="E238" s="177" t="s">
        <v>83</v>
      </c>
      <c r="F238" s="177" t="s">
        <v>84</v>
      </c>
      <c r="G238" s="177" t="s">
        <v>85</v>
      </c>
      <c r="H238" s="177" t="s">
        <v>86</v>
      </c>
      <c r="I238" s="177" t="s">
        <v>87</v>
      </c>
      <c r="J238" s="177" t="s">
        <v>88</v>
      </c>
      <c r="K238" s="177" t="s">
        <v>89</v>
      </c>
      <c r="L238" s="178" t="s">
        <v>90</v>
      </c>
      <c r="M238" s="178" t="s">
        <v>94</v>
      </c>
      <c r="N238" s="179" t="s">
        <v>92</v>
      </c>
    </row>
    <row r="239" spans="1:15" ht="15.75" customHeight="1" x14ac:dyDescent="0.25">
      <c r="A239" s="24">
        <v>1</v>
      </c>
      <c r="B239" s="25"/>
      <c r="C239" s="26"/>
      <c r="D239" s="27" t="s">
        <v>7</v>
      </c>
      <c r="E239" s="26"/>
      <c r="F239" s="25"/>
      <c r="G239" s="25"/>
      <c r="H239" s="25"/>
      <c r="I239" s="25"/>
      <c r="J239" s="28"/>
      <c r="K239" s="28"/>
      <c r="L239" s="29"/>
      <c r="M239" s="29"/>
      <c r="N239" s="180" t="str">
        <f>IF(J239&gt;=15000,"Sí","")</f>
        <v/>
      </c>
    </row>
    <row r="240" spans="1:15" ht="15.75" customHeight="1" x14ac:dyDescent="0.25">
      <c r="A240" s="30">
        <f t="shared" ref="A240:A263" si="18">A239+1</f>
        <v>2</v>
      </c>
      <c r="B240" s="31"/>
      <c r="C240" s="32"/>
      <c r="D240" s="33" t="s">
        <v>7</v>
      </c>
      <c r="E240" s="32"/>
      <c r="F240" s="31"/>
      <c r="G240" s="31"/>
      <c r="H240" s="31"/>
      <c r="I240" s="31"/>
      <c r="J240" s="34"/>
      <c r="K240" s="34"/>
      <c r="L240" s="35"/>
      <c r="M240" s="35"/>
      <c r="N240" s="180" t="str">
        <f t="shared" ref="N240:N263" si="19">IF(J240&gt;=15000,"Sí","")</f>
        <v/>
      </c>
    </row>
    <row r="241" spans="1:14" ht="15.75" customHeight="1" x14ac:dyDescent="0.25">
      <c r="A241" s="24">
        <f t="shared" si="18"/>
        <v>3</v>
      </c>
      <c r="B241" s="25"/>
      <c r="C241" s="26"/>
      <c r="D241" s="27" t="s">
        <v>7</v>
      </c>
      <c r="E241" s="26"/>
      <c r="F241" s="25"/>
      <c r="G241" s="25"/>
      <c r="H241" s="25"/>
      <c r="I241" s="25"/>
      <c r="J241" s="28"/>
      <c r="K241" s="28"/>
      <c r="L241" s="29"/>
      <c r="M241" s="29"/>
      <c r="N241" s="180" t="str">
        <f t="shared" si="19"/>
        <v/>
      </c>
    </row>
    <row r="242" spans="1:14" ht="15.75" customHeight="1" x14ac:dyDescent="0.25">
      <c r="A242" s="30">
        <f t="shared" si="18"/>
        <v>4</v>
      </c>
      <c r="B242" s="31"/>
      <c r="C242" s="32"/>
      <c r="D242" s="33"/>
      <c r="E242" s="32"/>
      <c r="F242" s="31"/>
      <c r="G242" s="31"/>
      <c r="H242" s="31"/>
      <c r="I242" s="31"/>
      <c r="J242" s="34"/>
      <c r="K242" s="34"/>
      <c r="L242" s="35"/>
      <c r="M242" s="35"/>
      <c r="N242" s="180" t="str">
        <f t="shared" si="19"/>
        <v/>
      </c>
    </row>
    <row r="243" spans="1:14" ht="15.75" customHeight="1" x14ac:dyDescent="0.25">
      <c r="A243" s="24">
        <f t="shared" si="18"/>
        <v>5</v>
      </c>
      <c r="B243" s="25"/>
      <c r="C243" s="26"/>
      <c r="D243" s="27" t="s">
        <v>7</v>
      </c>
      <c r="E243" s="26"/>
      <c r="F243" s="25"/>
      <c r="G243" s="25"/>
      <c r="H243" s="25"/>
      <c r="I243" s="25"/>
      <c r="J243" s="28"/>
      <c r="K243" s="28"/>
      <c r="L243" s="29"/>
      <c r="M243" s="29"/>
      <c r="N243" s="180" t="str">
        <f t="shared" si="19"/>
        <v/>
      </c>
    </row>
    <row r="244" spans="1:14" ht="15.75" customHeight="1" x14ac:dyDescent="0.25">
      <c r="A244" s="30">
        <f t="shared" si="18"/>
        <v>6</v>
      </c>
      <c r="B244" s="31"/>
      <c r="C244" s="32"/>
      <c r="D244" s="33" t="s">
        <v>7</v>
      </c>
      <c r="E244" s="32"/>
      <c r="F244" s="31"/>
      <c r="G244" s="31"/>
      <c r="H244" s="31"/>
      <c r="I244" s="31"/>
      <c r="J244" s="34"/>
      <c r="K244" s="34"/>
      <c r="L244" s="35"/>
      <c r="M244" s="35"/>
      <c r="N244" s="180" t="str">
        <f t="shared" si="19"/>
        <v/>
      </c>
    </row>
    <row r="245" spans="1:14" ht="15.75" customHeight="1" x14ac:dyDescent="0.25">
      <c r="A245" s="24">
        <f t="shared" si="18"/>
        <v>7</v>
      </c>
      <c r="B245" s="25"/>
      <c r="C245" s="26"/>
      <c r="D245" s="27" t="s">
        <v>7</v>
      </c>
      <c r="E245" s="26"/>
      <c r="F245" s="25"/>
      <c r="G245" s="25"/>
      <c r="H245" s="25"/>
      <c r="I245" s="25"/>
      <c r="J245" s="28"/>
      <c r="K245" s="28"/>
      <c r="L245" s="29"/>
      <c r="M245" s="29"/>
      <c r="N245" s="180" t="str">
        <f t="shared" si="19"/>
        <v/>
      </c>
    </row>
    <row r="246" spans="1:14" ht="15.75" customHeight="1" x14ac:dyDescent="0.25">
      <c r="A246" s="30">
        <f t="shared" si="18"/>
        <v>8</v>
      </c>
      <c r="B246" s="31"/>
      <c r="C246" s="32"/>
      <c r="D246" s="33" t="s">
        <v>7</v>
      </c>
      <c r="E246" s="32"/>
      <c r="F246" s="31"/>
      <c r="G246" s="31"/>
      <c r="H246" s="31"/>
      <c r="I246" s="31"/>
      <c r="J246" s="34"/>
      <c r="K246" s="34"/>
      <c r="L246" s="35"/>
      <c r="M246" s="35"/>
      <c r="N246" s="180" t="str">
        <f t="shared" si="19"/>
        <v/>
      </c>
    </row>
    <row r="247" spans="1:14" ht="15.75" customHeight="1" x14ac:dyDescent="0.25">
      <c r="A247" s="24">
        <f t="shared" si="18"/>
        <v>9</v>
      </c>
      <c r="B247" s="25"/>
      <c r="C247" s="26"/>
      <c r="D247" s="27" t="s">
        <v>7</v>
      </c>
      <c r="E247" s="26"/>
      <c r="F247" s="25"/>
      <c r="G247" s="25"/>
      <c r="H247" s="25"/>
      <c r="I247" s="25"/>
      <c r="J247" s="28"/>
      <c r="K247" s="28"/>
      <c r="L247" s="29"/>
      <c r="M247" s="29"/>
      <c r="N247" s="180" t="str">
        <f t="shared" si="19"/>
        <v/>
      </c>
    </row>
    <row r="248" spans="1:14" ht="15.75" customHeight="1" x14ac:dyDescent="0.25">
      <c r="A248" s="30">
        <f t="shared" si="18"/>
        <v>10</v>
      </c>
      <c r="B248" s="31"/>
      <c r="C248" s="32"/>
      <c r="D248" s="33" t="s">
        <v>7</v>
      </c>
      <c r="E248" s="32"/>
      <c r="F248" s="31"/>
      <c r="G248" s="31"/>
      <c r="H248" s="31"/>
      <c r="I248" s="31"/>
      <c r="J248" s="34"/>
      <c r="K248" s="34"/>
      <c r="L248" s="35"/>
      <c r="M248" s="35"/>
      <c r="N248" s="180" t="str">
        <f t="shared" si="19"/>
        <v/>
      </c>
    </row>
    <row r="249" spans="1:14" ht="15.75" customHeight="1" x14ac:dyDescent="0.25">
      <c r="A249" s="24">
        <f t="shared" si="18"/>
        <v>11</v>
      </c>
      <c r="B249" s="25"/>
      <c r="C249" s="26"/>
      <c r="D249" s="27" t="s">
        <v>7</v>
      </c>
      <c r="E249" s="26"/>
      <c r="F249" s="25"/>
      <c r="G249" s="25"/>
      <c r="H249" s="25"/>
      <c r="I249" s="25"/>
      <c r="J249" s="28"/>
      <c r="K249" s="28"/>
      <c r="L249" s="29"/>
      <c r="M249" s="29"/>
      <c r="N249" s="180" t="str">
        <f t="shared" si="19"/>
        <v/>
      </c>
    </row>
    <row r="250" spans="1:14" ht="15.75" customHeight="1" x14ac:dyDescent="0.25">
      <c r="A250" s="30">
        <f t="shared" si="18"/>
        <v>12</v>
      </c>
      <c r="B250" s="31"/>
      <c r="C250" s="32"/>
      <c r="D250" s="33" t="s">
        <v>7</v>
      </c>
      <c r="E250" s="32"/>
      <c r="F250" s="31"/>
      <c r="G250" s="31"/>
      <c r="H250" s="31"/>
      <c r="I250" s="31"/>
      <c r="J250" s="34"/>
      <c r="K250" s="34"/>
      <c r="L250" s="35"/>
      <c r="M250" s="35"/>
      <c r="N250" s="180" t="str">
        <f t="shared" si="19"/>
        <v/>
      </c>
    </row>
    <row r="251" spans="1:14" ht="15.75" customHeight="1" x14ac:dyDescent="0.25">
      <c r="A251" s="24">
        <f t="shared" si="18"/>
        <v>13</v>
      </c>
      <c r="B251" s="25"/>
      <c r="C251" s="26"/>
      <c r="D251" s="27" t="s">
        <v>7</v>
      </c>
      <c r="E251" s="26"/>
      <c r="F251" s="25"/>
      <c r="G251" s="25"/>
      <c r="H251" s="25"/>
      <c r="I251" s="25"/>
      <c r="J251" s="28"/>
      <c r="K251" s="28"/>
      <c r="L251" s="29"/>
      <c r="M251" s="29"/>
      <c r="N251" s="180" t="str">
        <f t="shared" si="19"/>
        <v/>
      </c>
    </row>
    <row r="252" spans="1:14" ht="15.75" customHeight="1" x14ac:dyDescent="0.25">
      <c r="A252" s="30">
        <f t="shared" si="18"/>
        <v>14</v>
      </c>
      <c r="B252" s="31" t="s">
        <v>7</v>
      </c>
      <c r="C252" s="32" t="s">
        <v>7</v>
      </c>
      <c r="D252" s="33" t="s">
        <v>7</v>
      </c>
      <c r="E252" s="32" t="s">
        <v>7</v>
      </c>
      <c r="F252" s="31" t="s">
        <v>7</v>
      </c>
      <c r="G252" s="31"/>
      <c r="H252" s="31"/>
      <c r="I252" s="31"/>
      <c r="J252" s="34"/>
      <c r="K252" s="34"/>
      <c r="L252" s="35"/>
      <c r="M252" s="35"/>
      <c r="N252" s="180" t="str">
        <f t="shared" si="19"/>
        <v/>
      </c>
    </row>
    <row r="253" spans="1:14" ht="15.75" customHeight="1" x14ac:dyDescent="0.25">
      <c r="A253" s="24">
        <f t="shared" si="18"/>
        <v>15</v>
      </c>
      <c r="B253" s="25" t="s">
        <v>7</v>
      </c>
      <c r="C253" s="26" t="s">
        <v>7</v>
      </c>
      <c r="D253" s="27" t="s">
        <v>7</v>
      </c>
      <c r="E253" s="26" t="s">
        <v>7</v>
      </c>
      <c r="F253" s="25" t="s">
        <v>7</v>
      </c>
      <c r="G253" s="25"/>
      <c r="H253" s="25"/>
      <c r="I253" s="25"/>
      <c r="J253" s="28"/>
      <c r="K253" s="28"/>
      <c r="L253" s="29"/>
      <c r="M253" s="29"/>
      <c r="N253" s="180" t="str">
        <f t="shared" si="19"/>
        <v/>
      </c>
    </row>
    <row r="254" spans="1:14" ht="15.75" customHeight="1" x14ac:dyDescent="0.25">
      <c r="A254" s="30">
        <f t="shared" si="18"/>
        <v>16</v>
      </c>
      <c r="B254" s="31" t="s">
        <v>7</v>
      </c>
      <c r="C254" s="32" t="s">
        <v>7</v>
      </c>
      <c r="D254" s="33" t="s">
        <v>7</v>
      </c>
      <c r="E254" s="32" t="s">
        <v>7</v>
      </c>
      <c r="F254" s="31" t="s">
        <v>7</v>
      </c>
      <c r="G254" s="31"/>
      <c r="H254" s="31"/>
      <c r="I254" s="31"/>
      <c r="J254" s="34"/>
      <c r="K254" s="34"/>
      <c r="L254" s="35"/>
      <c r="M254" s="35"/>
      <c r="N254" s="180" t="str">
        <f t="shared" si="19"/>
        <v/>
      </c>
    </row>
    <row r="255" spans="1:14" ht="15.75" customHeight="1" x14ac:dyDescent="0.25">
      <c r="A255" s="24">
        <f t="shared" si="18"/>
        <v>17</v>
      </c>
      <c r="B255" s="25" t="s">
        <v>7</v>
      </c>
      <c r="C255" s="26" t="s">
        <v>7</v>
      </c>
      <c r="D255" s="27" t="s">
        <v>7</v>
      </c>
      <c r="E255" s="26" t="s">
        <v>7</v>
      </c>
      <c r="F255" s="25" t="s">
        <v>7</v>
      </c>
      <c r="G255" s="25"/>
      <c r="H255" s="25"/>
      <c r="I255" s="25"/>
      <c r="J255" s="28"/>
      <c r="K255" s="28"/>
      <c r="L255" s="29"/>
      <c r="M255" s="29"/>
      <c r="N255" s="180" t="str">
        <f t="shared" si="19"/>
        <v/>
      </c>
    </row>
    <row r="256" spans="1:14" ht="15.75" customHeight="1" x14ac:dyDescent="0.25">
      <c r="A256" s="30">
        <f t="shared" si="18"/>
        <v>18</v>
      </c>
      <c r="B256" s="31" t="s">
        <v>7</v>
      </c>
      <c r="C256" s="32" t="s">
        <v>7</v>
      </c>
      <c r="D256" s="33" t="s">
        <v>7</v>
      </c>
      <c r="E256" s="32" t="s">
        <v>7</v>
      </c>
      <c r="F256" s="31" t="s">
        <v>7</v>
      </c>
      <c r="G256" s="31"/>
      <c r="H256" s="31"/>
      <c r="I256" s="31"/>
      <c r="J256" s="34"/>
      <c r="K256" s="34"/>
      <c r="L256" s="35"/>
      <c r="M256" s="35"/>
      <c r="N256" s="180" t="str">
        <f t="shared" si="19"/>
        <v/>
      </c>
    </row>
    <row r="257" spans="1:29" ht="15.75" customHeight="1" x14ac:dyDescent="0.25">
      <c r="A257" s="24">
        <f t="shared" si="18"/>
        <v>19</v>
      </c>
      <c r="B257" s="25" t="s">
        <v>7</v>
      </c>
      <c r="C257" s="26" t="s">
        <v>7</v>
      </c>
      <c r="D257" s="27" t="s">
        <v>7</v>
      </c>
      <c r="E257" s="26" t="s">
        <v>7</v>
      </c>
      <c r="F257" s="25" t="s">
        <v>7</v>
      </c>
      <c r="G257" s="25"/>
      <c r="H257" s="25"/>
      <c r="I257" s="25"/>
      <c r="J257" s="28"/>
      <c r="K257" s="28"/>
      <c r="L257" s="29"/>
      <c r="M257" s="29"/>
      <c r="N257" s="180" t="str">
        <f t="shared" si="19"/>
        <v/>
      </c>
    </row>
    <row r="258" spans="1:29" ht="15.75" customHeight="1" x14ac:dyDescent="0.25">
      <c r="A258" s="30">
        <f t="shared" si="18"/>
        <v>20</v>
      </c>
      <c r="B258" s="31"/>
      <c r="C258" s="32"/>
      <c r="D258" s="33" t="s">
        <v>7</v>
      </c>
      <c r="E258" s="32"/>
      <c r="F258" s="31"/>
      <c r="G258" s="31"/>
      <c r="H258" s="31"/>
      <c r="I258" s="31"/>
      <c r="J258" s="34"/>
      <c r="K258" s="34"/>
      <c r="L258" s="35"/>
      <c r="M258" s="35"/>
      <c r="N258" s="180" t="str">
        <f t="shared" si="19"/>
        <v/>
      </c>
    </row>
    <row r="259" spans="1:29" ht="15.75" customHeight="1" x14ac:dyDescent="0.25">
      <c r="A259" s="24">
        <f t="shared" si="18"/>
        <v>21</v>
      </c>
      <c r="B259" s="25"/>
      <c r="C259" s="26"/>
      <c r="D259" s="27"/>
      <c r="E259" s="26"/>
      <c r="F259" s="25"/>
      <c r="G259" s="25"/>
      <c r="H259" s="25"/>
      <c r="I259" s="25"/>
      <c r="J259" s="28"/>
      <c r="K259" s="28"/>
      <c r="L259" s="29"/>
      <c r="M259" s="29"/>
      <c r="N259" s="180" t="str">
        <f t="shared" si="19"/>
        <v/>
      </c>
    </row>
    <row r="260" spans="1:29" ht="15.75" customHeight="1" x14ac:dyDescent="0.25">
      <c r="A260" s="30">
        <f t="shared" si="18"/>
        <v>22</v>
      </c>
      <c r="B260" s="31"/>
      <c r="C260" s="32"/>
      <c r="D260" s="33"/>
      <c r="E260" s="32"/>
      <c r="F260" s="31"/>
      <c r="G260" s="31"/>
      <c r="H260" s="31"/>
      <c r="I260" s="31"/>
      <c r="J260" s="34"/>
      <c r="K260" s="34"/>
      <c r="L260" s="35"/>
      <c r="M260" s="35"/>
      <c r="N260" s="180" t="str">
        <f t="shared" si="19"/>
        <v/>
      </c>
    </row>
    <row r="261" spans="1:29" ht="15.75" customHeight="1" x14ac:dyDescent="0.25">
      <c r="A261" s="24">
        <f t="shared" si="18"/>
        <v>23</v>
      </c>
      <c r="B261" s="25"/>
      <c r="C261" s="26"/>
      <c r="D261" s="27" t="s">
        <v>7</v>
      </c>
      <c r="E261" s="26"/>
      <c r="F261" s="25"/>
      <c r="G261" s="25"/>
      <c r="H261" s="25"/>
      <c r="I261" s="25"/>
      <c r="J261" s="28"/>
      <c r="K261" s="28"/>
      <c r="L261" s="29"/>
      <c r="M261" s="29"/>
      <c r="N261" s="180" t="str">
        <f t="shared" si="19"/>
        <v/>
      </c>
    </row>
    <row r="262" spans="1:29" ht="15.75" customHeight="1" x14ac:dyDescent="0.25">
      <c r="A262" s="30">
        <f t="shared" si="18"/>
        <v>24</v>
      </c>
      <c r="B262" s="31"/>
      <c r="C262" s="32"/>
      <c r="D262" s="33" t="s">
        <v>7</v>
      </c>
      <c r="E262" s="32"/>
      <c r="F262" s="31"/>
      <c r="G262" s="31"/>
      <c r="H262" s="31"/>
      <c r="I262" s="31"/>
      <c r="J262" s="34"/>
      <c r="K262" s="34"/>
      <c r="L262" s="35"/>
      <c r="M262" s="35"/>
      <c r="N262" s="180" t="str">
        <f t="shared" si="19"/>
        <v/>
      </c>
    </row>
    <row r="263" spans="1:29" ht="15.75" customHeight="1" thickBot="1" x14ac:dyDescent="0.3">
      <c r="A263" s="24">
        <f t="shared" si="18"/>
        <v>25</v>
      </c>
      <c r="B263" s="25"/>
      <c r="C263" s="26"/>
      <c r="D263" s="27" t="s">
        <v>7</v>
      </c>
      <c r="E263" s="26"/>
      <c r="F263" s="25"/>
      <c r="G263" s="25"/>
      <c r="H263" s="25"/>
      <c r="I263" s="25"/>
      <c r="J263" s="28"/>
      <c r="K263" s="28"/>
      <c r="L263" s="28"/>
      <c r="M263" s="63"/>
      <c r="N263" s="181" t="str">
        <f t="shared" si="19"/>
        <v/>
      </c>
    </row>
    <row r="264" spans="1:29" ht="15.75" customHeight="1" thickBot="1" x14ac:dyDescent="0.3">
      <c r="A264" s="184" t="s">
        <v>8</v>
      </c>
      <c r="B264" s="185"/>
      <c r="C264" s="185"/>
      <c r="D264" s="185"/>
      <c r="E264" s="185"/>
      <c r="F264" s="185"/>
      <c r="G264" s="185"/>
      <c r="H264" s="185"/>
      <c r="I264" s="185"/>
      <c r="J264" s="186">
        <f>SUM(J239:J263)</f>
        <v>0</v>
      </c>
      <c r="K264" s="186">
        <f>SUM(K239:K263)</f>
        <v>0</v>
      </c>
      <c r="L264" s="187">
        <f>SUM(L239:L263)</f>
        <v>0</v>
      </c>
      <c r="M264" s="187">
        <f>SUM(M239:M263)</f>
        <v>0</v>
      </c>
      <c r="N264" s="51"/>
    </row>
    <row r="265" spans="1:29" ht="15.75" customHeight="1" thickBot="1" x14ac:dyDescent="0.3">
      <c r="A265" s="343" t="s">
        <v>46</v>
      </c>
      <c r="B265" s="344"/>
      <c r="C265" s="344"/>
      <c r="D265" s="344"/>
      <c r="E265" s="344"/>
      <c r="F265" s="344"/>
      <c r="G265" s="344"/>
      <c r="H265" s="344"/>
      <c r="I265" s="345"/>
      <c r="J265" s="183">
        <f>J264</f>
        <v>0</v>
      </c>
      <c r="K265" s="183">
        <f>K264</f>
        <v>0</v>
      </c>
      <c r="L265" s="183">
        <f>L264</f>
        <v>0</v>
      </c>
      <c r="M265" s="183">
        <f>M264</f>
        <v>0</v>
      </c>
      <c r="N265" s="52"/>
    </row>
    <row r="266" spans="1:29" ht="15.75" customHeight="1" x14ac:dyDescent="0.25">
      <c r="A266" s="71"/>
      <c r="B266" s="72"/>
      <c r="C266" s="72"/>
      <c r="D266" s="72"/>
      <c r="E266" s="72"/>
      <c r="F266" s="72"/>
      <c r="G266" s="72"/>
      <c r="H266" s="72"/>
      <c r="I266" s="72"/>
      <c r="J266" s="73"/>
      <c r="K266" s="73"/>
      <c r="L266" s="73"/>
      <c r="M266" s="73"/>
      <c r="N266" s="58"/>
    </row>
    <row r="267" spans="1:29" ht="15.75" customHeight="1" thickBot="1" x14ac:dyDescent="0.3">
      <c r="A267" s="68"/>
      <c r="B267" s="68"/>
      <c r="C267" s="68"/>
      <c r="D267" s="68"/>
      <c r="E267" s="68"/>
      <c r="F267" s="68"/>
      <c r="G267" s="68"/>
      <c r="H267" s="68"/>
      <c r="I267" s="68"/>
      <c r="J267" s="68"/>
      <c r="K267" s="68"/>
      <c r="L267" s="68"/>
      <c r="M267" s="68"/>
      <c r="N267" s="70"/>
    </row>
    <row r="268" spans="1:29" s="20" customFormat="1" ht="30" customHeight="1" thickBot="1" x14ac:dyDescent="0.35">
      <c r="A268" s="352" t="s">
        <v>141</v>
      </c>
      <c r="B268" s="353"/>
      <c r="C268" s="353"/>
      <c r="D268" s="353"/>
      <c r="E268" s="353"/>
      <c r="F268" s="353"/>
      <c r="G268" s="353"/>
      <c r="H268" s="353"/>
      <c r="I268" s="353"/>
      <c r="J268" s="353"/>
      <c r="K268" s="353"/>
      <c r="L268" s="353"/>
      <c r="M268" s="353"/>
      <c r="N268" s="354"/>
      <c r="O268" s="47"/>
      <c r="P268" s="47"/>
      <c r="Q268" s="47"/>
      <c r="R268" s="47"/>
      <c r="S268" s="47"/>
      <c r="T268" s="47"/>
      <c r="U268" s="47"/>
      <c r="V268" s="47"/>
      <c r="W268" s="47"/>
      <c r="X268" s="47"/>
      <c r="Y268" s="47"/>
      <c r="Z268" s="47"/>
      <c r="AA268" s="47"/>
      <c r="AB268" s="47"/>
      <c r="AC268" s="47"/>
    </row>
    <row r="269" spans="1:29" s="23" customFormat="1" ht="92.25" customHeight="1" x14ac:dyDescent="0.25">
      <c r="A269" s="176" t="s">
        <v>82</v>
      </c>
      <c r="B269" s="177" t="s">
        <v>81</v>
      </c>
      <c r="C269" s="177" t="s">
        <v>79</v>
      </c>
      <c r="D269" s="177" t="s">
        <v>80</v>
      </c>
      <c r="E269" s="177" t="s">
        <v>83</v>
      </c>
      <c r="F269" s="177" t="s">
        <v>84</v>
      </c>
      <c r="G269" s="177" t="s">
        <v>85</v>
      </c>
      <c r="H269" s="177" t="s">
        <v>86</v>
      </c>
      <c r="I269" s="177" t="s">
        <v>87</v>
      </c>
      <c r="J269" s="177" t="s">
        <v>88</v>
      </c>
      <c r="K269" s="177" t="s">
        <v>89</v>
      </c>
      <c r="L269" s="178" t="s">
        <v>90</v>
      </c>
      <c r="M269" s="178" t="s">
        <v>94</v>
      </c>
      <c r="N269" s="179" t="s">
        <v>92</v>
      </c>
    </row>
    <row r="270" spans="1:29" ht="15.75" customHeight="1" x14ac:dyDescent="0.25">
      <c r="A270" s="24">
        <v>1</v>
      </c>
      <c r="B270" s="25"/>
      <c r="C270" s="26"/>
      <c r="D270" s="27" t="s">
        <v>7</v>
      </c>
      <c r="E270" s="26"/>
      <c r="F270" s="25"/>
      <c r="G270" s="25"/>
      <c r="H270" s="25"/>
      <c r="I270" s="25"/>
      <c r="J270" s="28"/>
      <c r="K270" s="28"/>
      <c r="L270" s="29"/>
      <c r="M270" s="29"/>
      <c r="N270" s="180" t="str">
        <f>IF(J270&gt;=15000,"Sí","")</f>
        <v/>
      </c>
    </row>
    <row r="271" spans="1:29" ht="15.75" customHeight="1" x14ac:dyDescent="0.25">
      <c r="A271" s="30">
        <f t="shared" ref="A271:A289" si="20">A270+1</f>
        <v>2</v>
      </c>
      <c r="B271" s="31"/>
      <c r="C271" s="32"/>
      <c r="D271" s="33" t="s">
        <v>7</v>
      </c>
      <c r="E271" s="32"/>
      <c r="F271" s="31"/>
      <c r="G271" s="31"/>
      <c r="H271" s="31"/>
      <c r="I271" s="31"/>
      <c r="J271" s="34"/>
      <c r="K271" s="34"/>
      <c r="L271" s="35"/>
      <c r="M271" s="35"/>
      <c r="N271" s="180" t="str">
        <f t="shared" ref="N271:N289" si="21">IF(J271&gt;=15000,"Sí","")</f>
        <v/>
      </c>
    </row>
    <row r="272" spans="1:29" ht="15.75" customHeight="1" x14ac:dyDescent="0.25">
      <c r="A272" s="24">
        <f t="shared" si="20"/>
        <v>3</v>
      </c>
      <c r="B272" s="25"/>
      <c r="C272" s="26"/>
      <c r="D272" s="27" t="s">
        <v>7</v>
      </c>
      <c r="E272" s="26"/>
      <c r="F272" s="25"/>
      <c r="G272" s="25"/>
      <c r="H272" s="25"/>
      <c r="I272" s="25"/>
      <c r="J272" s="28"/>
      <c r="K272" s="28"/>
      <c r="L272" s="29"/>
      <c r="M272" s="29"/>
      <c r="N272" s="180" t="str">
        <f t="shared" si="21"/>
        <v/>
      </c>
    </row>
    <row r="273" spans="1:14" ht="15.75" customHeight="1" x14ac:dyDescent="0.25">
      <c r="A273" s="30">
        <f t="shared" si="20"/>
        <v>4</v>
      </c>
      <c r="B273" s="31"/>
      <c r="C273" s="32"/>
      <c r="D273" s="33"/>
      <c r="E273" s="32"/>
      <c r="F273" s="31"/>
      <c r="G273" s="31"/>
      <c r="H273" s="31"/>
      <c r="I273" s="31"/>
      <c r="J273" s="34"/>
      <c r="K273" s="34"/>
      <c r="L273" s="35"/>
      <c r="M273" s="35"/>
      <c r="N273" s="180" t="str">
        <f t="shared" si="21"/>
        <v/>
      </c>
    </row>
    <row r="274" spans="1:14" ht="15.75" customHeight="1" x14ac:dyDescent="0.25">
      <c r="A274" s="24">
        <f t="shared" si="20"/>
        <v>5</v>
      </c>
      <c r="B274" s="25"/>
      <c r="C274" s="26"/>
      <c r="D274" s="27"/>
      <c r="E274" s="26"/>
      <c r="F274" s="25"/>
      <c r="G274" s="25"/>
      <c r="H274" s="25"/>
      <c r="I274" s="25"/>
      <c r="J274" s="28"/>
      <c r="K274" s="28"/>
      <c r="L274" s="29"/>
      <c r="M274" s="29"/>
      <c r="N274" s="180" t="str">
        <f t="shared" si="21"/>
        <v/>
      </c>
    </row>
    <row r="275" spans="1:14" ht="15.75" customHeight="1" x14ac:dyDescent="0.25">
      <c r="A275" s="30">
        <f t="shared" si="20"/>
        <v>6</v>
      </c>
      <c r="B275" s="31"/>
      <c r="C275" s="32"/>
      <c r="D275" s="33"/>
      <c r="E275" s="32"/>
      <c r="F275" s="31"/>
      <c r="G275" s="31"/>
      <c r="H275" s="31"/>
      <c r="I275" s="31"/>
      <c r="J275" s="34"/>
      <c r="K275" s="34"/>
      <c r="L275" s="35"/>
      <c r="M275" s="35"/>
      <c r="N275" s="180" t="str">
        <f t="shared" si="21"/>
        <v/>
      </c>
    </row>
    <row r="276" spans="1:14" ht="15.75" customHeight="1" x14ac:dyDescent="0.25">
      <c r="A276" s="24">
        <f t="shared" si="20"/>
        <v>7</v>
      </c>
      <c r="B276" s="25"/>
      <c r="C276" s="26"/>
      <c r="D276" s="27"/>
      <c r="E276" s="26"/>
      <c r="F276" s="25"/>
      <c r="G276" s="25"/>
      <c r="H276" s="25"/>
      <c r="I276" s="25"/>
      <c r="J276" s="28"/>
      <c r="K276" s="28"/>
      <c r="L276" s="29"/>
      <c r="M276" s="29"/>
      <c r="N276" s="180" t="str">
        <f t="shared" si="21"/>
        <v/>
      </c>
    </row>
    <row r="277" spans="1:14" ht="15.75" customHeight="1" x14ac:dyDescent="0.25">
      <c r="A277" s="30">
        <f t="shared" si="20"/>
        <v>8</v>
      </c>
      <c r="B277" s="31"/>
      <c r="C277" s="32"/>
      <c r="D277" s="33"/>
      <c r="E277" s="32"/>
      <c r="F277" s="31"/>
      <c r="G277" s="31"/>
      <c r="H277" s="31"/>
      <c r="I277" s="31"/>
      <c r="J277" s="34"/>
      <c r="K277" s="34"/>
      <c r="L277" s="35"/>
      <c r="M277" s="35"/>
      <c r="N277" s="180" t="str">
        <f t="shared" si="21"/>
        <v/>
      </c>
    </row>
    <row r="278" spans="1:14" ht="15.75" customHeight="1" x14ac:dyDescent="0.25">
      <c r="A278" s="24">
        <f t="shared" si="20"/>
        <v>9</v>
      </c>
      <c r="B278" s="25"/>
      <c r="C278" s="26"/>
      <c r="D278" s="27"/>
      <c r="E278" s="26"/>
      <c r="F278" s="25"/>
      <c r="G278" s="25"/>
      <c r="H278" s="25"/>
      <c r="I278" s="25"/>
      <c r="J278" s="28"/>
      <c r="K278" s="28"/>
      <c r="L278" s="29"/>
      <c r="M278" s="29"/>
      <c r="N278" s="180" t="str">
        <f t="shared" si="21"/>
        <v/>
      </c>
    </row>
    <row r="279" spans="1:14" ht="15.75" customHeight="1" x14ac:dyDescent="0.25">
      <c r="A279" s="30">
        <f t="shared" si="20"/>
        <v>10</v>
      </c>
      <c r="B279" s="31"/>
      <c r="C279" s="32"/>
      <c r="D279" s="33"/>
      <c r="E279" s="32"/>
      <c r="F279" s="31"/>
      <c r="G279" s="31"/>
      <c r="H279" s="31"/>
      <c r="I279" s="31"/>
      <c r="J279" s="34"/>
      <c r="K279" s="34"/>
      <c r="L279" s="35"/>
      <c r="M279" s="35"/>
      <c r="N279" s="180" t="str">
        <f t="shared" si="21"/>
        <v/>
      </c>
    </row>
    <row r="280" spans="1:14" ht="15.75" customHeight="1" x14ac:dyDescent="0.25">
      <c r="A280" s="24">
        <f t="shared" si="20"/>
        <v>11</v>
      </c>
      <c r="B280" s="25"/>
      <c r="C280" s="26"/>
      <c r="D280" s="27"/>
      <c r="E280" s="26"/>
      <c r="F280" s="25"/>
      <c r="G280" s="25"/>
      <c r="H280" s="25"/>
      <c r="I280" s="25"/>
      <c r="J280" s="28"/>
      <c r="K280" s="28"/>
      <c r="L280" s="29"/>
      <c r="M280" s="29"/>
      <c r="N280" s="180" t="str">
        <f t="shared" si="21"/>
        <v/>
      </c>
    </row>
    <row r="281" spans="1:14" ht="15.75" customHeight="1" x14ac:dyDescent="0.25">
      <c r="A281" s="30">
        <f t="shared" si="20"/>
        <v>12</v>
      </c>
      <c r="B281" s="31"/>
      <c r="C281" s="32"/>
      <c r="D281" s="33"/>
      <c r="E281" s="32"/>
      <c r="F281" s="31"/>
      <c r="G281" s="31"/>
      <c r="H281" s="31"/>
      <c r="I281" s="31"/>
      <c r="J281" s="34"/>
      <c r="K281" s="34"/>
      <c r="L281" s="35"/>
      <c r="M281" s="35"/>
      <c r="N281" s="180" t="str">
        <f t="shared" si="21"/>
        <v/>
      </c>
    </row>
    <row r="282" spans="1:14" ht="15.75" customHeight="1" x14ac:dyDescent="0.25">
      <c r="A282" s="24">
        <f t="shared" si="20"/>
        <v>13</v>
      </c>
      <c r="B282" s="25"/>
      <c r="C282" s="26"/>
      <c r="D282" s="27"/>
      <c r="E282" s="26"/>
      <c r="F282" s="25"/>
      <c r="G282" s="25"/>
      <c r="H282" s="25"/>
      <c r="I282" s="25"/>
      <c r="J282" s="28"/>
      <c r="K282" s="28"/>
      <c r="L282" s="29"/>
      <c r="M282" s="29"/>
      <c r="N282" s="180" t="str">
        <f t="shared" si="21"/>
        <v/>
      </c>
    </row>
    <row r="283" spans="1:14" ht="15.75" customHeight="1" x14ac:dyDescent="0.25">
      <c r="A283" s="30">
        <f t="shared" si="20"/>
        <v>14</v>
      </c>
      <c r="B283" s="31"/>
      <c r="C283" s="32"/>
      <c r="D283" s="33"/>
      <c r="E283" s="32"/>
      <c r="F283" s="31"/>
      <c r="G283" s="31"/>
      <c r="H283" s="31"/>
      <c r="I283" s="31"/>
      <c r="J283" s="34"/>
      <c r="K283" s="34"/>
      <c r="L283" s="35"/>
      <c r="M283" s="35"/>
      <c r="N283" s="180" t="str">
        <f t="shared" si="21"/>
        <v/>
      </c>
    </row>
    <row r="284" spans="1:14" ht="15.75" customHeight="1" x14ac:dyDescent="0.25">
      <c r="A284" s="24">
        <f t="shared" si="20"/>
        <v>15</v>
      </c>
      <c r="B284" s="25"/>
      <c r="C284" s="26"/>
      <c r="D284" s="27"/>
      <c r="E284" s="26"/>
      <c r="F284" s="25"/>
      <c r="G284" s="25"/>
      <c r="H284" s="25"/>
      <c r="I284" s="25"/>
      <c r="J284" s="28"/>
      <c r="K284" s="28"/>
      <c r="L284" s="29"/>
      <c r="M284" s="29"/>
      <c r="N284" s="180" t="str">
        <f t="shared" si="21"/>
        <v/>
      </c>
    </row>
    <row r="285" spans="1:14" ht="15.75" customHeight="1" x14ac:dyDescent="0.25">
      <c r="A285" s="30">
        <f t="shared" si="20"/>
        <v>16</v>
      </c>
      <c r="B285" s="31"/>
      <c r="C285" s="32"/>
      <c r="D285" s="33"/>
      <c r="E285" s="32"/>
      <c r="F285" s="31"/>
      <c r="G285" s="31"/>
      <c r="H285" s="31"/>
      <c r="I285" s="31"/>
      <c r="J285" s="34"/>
      <c r="K285" s="34"/>
      <c r="L285" s="35"/>
      <c r="M285" s="35"/>
      <c r="N285" s="180" t="str">
        <f t="shared" si="21"/>
        <v/>
      </c>
    </row>
    <row r="286" spans="1:14" ht="15.75" customHeight="1" x14ac:dyDescent="0.25">
      <c r="A286" s="24">
        <f t="shared" si="20"/>
        <v>17</v>
      </c>
      <c r="B286" s="25"/>
      <c r="C286" s="26"/>
      <c r="D286" s="27"/>
      <c r="E286" s="26"/>
      <c r="F286" s="25"/>
      <c r="G286" s="25"/>
      <c r="H286" s="25"/>
      <c r="I286" s="25"/>
      <c r="J286" s="28"/>
      <c r="K286" s="28"/>
      <c r="L286" s="29"/>
      <c r="M286" s="29"/>
      <c r="N286" s="180" t="str">
        <f t="shared" si="21"/>
        <v/>
      </c>
    </row>
    <row r="287" spans="1:14" ht="15.75" customHeight="1" x14ac:dyDescent="0.25">
      <c r="A287" s="30">
        <f t="shared" si="20"/>
        <v>18</v>
      </c>
      <c r="B287" s="31"/>
      <c r="C287" s="32"/>
      <c r="D287" s="33"/>
      <c r="E287" s="32"/>
      <c r="F287" s="31"/>
      <c r="G287" s="31"/>
      <c r="H287" s="31"/>
      <c r="I287" s="31"/>
      <c r="J287" s="34"/>
      <c r="K287" s="34"/>
      <c r="L287" s="35"/>
      <c r="M287" s="35"/>
      <c r="N287" s="180" t="str">
        <f t="shared" si="21"/>
        <v/>
      </c>
    </row>
    <row r="288" spans="1:14" ht="15.75" customHeight="1" x14ac:dyDescent="0.25">
      <c r="A288" s="24">
        <f t="shared" si="20"/>
        <v>19</v>
      </c>
      <c r="B288" s="25"/>
      <c r="C288" s="26"/>
      <c r="D288" s="27"/>
      <c r="E288" s="26"/>
      <c r="F288" s="25"/>
      <c r="G288" s="25"/>
      <c r="H288" s="25"/>
      <c r="I288" s="25"/>
      <c r="J288" s="28"/>
      <c r="K288" s="28"/>
      <c r="L288" s="29"/>
      <c r="M288" s="29"/>
      <c r="N288" s="180" t="str">
        <f t="shared" si="21"/>
        <v/>
      </c>
    </row>
    <row r="289" spans="1:15" ht="15.75" customHeight="1" thickBot="1" x14ac:dyDescent="0.3">
      <c r="A289" s="30">
        <f t="shared" si="20"/>
        <v>20</v>
      </c>
      <c r="B289" s="31"/>
      <c r="C289" s="32"/>
      <c r="D289" s="33" t="s">
        <v>7</v>
      </c>
      <c r="E289" s="32"/>
      <c r="F289" s="31"/>
      <c r="G289" s="31"/>
      <c r="H289" s="31"/>
      <c r="I289" s="31"/>
      <c r="J289" s="34"/>
      <c r="K289" s="34"/>
      <c r="L289" s="34"/>
      <c r="M289" s="59"/>
      <c r="N289" s="181" t="str">
        <f t="shared" si="21"/>
        <v/>
      </c>
    </row>
    <row r="290" spans="1:15" ht="15.75" customHeight="1" thickBot="1" x14ac:dyDescent="0.3">
      <c r="A290" s="184" t="s">
        <v>8</v>
      </c>
      <c r="B290" s="185"/>
      <c r="C290" s="185"/>
      <c r="D290" s="185"/>
      <c r="E290" s="185"/>
      <c r="F290" s="185"/>
      <c r="G290" s="185"/>
      <c r="H290" s="185"/>
      <c r="I290" s="185"/>
      <c r="J290" s="186">
        <f>SUM(J270:J289)</f>
        <v>0</v>
      </c>
      <c r="K290" s="186">
        <f>SUM(K270:K289)</f>
        <v>0</v>
      </c>
      <c r="L290" s="187">
        <f>SUM(L270:L289)</f>
        <v>0</v>
      </c>
      <c r="M290" s="187">
        <f>SUM(M270:M289)</f>
        <v>0</v>
      </c>
      <c r="N290" s="51"/>
      <c r="O290" s="18"/>
    </row>
    <row r="291" spans="1:15" ht="15.75" customHeight="1" thickBot="1" x14ac:dyDescent="0.3">
      <c r="A291" s="343" t="s">
        <v>47</v>
      </c>
      <c r="B291" s="344"/>
      <c r="C291" s="344"/>
      <c r="D291" s="344"/>
      <c r="E291" s="344"/>
      <c r="F291" s="344"/>
      <c r="G291" s="344"/>
      <c r="H291" s="344"/>
      <c r="I291" s="345"/>
      <c r="J291" s="183">
        <f>J290</f>
        <v>0</v>
      </c>
      <c r="K291" s="183">
        <f>K290</f>
        <v>0</v>
      </c>
      <c r="L291" s="183">
        <f>L290</f>
        <v>0</v>
      </c>
      <c r="M291" s="183">
        <f>M290</f>
        <v>0</v>
      </c>
      <c r="N291" s="52"/>
      <c r="O291" s="18"/>
    </row>
    <row r="292" spans="1:15" ht="15.75" customHeight="1" x14ac:dyDescent="0.25">
      <c r="A292" s="71"/>
      <c r="B292" s="72"/>
      <c r="C292" s="72"/>
      <c r="D292" s="72"/>
      <c r="E292" s="72"/>
      <c r="F292" s="72"/>
      <c r="G292" s="72"/>
      <c r="H292" s="72"/>
      <c r="I292" s="72"/>
      <c r="J292" s="73"/>
      <c r="K292" s="73"/>
      <c r="L292" s="73"/>
      <c r="M292" s="73"/>
      <c r="N292" s="58"/>
    </row>
    <row r="293" spans="1:15" ht="15.75" customHeight="1" thickBot="1" x14ac:dyDescent="0.3">
      <c r="A293" s="71"/>
      <c r="B293" s="72"/>
      <c r="C293" s="72"/>
      <c r="D293" s="72"/>
      <c r="E293" s="72"/>
      <c r="F293" s="72"/>
      <c r="G293" s="72"/>
      <c r="H293" s="72"/>
      <c r="I293" s="72"/>
      <c r="J293" s="73"/>
      <c r="K293" s="73"/>
      <c r="L293" s="73"/>
      <c r="M293" s="73"/>
      <c r="N293" s="58"/>
    </row>
    <row r="294" spans="1:15" s="20" customFormat="1" ht="19.5" thickBot="1" x14ac:dyDescent="0.35">
      <c r="A294" s="352" t="s">
        <v>142</v>
      </c>
      <c r="B294" s="353"/>
      <c r="C294" s="353"/>
      <c r="D294" s="353"/>
      <c r="E294" s="353"/>
      <c r="F294" s="353"/>
      <c r="G294" s="353"/>
      <c r="H294" s="353"/>
      <c r="I294" s="353"/>
      <c r="J294" s="353"/>
      <c r="K294" s="353"/>
      <c r="L294" s="353"/>
      <c r="M294" s="353"/>
      <c r="N294" s="354"/>
    </row>
    <row r="295" spans="1:15" s="23" customFormat="1" ht="93.75" customHeight="1" x14ac:dyDescent="0.25">
      <c r="A295" s="176" t="s">
        <v>82</v>
      </c>
      <c r="B295" s="177" t="s">
        <v>81</v>
      </c>
      <c r="C295" s="177" t="s">
        <v>79</v>
      </c>
      <c r="D295" s="177" t="s">
        <v>80</v>
      </c>
      <c r="E295" s="177" t="s">
        <v>83</v>
      </c>
      <c r="F295" s="177" t="s">
        <v>84</v>
      </c>
      <c r="G295" s="177" t="s">
        <v>85</v>
      </c>
      <c r="H295" s="177" t="s">
        <v>86</v>
      </c>
      <c r="I295" s="177" t="s">
        <v>87</v>
      </c>
      <c r="J295" s="177" t="s">
        <v>88</v>
      </c>
      <c r="K295" s="177" t="s">
        <v>89</v>
      </c>
      <c r="L295" s="178" t="s">
        <v>90</v>
      </c>
      <c r="M295" s="178" t="s">
        <v>94</v>
      </c>
      <c r="N295" s="179" t="s">
        <v>92</v>
      </c>
    </row>
    <row r="296" spans="1:15" ht="15.75" customHeight="1" x14ac:dyDescent="0.25">
      <c r="A296" s="24">
        <v>1</v>
      </c>
      <c r="B296" s="25"/>
      <c r="C296" s="26"/>
      <c r="D296" s="27" t="s">
        <v>7</v>
      </c>
      <c r="E296" s="26"/>
      <c r="F296" s="25"/>
      <c r="G296" s="25"/>
      <c r="H296" s="25"/>
      <c r="I296" s="25"/>
      <c r="J296" s="28"/>
      <c r="K296" s="28"/>
      <c r="L296" s="29"/>
      <c r="M296" s="29"/>
      <c r="N296" s="180" t="str">
        <f>IF(J296&gt;=15000,"Sí","")</f>
        <v/>
      </c>
    </row>
    <row r="297" spans="1:15" ht="15.75" customHeight="1" x14ac:dyDescent="0.25">
      <c r="A297" s="30">
        <f t="shared" ref="A297:A315" si="22">A296+1</f>
        <v>2</v>
      </c>
      <c r="B297" s="31"/>
      <c r="C297" s="32"/>
      <c r="D297" s="33" t="s">
        <v>7</v>
      </c>
      <c r="E297" s="32"/>
      <c r="F297" s="31"/>
      <c r="G297" s="31"/>
      <c r="H297" s="31"/>
      <c r="I297" s="31"/>
      <c r="J297" s="34"/>
      <c r="K297" s="34"/>
      <c r="L297" s="35"/>
      <c r="M297" s="35"/>
      <c r="N297" s="180" t="str">
        <f t="shared" ref="N297:N315" si="23">IF(J297&gt;=15000,"Sí","")</f>
        <v/>
      </c>
    </row>
    <row r="298" spans="1:15" ht="15.75" customHeight="1" x14ac:dyDescent="0.25">
      <c r="A298" s="24">
        <f t="shared" si="22"/>
        <v>3</v>
      </c>
      <c r="B298" s="25"/>
      <c r="C298" s="26"/>
      <c r="D298" s="27" t="s">
        <v>7</v>
      </c>
      <c r="E298" s="26"/>
      <c r="F298" s="25"/>
      <c r="G298" s="25"/>
      <c r="H298" s="25"/>
      <c r="I298" s="25"/>
      <c r="J298" s="28"/>
      <c r="K298" s="28"/>
      <c r="L298" s="29"/>
      <c r="M298" s="29"/>
      <c r="N298" s="180" t="str">
        <f t="shared" si="23"/>
        <v/>
      </c>
    </row>
    <row r="299" spans="1:15" ht="15.75" customHeight="1" x14ac:dyDescent="0.25">
      <c r="A299" s="30">
        <f t="shared" si="22"/>
        <v>4</v>
      </c>
      <c r="B299" s="31"/>
      <c r="C299" s="32"/>
      <c r="D299" s="33"/>
      <c r="E299" s="32"/>
      <c r="F299" s="31"/>
      <c r="G299" s="31"/>
      <c r="H299" s="31"/>
      <c r="I299" s="31"/>
      <c r="J299" s="34"/>
      <c r="K299" s="34"/>
      <c r="L299" s="35"/>
      <c r="M299" s="35"/>
      <c r="N299" s="180" t="str">
        <f t="shared" si="23"/>
        <v/>
      </c>
    </row>
    <row r="300" spans="1:15" ht="15.75" customHeight="1" x14ac:dyDescent="0.25">
      <c r="A300" s="24">
        <f t="shared" si="22"/>
        <v>5</v>
      </c>
      <c r="B300" s="25"/>
      <c r="C300" s="26"/>
      <c r="D300" s="27" t="s">
        <v>7</v>
      </c>
      <c r="E300" s="26"/>
      <c r="F300" s="25"/>
      <c r="G300" s="25"/>
      <c r="H300" s="25"/>
      <c r="I300" s="25"/>
      <c r="J300" s="28"/>
      <c r="K300" s="28"/>
      <c r="L300" s="29"/>
      <c r="M300" s="29"/>
      <c r="N300" s="180" t="str">
        <f t="shared" si="23"/>
        <v/>
      </c>
    </row>
    <row r="301" spans="1:15" ht="15.75" customHeight="1" x14ac:dyDescent="0.25">
      <c r="A301" s="30">
        <f t="shared" si="22"/>
        <v>6</v>
      </c>
      <c r="B301" s="31"/>
      <c r="C301" s="32"/>
      <c r="D301" s="33" t="s">
        <v>7</v>
      </c>
      <c r="E301" s="32"/>
      <c r="F301" s="31"/>
      <c r="G301" s="31"/>
      <c r="H301" s="31"/>
      <c r="I301" s="31"/>
      <c r="J301" s="34"/>
      <c r="K301" s="34"/>
      <c r="L301" s="35"/>
      <c r="M301" s="35"/>
      <c r="N301" s="180" t="str">
        <f t="shared" si="23"/>
        <v/>
      </c>
    </row>
    <row r="302" spans="1:15" ht="15.75" customHeight="1" x14ac:dyDescent="0.25">
      <c r="A302" s="24">
        <f t="shared" si="22"/>
        <v>7</v>
      </c>
      <c r="B302" s="25"/>
      <c r="C302" s="26"/>
      <c r="D302" s="27" t="s">
        <v>7</v>
      </c>
      <c r="E302" s="26"/>
      <c r="F302" s="25"/>
      <c r="G302" s="25"/>
      <c r="H302" s="25"/>
      <c r="I302" s="25"/>
      <c r="J302" s="28"/>
      <c r="K302" s="28"/>
      <c r="L302" s="29"/>
      <c r="M302" s="29"/>
      <c r="N302" s="180" t="str">
        <f t="shared" si="23"/>
        <v/>
      </c>
    </row>
    <row r="303" spans="1:15" ht="15.75" customHeight="1" x14ac:dyDescent="0.25">
      <c r="A303" s="30">
        <f t="shared" si="22"/>
        <v>8</v>
      </c>
      <c r="B303" s="31"/>
      <c r="C303" s="32"/>
      <c r="D303" s="33" t="s">
        <v>7</v>
      </c>
      <c r="E303" s="32"/>
      <c r="F303" s="31"/>
      <c r="G303" s="31"/>
      <c r="H303" s="31"/>
      <c r="I303" s="31"/>
      <c r="J303" s="34"/>
      <c r="K303" s="34"/>
      <c r="L303" s="35"/>
      <c r="M303" s="35"/>
      <c r="N303" s="180" t="str">
        <f t="shared" si="23"/>
        <v/>
      </c>
    </row>
    <row r="304" spans="1:15" ht="15.75" customHeight="1" x14ac:dyDescent="0.25">
      <c r="A304" s="24">
        <f t="shared" si="22"/>
        <v>9</v>
      </c>
      <c r="B304" s="25"/>
      <c r="C304" s="26"/>
      <c r="D304" s="27" t="s">
        <v>7</v>
      </c>
      <c r="E304" s="26"/>
      <c r="F304" s="25"/>
      <c r="G304" s="25"/>
      <c r="H304" s="25"/>
      <c r="I304" s="25"/>
      <c r="J304" s="28"/>
      <c r="K304" s="28"/>
      <c r="L304" s="29"/>
      <c r="M304" s="29"/>
      <c r="N304" s="180" t="str">
        <f t="shared" si="23"/>
        <v/>
      </c>
    </row>
    <row r="305" spans="1:15" ht="15.75" customHeight="1" x14ac:dyDescent="0.25">
      <c r="A305" s="30">
        <f t="shared" si="22"/>
        <v>10</v>
      </c>
      <c r="B305" s="31"/>
      <c r="C305" s="32"/>
      <c r="D305" s="33" t="s">
        <v>7</v>
      </c>
      <c r="E305" s="32"/>
      <c r="F305" s="31"/>
      <c r="G305" s="31"/>
      <c r="H305" s="31"/>
      <c r="I305" s="31"/>
      <c r="J305" s="34"/>
      <c r="K305" s="34"/>
      <c r="L305" s="35"/>
      <c r="M305" s="35"/>
      <c r="N305" s="180" t="str">
        <f t="shared" si="23"/>
        <v/>
      </c>
    </row>
    <row r="306" spans="1:15" ht="15.75" customHeight="1" x14ac:dyDescent="0.25">
      <c r="A306" s="24">
        <f t="shared" si="22"/>
        <v>11</v>
      </c>
      <c r="B306" s="25"/>
      <c r="C306" s="26"/>
      <c r="D306" s="27" t="s">
        <v>7</v>
      </c>
      <c r="E306" s="26"/>
      <c r="F306" s="25"/>
      <c r="G306" s="25"/>
      <c r="H306" s="25"/>
      <c r="I306" s="25"/>
      <c r="J306" s="28"/>
      <c r="K306" s="28"/>
      <c r="L306" s="29"/>
      <c r="M306" s="29"/>
      <c r="N306" s="180" t="str">
        <f t="shared" si="23"/>
        <v/>
      </c>
    </row>
    <row r="307" spans="1:15" ht="15.75" customHeight="1" x14ac:dyDescent="0.25">
      <c r="A307" s="30">
        <f t="shared" si="22"/>
        <v>12</v>
      </c>
      <c r="B307" s="31"/>
      <c r="C307" s="32"/>
      <c r="D307" s="33" t="s">
        <v>7</v>
      </c>
      <c r="E307" s="32"/>
      <c r="F307" s="31"/>
      <c r="G307" s="31"/>
      <c r="H307" s="31"/>
      <c r="I307" s="31"/>
      <c r="J307" s="34"/>
      <c r="K307" s="34"/>
      <c r="L307" s="35"/>
      <c r="M307" s="35"/>
      <c r="N307" s="180" t="str">
        <f t="shared" si="23"/>
        <v/>
      </c>
    </row>
    <row r="308" spans="1:15" ht="15.75" customHeight="1" x14ac:dyDescent="0.25">
      <c r="A308" s="24">
        <f t="shared" si="22"/>
        <v>13</v>
      </c>
      <c r="B308" s="25"/>
      <c r="C308" s="26"/>
      <c r="D308" s="27" t="s">
        <v>7</v>
      </c>
      <c r="E308" s="26"/>
      <c r="F308" s="25"/>
      <c r="G308" s="25"/>
      <c r="H308" s="25"/>
      <c r="I308" s="25"/>
      <c r="J308" s="28"/>
      <c r="K308" s="28"/>
      <c r="L308" s="29"/>
      <c r="M308" s="29"/>
      <c r="N308" s="180" t="str">
        <f t="shared" si="23"/>
        <v/>
      </c>
    </row>
    <row r="309" spans="1:15" ht="15.75" customHeight="1" x14ac:dyDescent="0.25">
      <c r="A309" s="30">
        <f t="shared" si="22"/>
        <v>14</v>
      </c>
      <c r="B309" s="31" t="s">
        <v>7</v>
      </c>
      <c r="C309" s="32" t="s">
        <v>7</v>
      </c>
      <c r="D309" s="33" t="s">
        <v>7</v>
      </c>
      <c r="E309" s="32" t="s">
        <v>7</v>
      </c>
      <c r="F309" s="31" t="s">
        <v>7</v>
      </c>
      <c r="G309" s="31"/>
      <c r="H309" s="31"/>
      <c r="I309" s="31"/>
      <c r="J309" s="34"/>
      <c r="K309" s="34"/>
      <c r="L309" s="35"/>
      <c r="M309" s="35"/>
      <c r="N309" s="180" t="str">
        <f t="shared" si="23"/>
        <v/>
      </c>
    </row>
    <row r="310" spans="1:15" ht="15.75" customHeight="1" x14ac:dyDescent="0.25">
      <c r="A310" s="24">
        <f t="shared" si="22"/>
        <v>15</v>
      </c>
      <c r="B310" s="25" t="s">
        <v>7</v>
      </c>
      <c r="C310" s="26" t="s">
        <v>7</v>
      </c>
      <c r="D310" s="27" t="s">
        <v>7</v>
      </c>
      <c r="E310" s="26" t="s">
        <v>7</v>
      </c>
      <c r="F310" s="25" t="s">
        <v>7</v>
      </c>
      <c r="G310" s="25"/>
      <c r="H310" s="25"/>
      <c r="I310" s="25"/>
      <c r="J310" s="28"/>
      <c r="K310" s="28"/>
      <c r="L310" s="29"/>
      <c r="M310" s="29"/>
      <c r="N310" s="180" t="str">
        <f t="shared" si="23"/>
        <v/>
      </c>
    </row>
    <row r="311" spans="1:15" ht="15.75" customHeight="1" x14ac:dyDescent="0.25">
      <c r="A311" s="30">
        <f t="shared" si="22"/>
        <v>16</v>
      </c>
      <c r="B311" s="31" t="s">
        <v>7</v>
      </c>
      <c r="C311" s="32" t="s">
        <v>7</v>
      </c>
      <c r="D311" s="33" t="s">
        <v>7</v>
      </c>
      <c r="E311" s="32" t="s">
        <v>7</v>
      </c>
      <c r="F311" s="31" t="s">
        <v>7</v>
      </c>
      <c r="G311" s="31"/>
      <c r="H311" s="31"/>
      <c r="I311" s="31"/>
      <c r="J311" s="34"/>
      <c r="K311" s="34"/>
      <c r="L311" s="35"/>
      <c r="M311" s="35"/>
      <c r="N311" s="180" t="str">
        <f t="shared" si="23"/>
        <v/>
      </c>
    </row>
    <row r="312" spans="1:15" ht="15.75" customHeight="1" x14ac:dyDescent="0.25">
      <c r="A312" s="24">
        <f t="shared" si="22"/>
        <v>17</v>
      </c>
      <c r="B312" s="25" t="s">
        <v>7</v>
      </c>
      <c r="C312" s="26" t="s">
        <v>7</v>
      </c>
      <c r="D312" s="27" t="s">
        <v>7</v>
      </c>
      <c r="E312" s="26" t="s">
        <v>7</v>
      </c>
      <c r="F312" s="25" t="s">
        <v>7</v>
      </c>
      <c r="G312" s="25"/>
      <c r="H312" s="25"/>
      <c r="I312" s="25"/>
      <c r="J312" s="28"/>
      <c r="K312" s="28"/>
      <c r="L312" s="29"/>
      <c r="M312" s="29"/>
      <c r="N312" s="180" t="str">
        <f t="shared" si="23"/>
        <v/>
      </c>
    </row>
    <row r="313" spans="1:15" ht="15.75" customHeight="1" x14ac:dyDescent="0.25">
      <c r="A313" s="30">
        <f t="shared" si="22"/>
        <v>18</v>
      </c>
      <c r="B313" s="31" t="s">
        <v>7</v>
      </c>
      <c r="C313" s="32" t="s">
        <v>7</v>
      </c>
      <c r="D313" s="33" t="s">
        <v>7</v>
      </c>
      <c r="E313" s="32" t="s">
        <v>7</v>
      </c>
      <c r="F313" s="31" t="s">
        <v>7</v>
      </c>
      <c r="G313" s="31"/>
      <c r="H313" s="31"/>
      <c r="I313" s="31"/>
      <c r="J313" s="34"/>
      <c r="K313" s="34"/>
      <c r="L313" s="35"/>
      <c r="M313" s="35"/>
      <c r="N313" s="180" t="str">
        <f t="shared" si="23"/>
        <v/>
      </c>
    </row>
    <row r="314" spans="1:15" ht="15.75" customHeight="1" x14ac:dyDescent="0.25">
      <c r="A314" s="24">
        <f t="shared" si="22"/>
        <v>19</v>
      </c>
      <c r="B314" s="25" t="s">
        <v>7</v>
      </c>
      <c r="C314" s="26" t="s">
        <v>7</v>
      </c>
      <c r="D314" s="27" t="s">
        <v>7</v>
      </c>
      <c r="E314" s="26" t="s">
        <v>7</v>
      </c>
      <c r="F314" s="25" t="s">
        <v>7</v>
      </c>
      <c r="G314" s="25"/>
      <c r="H314" s="25"/>
      <c r="I314" s="25"/>
      <c r="J314" s="28"/>
      <c r="K314" s="28"/>
      <c r="L314" s="29"/>
      <c r="M314" s="29"/>
      <c r="N314" s="180" t="str">
        <f t="shared" si="23"/>
        <v/>
      </c>
    </row>
    <row r="315" spans="1:15" ht="15.75" customHeight="1" thickBot="1" x14ac:dyDescent="0.3">
      <c r="A315" s="30">
        <f t="shared" si="22"/>
        <v>20</v>
      </c>
      <c r="B315" s="31"/>
      <c r="C315" s="32"/>
      <c r="D315" s="33" t="s">
        <v>7</v>
      </c>
      <c r="E315" s="32"/>
      <c r="F315" s="31"/>
      <c r="G315" s="31"/>
      <c r="H315" s="31"/>
      <c r="I315" s="31"/>
      <c r="J315" s="34"/>
      <c r="K315" s="34"/>
      <c r="L315" s="34"/>
      <c r="M315" s="59"/>
      <c r="N315" s="181" t="str">
        <f t="shared" si="23"/>
        <v/>
      </c>
    </row>
    <row r="316" spans="1:15" ht="15.75" customHeight="1" thickBot="1" x14ac:dyDescent="0.3">
      <c r="A316" s="184" t="s">
        <v>8</v>
      </c>
      <c r="B316" s="185"/>
      <c r="C316" s="185"/>
      <c r="D316" s="185"/>
      <c r="E316" s="185"/>
      <c r="F316" s="185"/>
      <c r="G316" s="185"/>
      <c r="H316" s="185"/>
      <c r="I316" s="185"/>
      <c r="J316" s="186">
        <f>SUM(J296:J315)</f>
        <v>0</v>
      </c>
      <c r="K316" s="186">
        <f>SUM(K296:K315)</f>
        <v>0</v>
      </c>
      <c r="L316" s="187">
        <f>SUM(L296:L315)</f>
        <v>0</v>
      </c>
      <c r="M316" s="187">
        <f>SUM(M296:M315)</f>
        <v>0</v>
      </c>
      <c r="N316" s="51"/>
      <c r="O316" s="18"/>
    </row>
    <row r="317" spans="1:15" ht="15.75" customHeight="1" thickBot="1" x14ac:dyDescent="0.3">
      <c r="A317" s="343" t="s">
        <v>48</v>
      </c>
      <c r="B317" s="344"/>
      <c r="C317" s="344"/>
      <c r="D317" s="344"/>
      <c r="E317" s="344"/>
      <c r="F317" s="344"/>
      <c r="G317" s="344"/>
      <c r="H317" s="344"/>
      <c r="I317" s="345"/>
      <c r="J317" s="183">
        <f>J316</f>
        <v>0</v>
      </c>
      <c r="K317" s="183">
        <f>K316</f>
        <v>0</v>
      </c>
      <c r="L317" s="183">
        <f>L316</f>
        <v>0</v>
      </c>
      <c r="M317" s="183">
        <f>M316</f>
        <v>0</v>
      </c>
      <c r="N317" s="52"/>
      <c r="O317" s="18"/>
    </row>
    <row r="318" spans="1:15" s="90" customFormat="1" ht="15.75" customHeight="1" x14ac:dyDescent="0.25">
      <c r="A318" s="86"/>
      <c r="B318" s="86"/>
      <c r="C318" s="86"/>
      <c r="D318" s="86"/>
      <c r="E318" s="86"/>
      <c r="F318" s="86"/>
      <c r="G318" s="86"/>
      <c r="H318" s="86"/>
      <c r="I318" s="86"/>
      <c r="J318" s="87"/>
      <c r="K318" s="87"/>
      <c r="L318" s="87"/>
      <c r="M318" s="87"/>
      <c r="N318" s="88"/>
      <c r="O318" s="89"/>
    </row>
    <row r="319" spans="1:15" s="90" customFormat="1" ht="15.75" customHeight="1" thickBot="1" x14ac:dyDescent="0.3">
      <c r="A319" s="86"/>
      <c r="B319" s="86"/>
      <c r="C319" s="86"/>
      <c r="D319" s="86"/>
      <c r="E319" s="86"/>
      <c r="F319" s="86"/>
      <c r="G319" s="86"/>
      <c r="H319" s="86"/>
      <c r="I319" s="86"/>
      <c r="J319" s="87"/>
      <c r="K319" s="87"/>
      <c r="L319" s="87"/>
      <c r="M319" s="87"/>
      <c r="N319" s="88"/>
      <c r="O319" s="89"/>
    </row>
    <row r="320" spans="1:15" s="90" customFormat="1" ht="60.75" customHeight="1" thickBot="1" x14ac:dyDescent="0.35">
      <c r="A320" s="352" t="s">
        <v>147</v>
      </c>
      <c r="B320" s="353"/>
      <c r="C320" s="353"/>
      <c r="D320" s="353"/>
      <c r="E320" s="353"/>
      <c r="F320" s="353"/>
      <c r="G320" s="353"/>
      <c r="H320" s="353"/>
      <c r="I320" s="353"/>
      <c r="J320" s="353"/>
      <c r="K320" s="353"/>
      <c r="L320" s="353"/>
      <c r="M320" s="353"/>
      <c r="N320" s="354"/>
      <c r="O320" s="89"/>
    </row>
    <row r="321" spans="1:15" s="90" customFormat="1" ht="91.5" customHeight="1" x14ac:dyDescent="0.25">
      <c r="A321" s="176" t="s">
        <v>82</v>
      </c>
      <c r="B321" s="177" t="s">
        <v>81</v>
      </c>
      <c r="C321" s="177" t="s">
        <v>79</v>
      </c>
      <c r="D321" s="177" t="s">
        <v>80</v>
      </c>
      <c r="E321" s="177" t="s">
        <v>83</v>
      </c>
      <c r="F321" s="177" t="s">
        <v>84</v>
      </c>
      <c r="G321" s="177" t="s">
        <v>85</v>
      </c>
      <c r="H321" s="177" t="s">
        <v>86</v>
      </c>
      <c r="I321" s="177" t="s">
        <v>87</v>
      </c>
      <c r="J321" s="177" t="s">
        <v>88</v>
      </c>
      <c r="K321" s="177" t="s">
        <v>89</v>
      </c>
      <c r="L321" s="178" t="s">
        <v>90</v>
      </c>
      <c r="M321" s="178" t="s">
        <v>94</v>
      </c>
      <c r="N321" s="179" t="s">
        <v>92</v>
      </c>
      <c r="O321" s="89"/>
    </row>
    <row r="322" spans="1:15" s="90" customFormat="1" ht="15.75" customHeight="1" x14ac:dyDescent="0.25">
      <c r="A322" s="24">
        <v>1</v>
      </c>
      <c r="B322" s="25"/>
      <c r="C322" s="26"/>
      <c r="D322" s="27" t="s">
        <v>7</v>
      </c>
      <c r="E322" s="26"/>
      <c r="F322" s="25"/>
      <c r="G322" s="25"/>
      <c r="H322" s="25"/>
      <c r="I322" s="25"/>
      <c r="J322" s="28"/>
      <c r="K322" s="28"/>
      <c r="L322" s="29"/>
      <c r="M322" s="29"/>
      <c r="N322" s="180" t="str">
        <f>IF(J322&gt;=15000,"Sí","")</f>
        <v/>
      </c>
      <c r="O322" s="89"/>
    </row>
    <row r="323" spans="1:15" s="90" customFormat="1" ht="15.75" customHeight="1" x14ac:dyDescent="0.25">
      <c r="A323" s="30">
        <f t="shared" ref="A323:A341" si="24">A322+1</f>
        <v>2</v>
      </c>
      <c r="B323" s="31"/>
      <c r="C323" s="32"/>
      <c r="D323" s="33" t="s">
        <v>7</v>
      </c>
      <c r="E323" s="32"/>
      <c r="F323" s="31"/>
      <c r="G323" s="31"/>
      <c r="H323" s="31"/>
      <c r="I323" s="31"/>
      <c r="J323" s="34"/>
      <c r="K323" s="34"/>
      <c r="L323" s="35"/>
      <c r="M323" s="35"/>
      <c r="N323" s="180" t="str">
        <f t="shared" ref="N323:N341" si="25">IF(J323&gt;=15000,"Sí","")</f>
        <v/>
      </c>
      <c r="O323" s="89"/>
    </row>
    <row r="324" spans="1:15" s="90" customFormat="1" ht="15.75" customHeight="1" x14ac:dyDescent="0.25">
      <c r="A324" s="24">
        <f t="shared" si="24"/>
        <v>3</v>
      </c>
      <c r="B324" s="25"/>
      <c r="C324" s="26"/>
      <c r="D324" s="27" t="s">
        <v>7</v>
      </c>
      <c r="E324" s="26"/>
      <c r="F324" s="25"/>
      <c r="G324" s="25"/>
      <c r="H324" s="25"/>
      <c r="I324" s="25"/>
      <c r="J324" s="28"/>
      <c r="K324" s="28"/>
      <c r="L324" s="29"/>
      <c r="M324" s="29"/>
      <c r="N324" s="180" t="str">
        <f t="shared" si="25"/>
        <v/>
      </c>
      <c r="O324" s="89"/>
    </row>
    <row r="325" spans="1:15" s="90" customFormat="1" ht="15.75" customHeight="1" x14ac:dyDescent="0.25">
      <c r="A325" s="30">
        <f t="shared" si="24"/>
        <v>4</v>
      </c>
      <c r="B325" s="31"/>
      <c r="C325" s="32"/>
      <c r="D325" s="33"/>
      <c r="E325" s="32"/>
      <c r="F325" s="31"/>
      <c r="G325" s="31"/>
      <c r="H325" s="31"/>
      <c r="I325" s="31"/>
      <c r="J325" s="34"/>
      <c r="K325" s="34"/>
      <c r="L325" s="35"/>
      <c r="M325" s="35"/>
      <c r="N325" s="180" t="str">
        <f t="shared" si="25"/>
        <v/>
      </c>
      <c r="O325" s="89"/>
    </row>
    <row r="326" spans="1:15" s="90" customFormat="1" ht="15.75" customHeight="1" x14ac:dyDescent="0.25">
      <c r="A326" s="24">
        <f t="shared" si="24"/>
        <v>5</v>
      </c>
      <c r="B326" s="25"/>
      <c r="C326" s="26"/>
      <c r="D326" s="27" t="s">
        <v>7</v>
      </c>
      <c r="E326" s="26"/>
      <c r="F326" s="25"/>
      <c r="G326" s="25"/>
      <c r="H326" s="25"/>
      <c r="I326" s="25"/>
      <c r="J326" s="28"/>
      <c r="K326" s="28"/>
      <c r="L326" s="29"/>
      <c r="M326" s="29"/>
      <c r="N326" s="180" t="str">
        <f t="shared" si="25"/>
        <v/>
      </c>
      <c r="O326" s="89"/>
    </row>
    <row r="327" spans="1:15" s="90" customFormat="1" ht="15.75" customHeight="1" x14ac:dyDescent="0.25">
      <c r="A327" s="30">
        <f t="shared" si="24"/>
        <v>6</v>
      </c>
      <c r="B327" s="31"/>
      <c r="C327" s="32"/>
      <c r="D327" s="33" t="s">
        <v>7</v>
      </c>
      <c r="E327" s="32"/>
      <c r="F327" s="31"/>
      <c r="G327" s="31"/>
      <c r="H327" s="31"/>
      <c r="I327" s="31"/>
      <c r="J327" s="34"/>
      <c r="K327" s="34"/>
      <c r="L327" s="35"/>
      <c r="M327" s="35"/>
      <c r="N327" s="180" t="str">
        <f t="shared" si="25"/>
        <v/>
      </c>
      <c r="O327" s="89"/>
    </row>
    <row r="328" spans="1:15" s="90" customFormat="1" ht="15.75" customHeight="1" x14ac:dyDescent="0.25">
      <c r="A328" s="24">
        <f t="shared" si="24"/>
        <v>7</v>
      </c>
      <c r="B328" s="25"/>
      <c r="C328" s="26"/>
      <c r="D328" s="27" t="s">
        <v>7</v>
      </c>
      <c r="E328" s="26"/>
      <c r="F328" s="25"/>
      <c r="G328" s="25"/>
      <c r="H328" s="25"/>
      <c r="I328" s="25"/>
      <c r="J328" s="28"/>
      <c r="K328" s="28"/>
      <c r="L328" s="29"/>
      <c r="M328" s="29"/>
      <c r="N328" s="180" t="str">
        <f t="shared" si="25"/>
        <v/>
      </c>
      <c r="O328" s="89"/>
    </row>
    <row r="329" spans="1:15" s="90" customFormat="1" ht="15.75" customHeight="1" x14ac:dyDescent="0.25">
      <c r="A329" s="30">
        <f t="shared" si="24"/>
        <v>8</v>
      </c>
      <c r="B329" s="31"/>
      <c r="C329" s="32"/>
      <c r="D329" s="33" t="s">
        <v>7</v>
      </c>
      <c r="E329" s="32"/>
      <c r="F329" s="31"/>
      <c r="G329" s="31"/>
      <c r="H329" s="31"/>
      <c r="I329" s="31"/>
      <c r="J329" s="34"/>
      <c r="K329" s="34"/>
      <c r="L329" s="35"/>
      <c r="M329" s="35"/>
      <c r="N329" s="180" t="str">
        <f t="shared" si="25"/>
        <v/>
      </c>
      <c r="O329" s="89"/>
    </row>
    <row r="330" spans="1:15" s="90" customFormat="1" ht="15.75" customHeight="1" x14ac:dyDescent="0.25">
      <c r="A330" s="24">
        <f t="shared" si="24"/>
        <v>9</v>
      </c>
      <c r="B330" s="25"/>
      <c r="C330" s="26"/>
      <c r="D330" s="27" t="s">
        <v>7</v>
      </c>
      <c r="E330" s="26"/>
      <c r="F330" s="25"/>
      <c r="G330" s="25"/>
      <c r="H330" s="25"/>
      <c r="I330" s="25"/>
      <c r="J330" s="28"/>
      <c r="K330" s="28"/>
      <c r="L330" s="29"/>
      <c r="M330" s="29"/>
      <c r="N330" s="180" t="str">
        <f t="shared" si="25"/>
        <v/>
      </c>
      <c r="O330" s="89"/>
    </row>
    <row r="331" spans="1:15" s="90" customFormat="1" ht="15.75" customHeight="1" x14ac:dyDescent="0.25">
      <c r="A331" s="30">
        <f t="shared" si="24"/>
        <v>10</v>
      </c>
      <c r="B331" s="31"/>
      <c r="C331" s="32"/>
      <c r="D331" s="33" t="s">
        <v>7</v>
      </c>
      <c r="E331" s="32"/>
      <c r="F331" s="31"/>
      <c r="G331" s="31"/>
      <c r="H331" s="31"/>
      <c r="I331" s="31"/>
      <c r="J331" s="34"/>
      <c r="K331" s="34"/>
      <c r="L331" s="35"/>
      <c r="M331" s="35"/>
      <c r="N331" s="180" t="str">
        <f t="shared" si="25"/>
        <v/>
      </c>
      <c r="O331" s="89"/>
    </row>
    <row r="332" spans="1:15" s="90" customFormat="1" ht="15.75" customHeight="1" x14ac:dyDescent="0.25">
      <c r="A332" s="24">
        <f t="shared" si="24"/>
        <v>11</v>
      </c>
      <c r="B332" s="25"/>
      <c r="C332" s="26"/>
      <c r="D332" s="27" t="s">
        <v>7</v>
      </c>
      <c r="E332" s="26"/>
      <c r="F332" s="25"/>
      <c r="G332" s="25"/>
      <c r="H332" s="25"/>
      <c r="I332" s="25"/>
      <c r="J332" s="28"/>
      <c r="K332" s="28"/>
      <c r="L332" s="29"/>
      <c r="M332" s="29"/>
      <c r="N332" s="180" t="str">
        <f t="shared" si="25"/>
        <v/>
      </c>
      <c r="O332" s="89"/>
    </row>
    <row r="333" spans="1:15" s="90" customFormat="1" ht="15.75" customHeight="1" x14ac:dyDescent="0.25">
      <c r="A333" s="30">
        <f t="shared" si="24"/>
        <v>12</v>
      </c>
      <c r="B333" s="31"/>
      <c r="C333" s="32"/>
      <c r="D333" s="33" t="s">
        <v>7</v>
      </c>
      <c r="E333" s="32"/>
      <c r="F333" s="31"/>
      <c r="G333" s="31"/>
      <c r="H333" s="31"/>
      <c r="I333" s="31"/>
      <c r="J333" s="34"/>
      <c r="K333" s="34"/>
      <c r="L333" s="35"/>
      <c r="M333" s="35"/>
      <c r="N333" s="180" t="str">
        <f t="shared" si="25"/>
        <v/>
      </c>
      <c r="O333" s="89"/>
    </row>
    <row r="334" spans="1:15" s="90" customFormat="1" ht="15.75" customHeight="1" x14ac:dyDescent="0.25">
      <c r="A334" s="24">
        <f t="shared" si="24"/>
        <v>13</v>
      </c>
      <c r="B334" s="25"/>
      <c r="C334" s="26"/>
      <c r="D334" s="27" t="s">
        <v>7</v>
      </c>
      <c r="E334" s="26"/>
      <c r="F334" s="25"/>
      <c r="G334" s="25"/>
      <c r="H334" s="25"/>
      <c r="I334" s="25"/>
      <c r="J334" s="28"/>
      <c r="K334" s="28"/>
      <c r="L334" s="29"/>
      <c r="M334" s="29"/>
      <c r="N334" s="180" t="str">
        <f t="shared" si="25"/>
        <v/>
      </c>
      <c r="O334" s="89"/>
    </row>
    <row r="335" spans="1:15" s="90" customFormat="1" ht="15.75" customHeight="1" x14ac:dyDescent="0.25">
      <c r="A335" s="30">
        <f t="shared" si="24"/>
        <v>14</v>
      </c>
      <c r="B335" s="31" t="s">
        <v>7</v>
      </c>
      <c r="C335" s="32" t="s">
        <v>7</v>
      </c>
      <c r="D335" s="33" t="s">
        <v>7</v>
      </c>
      <c r="E335" s="32" t="s">
        <v>7</v>
      </c>
      <c r="F335" s="31" t="s">
        <v>7</v>
      </c>
      <c r="G335" s="31"/>
      <c r="H335" s="31"/>
      <c r="I335" s="31"/>
      <c r="J335" s="34"/>
      <c r="K335" s="34"/>
      <c r="L335" s="35"/>
      <c r="M335" s="35"/>
      <c r="N335" s="180" t="str">
        <f t="shared" si="25"/>
        <v/>
      </c>
      <c r="O335" s="89"/>
    </row>
    <row r="336" spans="1:15" s="90" customFormat="1" ht="15.75" customHeight="1" x14ac:dyDescent="0.25">
      <c r="A336" s="24">
        <f t="shared" si="24"/>
        <v>15</v>
      </c>
      <c r="B336" s="25" t="s">
        <v>7</v>
      </c>
      <c r="C336" s="26" t="s">
        <v>7</v>
      </c>
      <c r="D336" s="27" t="s">
        <v>7</v>
      </c>
      <c r="E336" s="26" t="s">
        <v>7</v>
      </c>
      <c r="F336" s="25" t="s">
        <v>7</v>
      </c>
      <c r="G336" s="25"/>
      <c r="H336" s="25"/>
      <c r="I336" s="25"/>
      <c r="J336" s="28"/>
      <c r="K336" s="28"/>
      <c r="L336" s="29"/>
      <c r="M336" s="29"/>
      <c r="N336" s="180" t="str">
        <f t="shared" si="25"/>
        <v/>
      </c>
      <c r="O336" s="89"/>
    </row>
    <row r="337" spans="1:15" s="90" customFormat="1" ht="15.75" customHeight="1" x14ac:dyDescent="0.25">
      <c r="A337" s="30">
        <f t="shared" si="24"/>
        <v>16</v>
      </c>
      <c r="B337" s="31" t="s">
        <v>7</v>
      </c>
      <c r="C337" s="32" t="s">
        <v>7</v>
      </c>
      <c r="D337" s="33" t="s">
        <v>7</v>
      </c>
      <c r="E337" s="32" t="s">
        <v>7</v>
      </c>
      <c r="F337" s="31" t="s">
        <v>7</v>
      </c>
      <c r="G337" s="31"/>
      <c r="H337" s="31"/>
      <c r="I337" s="31"/>
      <c r="J337" s="34"/>
      <c r="K337" s="34"/>
      <c r="L337" s="35"/>
      <c r="M337" s="35"/>
      <c r="N337" s="180" t="str">
        <f t="shared" si="25"/>
        <v/>
      </c>
      <c r="O337" s="89"/>
    </row>
    <row r="338" spans="1:15" s="90" customFormat="1" ht="15.75" customHeight="1" x14ac:dyDescent="0.25">
      <c r="A338" s="24">
        <f t="shared" si="24"/>
        <v>17</v>
      </c>
      <c r="B338" s="25" t="s">
        <v>7</v>
      </c>
      <c r="C338" s="26" t="s">
        <v>7</v>
      </c>
      <c r="D338" s="27" t="s">
        <v>7</v>
      </c>
      <c r="E338" s="26" t="s">
        <v>7</v>
      </c>
      <c r="F338" s="25" t="s">
        <v>7</v>
      </c>
      <c r="G338" s="25"/>
      <c r="H338" s="25"/>
      <c r="I338" s="25"/>
      <c r="J338" s="28"/>
      <c r="K338" s="28"/>
      <c r="L338" s="29"/>
      <c r="M338" s="29"/>
      <c r="N338" s="180" t="str">
        <f t="shared" si="25"/>
        <v/>
      </c>
      <c r="O338" s="89"/>
    </row>
    <row r="339" spans="1:15" s="90" customFormat="1" ht="15.75" customHeight="1" x14ac:dyDescent="0.25">
      <c r="A339" s="30">
        <f t="shared" si="24"/>
        <v>18</v>
      </c>
      <c r="B339" s="31" t="s">
        <v>7</v>
      </c>
      <c r="C339" s="32" t="s">
        <v>7</v>
      </c>
      <c r="D339" s="33" t="s">
        <v>7</v>
      </c>
      <c r="E339" s="32" t="s">
        <v>7</v>
      </c>
      <c r="F339" s="31" t="s">
        <v>7</v>
      </c>
      <c r="G339" s="31"/>
      <c r="H339" s="31"/>
      <c r="I339" s="31"/>
      <c r="J339" s="34"/>
      <c r="K339" s="34"/>
      <c r="L339" s="35"/>
      <c r="M339" s="35"/>
      <c r="N339" s="180" t="str">
        <f t="shared" si="25"/>
        <v/>
      </c>
      <c r="O339" s="89"/>
    </row>
    <row r="340" spans="1:15" s="90" customFormat="1" ht="15.75" customHeight="1" x14ac:dyDescent="0.25">
      <c r="A340" s="24">
        <f t="shared" si="24"/>
        <v>19</v>
      </c>
      <c r="B340" s="25" t="s">
        <v>7</v>
      </c>
      <c r="C340" s="26" t="s">
        <v>7</v>
      </c>
      <c r="D340" s="27" t="s">
        <v>7</v>
      </c>
      <c r="E340" s="26" t="s">
        <v>7</v>
      </c>
      <c r="F340" s="25" t="s">
        <v>7</v>
      </c>
      <c r="G340" s="25"/>
      <c r="H340" s="25"/>
      <c r="I340" s="25"/>
      <c r="J340" s="28"/>
      <c r="K340" s="28"/>
      <c r="L340" s="29"/>
      <c r="M340" s="29"/>
      <c r="N340" s="180" t="str">
        <f t="shared" si="25"/>
        <v/>
      </c>
      <c r="O340" s="89"/>
    </row>
    <row r="341" spans="1:15" s="90" customFormat="1" ht="15.75" customHeight="1" thickBot="1" x14ac:dyDescent="0.3">
      <c r="A341" s="30">
        <f t="shared" si="24"/>
        <v>20</v>
      </c>
      <c r="B341" s="31"/>
      <c r="C341" s="32"/>
      <c r="D341" s="33" t="s">
        <v>7</v>
      </c>
      <c r="E341" s="32"/>
      <c r="F341" s="31"/>
      <c r="G341" s="31"/>
      <c r="H341" s="31"/>
      <c r="I341" s="31"/>
      <c r="J341" s="34"/>
      <c r="K341" s="34"/>
      <c r="L341" s="34"/>
      <c r="M341" s="59"/>
      <c r="N341" s="181" t="str">
        <f t="shared" si="25"/>
        <v/>
      </c>
      <c r="O341" s="89"/>
    </row>
    <row r="342" spans="1:15" s="90" customFormat="1" ht="15.75" customHeight="1" thickBot="1" x14ac:dyDescent="0.3">
      <c r="A342" s="184" t="s">
        <v>8</v>
      </c>
      <c r="B342" s="185"/>
      <c r="C342" s="185"/>
      <c r="D342" s="185"/>
      <c r="E342" s="185"/>
      <c r="F342" s="185"/>
      <c r="G342" s="185"/>
      <c r="H342" s="185"/>
      <c r="I342" s="185"/>
      <c r="J342" s="186">
        <f>SUM(J322:J341)</f>
        <v>0</v>
      </c>
      <c r="K342" s="186">
        <f>SUM(K322:K341)</f>
        <v>0</v>
      </c>
      <c r="L342" s="187">
        <f>SUM(L322:L341)</f>
        <v>0</v>
      </c>
      <c r="M342" s="187">
        <f>SUM(M322:M341)</f>
        <v>0</v>
      </c>
      <c r="N342" s="51"/>
      <c r="O342" s="89"/>
    </row>
    <row r="343" spans="1:15" s="90" customFormat="1" ht="15.75" customHeight="1" thickBot="1" x14ac:dyDescent="0.3">
      <c r="A343" s="343" t="s">
        <v>106</v>
      </c>
      <c r="B343" s="344"/>
      <c r="C343" s="344"/>
      <c r="D343" s="344"/>
      <c r="E343" s="344"/>
      <c r="F343" s="344"/>
      <c r="G343" s="344"/>
      <c r="H343" s="344"/>
      <c r="I343" s="345"/>
      <c r="J343" s="183">
        <f>J342</f>
        <v>0</v>
      </c>
      <c r="K343" s="183">
        <f>K342</f>
        <v>0</v>
      </c>
      <c r="L343" s="183">
        <f>L342</f>
        <v>0</v>
      </c>
      <c r="M343" s="183">
        <f>M342</f>
        <v>0</v>
      </c>
      <c r="N343" s="52"/>
      <c r="O343" s="89"/>
    </row>
    <row r="344" spans="1:15" s="90" customFormat="1" ht="15.75" customHeight="1" x14ac:dyDescent="0.25">
      <c r="A344" s="86"/>
      <c r="B344" s="86"/>
      <c r="C344" s="86"/>
      <c r="D344" s="86"/>
      <c r="E344" s="86"/>
      <c r="F344" s="86"/>
      <c r="G344" s="86"/>
      <c r="H344" s="86"/>
      <c r="I344" s="86"/>
      <c r="J344" s="87"/>
      <c r="K344" s="87"/>
      <c r="L344" s="87"/>
      <c r="M344" s="87"/>
      <c r="N344" s="88"/>
      <c r="O344" s="89"/>
    </row>
    <row r="345" spans="1:15" s="90" customFormat="1" ht="15.75" customHeight="1" thickBot="1" x14ac:dyDescent="0.3">
      <c r="A345" s="86"/>
      <c r="B345" s="86"/>
      <c r="C345" s="86"/>
      <c r="D345" s="86"/>
      <c r="E345" s="86"/>
      <c r="F345" s="86"/>
      <c r="G345" s="86"/>
      <c r="H345" s="86"/>
      <c r="I345" s="86"/>
      <c r="J345" s="87"/>
      <c r="K345" s="87"/>
      <c r="L345" s="87"/>
      <c r="M345" s="87"/>
      <c r="N345" s="88"/>
      <c r="O345" s="89"/>
    </row>
    <row r="346" spans="1:15" s="90" customFormat="1" ht="65.25" customHeight="1" thickBot="1" x14ac:dyDescent="0.35">
      <c r="A346" s="352" t="s">
        <v>148</v>
      </c>
      <c r="B346" s="353"/>
      <c r="C346" s="353"/>
      <c r="D346" s="353"/>
      <c r="E346" s="353"/>
      <c r="F346" s="353"/>
      <c r="G346" s="353"/>
      <c r="H346" s="353"/>
      <c r="I346" s="353"/>
      <c r="J346" s="353"/>
      <c r="K346" s="353"/>
      <c r="L346" s="353"/>
      <c r="M346" s="353"/>
      <c r="N346" s="354"/>
      <c r="O346" s="89"/>
    </row>
    <row r="347" spans="1:15" s="90" customFormat="1" ht="93" customHeight="1" x14ac:dyDescent="0.25">
      <c r="A347" s="176" t="s">
        <v>82</v>
      </c>
      <c r="B347" s="177" t="s">
        <v>81</v>
      </c>
      <c r="C347" s="177" t="s">
        <v>79</v>
      </c>
      <c r="D347" s="177" t="s">
        <v>80</v>
      </c>
      <c r="E347" s="177" t="s">
        <v>83</v>
      </c>
      <c r="F347" s="177" t="s">
        <v>84</v>
      </c>
      <c r="G347" s="177" t="s">
        <v>85</v>
      </c>
      <c r="H347" s="177" t="s">
        <v>86</v>
      </c>
      <c r="I347" s="177" t="s">
        <v>87</v>
      </c>
      <c r="J347" s="177" t="s">
        <v>88</v>
      </c>
      <c r="K347" s="177" t="s">
        <v>89</v>
      </c>
      <c r="L347" s="178" t="s">
        <v>90</v>
      </c>
      <c r="M347" s="178" t="s">
        <v>94</v>
      </c>
      <c r="N347" s="179" t="s">
        <v>92</v>
      </c>
      <c r="O347" s="89"/>
    </row>
    <row r="348" spans="1:15" s="90" customFormat="1" ht="15.75" customHeight="1" x14ac:dyDescent="0.25">
      <c r="A348" s="24">
        <v>1</v>
      </c>
      <c r="B348" s="25"/>
      <c r="C348" s="26"/>
      <c r="D348" s="27" t="s">
        <v>7</v>
      </c>
      <c r="E348" s="26"/>
      <c r="F348" s="25"/>
      <c r="G348" s="25"/>
      <c r="H348" s="25"/>
      <c r="I348" s="25"/>
      <c r="J348" s="28"/>
      <c r="K348" s="28"/>
      <c r="L348" s="29"/>
      <c r="M348" s="29"/>
      <c r="N348" s="180" t="str">
        <f>IF(J348&gt;=15000,"Sí","")</f>
        <v/>
      </c>
      <c r="O348" s="89"/>
    </row>
    <row r="349" spans="1:15" s="90" customFormat="1" ht="15.75" customHeight="1" x14ac:dyDescent="0.25">
      <c r="A349" s="30">
        <f t="shared" ref="A349:A367" si="26">A348+1</f>
        <v>2</v>
      </c>
      <c r="B349" s="31"/>
      <c r="C349" s="32"/>
      <c r="D349" s="33" t="s">
        <v>7</v>
      </c>
      <c r="E349" s="32"/>
      <c r="F349" s="31"/>
      <c r="G349" s="31"/>
      <c r="H349" s="31"/>
      <c r="I349" s="31"/>
      <c r="J349" s="34"/>
      <c r="K349" s="34"/>
      <c r="L349" s="35"/>
      <c r="M349" s="35"/>
      <c r="N349" s="180" t="str">
        <f t="shared" ref="N349:N367" si="27">IF(J349&gt;=15000,"Sí","")</f>
        <v/>
      </c>
      <c r="O349" s="89"/>
    </row>
    <row r="350" spans="1:15" s="90" customFormat="1" ht="15.75" customHeight="1" x14ac:dyDescent="0.25">
      <c r="A350" s="24">
        <f t="shared" si="26"/>
        <v>3</v>
      </c>
      <c r="B350" s="25"/>
      <c r="C350" s="26"/>
      <c r="D350" s="27" t="s">
        <v>7</v>
      </c>
      <c r="E350" s="26"/>
      <c r="F350" s="25"/>
      <c r="G350" s="25"/>
      <c r="H350" s="25"/>
      <c r="I350" s="25"/>
      <c r="J350" s="28"/>
      <c r="K350" s="28"/>
      <c r="L350" s="29"/>
      <c r="M350" s="29"/>
      <c r="N350" s="180" t="str">
        <f t="shared" si="27"/>
        <v/>
      </c>
      <c r="O350" s="89"/>
    </row>
    <row r="351" spans="1:15" s="90" customFormat="1" ht="15.75" customHeight="1" x14ac:dyDescent="0.25">
      <c r="A351" s="30">
        <f t="shared" si="26"/>
        <v>4</v>
      </c>
      <c r="B351" s="31"/>
      <c r="C351" s="32"/>
      <c r="D351" s="33"/>
      <c r="E351" s="32"/>
      <c r="F351" s="31"/>
      <c r="G351" s="31"/>
      <c r="H351" s="31"/>
      <c r="I351" s="31"/>
      <c r="J351" s="34"/>
      <c r="K351" s="34"/>
      <c r="L351" s="35"/>
      <c r="M351" s="35"/>
      <c r="N351" s="180" t="str">
        <f t="shared" si="27"/>
        <v/>
      </c>
      <c r="O351" s="89"/>
    </row>
    <row r="352" spans="1:15" s="90" customFormat="1" ht="15.75" customHeight="1" x14ac:dyDescent="0.25">
      <c r="A352" s="24">
        <f t="shared" si="26"/>
        <v>5</v>
      </c>
      <c r="B352" s="25"/>
      <c r="C352" s="26"/>
      <c r="D352" s="27" t="s">
        <v>7</v>
      </c>
      <c r="E352" s="26"/>
      <c r="F352" s="25"/>
      <c r="G352" s="25"/>
      <c r="H352" s="25"/>
      <c r="I352" s="25"/>
      <c r="J352" s="28"/>
      <c r="K352" s="28"/>
      <c r="L352" s="29"/>
      <c r="M352" s="29"/>
      <c r="N352" s="180" t="str">
        <f t="shared" si="27"/>
        <v/>
      </c>
      <c r="O352" s="89"/>
    </row>
    <row r="353" spans="1:15" s="90" customFormat="1" ht="15.75" customHeight="1" x14ac:dyDescent="0.25">
      <c r="A353" s="30">
        <f t="shared" si="26"/>
        <v>6</v>
      </c>
      <c r="B353" s="31"/>
      <c r="C353" s="32"/>
      <c r="D353" s="33" t="s">
        <v>7</v>
      </c>
      <c r="E353" s="32"/>
      <c r="F353" s="31"/>
      <c r="G353" s="31"/>
      <c r="H353" s="31"/>
      <c r="I353" s="31"/>
      <c r="J353" s="34"/>
      <c r="K353" s="34"/>
      <c r="L353" s="35"/>
      <c r="M353" s="35"/>
      <c r="N353" s="180" t="str">
        <f t="shared" si="27"/>
        <v/>
      </c>
      <c r="O353" s="89"/>
    </row>
    <row r="354" spans="1:15" s="90" customFormat="1" ht="15.75" customHeight="1" x14ac:dyDescent="0.25">
      <c r="A354" s="24">
        <f t="shared" si="26"/>
        <v>7</v>
      </c>
      <c r="B354" s="25"/>
      <c r="C354" s="26"/>
      <c r="D354" s="27" t="s">
        <v>7</v>
      </c>
      <c r="E354" s="26"/>
      <c r="F354" s="25"/>
      <c r="G354" s="25"/>
      <c r="H354" s="25"/>
      <c r="I354" s="25"/>
      <c r="J354" s="28"/>
      <c r="K354" s="28"/>
      <c r="L354" s="29"/>
      <c r="M354" s="29"/>
      <c r="N354" s="180" t="str">
        <f t="shared" si="27"/>
        <v/>
      </c>
      <c r="O354" s="89"/>
    </row>
    <row r="355" spans="1:15" s="90" customFormat="1" ht="15.75" customHeight="1" x14ac:dyDescent="0.25">
      <c r="A355" s="30">
        <f t="shared" si="26"/>
        <v>8</v>
      </c>
      <c r="B355" s="31"/>
      <c r="C355" s="32"/>
      <c r="D355" s="33" t="s">
        <v>7</v>
      </c>
      <c r="E355" s="32"/>
      <c r="F355" s="31"/>
      <c r="G355" s="31"/>
      <c r="H355" s="31"/>
      <c r="I355" s="31"/>
      <c r="J355" s="34"/>
      <c r="K355" s="34"/>
      <c r="L355" s="35"/>
      <c r="M355" s="35"/>
      <c r="N355" s="180" t="str">
        <f t="shared" si="27"/>
        <v/>
      </c>
      <c r="O355" s="89"/>
    </row>
    <row r="356" spans="1:15" s="90" customFormat="1" ht="15.75" customHeight="1" x14ac:dyDescent="0.25">
      <c r="A356" s="24">
        <f t="shared" si="26"/>
        <v>9</v>
      </c>
      <c r="B356" s="25"/>
      <c r="C356" s="26"/>
      <c r="D356" s="27" t="s">
        <v>7</v>
      </c>
      <c r="E356" s="26"/>
      <c r="F356" s="25"/>
      <c r="G356" s="25"/>
      <c r="H356" s="25"/>
      <c r="I356" s="25"/>
      <c r="J356" s="28"/>
      <c r="K356" s="28"/>
      <c r="L356" s="29"/>
      <c r="M356" s="29"/>
      <c r="N356" s="180" t="str">
        <f t="shared" si="27"/>
        <v/>
      </c>
      <c r="O356" s="89"/>
    </row>
    <row r="357" spans="1:15" s="90" customFormat="1" ht="15.75" customHeight="1" x14ac:dyDescent="0.25">
      <c r="A357" s="30">
        <f t="shared" si="26"/>
        <v>10</v>
      </c>
      <c r="B357" s="31"/>
      <c r="C357" s="32"/>
      <c r="D357" s="33" t="s">
        <v>7</v>
      </c>
      <c r="E357" s="32"/>
      <c r="F357" s="31"/>
      <c r="G357" s="31"/>
      <c r="H357" s="31"/>
      <c r="I357" s="31"/>
      <c r="J357" s="34"/>
      <c r="K357" s="34"/>
      <c r="L357" s="35"/>
      <c r="M357" s="35"/>
      <c r="N357" s="180" t="str">
        <f t="shared" si="27"/>
        <v/>
      </c>
      <c r="O357" s="89"/>
    </row>
    <row r="358" spans="1:15" s="90" customFormat="1" ht="15.75" customHeight="1" x14ac:dyDescent="0.25">
      <c r="A358" s="24">
        <f t="shared" si="26"/>
        <v>11</v>
      </c>
      <c r="B358" s="25"/>
      <c r="C358" s="26"/>
      <c r="D358" s="27" t="s">
        <v>7</v>
      </c>
      <c r="E358" s="26"/>
      <c r="F358" s="25"/>
      <c r="G358" s="25"/>
      <c r="H358" s="25"/>
      <c r="I358" s="25"/>
      <c r="J358" s="28"/>
      <c r="K358" s="28"/>
      <c r="L358" s="29"/>
      <c r="M358" s="29"/>
      <c r="N358" s="180" t="str">
        <f t="shared" si="27"/>
        <v/>
      </c>
      <c r="O358" s="89"/>
    </row>
    <row r="359" spans="1:15" s="90" customFormat="1" ht="15.75" customHeight="1" x14ac:dyDescent="0.25">
      <c r="A359" s="30">
        <f t="shared" si="26"/>
        <v>12</v>
      </c>
      <c r="B359" s="31"/>
      <c r="C359" s="32"/>
      <c r="D359" s="33" t="s">
        <v>7</v>
      </c>
      <c r="E359" s="32"/>
      <c r="F359" s="31"/>
      <c r="G359" s="31"/>
      <c r="H359" s="31"/>
      <c r="I359" s="31"/>
      <c r="J359" s="34"/>
      <c r="K359" s="34"/>
      <c r="L359" s="35"/>
      <c r="M359" s="35"/>
      <c r="N359" s="180" t="str">
        <f t="shared" si="27"/>
        <v/>
      </c>
      <c r="O359" s="89"/>
    </row>
    <row r="360" spans="1:15" s="90" customFormat="1" ht="15.75" customHeight="1" x14ac:dyDescent="0.25">
      <c r="A360" s="24">
        <f t="shared" si="26"/>
        <v>13</v>
      </c>
      <c r="B360" s="25"/>
      <c r="C360" s="26"/>
      <c r="D360" s="27" t="s">
        <v>7</v>
      </c>
      <c r="E360" s="26"/>
      <c r="F360" s="25"/>
      <c r="G360" s="25"/>
      <c r="H360" s="25"/>
      <c r="I360" s="25"/>
      <c r="J360" s="28"/>
      <c r="K360" s="28"/>
      <c r="L360" s="29"/>
      <c r="M360" s="29"/>
      <c r="N360" s="180" t="str">
        <f t="shared" si="27"/>
        <v/>
      </c>
      <c r="O360" s="89"/>
    </row>
    <row r="361" spans="1:15" s="90" customFormat="1" ht="15.75" customHeight="1" x14ac:dyDescent="0.25">
      <c r="A361" s="30">
        <f t="shared" si="26"/>
        <v>14</v>
      </c>
      <c r="B361" s="31" t="s">
        <v>7</v>
      </c>
      <c r="C361" s="32" t="s">
        <v>7</v>
      </c>
      <c r="D361" s="33" t="s">
        <v>7</v>
      </c>
      <c r="E361" s="32" t="s">
        <v>7</v>
      </c>
      <c r="F361" s="31" t="s">
        <v>7</v>
      </c>
      <c r="G361" s="31"/>
      <c r="H361" s="31"/>
      <c r="I361" s="31"/>
      <c r="J361" s="34"/>
      <c r="K361" s="34"/>
      <c r="L361" s="35"/>
      <c r="M361" s="35"/>
      <c r="N361" s="180" t="str">
        <f t="shared" si="27"/>
        <v/>
      </c>
      <c r="O361" s="89"/>
    </row>
    <row r="362" spans="1:15" s="90" customFormat="1" ht="15.75" customHeight="1" x14ac:dyDescent="0.25">
      <c r="A362" s="24">
        <f t="shared" si="26"/>
        <v>15</v>
      </c>
      <c r="B362" s="25" t="s">
        <v>7</v>
      </c>
      <c r="C362" s="26" t="s">
        <v>7</v>
      </c>
      <c r="D362" s="27" t="s">
        <v>7</v>
      </c>
      <c r="E362" s="26" t="s">
        <v>7</v>
      </c>
      <c r="F362" s="25" t="s">
        <v>7</v>
      </c>
      <c r="G362" s="25"/>
      <c r="H362" s="25"/>
      <c r="I362" s="25"/>
      <c r="J362" s="28"/>
      <c r="K362" s="28"/>
      <c r="L362" s="29"/>
      <c r="M362" s="29"/>
      <c r="N362" s="180" t="str">
        <f t="shared" si="27"/>
        <v/>
      </c>
      <c r="O362" s="89"/>
    </row>
    <row r="363" spans="1:15" s="90" customFormat="1" ht="15.75" customHeight="1" x14ac:dyDescent="0.25">
      <c r="A363" s="30">
        <f t="shared" si="26"/>
        <v>16</v>
      </c>
      <c r="B363" s="31" t="s">
        <v>7</v>
      </c>
      <c r="C363" s="32" t="s">
        <v>7</v>
      </c>
      <c r="D363" s="33" t="s">
        <v>7</v>
      </c>
      <c r="E363" s="32" t="s">
        <v>7</v>
      </c>
      <c r="F363" s="31" t="s">
        <v>7</v>
      </c>
      <c r="G363" s="31"/>
      <c r="H363" s="31"/>
      <c r="I363" s="31"/>
      <c r="J363" s="34"/>
      <c r="K363" s="34"/>
      <c r="L363" s="35"/>
      <c r="M363" s="35"/>
      <c r="N363" s="180" t="str">
        <f t="shared" si="27"/>
        <v/>
      </c>
      <c r="O363" s="89"/>
    </row>
    <row r="364" spans="1:15" s="90" customFormat="1" ht="15.75" customHeight="1" x14ac:dyDescent="0.25">
      <c r="A364" s="24">
        <f t="shared" si="26"/>
        <v>17</v>
      </c>
      <c r="B364" s="25" t="s">
        <v>7</v>
      </c>
      <c r="C364" s="26" t="s">
        <v>7</v>
      </c>
      <c r="D364" s="27" t="s">
        <v>7</v>
      </c>
      <c r="E364" s="26" t="s">
        <v>7</v>
      </c>
      <c r="F364" s="25" t="s">
        <v>7</v>
      </c>
      <c r="G364" s="25"/>
      <c r="H364" s="25"/>
      <c r="I364" s="25"/>
      <c r="J364" s="28"/>
      <c r="K364" s="28"/>
      <c r="L364" s="29"/>
      <c r="M364" s="29"/>
      <c r="N364" s="180" t="str">
        <f t="shared" si="27"/>
        <v/>
      </c>
      <c r="O364" s="89"/>
    </row>
    <row r="365" spans="1:15" s="90" customFormat="1" ht="15.75" customHeight="1" x14ac:dyDescent="0.25">
      <c r="A365" s="30">
        <f t="shared" si="26"/>
        <v>18</v>
      </c>
      <c r="B365" s="31" t="s">
        <v>7</v>
      </c>
      <c r="C365" s="32" t="s">
        <v>7</v>
      </c>
      <c r="D365" s="33" t="s">
        <v>7</v>
      </c>
      <c r="E365" s="32" t="s">
        <v>7</v>
      </c>
      <c r="F365" s="31" t="s">
        <v>7</v>
      </c>
      <c r="G365" s="31"/>
      <c r="H365" s="31"/>
      <c r="I365" s="31"/>
      <c r="J365" s="34"/>
      <c r="K365" s="34"/>
      <c r="L365" s="35"/>
      <c r="M365" s="35"/>
      <c r="N365" s="180" t="str">
        <f t="shared" si="27"/>
        <v/>
      </c>
      <c r="O365" s="89"/>
    </row>
    <row r="366" spans="1:15" s="90" customFormat="1" ht="15.75" customHeight="1" x14ac:dyDescent="0.25">
      <c r="A366" s="24">
        <f t="shared" si="26"/>
        <v>19</v>
      </c>
      <c r="B366" s="25" t="s">
        <v>7</v>
      </c>
      <c r="C366" s="26" t="s">
        <v>7</v>
      </c>
      <c r="D366" s="27" t="s">
        <v>7</v>
      </c>
      <c r="E366" s="26" t="s">
        <v>7</v>
      </c>
      <c r="F366" s="25" t="s">
        <v>7</v>
      </c>
      <c r="G366" s="25"/>
      <c r="H366" s="25"/>
      <c r="I366" s="25"/>
      <c r="J366" s="28"/>
      <c r="K366" s="28"/>
      <c r="L366" s="29"/>
      <c r="M366" s="29"/>
      <c r="N366" s="180" t="str">
        <f t="shared" si="27"/>
        <v/>
      </c>
      <c r="O366" s="89"/>
    </row>
    <row r="367" spans="1:15" s="90" customFormat="1" ht="15.75" customHeight="1" thickBot="1" x14ac:dyDescent="0.3">
      <c r="A367" s="30">
        <f t="shared" si="26"/>
        <v>20</v>
      </c>
      <c r="B367" s="31"/>
      <c r="C367" s="32"/>
      <c r="D367" s="33" t="s">
        <v>7</v>
      </c>
      <c r="E367" s="32"/>
      <c r="F367" s="31"/>
      <c r="G367" s="31"/>
      <c r="H367" s="31"/>
      <c r="I367" s="31"/>
      <c r="J367" s="34"/>
      <c r="K367" s="34"/>
      <c r="L367" s="34"/>
      <c r="M367" s="59"/>
      <c r="N367" s="181" t="str">
        <f t="shared" si="27"/>
        <v/>
      </c>
      <c r="O367" s="89"/>
    </row>
    <row r="368" spans="1:15" s="90" customFormat="1" ht="15.75" customHeight="1" thickBot="1" x14ac:dyDescent="0.3">
      <c r="A368" s="184" t="s">
        <v>8</v>
      </c>
      <c r="B368" s="185"/>
      <c r="C368" s="185"/>
      <c r="D368" s="185"/>
      <c r="E368" s="185"/>
      <c r="F368" s="185"/>
      <c r="G368" s="185"/>
      <c r="H368" s="185"/>
      <c r="I368" s="185"/>
      <c r="J368" s="186">
        <f>SUM(J348:J367)</f>
        <v>0</v>
      </c>
      <c r="K368" s="186">
        <f>SUM(K348:K367)</f>
        <v>0</v>
      </c>
      <c r="L368" s="187">
        <f>SUM(L348:L367)</f>
        <v>0</v>
      </c>
      <c r="M368" s="187">
        <f>SUM(M348:M367)</f>
        <v>0</v>
      </c>
      <c r="N368" s="51"/>
      <c r="O368" s="89"/>
    </row>
    <row r="369" spans="1:18" s="90" customFormat="1" ht="15.75" customHeight="1" thickBot="1" x14ac:dyDescent="0.3">
      <c r="A369" s="343" t="s">
        <v>107</v>
      </c>
      <c r="B369" s="344"/>
      <c r="C369" s="344"/>
      <c r="D369" s="344"/>
      <c r="E369" s="344"/>
      <c r="F369" s="344"/>
      <c r="G369" s="344"/>
      <c r="H369" s="344"/>
      <c r="I369" s="345"/>
      <c r="J369" s="183">
        <f>J368</f>
        <v>0</v>
      </c>
      <c r="K369" s="183">
        <f>K368</f>
        <v>0</v>
      </c>
      <c r="L369" s="183">
        <f>L368</f>
        <v>0</v>
      </c>
      <c r="M369" s="183">
        <f>M368</f>
        <v>0</v>
      </c>
      <c r="N369" s="52"/>
      <c r="O369" s="89"/>
    </row>
    <row r="370" spans="1:18" ht="15.75" customHeight="1" thickBot="1" x14ac:dyDescent="0.3">
      <c r="A370" s="60"/>
      <c r="B370" s="60"/>
      <c r="C370" s="60"/>
      <c r="D370" s="60"/>
      <c r="E370" s="60"/>
      <c r="F370" s="60"/>
      <c r="G370" s="60"/>
      <c r="H370" s="60"/>
      <c r="I370" s="60"/>
      <c r="J370" s="61"/>
      <c r="K370" s="61"/>
      <c r="L370" s="61"/>
      <c r="M370" s="61"/>
      <c r="N370" s="58"/>
    </row>
    <row r="371" spans="1:18" s="20" customFormat="1" ht="15.75" customHeight="1" thickBot="1" x14ac:dyDescent="0.35">
      <c r="A371" s="346" t="s">
        <v>49</v>
      </c>
      <c r="B371" s="347"/>
      <c r="C371" s="347"/>
      <c r="D371" s="347"/>
      <c r="E371" s="347"/>
      <c r="F371" s="347"/>
      <c r="G371" s="347"/>
      <c r="H371" s="347"/>
      <c r="I371" s="347"/>
      <c r="J371" s="188">
        <f>J32+J48+J207+J109+J145+J234+J265+J291+J317+J343+J369</f>
        <v>0</v>
      </c>
      <c r="K371" s="188">
        <f>K32+K48+K109+K145+K207+K234+K265+K291+K317+K343+K369</f>
        <v>0</v>
      </c>
      <c r="L371" s="188">
        <f>L32+L48+L109+L145+L207+L234+L265+L291+L317+L343+L369</f>
        <v>0</v>
      </c>
      <c r="M371" s="188">
        <f>M32+M48+M109+M145+M207+M234+M265+M291+M317+M343+M369</f>
        <v>0</v>
      </c>
      <c r="N371" s="91"/>
      <c r="O371" s="92"/>
      <c r="P371" s="93"/>
      <c r="Q371" s="93"/>
      <c r="R371" s="93"/>
    </row>
    <row r="372" spans="1:18" ht="15.75" customHeight="1" thickBot="1" x14ac:dyDescent="0.3">
      <c r="A372" s="68"/>
      <c r="B372" s="68"/>
      <c r="C372" s="68"/>
      <c r="D372" s="68"/>
      <c r="E372" s="68"/>
      <c r="F372" s="68"/>
      <c r="G372" s="68"/>
      <c r="H372" s="68"/>
      <c r="I372" s="68"/>
      <c r="J372" s="68"/>
      <c r="K372" s="68"/>
      <c r="L372" s="68"/>
      <c r="M372" s="68"/>
      <c r="N372" s="70"/>
    </row>
    <row r="373" spans="1:18" s="20" customFormat="1" ht="19.5" thickBot="1" x14ac:dyDescent="0.35">
      <c r="A373" s="348" t="s">
        <v>59</v>
      </c>
      <c r="B373" s="359"/>
      <c r="C373" s="359"/>
      <c r="D373" s="359"/>
      <c r="E373" s="359"/>
      <c r="F373" s="359"/>
      <c r="G373" s="359"/>
      <c r="H373" s="359"/>
      <c r="I373" s="360"/>
      <c r="J373" s="359"/>
      <c r="K373" s="359"/>
      <c r="L373" s="360"/>
      <c r="M373" s="360"/>
      <c r="N373" s="361"/>
    </row>
    <row r="374" spans="1:18" s="23" customFormat="1" ht="72" thickBot="1" x14ac:dyDescent="0.3">
      <c r="A374" s="176" t="s">
        <v>82</v>
      </c>
      <c r="B374" s="177" t="s">
        <v>81</v>
      </c>
      <c r="C374" s="177" t="s">
        <v>79</v>
      </c>
      <c r="D374" s="177" t="s">
        <v>80</v>
      </c>
      <c r="E374" s="177" t="s">
        <v>83</v>
      </c>
      <c r="F374" s="177" t="s">
        <v>84</v>
      </c>
      <c r="G374" s="177" t="s">
        <v>85</v>
      </c>
      <c r="H374" s="177" t="s">
        <v>86</v>
      </c>
      <c r="I374" s="177" t="s">
        <v>87</v>
      </c>
      <c r="J374" s="177" t="s">
        <v>88</v>
      </c>
      <c r="K374" s="177" t="s">
        <v>89</v>
      </c>
      <c r="L374" s="178" t="s">
        <v>90</v>
      </c>
      <c r="M374" s="178" t="s">
        <v>94</v>
      </c>
      <c r="N374" s="179" t="s">
        <v>92</v>
      </c>
    </row>
    <row r="375" spans="1:18" ht="15.75" customHeight="1" x14ac:dyDescent="0.25">
      <c r="A375" s="24">
        <v>1</v>
      </c>
      <c r="B375" s="25"/>
      <c r="C375" s="26"/>
      <c r="D375" s="27" t="s">
        <v>7</v>
      </c>
      <c r="E375" s="26"/>
      <c r="F375" s="25"/>
      <c r="G375" s="25"/>
      <c r="H375" s="25"/>
      <c r="I375" s="25"/>
      <c r="J375" s="28"/>
      <c r="K375" s="28"/>
      <c r="L375" s="29"/>
      <c r="M375" s="29"/>
      <c r="N375" s="180" t="str">
        <f>IF(J375&gt;=15000,"Sí","")</f>
        <v/>
      </c>
    </row>
    <row r="376" spans="1:18" ht="15.75" customHeight="1" x14ac:dyDescent="0.25">
      <c r="A376" s="30">
        <f t="shared" ref="A376:A404" si="28">A375+1</f>
        <v>2</v>
      </c>
      <c r="B376" s="31"/>
      <c r="C376" s="32"/>
      <c r="D376" s="33" t="s">
        <v>7</v>
      </c>
      <c r="E376" s="32"/>
      <c r="F376" s="31"/>
      <c r="G376" s="31"/>
      <c r="H376" s="31"/>
      <c r="I376" s="31"/>
      <c r="J376" s="34"/>
      <c r="K376" s="34"/>
      <c r="L376" s="35"/>
      <c r="M376" s="35"/>
      <c r="N376" s="180" t="str">
        <f t="shared" ref="N376:N404" si="29">IF(J376&gt;=15000,"Sí","")</f>
        <v/>
      </c>
    </row>
    <row r="377" spans="1:18" ht="15.75" customHeight="1" x14ac:dyDescent="0.25">
      <c r="A377" s="24">
        <f t="shared" si="28"/>
        <v>3</v>
      </c>
      <c r="B377" s="25"/>
      <c r="C377" s="26"/>
      <c r="D377" s="27" t="s">
        <v>7</v>
      </c>
      <c r="E377" s="26"/>
      <c r="F377" s="25"/>
      <c r="G377" s="25"/>
      <c r="H377" s="25"/>
      <c r="I377" s="25"/>
      <c r="J377" s="28"/>
      <c r="K377" s="28"/>
      <c r="L377" s="29"/>
      <c r="M377" s="29"/>
      <c r="N377" s="180" t="str">
        <f t="shared" si="29"/>
        <v/>
      </c>
    </row>
    <row r="378" spans="1:18" ht="15.75" customHeight="1" x14ac:dyDescent="0.25">
      <c r="A378" s="30">
        <f t="shared" si="28"/>
        <v>4</v>
      </c>
      <c r="B378" s="31"/>
      <c r="C378" s="32"/>
      <c r="D378" s="33"/>
      <c r="E378" s="32"/>
      <c r="F378" s="31"/>
      <c r="G378" s="31"/>
      <c r="H378" s="31"/>
      <c r="I378" s="31"/>
      <c r="J378" s="34"/>
      <c r="K378" s="34"/>
      <c r="L378" s="35"/>
      <c r="M378" s="35"/>
      <c r="N378" s="180" t="str">
        <f t="shared" si="29"/>
        <v/>
      </c>
    </row>
    <row r="379" spans="1:18" ht="15.75" customHeight="1" x14ac:dyDescent="0.25">
      <c r="A379" s="24">
        <f t="shared" si="28"/>
        <v>5</v>
      </c>
      <c r="B379" s="25"/>
      <c r="C379" s="26"/>
      <c r="D379" s="27" t="s">
        <v>7</v>
      </c>
      <c r="E379" s="26"/>
      <c r="F379" s="25"/>
      <c r="G379" s="25"/>
      <c r="H379" s="25"/>
      <c r="I379" s="25"/>
      <c r="J379" s="28"/>
      <c r="K379" s="28"/>
      <c r="L379" s="29"/>
      <c r="M379" s="29"/>
      <c r="N379" s="180" t="str">
        <f t="shared" si="29"/>
        <v/>
      </c>
    </row>
    <row r="380" spans="1:18" ht="15.75" customHeight="1" x14ac:dyDescent="0.25">
      <c r="A380" s="30">
        <f t="shared" si="28"/>
        <v>6</v>
      </c>
      <c r="B380" s="31"/>
      <c r="C380" s="32"/>
      <c r="D380" s="33" t="s">
        <v>7</v>
      </c>
      <c r="E380" s="32"/>
      <c r="F380" s="31"/>
      <c r="G380" s="31"/>
      <c r="H380" s="31"/>
      <c r="I380" s="31"/>
      <c r="J380" s="34"/>
      <c r="K380" s="34"/>
      <c r="L380" s="35"/>
      <c r="M380" s="35"/>
      <c r="N380" s="180" t="str">
        <f t="shared" si="29"/>
        <v/>
      </c>
    </row>
    <row r="381" spans="1:18" ht="15.75" customHeight="1" x14ac:dyDescent="0.25">
      <c r="A381" s="24">
        <f t="shared" si="28"/>
        <v>7</v>
      </c>
      <c r="B381" s="25"/>
      <c r="C381" s="26"/>
      <c r="D381" s="27" t="s">
        <v>7</v>
      </c>
      <c r="E381" s="26"/>
      <c r="F381" s="25"/>
      <c r="G381" s="25"/>
      <c r="H381" s="25"/>
      <c r="I381" s="25"/>
      <c r="J381" s="28"/>
      <c r="K381" s="28"/>
      <c r="L381" s="29"/>
      <c r="M381" s="29"/>
      <c r="N381" s="180" t="str">
        <f t="shared" si="29"/>
        <v/>
      </c>
    </row>
    <row r="382" spans="1:18" ht="15.75" customHeight="1" x14ac:dyDescent="0.25">
      <c r="A382" s="30">
        <f t="shared" si="28"/>
        <v>8</v>
      </c>
      <c r="B382" s="31"/>
      <c r="C382" s="32"/>
      <c r="D382" s="33" t="s">
        <v>7</v>
      </c>
      <c r="E382" s="32"/>
      <c r="F382" s="31"/>
      <c r="G382" s="31"/>
      <c r="H382" s="31"/>
      <c r="I382" s="31"/>
      <c r="J382" s="34"/>
      <c r="K382" s="34"/>
      <c r="L382" s="35"/>
      <c r="M382" s="35"/>
      <c r="N382" s="180" t="str">
        <f t="shared" si="29"/>
        <v/>
      </c>
    </row>
    <row r="383" spans="1:18" ht="15.75" customHeight="1" x14ac:dyDescent="0.25">
      <c r="A383" s="24">
        <f t="shared" si="28"/>
        <v>9</v>
      </c>
      <c r="B383" s="25"/>
      <c r="C383" s="26"/>
      <c r="D383" s="27" t="s">
        <v>7</v>
      </c>
      <c r="E383" s="26"/>
      <c r="F383" s="25"/>
      <c r="G383" s="25"/>
      <c r="H383" s="25"/>
      <c r="I383" s="25"/>
      <c r="J383" s="28"/>
      <c r="K383" s="28"/>
      <c r="L383" s="29"/>
      <c r="M383" s="29"/>
      <c r="N383" s="180" t="str">
        <f t="shared" si="29"/>
        <v/>
      </c>
    </row>
    <row r="384" spans="1:18" ht="15.75" customHeight="1" x14ac:dyDescent="0.25">
      <c r="A384" s="30">
        <f t="shared" si="28"/>
        <v>10</v>
      </c>
      <c r="B384" s="31"/>
      <c r="C384" s="32"/>
      <c r="D384" s="33" t="s">
        <v>7</v>
      </c>
      <c r="E384" s="32"/>
      <c r="F384" s="31"/>
      <c r="G384" s="31"/>
      <c r="H384" s="31"/>
      <c r="I384" s="31"/>
      <c r="J384" s="34"/>
      <c r="K384" s="34"/>
      <c r="L384" s="35"/>
      <c r="M384" s="35"/>
      <c r="N384" s="180" t="str">
        <f t="shared" si="29"/>
        <v/>
      </c>
    </row>
    <row r="385" spans="1:14" ht="15.75" customHeight="1" x14ac:dyDescent="0.25">
      <c r="A385" s="24">
        <f t="shared" si="28"/>
        <v>11</v>
      </c>
      <c r="B385" s="25"/>
      <c r="C385" s="26"/>
      <c r="D385" s="27" t="s">
        <v>7</v>
      </c>
      <c r="E385" s="26"/>
      <c r="F385" s="25"/>
      <c r="G385" s="25"/>
      <c r="H385" s="25"/>
      <c r="I385" s="25"/>
      <c r="J385" s="28"/>
      <c r="K385" s="28"/>
      <c r="L385" s="29"/>
      <c r="M385" s="29"/>
      <c r="N385" s="180" t="str">
        <f t="shared" si="29"/>
        <v/>
      </c>
    </row>
    <row r="386" spans="1:14" ht="15.75" customHeight="1" x14ac:dyDescent="0.25">
      <c r="A386" s="30">
        <f t="shared" si="28"/>
        <v>12</v>
      </c>
      <c r="B386" s="31"/>
      <c r="C386" s="32"/>
      <c r="D386" s="33" t="s">
        <v>7</v>
      </c>
      <c r="E386" s="32"/>
      <c r="F386" s="31"/>
      <c r="G386" s="31"/>
      <c r="H386" s="31"/>
      <c r="I386" s="31"/>
      <c r="J386" s="34"/>
      <c r="K386" s="34"/>
      <c r="L386" s="35"/>
      <c r="M386" s="35"/>
      <c r="N386" s="180" t="str">
        <f t="shared" si="29"/>
        <v/>
      </c>
    </row>
    <row r="387" spans="1:14" ht="15.75" customHeight="1" x14ac:dyDescent="0.25">
      <c r="A387" s="24">
        <f t="shared" si="28"/>
        <v>13</v>
      </c>
      <c r="B387" s="25"/>
      <c r="C387" s="26"/>
      <c r="D387" s="27" t="s">
        <v>7</v>
      </c>
      <c r="E387" s="26"/>
      <c r="F387" s="25"/>
      <c r="G387" s="25"/>
      <c r="H387" s="25"/>
      <c r="I387" s="25"/>
      <c r="J387" s="28"/>
      <c r="K387" s="28"/>
      <c r="L387" s="29"/>
      <c r="M387" s="29"/>
      <c r="N387" s="180" t="str">
        <f t="shared" si="29"/>
        <v/>
      </c>
    </row>
    <row r="388" spans="1:14" ht="15.75" customHeight="1" x14ac:dyDescent="0.25">
      <c r="A388" s="30">
        <f t="shared" si="28"/>
        <v>14</v>
      </c>
      <c r="B388" s="31" t="s">
        <v>7</v>
      </c>
      <c r="C388" s="32" t="s">
        <v>7</v>
      </c>
      <c r="D388" s="33" t="s">
        <v>7</v>
      </c>
      <c r="E388" s="32" t="s">
        <v>7</v>
      </c>
      <c r="F388" s="31" t="s">
        <v>7</v>
      </c>
      <c r="G388" s="31"/>
      <c r="H388" s="31"/>
      <c r="I388" s="31"/>
      <c r="J388" s="34"/>
      <c r="K388" s="34"/>
      <c r="L388" s="35"/>
      <c r="M388" s="35"/>
      <c r="N388" s="180" t="str">
        <f t="shared" si="29"/>
        <v/>
      </c>
    </row>
    <row r="389" spans="1:14" ht="15.75" customHeight="1" x14ac:dyDescent="0.25">
      <c r="A389" s="24">
        <f t="shared" si="28"/>
        <v>15</v>
      </c>
      <c r="B389" s="25" t="s">
        <v>7</v>
      </c>
      <c r="C389" s="26" t="s">
        <v>7</v>
      </c>
      <c r="D389" s="27" t="s">
        <v>7</v>
      </c>
      <c r="E389" s="26" t="s">
        <v>7</v>
      </c>
      <c r="F389" s="25" t="s">
        <v>7</v>
      </c>
      <c r="G389" s="25"/>
      <c r="H389" s="25"/>
      <c r="I389" s="25"/>
      <c r="J389" s="28"/>
      <c r="K389" s="28"/>
      <c r="L389" s="29"/>
      <c r="M389" s="29"/>
      <c r="N389" s="180" t="str">
        <f t="shared" si="29"/>
        <v/>
      </c>
    </row>
    <row r="390" spans="1:14" ht="15.75" customHeight="1" x14ac:dyDescent="0.25">
      <c r="A390" s="30">
        <f t="shared" si="28"/>
        <v>16</v>
      </c>
      <c r="B390" s="31" t="s">
        <v>7</v>
      </c>
      <c r="C390" s="32" t="s">
        <v>7</v>
      </c>
      <c r="D390" s="33" t="s">
        <v>7</v>
      </c>
      <c r="E390" s="32" t="s">
        <v>7</v>
      </c>
      <c r="F390" s="31" t="s">
        <v>7</v>
      </c>
      <c r="G390" s="31"/>
      <c r="H390" s="31"/>
      <c r="I390" s="31"/>
      <c r="J390" s="34"/>
      <c r="K390" s="34"/>
      <c r="L390" s="35"/>
      <c r="M390" s="35"/>
      <c r="N390" s="180" t="str">
        <f t="shared" si="29"/>
        <v/>
      </c>
    </row>
    <row r="391" spans="1:14" ht="15.75" customHeight="1" x14ac:dyDescent="0.25">
      <c r="A391" s="24">
        <f t="shared" si="28"/>
        <v>17</v>
      </c>
      <c r="B391" s="25" t="s">
        <v>7</v>
      </c>
      <c r="C391" s="26" t="s">
        <v>7</v>
      </c>
      <c r="D391" s="27" t="s">
        <v>7</v>
      </c>
      <c r="E391" s="26" t="s">
        <v>7</v>
      </c>
      <c r="F391" s="25" t="s">
        <v>7</v>
      </c>
      <c r="G391" s="25"/>
      <c r="H391" s="25"/>
      <c r="I391" s="25"/>
      <c r="J391" s="28"/>
      <c r="K391" s="28"/>
      <c r="L391" s="29"/>
      <c r="M391" s="29"/>
      <c r="N391" s="180" t="str">
        <f t="shared" si="29"/>
        <v/>
      </c>
    </row>
    <row r="392" spans="1:14" ht="15.75" customHeight="1" x14ac:dyDescent="0.25">
      <c r="A392" s="30">
        <f t="shared" si="28"/>
        <v>18</v>
      </c>
      <c r="B392" s="31" t="s">
        <v>7</v>
      </c>
      <c r="C392" s="32" t="s">
        <v>7</v>
      </c>
      <c r="D392" s="33" t="s">
        <v>7</v>
      </c>
      <c r="E392" s="32" t="s">
        <v>7</v>
      </c>
      <c r="F392" s="31" t="s">
        <v>7</v>
      </c>
      <c r="G392" s="31"/>
      <c r="H392" s="31"/>
      <c r="I392" s="31"/>
      <c r="J392" s="34"/>
      <c r="K392" s="34"/>
      <c r="L392" s="35"/>
      <c r="M392" s="35"/>
      <c r="N392" s="180" t="str">
        <f t="shared" si="29"/>
        <v/>
      </c>
    </row>
    <row r="393" spans="1:14" ht="15.75" customHeight="1" x14ac:dyDescent="0.25">
      <c r="A393" s="24">
        <f t="shared" si="28"/>
        <v>19</v>
      </c>
      <c r="B393" s="25" t="s">
        <v>7</v>
      </c>
      <c r="C393" s="26" t="s">
        <v>7</v>
      </c>
      <c r="D393" s="27" t="s">
        <v>7</v>
      </c>
      <c r="E393" s="26" t="s">
        <v>7</v>
      </c>
      <c r="F393" s="25" t="s">
        <v>7</v>
      </c>
      <c r="G393" s="25"/>
      <c r="H393" s="25"/>
      <c r="I393" s="25"/>
      <c r="J393" s="28"/>
      <c r="K393" s="28"/>
      <c r="L393" s="29"/>
      <c r="M393" s="29"/>
      <c r="N393" s="180" t="str">
        <f t="shared" si="29"/>
        <v/>
      </c>
    </row>
    <row r="394" spans="1:14" ht="15.75" customHeight="1" x14ac:dyDescent="0.25">
      <c r="A394" s="30">
        <f t="shared" si="28"/>
        <v>20</v>
      </c>
      <c r="B394" s="31"/>
      <c r="C394" s="32"/>
      <c r="D394" s="33" t="s">
        <v>7</v>
      </c>
      <c r="E394" s="32"/>
      <c r="F394" s="31"/>
      <c r="G394" s="31"/>
      <c r="H394" s="31"/>
      <c r="I394" s="31"/>
      <c r="J394" s="34"/>
      <c r="K394" s="34"/>
      <c r="L394" s="35"/>
      <c r="M394" s="35"/>
      <c r="N394" s="180" t="str">
        <f t="shared" si="29"/>
        <v/>
      </c>
    </row>
    <row r="395" spans="1:14" ht="15.75" customHeight="1" x14ac:dyDescent="0.25">
      <c r="A395" s="24">
        <f t="shared" si="28"/>
        <v>21</v>
      </c>
      <c r="B395" s="25"/>
      <c r="C395" s="26"/>
      <c r="D395" s="27" t="s">
        <v>7</v>
      </c>
      <c r="E395" s="26"/>
      <c r="F395" s="25"/>
      <c r="G395" s="25"/>
      <c r="H395" s="25"/>
      <c r="I395" s="25"/>
      <c r="J395" s="28"/>
      <c r="K395" s="28"/>
      <c r="L395" s="29"/>
      <c r="M395" s="29"/>
      <c r="N395" s="180" t="str">
        <f t="shared" si="29"/>
        <v/>
      </c>
    </row>
    <row r="396" spans="1:14" ht="15.75" customHeight="1" x14ac:dyDescent="0.25">
      <c r="A396" s="30">
        <f t="shared" si="28"/>
        <v>22</v>
      </c>
      <c r="B396" s="31"/>
      <c r="C396" s="32"/>
      <c r="D396" s="33"/>
      <c r="E396" s="32"/>
      <c r="F396" s="31"/>
      <c r="G396" s="31"/>
      <c r="H396" s="31"/>
      <c r="I396" s="31"/>
      <c r="J396" s="34"/>
      <c r="K396" s="34"/>
      <c r="L396" s="35"/>
      <c r="M396" s="35"/>
      <c r="N396" s="180" t="str">
        <f t="shared" si="29"/>
        <v/>
      </c>
    </row>
    <row r="397" spans="1:14" ht="15.75" customHeight="1" x14ac:dyDescent="0.25">
      <c r="A397" s="24">
        <f t="shared" si="28"/>
        <v>23</v>
      </c>
      <c r="B397" s="25"/>
      <c r="C397" s="26"/>
      <c r="D397" s="27"/>
      <c r="E397" s="26"/>
      <c r="F397" s="25"/>
      <c r="G397" s="25"/>
      <c r="H397" s="25"/>
      <c r="I397" s="25"/>
      <c r="J397" s="28"/>
      <c r="K397" s="28"/>
      <c r="L397" s="29"/>
      <c r="M397" s="29"/>
      <c r="N397" s="180" t="str">
        <f t="shared" si="29"/>
        <v/>
      </c>
    </row>
    <row r="398" spans="1:14" ht="15.75" customHeight="1" x14ac:dyDescent="0.25">
      <c r="A398" s="30">
        <f t="shared" si="28"/>
        <v>24</v>
      </c>
      <c r="B398" s="31"/>
      <c r="C398" s="32"/>
      <c r="D398" s="33"/>
      <c r="E398" s="32"/>
      <c r="F398" s="31"/>
      <c r="G398" s="31"/>
      <c r="H398" s="31"/>
      <c r="I398" s="31"/>
      <c r="J398" s="34"/>
      <c r="K398" s="34"/>
      <c r="L398" s="35"/>
      <c r="M398" s="35"/>
      <c r="N398" s="180" t="str">
        <f t="shared" si="29"/>
        <v/>
      </c>
    </row>
    <row r="399" spans="1:14" ht="15.75" customHeight="1" x14ac:dyDescent="0.25">
      <c r="A399" s="24">
        <f t="shared" si="28"/>
        <v>25</v>
      </c>
      <c r="B399" s="25"/>
      <c r="C399" s="26"/>
      <c r="D399" s="27"/>
      <c r="E399" s="26"/>
      <c r="F399" s="25"/>
      <c r="G399" s="25"/>
      <c r="H399" s="25"/>
      <c r="I399" s="25"/>
      <c r="J399" s="28"/>
      <c r="K399" s="28"/>
      <c r="L399" s="29"/>
      <c r="M399" s="29"/>
      <c r="N399" s="180" t="str">
        <f t="shared" si="29"/>
        <v/>
      </c>
    </row>
    <row r="400" spans="1:14" ht="15.75" customHeight="1" x14ac:dyDescent="0.25">
      <c r="A400" s="30">
        <f t="shared" si="28"/>
        <v>26</v>
      </c>
      <c r="B400" s="31"/>
      <c r="C400" s="32"/>
      <c r="D400" s="33"/>
      <c r="E400" s="32"/>
      <c r="F400" s="31"/>
      <c r="G400" s="31"/>
      <c r="H400" s="31"/>
      <c r="I400" s="31"/>
      <c r="J400" s="34"/>
      <c r="K400" s="34"/>
      <c r="L400" s="35"/>
      <c r="M400" s="35"/>
      <c r="N400" s="180" t="str">
        <f t="shared" si="29"/>
        <v/>
      </c>
    </row>
    <row r="401" spans="1:15" ht="15.75" customHeight="1" x14ac:dyDescent="0.25">
      <c r="A401" s="24">
        <f t="shared" si="28"/>
        <v>27</v>
      </c>
      <c r="B401" s="25"/>
      <c r="C401" s="26"/>
      <c r="D401" s="27"/>
      <c r="E401" s="26"/>
      <c r="F401" s="25"/>
      <c r="G401" s="25"/>
      <c r="H401" s="25"/>
      <c r="I401" s="25"/>
      <c r="J401" s="28"/>
      <c r="K401" s="28"/>
      <c r="L401" s="29"/>
      <c r="M401" s="29"/>
      <c r="N401" s="180" t="str">
        <f t="shared" si="29"/>
        <v/>
      </c>
    </row>
    <row r="402" spans="1:15" ht="15.75" customHeight="1" x14ac:dyDescent="0.25">
      <c r="A402" s="30">
        <f t="shared" si="28"/>
        <v>28</v>
      </c>
      <c r="B402" s="31"/>
      <c r="C402" s="32"/>
      <c r="D402" s="33"/>
      <c r="E402" s="32"/>
      <c r="F402" s="31"/>
      <c r="G402" s="31"/>
      <c r="H402" s="31"/>
      <c r="I402" s="31"/>
      <c r="J402" s="34"/>
      <c r="K402" s="34"/>
      <c r="L402" s="35"/>
      <c r="M402" s="35"/>
      <c r="N402" s="180" t="str">
        <f t="shared" si="29"/>
        <v/>
      </c>
    </row>
    <row r="403" spans="1:15" ht="15.75" customHeight="1" x14ac:dyDescent="0.25">
      <c r="A403" s="24">
        <f t="shared" si="28"/>
        <v>29</v>
      </c>
      <c r="B403" s="25"/>
      <c r="C403" s="26"/>
      <c r="D403" s="27" t="s">
        <v>7</v>
      </c>
      <c r="E403" s="26"/>
      <c r="F403" s="25"/>
      <c r="G403" s="25"/>
      <c r="H403" s="25"/>
      <c r="I403" s="25"/>
      <c r="J403" s="28"/>
      <c r="K403" s="28"/>
      <c r="L403" s="29"/>
      <c r="M403" s="29"/>
      <c r="N403" s="180" t="str">
        <f t="shared" si="29"/>
        <v/>
      </c>
    </row>
    <row r="404" spans="1:15" ht="15.75" customHeight="1" thickBot="1" x14ac:dyDescent="0.3">
      <c r="A404" s="30">
        <f t="shared" si="28"/>
        <v>30</v>
      </c>
      <c r="B404" s="31"/>
      <c r="C404" s="32"/>
      <c r="D404" s="33" t="s">
        <v>7</v>
      </c>
      <c r="E404" s="32"/>
      <c r="F404" s="31"/>
      <c r="G404" s="31"/>
      <c r="H404" s="31"/>
      <c r="I404" s="31"/>
      <c r="J404" s="34"/>
      <c r="K404" s="34"/>
      <c r="L404" s="34"/>
      <c r="M404" s="59"/>
      <c r="N404" s="181" t="str">
        <f t="shared" si="29"/>
        <v/>
      </c>
    </row>
    <row r="405" spans="1:15" ht="15.75" customHeight="1" thickBot="1" x14ac:dyDescent="0.3">
      <c r="A405" s="184" t="s">
        <v>8</v>
      </c>
      <c r="B405" s="185"/>
      <c r="C405" s="185"/>
      <c r="D405" s="185"/>
      <c r="E405" s="185"/>
      <c r="F405" s="185"/>
      <c r="G405" s="185"/>
      <c r="H405" s="287"/>
      <c r="I405" s="287"/>
      <c r="J405" s="288">
        <f>SUM(J375:J404)</f>
        <v>0</v>
      </c>
      <c r="K405" s="288">
        <f>SUM(K375:K404)</f>
        <v>0</v>
      </c>
      <c r="L405" s="289">
        <f>SUM(L375:L404)</f>
        <v>0</v>
      </c>
      <c r="M405" s="289">
        <f>SUM(M375:M404)</f>
        <v>0</v>
      </c>
      <c r="N405" s="49"/>
    </row>
    <row r="406" spans="1:15" ht="15.75" customHeight="1" x14ac:dyDescent="0.25">
      <c r="A406" s="68"/>
      <c r="B406" s="36"/>
      <c r="C406" s="36"/>
      <c r="D406" s="36"/>
      <c r="E406" s="36"/>
      <c r="F406" s="36"/>
      <c r="G406" s="36"/>
      <c r="H406" s="75"/>
      <c r="I406" s="75"/>
      <c r="J406" s="76"/>
      <c r="K406" s="76"/>
      <c r="L406" s="76"/>
      <c r="M406" s="76"/>
      <c r="N406" s="77"/>
    </row>
    <row r="407" spans="1:15" ht="15.75" customHeight="1" thickBot="1" x14ac:dyDescent="0.3">
      <c r="A407" s="68"/>
      <c r="B407" s="54"/>
      <c r="C407" s="54"/>
      <c r="D407" s="54"/>
      <c r="E407" s="54"/>
      <c r="F407" s="54"/>
      <c r="G407" s="54"/>
      <c r="H407" s="75"/>
      <c r="I407" s="75"/>
      <c r="J407" s="76"/>
      <c r="K407" s="76"/>
      <c r="L407" s="76"/>
      <c r="M407" s="76"/>
      <c r="N407" s="78"/>
    </row>
    <row r="408" spans="1:15" s="20" customFormat="1" ht="57.75" thickBot="1" x14ac:dyDescent="0.35">
      <c r="A408" s="189"/>
      <c r="B408" s="190"/>
      <c r="C408" s="190"/>
      <c r="D408" s="190"/>
      <c r="E408" s="190"/>
      <c r="F408" s="190"/>
      <c r="G408" s="190"/>
      <c r="H408" s="191"/>
      <c r="I408" s="191"/>
      <c r="J408" s="192" t="s">
        <v>88</v>
      </c>
      <c r="K408" s="193" t="s">
        <v>89</v>
      </c>
      <c r="L408" s="194" t="s">
        <v>93</v>
      </c>
      <c r="M408" s="193" t="s">
        <v>94</v>
      </c>
      <c r="N408" s="80"/>
      <c r="O408" s="74"/>
    </row>
    <row r="409" spans="1:15" s="83" customFormat="1" ht="21.75" customHeight="1" thickBot="1" x14ac:dyDescent="0.4">
      <c r="A409" s="355" t="s">
        <v>55</v>
      </c>
      <c r="B409" s="356"/>
      <c r="C409" s="356"/>
      <c r="D409" s="356"/>
      <c r="E409" s="356"/>
      <c r="F409" s="356"/>
      <c r="G409" s="356"/>
      <c r="H409" s="356"/>
      <c r="I409" s="357"/>
      <c r="J409" s="195">
        <f>J371+J405</f>
        <v>0</v>
      </c>
      <c r="K409" s="195">
        <f>K371+K405</f>
        <v>0</v>
      </c>
      <c r="L409" s="196">
        <f>L371+L405</f>
        <v>0</v>
      </c>
      <c r="M409" s="197">
        <f>M371+M405</f>
        <v>0</v>
      </c>
      <c r="N409" s="81"/>
      <c r="O409" s="82"/>
    </row>
    <row r="410" spans="1:15" ht="15.75" customHeight="1" x14ac:dyDescent="0.25">
      <c r="M410" s="337" t="str">
        <f>IF(M409='Fuentes Financiación'!D3,"","AVISO DE ERROR: la sumatoria de los importes a imputar a la subvención (celda M531) no coincide con la cuantía concedida")</f>
        <v/>
      </c>
      <c r="N410" s="338"/>
    </row>
    <row r="411" spans="1:15" ht="15.75" customHeight="1" x14ac:dyDescent="0.25">
      <c r="M411" s="339"/>
      <c r="N411" s="340"/>
      <c r="O411" s="18"/>
    </row>
    <row r="412" spans="1:15" ht="15.75" customHeight="1" x14ac:dyDescent="0.25">
      <c r="M412" s="339"/>
      <c r="N412" s="340"/>
    </row>
    <row r="413" spans="1:15" ht="15.75" customHeight="1" x14ac:dyDescent="0.25">
      <c r="M413" s="341"/>
      <c r="N413" s="342"/>
    </row>
    <row r="414" spans="1:15" ht="15.75" customHeight="1" x14ac:dyDescent="0.25">
      <c r="M414" s="84"/>
      <c r="N414" s="84"/>
    </row>
    <row r="415" spans="1:15" ht="15.75" customHeight="1" x14ac:dyDescent="0.25"/>
    <row r="416" spans="1:15"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sheetData>
  <sheetProtection algorithmName="SHA-512" hashValue="m42qLPjNwEL9O8otXHjjTPGjuwjMtUVdGTJBTs/qSyYB2OaY/yz7mAf8kVXXJRG5f85nQdNchn5teGTbqoSUHg==" saltValue="30QENU4sFngt0RAIiCLC1A==" spinCount="100000" sheet="1" objects="1" scenarios="1"/>
  <mergeCells count="33">
    <mergeCell ref="A1:N1"/>
    <mergeCell ref="A4:N4"/>
    <mergeCell ref="A2:N2"/>
    <mergeCell ref="A3:N3"/>
    <mergeCell ref="A373:N373"/>
    <mergeCell ref="A268:N268"/>
    <mergeCell ref="A294:N294"/>
    <mergeCell ref="A265:I265"/>
    <mergeCell ref="A291:I291"/>
    <mergeCell ref="A149:N149"/>
    <mergeCell ref="A179:N179"/>
    <mergeCell ref="A207:I207"/>
    <mergeCell ref="A32:I32"/>
    <mergeCell ref="A109:I109"/>
    <mergeCell ref="A145:I145"/>
    <mergeCell ref="A35:N35"/>
    <mergeCell ref="A81:N81"/>
    <mergeCell ref="A112:N112"/>
    <mergeCell ref="A148:N148"/>
    <mergeCell ref="A48:H48"/>
    <mergeCell ref="A51:N51"/>
    <mergeCell ref="A52:N52"/>
    <mergeCell ref="M410:N413"/>
    <mergeCell ref="A317:I317"/>
    <mergeCell ref="A371:I371"/>
    <mergeCell ref="A211:N211"/>
    <mergeCell ref="A237:N237"/>
    <mergeCell ref="A234:I234"/>
    <mergeCell ref="A409:I409"/>
    <mergeCell ref="A320:N320"/>
    <mergeCell ref="A343:I343"/>
    <mergeCell ref="A346:N346"/>
    <mergeCell ref="A369:I369"/>
  </mergeCells>
  <dataValidations disablePrompts="1" count="1">
    <dataValidation allowBlank="1" showInputMessage="1" showErrorMessage="1" promptTitle="IMPORTE IMPUTADO A LA SUBV." prompt="Importe de la fra. que se pretende sufragar, pagar, con la  subvención. La sumatoria TOTAL deberá coincidir con la cuantía concedida. Base 11.4.b): &quot;especifique claramente los gastos para los que se solicita la participación en el presente procedimiento&quot;." sqref="M5 M36 M53 M82 M113 M150 M212 M238 M269 M295 M374 M408 M321 M347 M180" xr:uid="{5B919A9A-8FC1-4F24-BBDA-DAB764283CD9}"/>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384EB-F351-4CE3-88DE-7269B2850600}">
  <dimension ref="A1:G53"/>
  <sheetViews>
    <sheetView tabSelected="1" zoomScale="80" zoomScaleNormal="80" workbookViewId="0">
      <selection activeCell="D27" sqref="D27"/>
    </sheetView>
  </sheetViews>
  <sheetFormatPr baseColWidth="10" defaultRowHeight="15" x14ac:dyDescent="0.25"/>
  <cols>
    <col min="1" max="1" width="34.5703125" style="19" customWidth="1"/>
    <col min="2" max="2" width="27" style="19" customWidth="1"/>
    <col min="3" max="3" width="34.5703125" style="19" customWidth="1"/>
    <col min="4" max="4" width="27.140625" style="19" customWidth="1"/>
    <col min="5" max="5" width="18.42578125" style="19" bestFit="1" customWidth="1"/>
    <col min="6" max="6" width="19.5703125" style="199" bestFit="1" customWidth="1"/>
    <col min="7" max="16384" width="11.42578125" style="19"/>
  </cols>
  <sheetData>
    <row r="1" spans="1:7" ht="21" thickBot="1" x14ac:dyDescent="0.3">
      <c r="A1" s="386" t="s">
        <v>54</v>
      </c>
      <c r="B1" s="387"/>
      <c r="C1" s="387"/>
      <c r="D1" s="387"/>
      <c r="E1" s="387"/>
      <c r="F1" s="388"/>
    </row>
    <row r="2" spans="1:7" ht="26.25" customHeight="1" thickBot="1" x14ac:dyDescent="0.3">
      <c r="A2" s="389" t="s">
        <v>98</v>
      </c>
      <c r="B2" s="390"/>
      <c r="C2" s="391" t="s">
        <v>99</v>
      </c>
      <c r="D2" s="390"/>
      <c r="E2" s="200" t="s">
        <v>96</v>
      </c>
      <c r="F2" s="200" t="s">
        <v>97</v>
      </c>
    </row>
    <row r="3" spans="1:7" ht="30" customHeight="1" thickBot="1" x14ac:dyDescent="0.3">
      <c r="A3" s="201" t="s">
        <v>102</v>
      </c>
      <c r="B3" s="1"/>
      <c r="C3" s="201" t="s">
        <v>101</v>
      </c>
      <c r="D3" s="1"/>
      <c r="E3" s="9">
        <f>D3-B3</f>
        <v>0</v>
      </c>
      <c r="F3" s="14" t="e">
        <f>(D3-B3)/B3</f>
        <v>#DIV/0!</v>
      </c>
    </row>
    <row r="4" spans="1:7" ht="16.5" thickBot="1" x14ac:dyDescent="0.3">
      <c r="A4" s="392" t="s">
        <v>9</v>
      </c>
      <c r="B4" s="392"/>
      <c r="C4" s="392" t="s">
        <v>10</v>
      </c>
      <c r="D4" s="392"/>
      <c r="E4" s="11"/>
      <c r="F4" s="15"/>
    </row>
    <row r="5" spans="1:7" ht="15.75" x14ac:dyDescent="0.25">
      <c r="A5" s="202" t="s">
        <v>11</v>
      </c>
      <c r="B5" s="8"/>
      <c r="C5" s="202" t="s">
        <v>11</v>
      </c>
      <c r="D5" s="8"/>
      <c r="E5" s="10">
        <f t="shared" ref="E5:E15" si="0">D5-B5</f>
        <v>0</v>
      </c>
      <c r="F5" s="16" t="e">
        <f>(D5-B5)/B5</f>
        <v>#DIV/0!</v>
      </c>
    </row>
    <row r="6" spans="1:7" ht="15" customHeight="1" x14ac:dyDescent="0.25">
      <c r="A6" s="203" t="s">
        <v>12</v>
      </c>
      <c r="B6" s="2"/>
      <c r="C6" s="203" t="s">
        <v>12</v>
      </c>
      <c r="D6" s="2"/>
      <c r="E6" s="6">
        <f t="shared" si="0"/>
        <v>0</v>
      </c>
      <c r="F6" s="17" t="e">
        <f t="shared" ref="F6:F15" si="1">(D6-B6)/B6</f>
        <v>#DIV/0!</v>
      </c>
    </row>
    <row r="7" spans="1:7" ht="17.25" customHeight="1" x14ac:dyDescent="0.25">
      <c r="A7" s="203" t="s">
        <v>13</v>
      </c>
      <c r="B7" s="2"/>
      <c r="C7" s="203" t="s">
        <v>13</v>
      </c>
      <c r="D7" s="2"/>
      <c r="E7" s="6">
        <f t="shared" si="0"/>
        <v>0</v>
      </c>
      <c r="F7" s="17" t="e">
        <f t="shared" si="1"/>
        <v>#DIV/0!</v>
      </c>
    </row>
    <row r="8" spans="1:7" ht="16.5" customHeight="1" x14ac:dyDescent="0.25">
      <c r="A8" s="204" t="s">
        <v>14</v>
      </c>
      <c r="B8" s="2"/>
      <c r="C8" s="207" t="s">
        <v>14</v>
      </c>
      <c r="D8" s="2"/>
      <c r="E8" s="6">
        <f t="shared" si="0"/>
        <v>0</v>
      </c>
      <c r="F8" s="17" t="e">
        <f t="shared" si="1"/>
        <v>#DIV/0!</v>
      </c>
    </row>
    <row r="9" spans="1:7" ht="18" customHeight="1" x14ac:dyDescent="0.25">
      <c r="A9" s="203" t="s">
        <v>15</v>
      </c>
      <c r="B9" s="2"/>
      <c r="C9" s="207" t="s">
        <v>15</v>
      </c>
      <c r="D9" s="2"/>
      <c r="E9" s="6">
        <f t="shared" si="0"/>
        <v>0</v>
      </c>
      <c r="F9" s="17" t="e">
        <f t="shared" si="1"/>
        <v>#DIV/0!</v>
      </c>
    </row>
    <row r="10" spans="1:7" ht="18" customHeight="1" x14ac:dyDescent="0.25">
      <c r="A10" s="205" t="s">
        <v>50</v>
      </c>
      <c r="B10" s="7"/>
      <c r="C10" s="208" t="s">
        <v>50</v>
      </c>
      <c r="D10" s="2"/>
      <c r="E10" s="6">
        <f t="shared" si="0"/>
        <v>0</v>
      </c>
      <c r="F10" s="17" t="e">
        <f t="shared" si="1"/>
        <v>#DIV/0!</v>
      </c>
    </row>
    <row r="11" spans="1:7" ht="18" customHeight="1" x14ac:dyDescent="0.25">
      <c r="A11" s="205" t="s">
        <v>51</v>
      </c>
      <c r="B11" s="7"/>
      <c r="C11" s="208" t="s">
        <v>51</v>
      </c>
      <c r="D11" s="2"/>
      <c r="E11" s="6">
        <f t="shared" si="0"/>
        <v>0</v>
      </c>
      <c r="F11" s="17" t="e">
        <f t="shared" si="1"/>
        <v>#DIV/0!</v>
      </c>
    </row>
    <row r="12" spans="1:7" ht="18" customHeight="1" x14ac:dyDescent="0.25">
      <c r="A12" s="205" t="s">
        <v>52</v>
      </c>
      <c r="B12" s="7"/>
      <c r="C12" s="208" t="s">
        <v>52</v>
      </c>
      <c r="D12" s="2"/>
      <c r="E12" s="6">
        <f t="shared" si="0"/>
        <v>0</v>
      </c>
      <c r="F12" s="17" t="e">
        <f t="shared" si="1"/>
        <v>#DIV/0!</v>
      </c>
    </row>
    <row r="13" spans="1:7" ht="18" customHeight="1" x14ac:dyDescent="0.25">
      <c r="A13" s="205" t="s">
        <v>53</v>
      </c>
      <c r="B13" s="7"/>
      <c r="C13" s="208" t="s">
        <v>53</v>
      </c>
      <c r="D13" s="2"/>
      <c r="E13" s="6">
        <f t="shared" si="0"/>
        <v>0</v>
      </c>
      <c r="F13" s="17" t="e">
        <f t="shared" si="1"/>
        <v>#DIV/0!</v>
      </c>
    </row>
    <row r="14" spans="1:7" ht="18" customHeight="1" thickBot="1" x14ac:dyDescent="0.3">
      <c r="A14" s="206" t="s">
        <v>16</v>
      </c>
      <c r="B14" s="290">
        <f>SUM(B5:B13)</f>
        <v>0</v>
      </c>
      <c r="C14" s="209" t="s">
        <v>16</v>
      </c>
      <c r="D14" s="290">
        <f>SUM(D5:D13)</f>
        <v>0</v>
      </c>
      <c r="E14" s="6">
        <f t="shared" si="0"/>
        <v>0</v>
      </c>
      <c r="F14" s="17" t="e">
        <f t="shared" si="1"/>
        <v>#DIV/0!</v>
      </c>
    </row>
    <row r="15" spans="1:7" ht="16.5" thickBot="1" x14ac:dyDescent="0.3">
      <c r="A15" s="210" t="s">
        <v>17</v>
      </c>
      <c r="B15" s="291">
        <f>B3+B14</f>
        <v>0</v>
      </c>
      <c r="C15" s="210" t="s">
        <v>17</v>
      </c>
      <c r="D15" s="291">
        <f>D3+D14</f>
        <v>0</v>
      </c>
      <c r="E15" s="6">
        <f t="shared" si="0"/>
        <v>0</v>
      </c>
      <c r="F15" s="17" t="e">
        <f t="shared" si="1"/>
        <v>#DIV/0!</v>
      </c>
    </row>
    <row r="16" spans="1:7" x14ac:dyDescent="0.25">
      <c r="A16" s="68"/>
      <c r="B16" s="68"/>
      <c r="C16" s="68"/>
      <c r="D16" s="68"/>
      <c r="E16" s="68"/>
      <c r="F16" s="198"/>
      <c r="G16" s="68"/>
    </row>
    <row r="17" spans="1:7" ht="15.75" thickBot="1" x14ac:dyDescent="0.3">
      <c r="A17" s="68"/>
      <c r="B17" s="68"/>
      <c r="C17" s="68"/>
      <c r="D17" s="68"/>
      <c r="E17" s="68"/>
      <c r="F17" s="198"/>
      <c r="G17" s="68"/>
    </row>
    <row r="18" spans="1:7" ht="30.75" customHeight="1" thickBot="1" x14ac:dyDescent="0.3">
      <c r="A18" s="68"/>
      <c r="B18" s="68"/>
      <c r="C18" s="385" t="s">
        <v>100</v>
      </c>
      <c r="D18" s="385"/>
      <c r="E18" s="68"/>
      <c r="F18" s="198"/>
      <c r="G18" s="68"/>
    </row>
    <row r="19" spans="1:7" x14ac:dyDescent="0.25">
      <c r="C19" s="211" t="s">
        <v>11</v>
      </c>
      <c r="D19" s="212"/>
      <c r="E19" s="116"/>
      <c r="F19" s="198"/>
      <c r="G19" s="68"/>
    </row>
    <row r="20" spans="1:7" x14ac:dyDescent="0.25">
      <c r="C20" s="213" t="s">
        <v>91</v>
      </c>
      <c r="D20" s="214" t="s">
        <v>61</v>
      </c>
      <c r="E20" s="13"/>
      <c r="F20" s="198"/>
      <c r="G20" s="68"/>
    </row>
    <row r="21" spans="1:7" x14ac:dyDescent="0.25">
      <c r="C21" s="3"/>
      <c r="D21" s="4"/>
      <c r="E21" s="12"/>
      <c r="F21" s="198"/>
      <c r="G21" s="68"/>
    </row>
    <row r="22" spans="1:7" x14ac:dyDescent="0.25">
      <c r="C22" s="3"/>
      <c r="D22" s="4"/>
      <c r="E22" s="12"/>
      <c r="F22" s="198"/>
      <c r="G22" s="68"/>
    </row>
    <row r="23" spans="1:7" x14ac:dyDescent="0.25">
      <c r="C23" s="3"/>
      <c r="D23" s="4"/>
      <c r="E23" s="12"/>
      <c r="F23" s="198"/>
      <c r="G23" s="68"/>
    </row>
    <row r="24" spans="1:7" x14ac:dyDescent="0.25">
      <c r="C24" s="3"/>
      <c r="D24" s="4"/>
      <c r="E24" s="12"/>
      <c r="F24" s="198"/>
      <c r="G24" s="68"/>
    </row>
    <row r="25" spans="1:7" ht="15.75" thickBot="1" x14ac:dyDescent="0.3">
      <c r="C25" s="215" t="s">
        <v>63</v>
      </c>
      <c r="D25" s="216">
        <f>SUM(D21:D24)</f>
        <v>0</v>
      </c>
      <c r="E25" s="12"/>
      <c r="F25" s="198"/>
      <c r="G25" s="68"/>
    </row>
    <row r="26" spans="1:7" x14ac:dyDescent="0.25">
      <c r="C26" s="217" t="s">
        <v>62</v>
      </c>
      <c r="D26" s="218"/>
      <c r="E26" s="13"/>
      <c r="F26" s="198"/>
      <c r="G26" s="68"/>
    </row>
    <row r="27" spans="1:7" x14ac:dyDescent="0.25">
      <c r="C27" s="213" t="s">
        <v>91</v>
      </c>
      <c r="D27" s="214" t="s">
        <v>61</v>
      </c>
      <c r="E27" s="13"/>
      <c r="F27" s="198"/>
      <c r="G27" s="68"/>
    </row>
    <row r="28" spans="1:7" x14ac:dyDescent="0.25">
      <c r="C28" s="3"/>
      <c r="D28" s="4"/>
      <c r="E28" s="12"/>
      <c r="F28" s="198"/>
      <c r="G28" s="68"/>
    </row>
    <row r="29" spans="1:7" x14ac:dyDescent="0.25">
      <c r="C29" s="3"/>
      <c r="D29" s="4"/>
      <c r="E29" s="12"/>
      <c r="F29" s="198"/>
      <c r="G29" s="68"/>
    </row>
    <row r="30" spans="1:7" x14ac:dyDescent="0.25">
      <c r="C30" s="3"/>
      <c r="D30" s="4"/>
      <c r="E30" s="12"/>
      <c r="F30" s="198"/>
      <c r="G30" s="68"/>
    </row>
    <row r="31" spans="1:7" x14ac:dyDescent="0.25">
      <c r="C31" s="3"/>
      <c r="D31" s="4"/>
      <c r="E31" s="12"/>
      <c r="F31" s="198"/>
      <c r="G31" s="68"/>
    </row>
    <row r="32" spans="1:7" ht="15.75" thickBot="1" x14ac:dyDescent="0.3">
      <c r="C32" s="215" t="s">
        <v>65</v>
      </c>
      <c r="D32" s="216">
        <f>SUM(D28:D31)</f>
        <v>0</v>
      </c>
      <c r="E32" s="12"/>
      <c r="F32" s="198"/>
      <c r="G32" s="68"/>
    </row>
    <row r="33" spans="1:7" x14ac:dyDescent="0.25">
      <c r="C33" s="217" t="s">
        <v>64</v>
      </c>
      <c r="D33" s="218"/>
      <c r="E33" s="13"/>
      <c r="F33" s="198"/>
      <c r="G33" s="68"/>
    </row>
    <row r="34" spans="1:7" x14ac:dyDescent="0.25">
      <c r="C34" s="213" t="s">
        <v>60</v>
      </c>
      <c r="D34" s="214" t="s">
        <v>61</v>
      </c>
      <c r="E34" s="13"/>
      <c r="F34" s="198"/>
      <c r="G34" s="68"/>
    </row>
    <row r="35" spans="1:7" x14ac:dyDescent="0.25">
      <c r="C35" s="3"/>
      <c r="D35" s="5"/>
      <c r="E35" s="13"/>
      <c r="F35" s="198"/>
      <c r="G35" s="68"/>
    </row>
    <row r="36" spans="1:7" x14ac:dyDescent="0.25">
      <c r="C36" s="3"/>
      <c r="D36" s="5"/>
      <c r="E36" s="13"/>
      <c r="F36" s="198"/>
      <c r="G36" s="68"/>
    </row>
    <row r="37" spans="1:7" x14ac:dyDescent="0.25">
      <c r="C37" s="3"/>
      <c r="D37" s="5"/>
      <c r="E37" s="13"/>
      <c r="F37" s="198"/>
      <c r="G37" s="68"/>
    </row>
    <row r="38" spans="1:7" x14ac:dyDescent="0.25">
      <c r="C38" s="3"/>
      <c r="D38" s="5"/>
      <c r="E38" s="13"/>
      <c r="F38" s="198"/>
      <c r="G38" s="68"/>
    </row>
    <row r="39" spans="1:7" ht="15.75" thickBot="1" x14ac:dyDescent="0.3">
      <c r="C39" s="215" t="s">
        <v>66</v>
      </c>
      <c r="D39" s="219">
        <f>SUM(D35:D38)</f>
        <v>0</v>
      </c>
      <c r="E39" s="13"/>
      <c r="F39" s="198"/>
      <c r="G39" s="68"/>
    </row>
    <row r="40" spans="1:7" x14ac:dyDescent="0.25">
      <c r="A40" s="68"/>
      <c r="B40" s="68"/>
      <c r="C40" s="220" t="s">
        <v>67</v>
      </c>
      <c r="D40" s="221"/>
      <c r="E40" s="13"/>
      <c r="F40" s="198"/>
      <c r="G40" s="68"/>
    </row>
    <row r="41" spans="1:7" x14ac:dyDescent="0.25">
      <c r="A41" s="68"/>
      <c r="B41" s="68"/>
      <c r="C41" s="213" t="s">
        <v>69</v>
      </c>
      <c r="D41" s="214" t="s">
        <v>61</v>
      </c>
      <c r="E41" s="13"/>
      <c r="F41" s="198"/>
      <c r="G41" s="68"/>
    </row>
    <row r="42" spans="1:7" x14ac:dyDescent="0.25">
      <c r="C42" s="3"/>
      <c r="D42" s="5"/>
      <c r="E42" s="13"/>
    </row>
    <row r="43" spans="1:7" x14ac:dyDescent="0.25">
      <c r="C43" s="3"/>
      <c r="D43" s="5"/>
      <c r="E43" s="13"/>
    </row>
    <row r="44" spans="1:7" x14ac:dyDescent="0.25">
      <c r="C44" s="3"/>
      <c r="D44" s="5"/>
      <c r="E44" s="13"/>
    </row>
    <row r="45" spans="1:7" x14ac:dyDescent="0.25">
      <c r="C45" s="3"/>
      <c r="D45" s="5"/>
      <c r="E45" s="13"/>
    </row>
    <row r="46" spans="1:7" ht="15.75" thickBot="1" x14ac:dyDescent="0.3">
      <c r="C46" s="215" t="s">
        <v>68</v>
      </c>
      <c r="D46" s="219">
        <f>SUM(D42:D45)</f>
        <v>0</v>
      </c>
      <c r="E46" s="13"/>
    </row>
    <row r="47" spans="1:7" x14ac:dyDescent="0.25">
      <c r="C47" s="220" t="s">
        <v>103</v>
      </c>
      <c r="D47" s="221"/>
    </row>
    <row r="48" spans="1:7" x14ac:dyDescent="0.25">
      <c r="C48" s="213" t="s">
        <v>105</v>
      </c>
      <c r="D48" s="214" t="s">
        <v>61</v>
      </c>
    </row>
    <row r="49" spans="3:4" x14ac:dyDescent="0.25">
      <c r="C49" s="3"/>
      <c r="D49" s="5"/>
    </row>
    <row r="50" spans="3:4" x14ac:dyDescent="0.25">
      <c r="C50" s="3"/>
      <c r="D50" s="5"/>
    </row>
    <row r="51" spans="3:4" x14ac:dyDescent="0.25">
      <c r="C51" s="3"/>
      <c r="D51" s="5"/>
    </row>
    <row r="52" spans="3:4" x14ac:dyDescent="0.25">
      <c r="C52" s="3"/>
      <c r="D52" s="5"/>
    </row>
    <row r="53" spans="3:4" ht="15.75" thickBot="1" x14ac:dyDescent="0.3">
      <c r="C53" s="215" t="s">
        <v>104</v>
      </c>
      <c r="D53" s="219">
        <f>SUM(D49:D52)</f>
        <v>0</v>
      </c>
    </row>
  </sheetData>
  <sheetProtection algorithmName="SHA-512" hashValue="llgAJCILPKH17K6qcO57HCDK8JuLpiEGWwc2UdGihFu3txOuSotWdMTB+u+NWf/b/PkoeXfLVmX30bd2+DLN1w==" saltValue="2N29nH2/7t5msi5RVpcZkQ==" spinCount="100000" sheet="1" objects="1" scenarios="1"/>
  <mergeCells count="6">
    <mergeCell ref="C18:D18"/>
    <mergeCell ref="A1:F1"/>
    <mergeCell ref="A2:B2"/>
    <mergeCell ref="C2:D2"/>
    <mergeCell ref="A4:B4"/>
    <mergeCell ref="C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 Identificativos</vt:lpstr>
      <vt:lpstr>Diferencia Gastos</vt:lpstr>
      <vt:lpstr>Cuenta Justificativa</vt:lpstr>
      <vt:lpstr>Fuentes Financiación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Tania Marrero</cp:lastModifiedBy>
  <dcterms:created xsi:type="dcterms:W3CDTF">2025-12-04T15:20:46Z</dcterms:created>
  <dcterms:modified xsi:type="dcterms:W3CDTF">2025-12-05T13:34:34Z</dcterms:modified>
</cp:coreProperties>
</file>