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SWilco\Desktop\"/>
    </mc:Choice>
  </mc:AlternateContent>
  <xr:revisionPtr revIDLastSave="0" documentId="8_{BEC2C3F2-7737-457E-9F91-76CAF8663EFB}" xr6:coauthVersionLast="47" xr6:coauthVersionMax="47" xr10:uidLastSave="{00000000-0000-0000-0000-000000000000}"/>
  <bookViews>
    <workbookView xWindow="735" yWindow="735" windowWidth="26820" windowHeight="12345" xr2:uid="{00000000-000D-0000-FFFF-FFFF00000000}"/>
  </bookViews>
  <sheets>
    <sheet name="Clergy Compensation Estimator" sheetId="1" r:id="rId1"/>
    <sheet name="DataSheet" sheetId="2" state="hidden" r:id="rId2"/>
  </sheets>
  <definedNames>
    <definedName name="YesNo">DataSheet!$B$5:$B$6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4" i="1" l="1"/>
  <c r="B14" i="1" l="1"/>
  <c r="D25" i="1" a="1"/>
  <c r="D25" i="1" s="1"/>
  <c r="D26"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<sst xmlns="http://schemas.openxmlformats.org/spreadsheetml/2006/main" count="27" uniqueCount="26">
  <si>
    <t>Cost of living</t>
  </si>
  <si>
    <t>Larger Parish</t>
  </si>
  <si>
    <t>Special Circumstances</t>
  </si>
  <si>
    <t>Limited experience</t>
  </si>
  <si>
    <t>Some experience</t>
  </si>
  <si>
    <t>Highly experienced</t>
  </si>
  <si>
    <t>Total Multiplier</t>
  </si>
  <si>
    <t>Base Rate</t>
  </si>
  <si>
    <t>Base Compensation</t>
  </si>
  <si>
    <t>Target Compensation</t>
  </si>
  <si>
    <t>Is housing provided?</t>
  </si>
  <si>
    <t>Yes</t>
  </si>
  <si>
    <t>No</t>
  </si>
  <si>
    <t>Housing Provided</t>
  </si>
  <si>
    <t>Housing Not Provided</t>
  </si>
  <si>
    <t>Simple Clergy Compensation Estimator</t>
  </si>
  <si>
    <t>NB: This estimator is intended to help congregations in search determine the starting point for their clergy compensation. Individual congregations may have unqiue circumstances. The final recommendation should come with consulatation with the transition minister for the diocese.</t>
  </si>
  <si>
    <t>Housing</t>
  </si>
  <si>
    <t>Estimator</t>
  </si>
  <si>
    <t>E.g., higher cost of living or unique issues</t>
  </si>
  <si>
    <t>Anything else? (This is unusual)</t>
  </si>
  <si>
    <t>Congregation's Circumstances (select all that apply with an X)</t>
  </si>
  <si>
    <t>Candidate's Experience (Please mark one with an X).</t>
  </si>
  <si>
    <t>yes</t>
  </si>
  <si>
    <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</si>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</sst>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_);[Red]\(&quot;$&quot;#,##0\)"/>
    <numFmt numFmtId="164" formatCode="&quot;$&quot;#,##0"/>
  </numFmts>
  <fonts count="6" x14ac:knownFonts="1">
    <font>
      <sz val="11"/>
      <color theme="1"/>
      <name val="Aptos Narrow"/>
      <family val="2"/>
      <scheme val="minor"/>
    </font>
    <font>
      <sz val="11"/>
      <color theme="1"/>
      <name val="Aptos Narrow"/>
      <family val="2"/>
      <scheme val="minor"/>
    </font>
    <font>
      <sz val="12"/>
      <color theme="1"/>
      <name val="Gill Sans MT"/>
      <family val="2"/>
    </font>
    <font>
      <i/>
      <sz val="12"/>
      <color theme="1"/>
      <name val="Gill Sans MT"/>
      <family val="2"/>
    </font>
    <font>
      <b/>
      <i/>
      <sz val="12"/>
      <color theme="1"/>
      <name val="Gill Sans MT"/>
      <family val="2"/>
    </font>
    <font>
      <b/>
      <sz val="15"/>
      <color theme="1"/>
      <name val="Gill Sans MT"/>
      <family val="2"/>
    </font>
  </fonts>
  <fills count="3">
    <fill>
      <patternFill patternType="none"/>
    </fill>
    <fill>
      <patternFill patternType="gray125"/>
    </fill>
    <fill>
      <patternFill patternType="solid">
        <fgColor theme="3" tint="0.89996032593768116"/>
        <bgColor indexed="64"/>
      </patternFill>
    </fill>
  </fills>
  <borders count="3">
    <border>
      <left/>
      <right/>
      <top/>
      <bottom/>
      <diagonal/>
    </border>
    <border>
      <left/>
      <right/>
      <top/>
      <bottom style="hair">
        <color auto="1"/>
      </bottom>
      <diagonal/>
    </border>
    <border>
      <left/>
      <right/>
      <top style="hair">
        <color auto="1"/>
      </top>
      <bottom/>
      <diagonal/>
    </border>
  </borders>
  <cellStyleXfs count="2">
    <xf numFmtId="0" fontId="0" fillId="0" borderId="0"/>
    <xf numFmtId="9" fontId="1" fillId="0" borderId="0" applyFont="0" applyFill="0" applyBorder="0" applyAlignment="0" applyProtection="0"/>
  </cellStyleXfs>
  <cellXfs count="19">
    <xf numFmtId="0" fontId="0" fillId="0" borderId="0" xfId="0"/>
    <xf numFmtId="6" fontId="0" fillId="0" borderId="0" xfId="0" applyNumberFormat="1"/>
    <xf numFmtId="0" fontId="2" fillId="0" borderId="0" xfId="0" applyFont="1"/>
    <xf numFmtId="0" fontId="2" fillId="0" borderId="0" xfId="0" applyFont="1" applyAlignment="1">
      <alignment horizontal="center"/>
    </xf>
    <xf numFmtId="9" fontId="2" fillId="0" borderId="0" xfId="0" applyNumberFormat="1" applyFont="1"/>
    <xf numFmtId="0" fontId="4" fillId="0" borderId="0" xfId="0" applyFont="1"/>
    <xf numFmtId="0" fontId="2" fillId="0" borderId="1" xfId="0" applyFont="1" applyBorder="1"/>
    <xf numFmtId="9" fontId="2" fillId="0" borderId="1" xfId="0" applyNumberFormat="1" applyFont="1" applyBorder="1"/>
    <xf numFmtId="164" fontId="2" fillId="0" borderId="1" xfId="0" applyNumberFormat="1" applyFont="1" applyBorder="1" applyAlignment="1">
      <alignment horizontal="center"/>
    </xf>
    <xf numFmtId="9" fontId="2" fillId="0" borderId="1" xfId="1" applyFont="1" applyBorder="1" applyAlignment="1">
      <alignment horizontal="center"/>
    </xf>
    <xf numFmtId="0" fontId="5" fillId="0" borderId="0" xfId="0" applyFont="1"/>
    <xf numFmtId="0" fontId="2" fillId="2" borderId="1" xfId="0" applyFont="1" applyFill="1" applyBorder="1" applyAlignment="1" applyProtection="1">
      <alignment horizontal="center"/>
      <protection locked="0"/>
    </xf>
    <xf numFmtId="9" fontId="2" fillId="2" borderId="1" xfId="0" applyNumberFormat="1" applyFont="1" applyFill="1" applyBorder="1" applyProtection="1">
      <protection locked="0"/>
    </xf>
    <xf numFmtId="0" fontId="4" fillId="0" borderId="1" xfId="0" applyFont="1" applyBorder="1"/>
    <xf numFmtId="9" fontId="4" fillId="0" borderId="1" xfId="0" applyNumberFormat="1" applyFont="1" applyBorder="1"/>
    <xf numFmtId="164" fontId="4" fillId="0" borderId="1" xfId="0" applyNumberFormat="1" applyFont="1" applyBorder="1" applyAlignment="1">
      <alignment horizontal="center"/>
    </xf>
    <xf numFmtId="0" fontId="3" fillId="0" borderId="0" xfId="0" applyFont="1" applyAlignment="1">
      <alignment horizontal="left" wrapText="1"/>
    </xf>
    <xf numFmtId="0" fontId="3" fillId="0" borderId="2" xfId="0" applyFont="1" applyBorder="1" applyAlignment="1">
      <alignment horizontal="center"/>
    </xf>
    <xf numFmtId="0" fontId="3" fillId="0" borderId="2" xfId="0" quotePrefix="1" applyFont="1" applyBorder="1" applyAlignment="1">
      <alignment horizontal="center"/>
    </xf>
  </cellXfs>
  <cellStyles count="2">
    <cellStyle name="Normal" xfId="0" builtinId="0"/>
    <cellStyle name="Percent" xfId="1" builtinId="5"/>
  </cellStyles>
  <dxfs count="2">
    <dxf>
      <fill>
        <patternFill>
          <bgColor rgb="FFFFFFCC"/>
        </patternFill>
      </fill>
    </dxf>
    <dxf>
      <fill>
        <patternFill>
          <bgColor rgb="FFFFFFCC"/>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26"/>
  <sheetViews>
    <sheetView tabSelected="1" workbookViewId="0">
      <selection activeCell="B14" sqref="B14:D14"/>
    </sheetView>
  </sheetViews>
  <sheetFormatPr defaultColWidth="9.140625" defaultRowHeight="19.5" x14ac:dyDescent="0.4"/>
  <cols>
    <col min="1" max="1" width="4" style="2" customWidth="1"/>
    <col min="2" max="2" width="42.28515625" style="2" customWidth="1"/>
    <col min="3" max="3" width="9.140625" style="2"/>
    <col min="4" max="4" width="11.140625" style="3" customWidth="1"/>
    <col min="5" max="16384" width="9.140625" style="2"/>
  </cols>
  <sheetData>
    <row r="1" spans="1:4" ht="24" x14ac:dyDescent="0.5">
      <c r="A1" s="10" t="s">
        <v>15</v>
      </c>
    </row>
    <row r="2" spans="1:4" ht="8.25" customHeight="1" x14ac:dyDescent="0.4"/>
    <row r="3" spans="1:4" ht="77.25" customHeight="1" x14ac:dyDescent="0.4">
      <c r="A3" s="16" t="s">
        <v>16</v>
      </c>
      <c r="B3" s="16"/>
      <c r="C3" s="16"/>
      <c r="D3" s="16"/>
    </row>
    <row r="5" spans="1:4" x14ac:dyDescent="0.4">
      <c r="A5" s="5" t="s">
        <v>21</v>
      </c>
    </row>
    <row r="6" spans="1:4" x14ac:dyDescent="0.4">
      <c r="B6" s="6" t="s">
        <v>0</v>
      </c>
      <c r="C6" s="7">
        <v>0.1</v>
      </c>
      <c r="D6" s="11"/>
    </row>
    <row r="7" spans="1:4" x14ac:dyDescent="0.4">
      <c r="B7" s="6" t="s">
        <v>1</v>
      </c>
      <c r="C7" s="7">
        <v>0.2</v>
      </c>
      <c r="D7" s="11"/>
    </row>
    <row r="8" spans="1:4" x14ac:dyDescent="0.4">
      <c r="B8" s="6" t="s">
        <v>2</v>
      </c>
      <c r="C8" s="7">
        <v>0.1</v>
      </c>
      <c r="D8" s="11" t="s">
        <v>25</v>
      </c>
    </row>
    <row r="9" spans="1:4" ht="8.25" customHeight="1" x14ac:dyDescent="0.4">
      <c r="C9" s="4"/>
    </row>
    <row r="10" spans="1:4" x14ac:dyDescent="0.4">
      <c r="A10" s="5" t="s">
        <v>22</v>
      </c>
      <c r="C10" s="4"/>
    </row>
    <row r="11" spans="1:4" x14ac:dyDescent="0.4">
      <c r="B11" s="6" t="s">
        <v>3</v>
      </c>
      <c r="C11" s="7">
        <v>0</v>
      </c>
      <c r="D11" s="11"/>
    </row>
    <row r="12" spans="1:4" x14ac:dyDescent="0.4">
      <c r="B12" s="6" t="s">
        <v>4</v>
      </c>
      <c r="C12" s="7">
        <v>0.1</v>
      </c>
      <c r="D12" s="11"/>
    </row>
    <row r="13" spans="1:4" x14ac:dyDescent="0.4">
      <c r="B13" s="6" t="s">
        <v>5</v>
      </c>
      <c r="C13" s="7">
        <v>0.2</v>
      </c>
      <c r="D13" s="11" t="s">
        <v>25</v>
      </c>
    </row>
    <row r="14" spans="1:4" x14ac:dyDescent="0.4">
      <c r="B14" s="17" t="str">
        <f>IF(COUNTIF(D11:D13, "X")= 0, "Please choose an experience level.",IF( COUNTIF(D11:D13, "X")&lt;&gt; 1, "Please choose only one option for experience.", ""))</f>
        <v/>
      </c>
      <c r="C14" s="17"/>
      <c r="D14" s="17"/>
    </row>
    <row r="15" spans="1:4" ht="8.25" customHeight="1" x14ac:dyDescent="0.4">
      <c r="C15" s="4"/>
    </row>
    <row r="16" spans="1:4" x14ac:dyDescent="0.4">
      <c r="A16" s="5" t="s">
        <v>20</v>
      </c>
      <c r="C16" s="4"/>
    </row>
    <row r="17" spans="1:4" x14ac:dyDescent="0.4">
      <c r="B17" s="6" t="s">
        <v>19</v>
      </c>
      <c r="C17" s="7"/>
      <c r="D17" s="12"/>
    </row>
    <row r="18" spans="1:4" ht="8.25" customHeight="1" x14ac:dyDescent="0.4">
      <c r="C18" s="4"/>
    </row>
    <row r="19" spans="1:4" x14ac:dyDescent="0.4">
      <c r="A19" s="5" t="s">
        <v>17</v>
      </c>
      <c r="C19" s="4"/>
    </row>
    <row r="20" spans="1:4" x14ac:dyDescent="0.4">
      <c r="B20" s="6" t="s">
        <v>10</v>
      </c>
      <c r="C20" s="6"/>
      <c r="D20" s="11" t="s">
        <v>23</v>
      </c>
    </row>
    <row r="21" spans="1:4" x14ac:dyDescent="0.4">
      <c r="B21" s="18" t="s">
        <v>24</v>
      </c>
      <c r="C21" s="17"/>
      <c r="D21" s="17"/>
    </row>
    <row r="22" spans="1:4" ht="8.25" customHeight="1" x14ac:dyDescent="0.4">
      <c r="C22" s="4"/>
    </row>
    <row r="23" spans="1:4" x14ac:dyDescent="0.4">
      <c r="A23" s="5" t="s">
        <v>18</v>
      </c>
    </row>
    <row r="24" spans="1:4" x14ac:dyDescent="0.4">
      <c r="B24" s="6" t="s">
        <v>8</v>
      </c>
      <c r="C24" s="7"/>
      <c r="D24" s="8">
        <f>IF(D20 = "No", 72450, IF(D20 = "Yes", 55890, "Please indicate whether housing is provided."))</f>
        <v>55890</v>
      </c>
    </row>
    <row r="25" spans="1:4" x14ac:dyDescent="0.4">
      <c r="B25" s="6" t="s">
        <v>6</v>
      </c>
      <c r="C25" s="7"/>
      <c r="D25" s="9" cm="1">
        <f t="array" ref="D25">SUM(IF(D6:D13&lt;&gt; "", C6:C13, 0))+D17</f>
        <v>0.30000000000000004</v>
      </c>
    </row>
    <row r="26" spans="1:4" x14ac:dyDescent="0.4">
      <c r="B26" s="13" t="s">
        <v>9</v>
      </c>
      <c r="C26" s="14"/>
      <c r="D26" s="15">
        <f>D24*(1+D25)</f>
        <v>72657</v>
      </c>
    </row>
  </sheetData>
  <mergeCells count="3">
    <mergeCell ref="A3:D3"/>
    <mergeCell ref="B14:D14"/>
    <mergeCell ref="B21:D21"/>
  </mergeCells>
  <conditionalFormatting sqref="B21">
    <cfRule type="containsText" dxfId="1" priority="1" operator="containsText" text="Are you sure">
      <formula>NOT(ISERROR(SEARCH("Are you sure",B21)))</formula>
    </cfRule>
  </conditionalFormatting>
  <conditionalFormatting sqref="B14:D14">
    <cfRule type="containsText" dxfId="0" priority="2" operator="containsText" text="Please choose ">
      <formula>NOT(ISERROR(SEARCH("Please choose ",B14)))</formula>
    </cfRule>
  </conditionalFormatting>
  <dataValidations count="2">
    <dataValidation type="list" allowBlank="1" showInputMessage="1" showErrorMessage="1" sqref="D20" xr:uid="{00000000-0002-0000-0000-000000000000}">
      <formula1>YesNo</formula1>
    </dataValidation>
    <dataValidation type="decimal" allowBlank="1" showInputMessage="1" showErrorMessage="1" sqref="D17" xr:uid="{00000000-0002-0000-0000-000001000000}">
      <formula1>0</formula1>
      <formula2>0.5</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4:E6"/>
  <sheetViews>
    <sheetView workbookViewId="0">
      <selection activeCell="G3" sqref="G3"/>
    </sheetView>
  </sheetViews>
  <sheetFormatPr defaultRowHeight="15" x14ac:dyDescent="0.25"/>
  <sheetData>
    <row r="4" spans="2:5" x14ac:dyDescent="0.25">
      <c r="D4" t="s">
        <v>7</v>
      </c>
    </row>
    <row r="5" spans="2:5" x14ac:dyDescent="0.25">
      <c r="B5" t="s">
        <v>11</v>
      </c>
      <c r="D5" t="s">
        <v>13</v>
      </c>
      <c r="E5" s="1">
        <v>54000</v>
      </c>
    </row>
    <row r="6" spans="2:5" x14ac:dyDescent="0.25">
      <c r="B6" t="s">
        <v>12</v>
      </c>
      <c r="D6" t="s">
        <v>14</v>
      </c>
      <c r="E6" s="1">
        <v>70000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Clergy Compensation Estimator</vt:lpstr>
      <vt:lpstr>DataSheet</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Tuck</dc:creator>
  <cp:lastModifiedBy>Wilco, Steven</cp:lastModifiedBy>
  <dcterms:created xsi:type="dcterms:W3CDTF">2024-11-25T15:05:58Z</dcterms:created>
  <dcterms:modified xsi:type="dcterms:W3CDTF">2025-11-19T15:48:41Z</dcterms:modified>
</cp:coreProperties>
</file>