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Lets Delivery\Conteúdo Rico\"/>
    </mc:Choice>
  </mc:AlternateContent>
  <xr:revisionPtr revIDLastSave="0" documentId="8_{C6DCE47A-9BEF-4901-9B41-7053369D3D7A}" xr6:coauthVersionLast="47" xr6:coauthVersionMax="47" xr10:uidLastSave="{00000000-0000-0000-0000-000000000000}"/>
  <bookViews>
    <workbookView xWindow="-120" yWindow="-120" windowWidth="20730" windowHeight="11040" xr2:uid="{24B37070-2A49-462E-BC11-BA84C59E9A3B}"/>
  </bookViews>
  <sheets>
    <sheet name="Gestão de Abastecim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J12" i="1"/>
  <c r="I8" i="1"/>
  <c r="I12" i="1"/>
  <c r="I11" i="1"/>
  <c r="I10" i="1"/>
  <c r="I9" i="1"/>
  <c r="G12" i="1"/>
  <c r="G11" i="1"/>
  <c r="G10" i="1"/>
  <c r="G9" i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ALVAREZ</author>
  </authors>
  <commentList>
    <comment ref="J5" authorId="0" shapeId="0" xr:uid="{384887F3-1213-41B8-9566-19AE3E2AD83B}">
      <text>
        <r>
          <rPr>
            <b/>
            <sz val="11"/>
            <color indexed="81"/>
            <rFont val="Segoe UI"/>
            <family val="2"/>
          </rPr>
          <t>VALOR DOS PRODUTOS COMPRADOS:</t>
        </r>
        <r>
          <rPr>
            <sz val="11"/>
            <color indexed="81"/>
            <rFont val="Segoe UI"/>
            <family val="2"/>
          </rPr>
          <t xml:space="preserve">
Incluir o valor dos insumos que utiliza na produção dos seus pratos
</t>
        </r>
        <r>
          <rPr>
            <b/>
            <sz val="11"/>
            <color indexed="81"/>
            <rFont val="Segoe UI"/>
            <family val="2"/>
          </rPr>
          <t xml:space="preserve">Produto: </t>
        </r>
        <r>
          <rPr>
            <sz val="11"/>
            <color indexed="81"/>
            <rFont val="Segoe UI"/>
            <family val="2"/>
          </rPr>
          <t xml:space="preserve">Produto Comprado
</t>
        </r>
        <r>
          <rPr>
            <b/>
            <sz val="11"/>
            <color indexed="81"/>
            <rFont val="Segoe UI"/>
            <family val="2"/>
          </rPr>
          <t xml:space="preserve">Unidade: </t>
        </r>
        <r>
          <rPr>
            <sz val="11"/>
            <color indexed="81"/>
            <rFont val="Segoe UI"/>
            <family val="2"/>
          </rPr>
          <t xml:space="preserve">Unidade de medida da embalagem comprada
</t>
        </r>
        <r>
          <rPr>
            <b/>
            <sz val="11"/>
            <color indexed="81"/>
            <rFont val="Segoe UI"/>
            <family val="2"/>
          </rPr>
          <t xml:space="preserve">Quantidade: </t>
        </r>
        <r>
          <rPr>
            <sz val="11"/>
            <color indexed="81"/>
            <rFont val="Segoe UI"/>
            <family val="2"/>
          </rPr>
          <t xml:space="preserve">Quantidade da unidade contida na embalagem comprada
</t>
        </r>
        <r>
          <rPr>
            <b/>
            <sz val="11"/>
            <color indexed="81"/>
            <rFont val="Segoe UI"/>
            <family val="2"/>
          </rPr>
          <t xml:space="preserve">Preço de Compra: </t>
        </r>
        <r>
          <rPr>
            <sz val="11"/>
            <color indexed="81"/>
            <rFont val="Segoe UI"/>
            <family val="2"/>
          </rPr>
          <t>Valor do Produto</t>
        </r>
      </text>
    </comment>
  </commentList>
</comments>
</file>

<file path=xl/sharedStrings.xml><?xml version="1.0" encoding="utf-8"?>
<sst xmlns="http://schemas.openxmlformats.org/spreadsheetml/2006/main" count="30" uniqueCount="24">
  <si>
    <t>Produto</t>
  </si>
  <si>
    <t>Unidade</t>
  </si>
  <si>
    <t>Unidades</t>
  </si>
  <si>
    <t>Batata</t>
  </si>
  <si>
    <t>Kilo</t>
  </si>
  <si>
    <t>Arroz</t>
  </si>
  <si>
    <t>Cebola</t>
  </si>
  <si>
    <t>Grama</t>
  </si>
  <si>
    <t>Óleo</t>
  </si>
  <si>
    <t>Litros</t>
  </si>
  <si>
    <t>Feijão</t>
  </si>
  <si>
    <t>GESTÃO DE ABASTECIMENTO</t>
  </si>
  <si>
    <t>Fornecedor</t>
  </si>
  <si>
    <t>Fornecedor 1</t>
  </si>
  <si>
    <t>Fornecedor 2</t>
  </si>
  <si>
    <t>Fornecedor 3</t>
  </si>
  <si>
    <t>Fornecedor 4</t>
  </si>
  <si>
    <t>Fornecedor 5</t>
  </si>
  <si>
    <t>Estoque Atual</t>
  </si>
  <si>
    <t>Consumo Ult. 30 dias</t>
  </si>
  <si>
    <t>Cobertura
(estoque para qts dias)</t>
  </si>
  <si>
    <t>Status</t>
  </si>
  <si>
    <t>Qtd Necessária Compra</t>
  </si>
  <si>
    <t>Disponibilidade em Dias de Estoque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</si>
</sst>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$&quot;\ #,##0;[Red]\-&quot;R$&quot;\ #,##0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 tint="0.14999847407452621"/>
      <name val="Century Gothic"/>
      <family val="1"/>
    </font>
    <font>
      <b/>
      <sz val="11"/>
      <color indexed="81"/>
      <name val="Segoe UI"/>
      <family val="2"/>
    </font>
    <font>
      <sz val="11"/>
      <color indexed="81"/>
      <name val="Segoe U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E95D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FE6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theme="5" tint="0.39997558519241921"/>
      </bottom>
      <diagonal/>
    </border>
    <border>
      <left/>
      <right/>
      <top/>
      <bottom style="thin">
        <color theme="5"/>
      </bottom>
      <diagonal/>
    </border>
    <border>
      <left/>
      <right style="dotted">
        <color theme="5" tint="0.39997558519241921"/>
      </right>
      <top/>
      <bottom style="dotted">
        <color theme="5" tint="0.39997558519241921"/>
      </bottom>
      <diagonal/>
    </border>
    <border>
      <left style="dotted">
        <color theme="5" tint="0.39997558519241921"/>
      </left>
      <right style="dotted">
        <color theme="5" tint="0.39997558519241921"/>
      </right>
      <top/>
      <bottom style="dotted">
        <color theme="5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1" xfId="1" applyFont="1" applyFill="1" applyBorder="1"/>
    <xf numFmtId="0" fontId="2" fillId="2" borderId="1" xfId="0" applyFont="1" applyFill="1" applyBorder="1"/>
    <xf numFmtId="0" fontId="4" fillId="3" borderId="2" xfId="0" applyFont="1" applyFill="1" applyBorder="1" applyAlignment="1">
      <alignment vertical="center" wrapText="1"/>
    </xf>
    <xf numFmtId="6" fontId="4" fillId="3" borderId="2" xfId="0" applyNumberFormat="1" applyFont="1" applyFill="1" applyBorder="1" applyAlignment="1">
      <alignment horizontal="center" vertical="center" wrapText="1"/>
    </xf>
    <xf numFmtId="6" fontId="5" fillId="0" borderId="3" xfId="0" applyNumberFormat="1" applyFont="1" applyBorder="1" applyAlignment="1" applyProtection="1">
      <alignment vertical="center"/>
      <protection locked="0"/>
    </xf>
    <xf numFmtId="6" fontId="5" fillId="4" borderId="4" xfId="0" applyNumberFormat="1" applyFont="1" applyFill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6" fontId="5" fillId="0" borderId="4" xfId="0" applyNumberFormat="1" applyFont="1" applyBorder="1" applyAlignment="1">
      <alignment horizontal="center" vertical="center"/>
    </xf>
    <xf numFmtId="6" fontId="5" fillId="5" borderId="3" xfId="0" applyNumberFormat="1" applyFont="1" applyFill="1" applyBorder="1" applyAlignment="1">
      <alignment vertical="center"/>
    </xf>
    <xf numFmtId="6" fontId="5" fillId="5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164" fontId="5" fillId="6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Título" xfId="1" builtinId="15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3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851649</xdr:colOff>
      <xdr:row>3</xdr:row>
      <xdr:rowOff>235322</xdr:rowOff>
    </xdr:from>
    <xdr:to>
      <xdr:col>9</xdr:col>
      <xdr:colOff>1149726</xdr:colOff>
      <xdr:row>4</xdr:row>
      <xdr:rowOff>253252</xdr:rowOff>
    </xdr:to>
    <xdr:pic>
      <xdr:nvPicPr>
        <xdr:cNvPr id="2" name="Gráfico 1" descr="Selo ponto de interrogação com preenchimento sólido">
          <a:extLst>
            <a:ext uri="{FF2B5EF4-FFF2-40B4-BE49-F238E27FC236}">
              <a16:creationId xmlns:a16="http://schemas.microsoft.com/office/drawing/2014/main" id="{07160027-0FEE-44AB-927B-F8D1DB100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502" y="1075763"/>
          <a:ext cx="298077" cy="2980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226663</xdr:rowOff>
    </xdr:from>
    <xdr:to>
      <xdr:col>16</xdr:col>
      <xdr:colOff>33618</xdr:colOff>
      <xdr:row>2</xdr:row>
      <xdr:rowOff>277598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FC339E0-3A4E-4F96-830F-41E0F1251286}"/>
            </a:ext>
          </a:extLst>
        </xdr:cNvPr>
        <xdr:cNvSpPr/>
      </xdr:nvSpPr>
      <xdr:spPr>
        <a:xfrm>
          <a:off x="0" y="779113"/>
          <a:ext cx="18312093" cy="50935"/>
        </a:xfrm>
        <a:prstGeom prst="rect">
          <a:avLst/>
        </a:prstGeom>
        <a:solidFill>
          <a:srgbClr val="E95D0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14</xdr:col>
      <xdr:colOff>1355912</xdr:colOff>
      <xdr:row>1</xdr:row>
      <xdr:rowOff>87599</xdr:rowOff>
    </xdr:from>
    <xdr:to>
      <xdr:col>16</xdr:col>
      <xdr:colOff>11207</xdr:colOff>
      <xdr:row>2</xdr:row>
      <xdr:rowOff>177927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72FC70B-A45D-428D-AA6A-D3DB0D05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0" y="367746"/>
          <a:ext cx="1524001" cy="370475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0</xdr:row>
      <xdr:rowOff>0</xdr:rowOff>
    </xdr:from>
    <xdr:to>
      <xdr:col>2</xdr:col>
      <xdr:colOff>155566</xdr:colOff>
      <xdr:row>2</xdr:row>
      <xdr:rowOff>190500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F969ABD-EE1F-4A3E-9DE0-5EE0DB1F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0"/>
          <a:ext cx="2345756" cy="742950"/>
        </a:xfrm>
        <a:prstGeom prst="rect">
          <a:avLst/>
        </a:prstGeom>
      </xdr:spPr>
    </xdr:pic>
    <xdr:clientData/>
  </xdr:twoCellAnchor>
  <xdr:twoCellAnchor>
    <xdr:from>
      <xdr:col>2</xdr:col>
      <xdr:colOff>392207</xdr:colOff>
      <xdr:row>1</xdr:row>
      <xdr:rowOff>201705</xdr:rowOff>
    </xdr:from>
    <xdr:to>
      <xdr:col>5</xdr:col>
      <xdr:colOff>455736</xdr:colOff>
      <xdr:row>2</xdr:row>
      <xdr:rowOff>156882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E96BE10E-FE21-4B77-BFCA-E0C10EAACD2E}"/>
            </a:ext>
          </a:extLst>
        </xdr:cNvPr>
        <xdr:cNvGrpSpPr/>
      </xdr:nvGrpSpPr>
      <xdr:grpSpPr>
        <a:xfrm>
          <a:off x="2622178" y="481852"/>
          <a:ext cx="4545882" cy="235324"/>
          <a:chOff x="13839265" y="862852"/>
          <a:chExt cx="4545881" cy="235324"/>
        </a:xfrm>
      </xdr:grpSpPr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4AF35DA1-8545-09E2-B641-D0A2205F2D91}"/>
              </a:ext>
            </a:extLst>
          </xdr:cNvPr>
          <xdr:cNvSpPr/>
        </xdr:nvSpPr>
        <xdr:spPr>
          <a:xfrm>
            <a:off x="13839265" y="896470"/>
            <a:ext cx="302559" cy="168088"/>
          </a:xfrm>
          <a:prstGeom prst="rect">
            <a:avLst/>
          </a:prstGeom>
          <a:ln>
            <a:prstDash val="sysDash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E8DAC025-B222-0172-7BBE-093A2414D54F}"/>
              </a:ext>
            </a:extLst>
          </xdr:cNvPr>
          <xdr:cNvSpPr txBox="1"/>
        </xdr:nvSpPr>
        <xdr:spPr>
          <a:xfrm>
            <a:off x="14097000" y="862852"/>
            <a:ext cx="1299883" cy="235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 b="0" i="0">
                <a:latin typeface="Century Gothic" panose="020B0502020202020204" pitchFamily="34" charset="0"/>
              </a:rPr>
              <a:t>Células</a:t>
            </a:r>
            <a:r>
              <a:rPr lang="en-US" sz="1050" b="0" i="0" baseline="0">
                <a:latin typeface="Century Gothic" panose="020B0502020202020204" pitchFamily="34" charset="0"/>
              </a:rPr>
              <a:t> Editáveis</a:t>
            </a:r>
            <a:endParaRPr lang="en-US" sz="1050" b="0" i="0">
              <a:latin typeface="Century Gothic" panose="020B0502020202020204" pitchFamily="34" charset="0"/>
            </a:endParaRPr>
          </a:p>
        </xdr:txBody>
      </xdr:sp>
      <xdr:sp macro="" textlink="">
        <xdr:nvSpPr>
          <xdr:cNvPr id="10" name="Retângulo 9">
            <a:extLst>
              <a:ext uri="{FF2B5EF4-FFF2-40B4-BE49-F238E27FC236}">
                <a16:creationId xmlns:a16="http://schemas.microsoft.com/office/drawing/2014/main" id="{98E81194-0F29-B77D-E1C1-7E30FE5313D3}"/>
              </a:ext>
            </a:extLst>
          </xdr:cNvPr>
          <xdr:cNvSpPr/>
        </xdr:nvSpPr>
        <xdr:spPr>
          <a:xfrm>
            <a:off x="15643412" y="896470"/>
            <a:ext cx="302559" cy="168088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prstDash val="sysDash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157A3DBE-53D3-3526-2C1E-0F4A3E79F890}"/>
              </a:ext>
            </a:extLst>
          </xdr:cNvPr>
          <xdr:cNvSpPr txBox="1"/>
        </xdr:nvSpPr>
        <xdr:spPr>
          <a:xfrm>
            <a:off x="15901146" y="862852"/>
            <a:ext cx="2484000" cy="235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 b="0" i="0">
                <a:latin typeface="Century Gothic" panose="020B0502020202020204" pitchFamily="34" charset="0"/>
              </a:rPr>
              <a:t>Células</a:t>
            </a:r>
            <a:r>
              <a:rPr lang="en-US" sz="1050" b="0" i="0" baseline="0">
                <a:latin typeface="Century Gothic" panose="020B0502020202020204" pitchFamily="34" charset="0"/>
              </a:rPr>
              <a:t> Travadas com Fórmulas</a:t>
            </a:r>
            <a:endParaRPr lang="en-US" sz="1050" b="0" i="0">
              <a:latin typeface="Century Gothic" panose="020B0502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3A07-F465-4F2D-AFF5-8ADD8E0DCBCF}">
  <dimension ref="A1:AY42"/>
  <sheetViews>
    <sheetView showGridLines="0" tabSelected="1" zoomScale="85" zoomScaleNormal="85" workbookViewId="0">
      <pane ySplit="3" topLeftCell="A4" activePane="bottomLeft" state="frozen"/>
      <selection pane="bottomLeft" activeCell="F13" sqref="F13"/>
    </sheetView>
  </sheetViews>
  <sheetFormatPr defaultRowHeight="21.75" customHeight="1" x14ac:dyDescent="0.2"/>
  <cols>
    <col min="1" max="1" width="9.140625" style="2"/>
    <col min="2" max="2" width="24.42578125" style="2" customWidth="1"/>
    <col min="3" max="3" width="19.5703125" style="2" customWidth="1"/>
    <col min="4" max="4" width="28" style="2" customWidth="1"/>
    <col min="5" max="5" width="19.7109375" style="2" customWidth="1"/>
    <col min="6" max="6" width="21.42578125" style="2" customWidth="1"/>
    <col min="7" max="7" width="20.28515625" style="2" customWidth="1"/>
    <col min="8" max="8" width="22.7109375" style="2" customWidth="1"/>
    <col min="9" max="10" width="17.5703125" style="2" customWidth="1"/>
    <col min="11" max="12" width="9.140625" style="2"/>
    <col min="13" max="13" width="22.7109375" style="2" customWidth="1"/>
    <col min="14" max="16" width="21.5703125" style="2" customWidth="1"/>
    <col min="17" max="50" width="9.140625" style="2"/>
    <col min="51" max="51" width="16.140625" style="2" customWidth="1"/>
    <col min="52" max="16384" width="9.140625" style="2"/>
  </cols>
  <sheetData>
    <row r="1" spans="1:51" ht="21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1" ht="21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1" ht="21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51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1" ht="21.75" customHeight="1" thickBot="1" x14ac:dyDescent="0.3">
      <c r="A5" s="1"/>
      <c r="B5" s="3" t="s">
        <v>11</v>
      </c>
      <c r="C5" s="4"/>
      <c r="D5" s="4"/>
      <c r="E5" s="4"/>
      <c r="F5" s="4"/>
      <c r="G5" s="4"/>
      <c r="H5" s="4"/>
      <c r="I5" s="4"/>
      <c r="J5" s="4"/>
      <c r="K5" s="1"/>
      <c r="L5" s="14"/>
      <c r="M5" s="14"/>
      <c r="N5" s="14"/>
      <c r="O5" s="14"/>
      <c r="P5" s="1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1" ht="21.75" customHeight="1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4"/>
      <c r="M6" s="14"/>
      <c r="N6" s="14"/>
      <c r="O6" s="14"/>
      <c r="P6" s="1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51" ht="38.25" customHeight="1" x14ac:dyDescent="0.2">
      <c r="A7" s="1"/>
      <c r="B7" s="5" t="s">
        <v>0</v>
      </c>
      <c r="C7" s="6" t="s">
        <v>1</v>
      </c>
      <c r="D7" s="6" t="s">
        <v>12</v>
      </c>
      <c r="E7" s="6" t="s">
        <v>18</v>
      </c>
      <c r="F7" s="6" t="s">
        <v>19</v>
      </c>
      <c r="G7" s="6" t="s">
        <v>23</v>
      </c>
      <c r="H7" s="6" t="s">
        <v>20</v>
      </c>
      <c r="I7" s="6" t="s">
        <v>21</v>
      </c>
      <c r="J7" s="6" t="s">
        <v>22</v>
      </c>
      <c r="K7" s="1"/>
      <c r="L7" s="14"/>
      <c r="M7" s="14"/>
      <c r="N7" s="14"/>
      <c r="O7" s="14"/>
      <c r="P7" s="1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Y7" s="6" t="s">
        <v>2</v>
      </c>
    </row>
    <row r="8" spans="1:51" ht="21.75" customHeight="1" x14ac:dyDescent="0.2">
      <c r="A8" s="1"/>
      <c r="B8" s="7" t="s">
        <v>3</v>
      </c>
      <c r="C8" s="8" t="s">
        <v>4</v>
      </c>
      <c r="D8" s="9" t="s">
        <v>13</v>
      </c>
      <c r="E8" s="9">
        <v>3</v>
      </c>
      <c r="F8" s="9">
        <v>30</v>
      </c>
      <c r="G8" s="15">
        <f>E8/(F8/30)</f>
        <v>3</v>
      </c>
      <c r="H8" s="9">
        <v>7</v>
      </c>
      <c r="I8" s="9" t="str">
        <f>IF(G8&gt;=H8,"OK","Comprar")</f>
        <v>Comprar</v>
      </c>
      <c r="J8" s="15">
        <f>IF(I8="Comprar",ROUNDUP(((H8-G8)*(F8/30))*1.1,0),0)</f>
        <v>5</v>
      </c>
      <c r="K8" s="1"/>
      <c r="L8" s="14"/>
      <c r="M8" s="14"/>
      <c r="N8" s="14"/>
      <c r="O8" s="14"/>
      <c r="P8" s="1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Y8" s="10" t="s">
        <v>4</v>
      </c>
    </row>
    <row r="9" spans="1:51" ht="21.75" customHeight="1" x14ac:dyDescent="0.2">
      <c r="A9" s="1"/>
      <c r="B9" s="7" t="s">
        <v>6</v>
      </c>
      <c r="C9" s="8" t="s">
        <v>7</v>
      </c>
      <c r="D9" s="9" t="s">
        <v>14</v>
      </c>
      <c r="E9" s="9">
        <v>3</v>
      </c>
      <c r="F9" s="9">
        <v>50</v>
      </c>
      <c r="G9" s="15">
        <f>E9/(F9/30)</f>
        <v>1.7999999999999998</v>
      </c>
      <c r="H9" s="9">
        <v>7</v>
      </c>
      <c r="I9" s="9" t="str">
        <f t="shared" ref="I9:I13" si="0">IF(G9&gt;=H9,"OK","Comprar")</f>
        <v>Comprar</v>
      </c>
      <c r="J9" s="15">
        <f>IF(I9="Comprar",ROUNDUP(((H9-G9)*(F9/30))*1.1,0),0)</f>
        <v>10</v>
      </c>
      <c r="K9" s="1"/>
      <c r="L9" s="14"/>
      <c r="M9" s="14"/>
      <c r="N9" s="14"/>
      <c r="O9" s="14"/>
      <c r="P9" s="1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Y9" s="10" t="s">
        <v>7</v>
      </c>
    </row>
    <row r="10" spans="1:51" ht="21.75" customHeight="1" x14ac:dyDescent="0.2">
      <c r="A10" s="1"/>
      <c r="B10" s="7" t="s">
        <v>8</v>
      </c>
      <c r="C10" s="8" t="s">
        <v>9</v>
      </c>
      <c r="D10" s="9" t="s">
        <v>15</v>
      </c>
      <c r="E10" s="9">
        <v>5</v>
      </c>
      <c r="F10" s="9">
        <v>20</v>
      </c>
      <c r="G10" s="15">
        <f>E10/(F10/30)</f>
        <v>7.5</v>
      </c>
      <c r="H10" s="9">
        <v>15</v>
      </c>
      <c r="I10" s="9" t="str">
        <f t="shared" si="0"/>
        <v>Comprar</v>
      </c>
      <c r="J10" s="15">
        <f>IF(I10="Comprar",ROUNDUP(((H10-G10)*(F10/30))*1.1,0),0)</f>
        <v>6</v>
      </c>
      <c r="K10" s="1"/>
      <c r="L10" s="14"/>
      <c r="M10" s="14"/>
      <c r="N10" s="14"/>
      <c r="O10" s="14"/>
      <c r="P10" s="1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Y10" s="10" t="s">
        <v>9</v>
      </c>
    </row>
    <row r="11" spans="1:51" ht="21.75" customHeight="1" x14ac:dyDescent="0.2">
      <c r="A11" s="1"/>
      <c r="B11" s="7" t="s">
        <v>5</v>
      </c>
      <c r="C11" s="8" t="s">
        <v>4</v>
      </c>
      <c r="D11" s="9" t="s">
        <v>16</v>
      </c>
      <c r="E11" s="9">
        <v>7</v>
      </c>
      <c r="F11" s="9">
        <v>10</v>
      </c>
      <c r="G11" s="15">
        <f>E11/(F11/30)</f>
        <v>21</v>
      </c>
      <c r="H11" s="9">
        <v>7</v>
      </c>
      <c r="I11" s="9" t="str">
        <f t="shared" si="0"/>
        <v>OK</v>
      </c>
      <c r="J11" s="15">
        <f>IF(I11="Comprar",ROUNDUP(((H11-G11)*(F11/30))*1.1,0),0)</f>
        <v>0</v>
      </c>
      <c r="K11" s="1"/>
      <c r="L11" s="14"/>
      <c r="M11" s="14"/>
      <c r="N11" s="14"/>
      <c r="O11" s="14"/>
      <c r="P11" s="1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Y11" s="10" t="s">
        <v>1</v>
      </c>
    </row>
    <row r="12" spans="1:51" ht="21.75" customHeight="1" x14ac:dyDescent="0.2">
      <c r="A12" s="1"/>
      <c r="B12" s="7" t="s">
        <v>10</v>
      </c>
      <c r="C12" s="8" t="s">
        <v>4</v>
      </c>
      <c r="D12" s="9" t="s">
        <v>17</v>
      </c>
      <c r="E12" s="9">
        <v>4</v>
      </c>
      <c r="F12" s="9">
        <v>40</v>
      </c>
      <c r="G12" s="15">
        <f>E12/(F12/30)</f>
        <v>3</v>
      </c>
      <c r="H12" s="9">
        <v>7</v>
      </c>
      <c r="I12" s="9" t="str">
        <f t="shared" si="0"/>
        <v>Comprar</v>
      </c>
      <c r="J12" s="15">
        <f t="shared" ref="J9:J13" si="1">IF(I12="Comprar",ROUNDUP(((H12-G12)*(F12/30))*1.1,0),0)</f>
        <v>6</v>
      </c>
      <c r="K12" s="1"/>
      <c r="L12" s="14"/>
      <c r="M12" s="14"/>
      <c r="N12" s="14"/>
      <c r="O12" s="14"/>
      <c r="P12" s="14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51" ht="21.75" customHeight="1" x14ac:dyDescent="0.2">
      <c r="A13" s="1"/>
      <c r="B13" s="7"/>
      <c r="C13" s="8"/>
      <c r="D13" s="9"/>
      <c r="E13" s="9"/>
      <c r="F13" s="9"/>
      <c r="G13" s="15"/>
      <c r="H13" s="9"/>
      <c r="I13" s="9"/>
      <c r="J13" s="15"/>
      <c r="K13" s="1"/>
      <c r="L13" s="14"/>
      <c r="M13" s="14"/>
      <c r="N13" s="14"/>
      <c r="O13" s="14"/>
      <c r="P13" s="1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51" ht="21.75" customHeight="1" x14ac:dyDescent="0.2">
      <c r="A14" s="1"/>
      <c r="B14" s="7"/>
      <c r="C14" s="8"/>
      <c r="D14" s="9"/>
      <c r="E14" s="9"/>
      <c r="F14" s="9"/>
      <c r="G14" s="15"/>
      <c r="H14" s="9"/>
      <c r="I14" s="9"/>
      <c r="J14" s="15"/>
      <c r="K14" s="1"/>
      <c r="L14" s="14"/>
      <c r="M14" s="14"/>
      <c r="N14" s="14"/>
      <c r="O14" s="14"/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1" ht="21.75" customHeight="1" x14ac:dyDescent="0.2">
      <c r="A15" s="1"/>
      <c r="B15" s="7"/>
      <c r="C15" s="8"/>
      <c r="D15" s="9"/>
      <c r="E15" s="9"/>
      <c r="F15" s="9"/>
      <c r="G15" s="15"/>
      <c r="H15" s="9"/>
      <c r="I15" s="9"/>
      <c r="J15" s="15"/>
      <c r="K15" s="1"/>
      <c r="L15" s="14"/>
      <c r="M15" s="14"/>
      <c r="N15" s="14"/>
      <c r="O15" s="14"/>
      <c r="P15" s="1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1" ht="21.75" customHeight="1" x14ac:dyDescent="0.2">
      <c r="A16" s="1"/>
      <c r="B16" s="7"/>
      <c r="C16" s="8"/>
      <c r="D16" s="9"/>
      <c r="E16" s="9"/>
      <c r="F16" s="9"/>
      <c r="G16" s="15"/>
      <c r="H16" s="9"/>
      <c r="I16" s="9"/>
      <c r="J16" s="15"/>
      <c r="K16" s="1"/>
      <c r="L16" s="14"/>
      <c r="M16" s="14"/>
      <c r="N16" s="14"/>
      <c r="O16" s="14"/>
      <c r="P16" s="1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21.75" customHeight="1" x14ac:dyDescent="0.2">
      <c r="A17" s="1"/>
      <c r="B17" s="7"/>
      <c r="C17" s="8"/>
      <c r="D17" s="9"/>
      <c r="E17" s="9"/>
      <c r="F17" s="9"/>
      <c r="G17" s="15"/>
      <c r="H17" s="9"/>
      <c r="I17" s="9"/>
      <c r="J17" s="15"/>
      <c r="K17" s="1"/>
      <c r="L17" s="14"/>
      <c r="M17" s="14"/>
      <c r="N17" s="14"/>
      <c r="O17" s="14"/>
      <c r="P17" s="1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21.75" customHeight="1" x14ac:dyDescent="0.2">
      <c r="A18" s="1"/>
      <c r="B18" s="7"/>
      <c r="C18" s="8"/>
      <c r="D18" s="9"/>
      <c r="E18" s="9"/>
      <c r="F18" s="9"/>
      <c r="G18" s="15"/>
      <c r="H18" s="9"/>
      <c r="I18" s="9"/>
      <c r="J18" s="15"/>
      <c r="K18" s="1"/>
      <c r="L18" s="14"/>
      <c r="M18" s="14"/>
      <c r="N18" s="14"/>
      <c r="O18" s="14"/>
      <c r="P18" s="1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21.75" customHeight="1" x14ac:dyDescent="0.2">
      <c r="A19" s="1"/>
      <c r="B19" s="7"/>
      <c r="C19" s="8"/>
      <c r="D19" s="9"/>
      <c r="E19" s="9"/>
      <c r="F19" s="9"/>
      <c r="G19" s="15"/>
      <c r="H19" s="9"/>
      <c r="I19" s="9"/>
      <c r="J19" s="15"/>
      <c r="K19" s="1"/>
      <c r="L19" s="14"/>
      <c r="M19" s="14"/>
      <c r="N19" s="14"/>
      <c r="O19" s="14"/>
      <c r="P19" s="1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21.75" customHeight="1" x14ac:dyDescent="0.2">
      <c r="A20" s="1"/>
      <c r="B20" s="7"/>
      <c r="C20" s="8"/>
      <c r="D20" s="9"/>
      <c r="E20" s="9"/>
      <c r="F20" s="9"/>
      <c r="G20" s="15"/>
      <c r="H20" s="9"/>
      <c r="I20" s="9"/>
      <c r="J20" s="15"/>
      <c r="K20" s="1"/>
      <c r="L20" s="14"/>
      <c r="M20" s="14"/>
      <c r="N20" s="14"/>
      <c r="O20" s="14"/>
      <c r="P20" s="14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21.75" customHeight="1" x14ac:dyDescent="0.2">
      <c r="A21" s="1"/>
      <c r="B21" s="7"/>
      <c r="C21" s="8"/>
      <c r="D21" s="9"/>
      <c r="E21" s="9"/>
      <c r="F21" s="9"/>
      <c r="G21" s="15"/>
      <c r="H21" s="9"/>
      <c r="I21" s="9"/>
      <c r="J21" s="15"/>
      <c r="K21" s="1"/>
      <c r="L21" s="14"/>
      <c r="M21" s="14"/>
      <c r="N21" s="14"/>
      <c r="O21" s="14"/>
      <c r="P21" s="1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21.75" customHeight="1" x14ac:dyDescent="0.2">
      <c r="A22" s="1"/>
      <c r="B22" s="7"/>
      <c r="C22" s="8"/>
      <c r="D22" s="9"/>
      <c r="E22" s="9"/>
      <c r="F22" s="9"/>
      <c r="G22" s="15"/>
      <c r="H22" s="9"/>
      <c r="I22" s="9"/>
      <c r="J22" s="15"/>
      <c r="K22" s="1"/>
      <c r="L22" s="14"/>
      <c r="M22" s="14"/>
      <c r="N22" s="14"/>
      <c r="O22" s="14"/>
      <c r="P22" s="1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21.75" customHeight="1" x14ac:dyDescent="0.2">
      <c r="A23" s="1"/>
      <c r="B23" s="7"/>
      <c r="C23" s="8"/>
      <c r="D23" s="8"/>
      <c r="E23" s="9"/>
      <c r="F23" s="9"/>
      <c r="G23" s="15"/>
      <c r="H23" s="9"/>
      <c r="I23" s="9"/>
      <c r="J23" s="15"/>
      <c r="K23" s="1"/>
      <c r="L23" s="14"/>
      <c r="M23" s="14"/>
      <c r="N23" s="14"/>
      <c r="O23" s="14"/>
      <c r="P23" s="1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21.75" customHeight="1" x14ac:dyDescent="0.2">
      <c r="A24" s="1"/>
      <c r="B24" s="7"/>
      <c r="C24" s="8"/>
      <c r="D24" s="8"/>
      <c r="E24" s="9"/>
      <c r="F24" s="9"/>
      <c r="G24" s="15"/>
      <c r="H24" s="9"/>
      <c r="I24" s="9"/>
      <c r="J24" s="15"/>
      <c r="K24" s="1"/>
      <c r="L24" s="14"/>
      <c r="M24" s="14"/>
      <c r="N24" s="14"/>
      <c r="O24" s="14"/>
      <c r="P24" s="14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21.75" customHeight="1" x14ac:dyDescent="0.2">
      <c r="A25" s="1"/>
      <c r="B25" s="7"/>
      <c r="C25" s="8"/>
      <c r="D25" s="8"/>
      <c r="E25" s="9"/>
      <c r="F25" s="9"/>
      <c r="G25" s="15"/>
      <c r="H25" s="9"/>
      <c r="I25" s="9"/>
      <c r="J25" s="15"/>
      <c r="K25" s="1"/>
      <c r="L25" s="14"/>
      <c r="M25" s="14"/>
      <c r="N25" s="14"/>
      <c r="O25" s="14"/>
      <c r="P25" s="1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21.75" customHeight="1" x14ac:dyDescent="0.2">
      <c r="A26" s="1"/>
      <c r="B26" s="7"/>
      <c r="C26" s="8"/>
      <c r="D26" s="8"/>
      <c r="E26" s="9"/>
      <c r="F26" s="9"/>
      <c r="G26" s="15"/>
      <c r="H26" s="9"/>
      <c r="I26" s="9"/>
      <c r="J26" s="15"/>
      <c r="K26" s="1"/>
      <c r="L26" s="14"/>
      <c r="M26" s="14"/>
      <c r="N26" s="14"/>
      <c r="O26" s="14"/>
      <c r="P26" s="14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21.75" customHeight="1" x14ac:dyDescent="0.2">
      <c r="A27" s="1"/>
      <c r="B27" s="7"/>
      <c r="C27" s="8"/>
      <c r="D27" s="8"/>
      <c r="E27" s="9"/>
      <c r="F27" s="9"/>
      <c r="G27" s="15"/>
      <c r="H27" s="9"/>
      <c r="I27" s="9"/>
      <c r="J27" s="15"/>
      <c r="K27" s="1"/>
      <c r="L27" s="14"/>
      <c r="M27" s="14"/>
      <c r="N27" s="14"/>
      <c r="O27" s="14"/>
      <c r="P27" s="1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21.75" customHeight="1" x14ac:dyDescent="0.2">
      <c r="A28" s="1"/>
      <c r="B28" s="7"/>
      <c r="C28" s="8"/>
      <c r="D28" s="8"/>
      <c r="E28" s="9"/>
      <c r="F28" s="9"/>
      <c r="G28" s="15"/>
      <c r="H28" s="9"/>
      <c r="I28" s="9"/>
      <c r="J28" s="15"/>
      <c r="K28" s="1"/>
      <c r="L28" s="14"/>
      <c r="M28" s="14"/>
      <c r="N28" s="14"/>
      <c r="O28" s="14"/>
      <c r="P28" s="1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21.75" customHeight="1" x14ac:dyDescent="0.2">
      <c r="A29" s="1"/>
      <c r="B29" s="7"/>
      <c r="C29" s="8"/>
      <c r="D29" s="8"/>
      <c r="E29" s="9"/>
      <c r="F29" s="9"/>
      <c r="G29" s="15"/>
      <c r="H29" s="9"/>
      <c r="I29" s="9"/>
      <c r="J29" s="15"/>
      <c r="K29" s="1"/>
      <c r="L29" s="14"/>
      <c r="M29" s="14"/>
      <c r="N29" s="14"/>
      <c r="O29" s="14"/>
      <c r="P29" s="1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21.75" customHeight="1" x14ac:dyDescent="0.2">
      <c r="A30" s="1"/>
      <c r="B30" s="11"/>
      <c r="C30" s="12"/>
      <c r="D30" s="12"/>
      <c r="E30" s="13"/>
      <c r="F30" s="13"/>
      <c r="G30" s="13"/>
      <c r="H30" s="13"/>
      <c r="I30" s="13"/>
      <c r="J30" s="12"/>
      <c r="K30" s="1"/>
      <c r="L30" s="14"/>
      <c r="M30" s="14"/>
      <c r="N30" s="14"/>
      <c r="O30" s="14"/>
      <c r="P30" s="1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21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4"/>
      <c r="M31" s="14"/>
      <c r="N31" s="14"/>
      <c r="O31" s="14"/>
      <c r="P31" s="1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21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4"/>
      <c r="M32" s="14"/>
      <c r="N32" s="14"/>
      <c r="O32" s="14"/>
      <c r="P32" s="1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21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4"/>
      <c r="M33" s="14"/>
      <c r="N33" s="14"/>
      <c r="O33" s="14"/>
      <c r="P33" s="1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21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4"/>
      <c r="M34" s="14"/>
      <c r="N34" s="14"/>
      <c r="O34" s="14"/>
      <c r="P34" s="1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21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4"/>
      <c r="M35" s="14"/>
      <c r="N35" s="14"/>
      <c r="O35" s="14"/>
      <c r="P35" s="1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21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4"/>
      <c r="M36" s="14"/>
      <c r="N36" s="14"/>
      <c r="O36" s="14"/>
      <c r="P36" s="1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21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21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21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21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21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21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</sheetData>
  <sheetProtection selectLockedCells="1"/>
  <protectedRanges>
    <protectedRange algorithmName="SHA-512" hashValue="fdL7K0oCpBl9nEhik9MR0q8LMJO8OHb4NqaiL/INjIYt51VZdoDskZk7pc9xrcieignFDLb8KwxF0CssXy4uNQ==" saltValue="aFCzSg0Z7qSlhoyvcyQFwg==" spinCount="100000" sqref="B8:J29" name="Valores de Produtos"/>
  </protectedRanges>
  <phoneticPr fontId="8" type="noConversion"/>
  <conditionalFormatting sqref="I8:I29">
    <cfRule type="cellIs" dxfId="2" priority="2" operator="equal">
      <formula>"OK"</formula>
    </cfRule>
    <cfRule type="cellIs" dxfId="3" priority="1" operator="equal">
      <formula>"Comprar"</formula>
    </cfRule>
  </conditionalFormatting>
  <dataValidations count="1">
    <dataValidation type="list" allowBlank="1" showInputMessage="1" showErrorMessage="1" sqref="C8:C29 D23:D29" xr:uid="{28C7F2DE-AFE3-4B31-BDC8-4A024F991E9B}">
      <formula1>$AY$8:$AY$11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Gestão de Abastecimento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ALVAREZ</dc:creator>
  <cp:lastModifiedBy>DANIEL ALVAREZ</cp:lastModifiedBy>
  <dcterms:created xsi:type="dcterms:W3CDTF">2022-05-06T13:26:29Z</dcterms:created>
  <dcterms:modified xsi:type="dcterms:W3CDTF">2022-07-23T22:45:28Z</dcterms:modified>
</cp:coreProperties>
</file>