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d48cc2685dd951b3/Desktop/"/>
    </mc:Choice>
  </mc:AlternateContent>
  <xr:revisionPtr revIDLastSave="0" documentId="8_{00B3C681-C0E1-41F4-B5AC-A6C5434CF9F6}" xr6:coauthVersionLast="47" xr6:coauthVersionMax="47" xr10:uidLastSave="{00000000-0000-0000-0000-000000000000}"/>
  <bookViews>
    <workbookView xWindow="-108" yWindow="-108" windowWidth="23256" windowHeight="12456" xr2:uid="{D7352656-5442-405E-AB77-43F07B1F33CD}"/>
  </bookViews>
  <sheets>
    <sheet name="Website" sheetId="1" r:id="rId1"/>
  </sheets>
  <externalReferences>
    <externalReference r:id="rId2"/>
  </externalReferences>
  <definedNames>
    <definedName name="_xlnm._FilterDatabase" localSheetId="0" hidden="1">Website!$A$7:$P$13</definedName>
    <definedName name="AFF." localSheetId="0">Website!#REF!</definedName>
    <definedName name="AFF.">[1]Results!#REF!</definedName>
    <definedName name="Affiliation" localSheetId="0">Website!#REF!</definedName>
    <definedName name="Affiliation">[1]Results!#REF!</definedName>
    <definedName name="Barre">#REF!</definedName>
    <definedName name="calcA" localSheetId="0">Website!#REF!</definedName>
    <definedName name="calcA">[1]Results!#REF!</definedName>
    <definedName name="CAT." localSheetId="0">Website!#REF!</definedName>
    <definedName name="CAT.">[1]Results!#REF!</definedName>
    <definedName name="CategoryFilter" localSheetId="0">Website!#REF!</definedName>
    <definedName name="CategoryFilter">[1]Results!#REF!</definedName>
    <definedName name="CLUB" localSheetId="0">Website!#REF!</definedName>
    <definedName name="CLUB">[1]Results!#REF!</definedName>
    <definedName name="Collet">#REF!</definedName>
    <definedName name="_xlnm.Criteria" localSheetId="0">Website!$A$1:$CA$88</definedName>
    <definedName name="demandé" localSheetId="0">Website!#REF!</definedName>
    <definedName name="demandé">[1]Results!#REF!</definedName>
    <definedName name="dernier" localSheetId="0">Website!#REF!</definedName>
    <definedName name="dernier">[1]Results!#REF!</definedName>
    <definedName name="essais" localSheetId="0">Website!#REF!</definedName>
    <definedName name="essais">[1]Results!#REF!</definedName>
    <definedName name="essaisArr" localSheetId="0">Website!#REF!</definedName>
    <definedName name="essaisArr">[1]Results!#REF!</definedName>
    <definedName name="Excel_BuiltIn_Criteria_1" localSheetId="0">Website!#REF!</definedName>
    <definedName name="Excel_BuiltIn_Criteria_1">[1]Results!#REF!</definedName>
    <definedName name="GroupeCourant" localSheetId="0">Website!$I$4</definedName>
    <definedName name="Groupes">#REF!</definedName>
    <definedName name="GroupFilter" localSheetId="0">Website!#REF!</definedName>
    <definedName name="GroupFilter">[1]Results!#REF!</definedName>
    <definedName name="InactiveGroupFilter" localSheetId="0">Website!#REF!</definedName>
    <definedName name="InactiveGroupFilter">[1]Results!#REF!</definedName>
    <definedName name="isSnatch" localSheetId="0">Website!#REF!</definedName>
    <definedName name="isSnatch">[1]Results!#REF!</definedName>
    <definedName name="lbParKg" localSheetId="0">Website!#REF!</definedName>
    <definedName name="lbParKg">[1]Results!#REF!</definedName>
    <definedName name="LignesCalculs" localSheetId="0">Website!#REF!</definedName>
    <definedName name="LignesCalculs">[1]Results!#REF!</definedName>
    <definedName name="LignesEntête" localSheetId="0">Website!$1:$5</definedName>
    <definedName name="LignesOfficiels" localSheetId="0">Website!$23:$23</definedName>
    <definedName name="M_F" localSheetId="0">Website!#REF!</definedName>
    <definedName name="M_F">[1]Results!#REF!</definedName>
    <definedName name="NAIS." localSheetId="0">Website!#REF!</definedName>
    <definedName name="NAIS.">[1]Results!#REF!</definedName>
    <definedName name="NbCollet">#REF!</definedName>
    <definedName name="NOM" localSheetId="0">Website!#REF!</definedName>
    <definedName name="NOM">[1]Results!#REF!</definedName>
    <definedName name="nombreLevers" localSheetId="0">Website!#REF!</definedName>
    <definedName name="nombreLevers">[1]Results!#REF!</definedName>
    <definedName name="P.C." localSheetId="0">Website!#REF!</definedName>
    <definedName name="P.C.">[1]Results!#REF!</definedName>
    <definedName name="PeséeGroupFilter" localSheetId="0">Website!#REF!</definedName>
    <definedName name="PeséeGroupFilter">[1]Results!#REF!</definedName>
    <definedName name="PRÉNOM" localSheetId="0">Website!#REF!</definedName>
    <definedName name="PRÉNOM">[1]Results!#REF!</definedName>
    <definedName name="_xlnm.Print_Area" localSheetId="0">Website!$A$1:$Q$47</definedName>
    <definedName name="progr." localSheetId="0">Website!#REF!</definedName>
    <definedName name="progr.">[1]Results!#REF!</definedName>
    <definedName name="requestedCJ" localSheetId="0">Website!$O:$O</definedName>
    <definedName name="StartGroupFilter" localSheetId="0">Website!#REF!</definedName>
    <definedName name="StartGroupFilter">[1]Results!#REF!</definedName>
    <definedName name="TAS" localSheetId="0">Website!#REF!</definedName>
    <definedName name="TAS">[1]Results!#REF!</definedName>
    <definedName name="tirage" localSheetId="0">Website!#REF!</definedName>
    <definedName name="tirage">[1]Results!#REF!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1" l="1"/>
  <c r="P44" i="1"/>
  <c r="P39" i="1"/>
  <c r="P31" i="1"/>
  <c r="P26" i="1"/>
  <c r="P21" i="1"/>
  <c r="P16" i="1"/>
  <c r="P11" i="1"/>
</calcChain>
</file>

<file path=xl/sharedStrings.xml><?xml version="1.0" encoding="utf-8"?>
<sst xmlns="http://schemas.openxmlformats.org/spreadsheetml/2006/main" count="153" uniqueCount="104">
  <si>
    <t>Weightlifting Scotland</t>
  </si>
  <si>
    <t>Name :</t>
  </si>
  <si>
    <t>Club Comp</t>
  </si>
  <si>
    <t xml:space="preserve"> </t>
  </si>
  <si>
    <t>Site :</t>
  </si>
  <si>
    <t>Broxburn S&amp;F</t>
  </si>
  <si>
    <t xml:space="preserve"> City : </t>
  </si>
  <si>
    <t>Broxburn</t>
  </si>
  <si>
    <t>Date :</t>
  </si>
  <si>
    <t>10/08/2025</t>
  </si>
  <si>
    <t xml:space="preserve">Organizer : </t>
  </si>
  <si>
    <t>Sarah Anne Duncan</t>
  </si>
  <si>
    <t>Snatch</t>
  </si>
  <si>
    <t>Clean&amp;Jerk</t>
  </si>
  <si>
    <t>Total</t>
  </si>
  <si>
    <t>Team Points</t>
  </si>
  <si>
    <t>Memb.</t>
  </si>
  <si>
    <t>Last Name</t>
  </si>
  <si>
    <t>First Name</t>
  </si>
  <si>
    <t>Cat.</t>
  </si>
  <si>
    <t>B.W.</t>
  </si>
  <si>
    <t>Team</t>
  </si>
  <si>
    <t>Born</t>
  </si>
  <si>
    <t>65009</t>
  </si>
  <si>
    <t>Gallacher</t>
  </si>
  <si>
    <t>Erin</t>
  </si>
  <si>
    <t>F 69</t>
  </si>
  <si>
    <t>Broxburn Strength and Fitness</t>
  </si>
  <si>
    <t>63095</t>
  </si>
  <si>
    <t>Dailidyte</t>
  </si>
  <si>
    <t>Sandra</t>
  </si>
  <si>
    <t>F 77</t>
  </si>
  <si>
    <t>57574</t>
  </si>
  <si>
    <t>Mawson</t>
  </si>
  <si>
    <t>Eleanor</t>
  </si>
  <si>
    <t>F 86</t>
  </si>
  <si>
    <t>59993</t>
  </si>
  <si>
    <t>Rutherford</t>
  </si>
  <si>
    <t>Hannah</t>
  </si>
  <si>
    <t>F 63</t>
  </si>
  <si>
    <t>Kilmarnock Amateur Weightlifting Club</t>
  </si>
  <si>
    <t>66014</t>
  </si>
  <si>
    <t>Soojeri</t>
  </si>
  <si>
    <t>Chantelle</t>
  </si>
  <si>
    <t>66018</t>
  </si>
  <si>
    <t>Fraser</t>
  </si>
  <si>
    <t>Amy</t>
  </si>
  <si>
    <t>F &gt;86</t>
  </si>
  <si>
    <t>61372</t>
  </si>
  <si>
    <t>Cherry</t>
  </si>
  <si>
    <t>Vicki</t>
  </si>
  <si>
    <t>Scottish Weightlifting Club</t>
  </si>
  <si>
    <t>62392</t>
  </si>
  <si>
    <t>Abola</t>
  </si>
  <si>
    <t>Justine</t>
  </si>
  <si>
    <t>62278</t>
  </si>
  <si>
    <t>Gibson</t>
  </si>
  <si>
    <t>Iona</t>
  </si>
  <si>
    <t>64249</t>
  </si>
  <si>
    <t>Shannon</t>
  </si>
  <si>
    <t>Christie</t>
  </si>
  <si>
    <t>Team Cavanagh</t>
  </si>
  <si>
    <t>61082</t>
  </si>
  <si>
    <t>Gallagher</t>
  </si>
  <si>
    <t>Niamh</t>
  </si>
  <si>
    <t>58517</t>
  </si>
  <si>
    <t>smithson</t>
  </si>
  <si>
    <t>christine</t>
  </si>
  <si>
    <t>62254</t>
  </si>
  <si>
    <t>Beaumont</t>
  </si>
  <si>
    <t>Nicola</t>
  </si>
  <si>
    <t>Glasgow City Barbell</t>
  </si>
  <si>
    <t>62864</t>
  </si>
  <si>
    <t>Finnie</t>
  </si>
  <si>
    <t>Beth</t>
  </si>
  <si>
    <t>64888</t>
  </si>
  <si>
    <t>Tolfrey</t>
  </si>
  <si>
    <t>Alexandra</t>
  </si>
  <si>
    <t>61309</t>
  </si>
  <si>
    <t>Dickie</t>
  </si>
  <si>
    <t>Dylan</t>
  </si>
  <si>
    <t>M 110</t>
  </si>
  <si>
    <t>62084</t>
  </si>
  <si>
    <t>Quail</t>
  </si>
  <si>
    <t>Stephen</t>
  </si>
  <si>
    <t>M &gt;110</t>
  </si>
  <si>
    <t>57480</t>
  </si>
  <si>
    <t>Holland</t>
  </si>
  <si>
    <t>Callum</t>
  </si>
  <si>
    <t>M 88</t>
  </si>
  <si>
    <t>63612</t>
  </si>
  <si>
    <t>Reeves</t>
  </si>
  <si>
    <t>Chris</t>
  </si>
  <si>
    <t>M 71</t>
  </si>
  <si>
    <t>65053</t>
  </si>
  <si>
    <t>Stewart</t>
  </si>
  <si>
    <t>Jonathan</t>
  </si>
  <si>
    <t>66015</t>
  </si>
  <si>
    <t>Castle-Smith</t>
  </si>
  <si>
    <t>Andrew</t>
  </si>
  <si>
    <t>M 94</t>
  </si>
  <si>
    <t>63233</t>
  </si>
  <si>
    <t>Ho</t>
  </si>
  <si>
    <t>Guan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</si>
</sst>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;;"/>
    <numFmt numFmtId="165" formatCode="0;\(0\);\-"/>
    <numFmt numFmtId="166" formatCode="0.00;;\-"/>
    <numFmt numFmtId="167" formatCode="_-#,##0;[Red]\(#,##0\);\-"/>
  </numFmts>
  <fonts count="15" x14ac:knownFonts="1">
    <font>
      <sz val="1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10"/>
      <color indexed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indexed="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0" xfId="0" applyFont="1"/>
    <xf numFmtId="49" fontId="0" fillId="0" borderId="2" xfId="0" applyNumberFormat="1" applyBorder="1" applyProtection="1">
      <protection locked="0"/>
    </xf>
    <xf numFmtId="0" fontId="6" fillId="0" borderId="2" xfId="0" applyFont="1" applyBorder="1" applyAlignment="1">
      <alignment horizontal="left"/>
    </xf>
    <xf numFmtId="1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7" fillId="0" borderId="0" xfId="1" applyNumberFormat="1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0" xfId="0" applyFont="1"/>
    <xf numFmtId="0" fontId="4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9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 applyProtection="1">
      <alignment horizontal="right" vertical="center"/>
      <protection locked="0"/>
    </xf>
    <xf numFmtId="49" fontId="9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65" fontId="5" fillId="0" borderId="11" xfId="0" applyNumberFormat="1" applyFont="1" applyBorder="1" applyAlignment="1" applyProtection="1">
      <alignment horizontal="center" vertical="center"/>
      <protection locked="0"/>
    </xf>
    <xf numFmtId="165" fontId="5" fillId="0" borderId="16" xfId="0" applyNumberFormat="1" applyFont="1" applyBorder="1" applyAlignment="1">
      <alignment horizontal="center" vertical="center"/>
    </xf>
    <xf numFmtId="166" fontId="5" fillId="0" borderId="18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10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165" fontId="1" fillId="0" borderId="11" xfId="0" applyNumberFormat="1" applyFont="1" applyBorder="1" applyAlignment="1" applyProtection="1">
      <alignment horizontal="center" vertical="center"/>
      <protection locked="0"/>
    </xf>
    <xf numFmtId="165" fontId="1" fillId="0" borderId="16" xfId="0" applyNumberFormat="1" applyFont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166" fontId="1" fillId="0" borderId="17" xfId="0" applyNumberFormat="1" applyFont="1" applyBorder="1" applyAlignment="1">
      <alignment horizontal="center" vertical="center"/>
    </xf>
    <xf numFmtId="166" fontId="5" fillId="0" borderId="18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20" xfId="0" applyFont="1" applyBorder="1"/>
    <xf numFmtId="165" fontId="1" fillId="2" borderId="0" xfId="0" applyNumberFormat="1" applyFont="1" applyFill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13" fillId="0" borderId="0" xfId="0" applyFont="1"/>
    <xf numFmtId="0" fontId="14" fillId="3" borderId="0" xfId="0" applyFont="1" applyFill="1"/>
    <xf numFmtId="165" fontId="5" fillId="2" borderId="0" xfId="0" applyNumberFormat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9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jtaw\OneDrive\Desktop\Club%20Comp%202025%20results.xlsx" TargetMode="External"/><Relationship Id="rId1" Type="http://schemas.openxmlformats.org/officeDocument/2006/relationships/externalLinkPath" Target="file:///C:\Users\rjtaw\OneDrive\Desktop\Club%20Comp%202025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s"/>
      <sheetName val="Websit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cords@federation.org" TargetMode="External"/><Relationship Id="rId1" Type="http://schemas.openxmlformats.org/officeDocument/2006/relationships/hyperlink" Target="http://www.federati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07B0C-7AD4-4D84-A905-AD4DCF5794F2}">
  <sheetPr>
    <pageSetUpPr fitToPage="1"/>
  </sheetPr>
  <dimension ref="A1:X114"/>
  <sheetViews>
    <sheetView showGridLines="0" tabSelected="1" view="pageBreakPreview" zoomScale="60" zoomScaleNormal="90" workbookViewId="0">
      <selection activeCell="G11" sqref="G11"/>
    </sheetView>
  </sheetViews>
  <sheetFormatPr defaultColWidth="11.44140625" defaultRowHeight="13.2" x14ac:dyDescent="0.25"/>
  <cols>
    <col min="1" max="1" width="7.88671875" customWidth="1" collapsed="1"/>
    <col min="2" max="2" width="22.6640625" customWidth="1" collapsed="1"/>
    <col min="3" max="3" width="13.21875" customWidth="1" collapsed="1"/>
    <col min="4" max="4" width="4.77734375" customWidth="1" collapsed="1"/>
    <col min="5" max="5" width="9.6640625" style="3" customWidth="1" collapsed="1"/>
    <col min="6" max="6" width="7.33203125" style="3" bestFit="1" customWidth="1" collapsed="1"/>
    <col min="7" max="7" width="41.5546875" style="4" bestFit="1" customWidth="1" collapsed="1"/>
    <col min="8" max="8" width="10.44140625" style="3" customWidth="1" collapsed="1"/>
    <col min="9" max="11" width="7.6640625" style="3" customWidth="1" collapsed="1"/>
    <col min="12" max="12" width="7.6640625" style="18" customWidth="1" collapsed="1"/>
    <col min="13" max="14" width="7.6640625" style="3" customWidth="1" collapsed="1"/>
    <col min="15" max="15" width="7.6640625" customWidth="1" collapsed="1"/>
    <col min="16" max="17" width="7" style="3" customWidth="1" collapsed="1"/>
    <col min="18" max="18" width="10.109375" style="3" customWidth="1" collapsed="1"/>
    <col min="19" max="19" width="8.109375" style="3" hidden="1" customWidth="1" collapsed="1"/>
    <col min="20" max="20" width="1" customWidth="1" collapsed="1"/>
  </cols>
  <sheetData>
    <row r="1" spans="1:24" ht="15.75" customHeight="1" x14ac:dyDescent="0.25">
      <c r="A1" s="1" t="s">
        <v>0</v>
      </c>
      <c r="B1" s="1"/>
      <c r="C1" s="1"/>
      <c r="D1" s="1"/>
      <c r="E1" s="2"/>
      <c r="H1" s="5" t="s">
        <v>1</v>
      </c>
      <c r="I1" s="6" t="s">
        <v>2</v>
      </c>
      <c r="J1" s="6"/>
      <c r="K1" s="6"/>
      <c r="L1" s="6"/>
      <c r="M1" s="6"/>
      <c r="N1" s="6"/>
      <c r="O1" s="6"/>
      <c r="P1" s="6"/>
      <c r="Q1" s="6"/>
    </row>
    <row r="2" spans="1:24" ht="19.5" customHeight="1" x14ac:dyDescent="0.25">
      <c r="A2" s="7" t="s">
        <v>3</v>
      </c>
      <c r="H2" s="5" t="s">
        <v>4</v>
      </c>
      <c r="I2" s="8" t="s">
        <v>5</v>
      </c>
      <c r="J2" s="9"/>
      <c r="K2" s="10"/>
      <c r="L2" s="11"/>
      <c r="M2" s="5" t="s">
        <v>6</v>
      </c>
      <c r="N2" t="s">
        <v>7</v>
      </c>
    </row>
    <row r="3" spans="1:24" ht="19.5" customHeight="1" x14ac:dyDescent="0.25">
      <c r="A3" s="12" t="s">
        <v>3</v>
      </c>
      <c r="H3" s="5" t="s">
        <v>8</v>
      </c>
      <c r="I3" s="13" t="s">
        <v>9</v>
      </c>
      <c r="J3" s="13"/>
      <c r="K3" s="13"/>
      <c r="L3" s="13"/>
      <c r="M3" s="5" t="s">
        <v>10</v>
      </c>
      <c r="N3" s="14" t="s">
        <v>11</v>
      </c>
      <c r="P3" s="15"/>
      <c r="Q3" s="15"/>
    </row>
    <row r="4" spans="1:24" ht="19.5" customHeight="1" x14ac:dyDescent="0.25">
      <c r="A4" s="12"/>
      <c r="B4" s="16"/>
      <c r="C4" s="16"/>
      <c r="H4" s="5"/>
      <c r="I4" s="17"/>
      <c r="J4"/>
      <c r="K4" s="18"/>
      <c r="L4" s="3"/>
      <c r="N4"/>
      <c r="O4" s="19"/>
    </row>
    <row r="5" spans="1:24" ht="6" customHeight="1" x14ac:dyDescent="0.25"/>
    <row r="6" spans="1:24" ht="15" customHeight="1" x14ac:dyDescent="0.25">
      <c r="A6" s="20"/>
      <c r="F6" s="20"/>
      <c r="G6" s="21"/>
      <c r="H6" s="20"/>
      <c r="I6" s="22" t="s">
        <v>12</v>
      </c>
      <c r="J6" s="23"/>
      <c r="K6" s="24"/>
      <c r="L6" s="22" t="s">
        <v>13</v>
      </c>
      <c r="M6" s="23"/>
      <c r="N6" s="24"/>
      <c r="O6" s="25" t="s">
        <v>14</v>
      </c>
      <c r="P6" s="26" t="s">
        <v>15</v>
      </c>
      <c r="Q6" s="27"/>
      <c r="S6"/>
    </row>
    <row r="7" spans="1:24" s="3" customFormat="1" ht="15" customHeight="1" x14ac:dyDescent="0.25">
      <c r="A7" s="28" t="s">
        <v>16</v>
      </c>
      <c r="B7" s="28" t="s">
        <v>17</v>
      </c>
      <c r="C7" s="22" t="s">
        <v>18</v>
      </c>
      <c r="D7" s="24"/>
      <c r="E7" s="29" t="s">
        <v>19</v>
      </c>
      <c r="F7" s="28" t="s">
        <v>20</v>
      </c>
      <c r="G7" s="30" t="s">
        <v>21</v>
      </c>
      <c r="H7" s="28" t="s">
        <v>22</v>
      </c>
      <c r="I7" s="28">
        <v>1</v>
      </c>
      <c r="J7" s="28">
        <v>2</v>
      </c>
      <c r="K7" s="28">
        <v>3</v>
      </c>
      <c r="L7" s="28">
        <v>1</v>
      </c>
      <c r="M7" s="28">
        <v>2</v>
      </c>
      <c r="N7" s="28">
        <v>3</v>
      </c>
      <c r="O7" s="31"/>
      <c r="P7" s="32"/>
      <c r="Q7" s="33"/>
    </row>
    <row r="8" spans="1:24" s="46" customFormat="1" ht="21.15" customHeight="1" x14ac:dyDescent="0.25">
      <c r="A8" s="34" t="s">
        <v>23</v>
      </c>
      <c r="B8" s="35" t="s">
        <v>24</v>
      </c>
      <c r="C8" s="36" t="s">
        <v>25</v>
      </c>
      <c r="D8" s="37"/>
      <c r="E8" s="38" t="s">
        <v>26</v>
      </c>
      <c r="F8" s="39">
        <v>64.849999999999994</v>
      </c>
      <c r="G8" s="40" t="s">
        <v>27</v>
      </c>
      <c r="H8" s="75">
        <v>2002</v>
      </c>
      <c r="I8" s="42">
        <v>60</v>
      </c>
      <c r="J8" s="42">
        <v>-63</v>
      </c>
      <c r="K8" s="42">
        <v>63</v>
      </c>
      <c r="L8" s="42">
        <v>68</v>
      </c>
      <c r="M8" s="42">
        <v>70</v>
      </c>
      <c r="N8" s="42">
        <v>72</v>
      </c>
      <c r="O8" s="43">
        <v>135</v>
      </c>
      <c r="P8" s="44">
        <v>174.16542344428362</v>
      </c>
      <c r="Q8" s="45"/>
      <c r="S8" s="47"/>
    </row>
    <row r="9" spans="1:24" s="3" customFormat="1" ht="21.15" customHeight="1" x14ac:dyDescent="0.25">
      <c r="A9" s="34" t="s">
        <v>28</v>
      </c>
      <c r="B9" s="35" t="s">
        <v>29</v>
      </c>
      <c r="C9" s="36" t="s">
        <v>30</v>
      </c>
      <c r="D9" s="37"/>
      <c r="E9" s="38" t="s">
        <v>31</v>
      </c>
      <c r="F9" s="39">
        <v>73</v>
      </c>
      <c r="G9" s="40" t="s">
        <v>27</v>
      </c>
      <c r="H9" s="75">
        <v>1987</v>
      </c>
      <c r="I9" s="42">
        <v>58</v>
      </c>
      <c r="J9" s="42">
        <v>61</v>
      </c>
      <c r="K9" s="42">
        <v>-63</v>
      </c>
      <c r="L9" s="42">
        <v>-77</v>
      </c>
      <c r="M9" s="42">
        <v>-77</v>
      </c>
      <c r="N9" s="42">
        <v>77</v>
      </c>
      <c r="O9" s="43">
        <v>138</v>
      </c>
      <c r="P9" s="44">
        <v>166.81956735282083</v>
      </c>
      <c r="Q9" s="45"/>
      <c r="T9"/>
      <c r="U9"/>
      <c r="V9"/>
      <c r="W9"/>
      <c r="X9"/>
    </row>
    <row r="10" spans="1:24" s="3" customFormat="1" ht="21.15" customHeight="1" x14ac:dyDescent="0.25">
      <c r="A10" s="34" t="s">
        <v>32</v>
      </c>
      <c r="B10" s="35" t="s">
        <v>33</v>
      </c>
      <c r="C10" s="36" t="s">
        <v>34</v>
      </c>
      <c r="D10" s="37"/>
      <c r="E10" s="38" t="s">
        <v>35</v>
      </c>
      <c r="F10" s="39">
        <v>82.4</v>
      </c>
      <c r="G10" s="40" t="s">
        <v>27</v>
      </c>
      <c r="H10" s="75">
        <v>1996</v>
      </c>
      <c r="I10" s="42">
        <v>65</v>
      </c>
      <c r="J10" s="42">
        <v>68</v>
      </c>
      <c r="K10" s="42">
        <v>70</v>
      </c>
      <c r="L10" s="42">
        <v>84</v>
      </c>
      <c r="M10" s="42">
        <v>87</v>
      </c>
      <c r="N10" s="42">
        <v>-90</v>
      </c>
      <c r="O10" s="43">
        <v>157</v>
      </c>
      <c r="P10" s="44">
        <v>179.3323614845479</v>
      </c>
      <c r="Q10" s="45"/>
      <c r="T10"/>
      <c r="U10"/>
      <c r="V10"/>
      <c r="W10"/>
      <c r="X10"/>
    </row>
    <row r="11" spans="1:24" s="3" customFormat="1" ht="21.15" customHeight="1" x14ac:dyDescent="0.25">
      <c r="A11" s="34"/>
      <c r="B11" s="35"/>
      <c r="C11" s="48"/>
      <c r="D11" s="49"/>
      <c r="E11" s="38"/>
      <c r="F11" s="39"/>
      <c r="G11" s="50" t="s">
        <v>27</v>
      </c>
      <c r="H11" s="51"/>
      <c r="I11" s="52"/>
      <c r="J11" s="52"/>
      <c r="K11" s="52"/>
      <c r="L11" s="52"/>
      <c r="M11" s="52"/>
      <c r="N11" s="52"/>
      <c r="O11" s="53"/>
      <c r="P11" s="54">
        <f t="shared" ref="P11" si="0">SUM(P8:Q10)</f>
        <v>520.31735228165235</v>
      </c>
      <c r="Q11" s="55"/>
      <c r="T11"/>
      <c r="U11"/>
      <c r="V11"/>
      <c r="W11"/>
      <c r="X11"/>
    </row>
    <row r="12" spans="1:24" s="3" customFormat="1" ht="21.15" customHeight="1" x14ac:dyDescent="0.25">
      <c r="A12" s="34"/>
      <c r="B12" s="35"/>
      <c r="C12" s="48"/>
      <c r="D12" s="49"/>
      <c r="E12" s="38"/>
      <c r="F12" s="39"/>
      <c r="G12" s="40"/>
      <c r="H12" s="41"/>
      <c r="I12" s="42"/>
      <c r="J12" s="42"/>
      <c r="K12" s="42"/>
      <c r="L12" s="42"/>
      <c r="M12" s="42"/>
      <c r="N12" s="42"/>
      <c r="O12" s="43"/>
      <c r="P12" s="56"/>
      <c r="Q12" s="57"/>
      <c r="T12"/>
      <c r="U12"/>
      <c r="V12"/>
      <c r="W12"/>
      <c r="X12"/>
    </row>
    <row r="13" spans="1:24" s="58" customFormat="1" ht="21.15" customHeight="1" x14ac:dyDescent="0.25">
      <c r="A13" s="34" t="s">
        <v>36</v>
      </c>
      <c r="B13" s="35" t="s">
        <v>37</v>
      </c>
      <c r="C13" s="36" t="s">
        <v>38</v>
      </c>
      <c r="D13" s="37"/>
      <c r="E13" s="38" t="s">
        <v>39</v>
      </c>
      <c r="F13" s="39">
        <v>59.9</v>
      </c>
      <c r="G13" s="40" t="s">
        <v>40</v>
      </c>
      <c r="H13" s="75">
        <v>1995</v>
      </c>
      <c r="I13" s="42">
        <v>55</v>
      </c>
      <c r="J13" s="42">
        <v>59</v>
      </c>
      <c r="K13" s="42">
        <v>-63</v>
      </c>
      <c r="L13" s="42">
        <v>75</v>
      </c>
      <c r="M13" s="42">
        <v>79</v>
      </c>
      <c r="N13" s="42">
        <v>-82</v>
      </c>
      <c r="O13" s="43">
        <v>138</v>
      </c>
      <c r="P13" s="44">
        <v>186.97898437788135</v>
      </c>
      <c r="Q13" s="45"/>
    </row>
    <row r="14" spans="1:24" s="59" customFormat="1" ht="21.15" customHeight="1" x14ac:dyDescent="0.25">
      <c r="A14" s="34" t="s">
        <v>41</v>
      </c>
      <c r="B14" s="35" t="s">
        <v>42</v>
      </c>
      <c r="C14" s="36" t="s">
        <v>43</v>
      </c>
      <c r="D14" s="37"/>
      <c r="E14" s="38" t="s">
        <v>26</v>
      </c>
      <c r="F14" s="39">
        <v>65.8</v>
      </c>
      <c r="G14" s="40" t="s">
        <v>40</v>
      </c>
      <c r="H14" s="75">
        <v>1996</v>
      </c>
      <c r="I14" s="42">
        <v>55</v>
      </c>
      <c r="J14" s="42">
        <v>59</v>
      </c>
      <c r="K14" s="42">
        <v>-62</v>
      </c>
      <c r="L14" s="42">
        <v>78</v>
      </c>
      <c r="M14" s="42">
        <v>80</v>
      </c>
      <c r="N14" s="42">
        <v>-83</v>
      </c>
      <c r="O14" s="43">
        <v>139</v>
      </c>
      <c r="P14" s="44">
        <v>177.80629153398436</v>
      </c>
      <c r="Q14" s="45"/>
      <c r="S14" s="60"/>
    </row>
    <row r="15" spans="1:24" s="3" customFormat="1" ht="21.15" customHeight="1" x14ac:dyDescent="0.25">
      <c r="A15" s="34" t="s">
        <v>44</v>
      </c>
      <c r="B15" s="35" t="s">
        <v>45</v>
      </c>
      <c r="C15" s="36" t="s">
        <v>46</v>
      </c>
      <c r="D15" s="37"/>
      <c r="E15" s="38" t="s">
        <v>47</v>
      </c>
      <c r="F15" s="39">
        <v>88.55</v>
      </c>
      <c r="G15" s="40" t="s">
        <v>40</v>
      </c>
      <c r="H15" s="75">
        <v>1999</v>
      </c>
      <c r="I15" s="42">
        <v>50</v>
      </c>
      <c r="J15" s="42">
        <v>53</v>
      </c>
      <c r="K15" s="42">
        <v>-55</v>
      </c>
      <c r="L15" s="42">
        <v>75</v>
      </c>
      <c r="M15" s="42">
        <v>80</v>
      </c>
      <c r="N15" s="42">
        <v>83</v>
      </c>
      <c r="O15" s="43">
        <v>136</v>
      </c>
      <c r="P15" s="44">
        <v>150.91654501895749</v>
      </c>
      <c r="Q15" s="45"/>
      <c r="T15"/>
      <c r="U15"/>
      <c r="V15"/>
      <c r="W15"/>
      <c r="X15"/>
    </row>
    <row r="16" spans="1:24" s="3" customFormat="1" ht="21.15" customHeight="1" x14ac:dyDescent="0.25">
      <c r="A16" s="34"/>
      <c r="B16" s="35"/>
      <c r="C16" s="48"/>
      <c r="D16" s="49"/>
      <c r="E16" s="38"/>
      <c r="F16" s="39"/>
      <c r="G16" s="50" t="s">
        <v>40</v>
      </c>
      <c r="H16" s="61"/>
      <c r="I16" s="62"/>
      <c r="J16" s="63"/>
      <c r="K16" s="63"/>
      <c r="L16" s="64"/>
      <c r="M16" s="63"/>
      <c r="N16" s="63"/>
      <c r="O16" s="65"/>
      <c r="P16" s="54">
        <f t="shared" ref="P16:Q16" si="1">SUM(P13:Q15)</f>
        <v>515.70182093082326</v>
      </c>
      <c r="Q16" s="55"/>
      <c r="T16"/>
      <c r="U16"/>
      <c r="V16"/>
      <c r="W16"/>
      <c r="X16"/>
    </row>
    <row r="17" spans="1:24" s="3" customFormat="1" ht="21.15" customHeight="1" x14ac:dyDescent="0.25">
      <c r="A17" s="34"/>
      <c r="B17" s="35"/>
      <c r="C17" s="48"/>
      <c r="D17" s="49"/>
      <c r="E17" s="38"/>
      <c r="F17" s="39"/>
      <c r="G17" s="40"/>
      <c r="H17" s="41"/>
      <c r="I17" s="42"/>
      <c r="J17" s="42"/>
      <c r="K17" s="42"/>
      <c r="L17" s="42"/>
      <c r="M17" s="42"/>
      <c r="N17" s="42"/>
      <c r="O17" s="43"/>
      <c r="P17" s="56"/>
      <c r="Q17" s="57"/>
      <c r="T17"/>
      <c r="U17"/>
      <c r="V17"/>
      <c r="W17"/>
      <c r="X17"/>
    </row>
    <row r="18" spans="1:24" s="3" customFormat="1" ht="21.15" customHeight="1" x14ac:dyDescent="0.25">
      <c r="A18" s="34" t="s">
        <v>48</v>
      </c>
      <c r="B18" s="35" t="s">
        <v>49</v>
      </c>
      <c r="C18" s="36" t="s">
        <v>50</v>
      </c>
      <c r="D18" s="37"/>
      <c r="E18" s="38" t="s">
        <v>35</v>
      </c>
      <c r="F18" s="39">
        <v>83.7</v>
      </c>
      <c r="G18" s="40" t="s">
        <v>51</v>
      </c>
      <c r="H18" s="75">
        <v>1985</v>
      </c>
      <c r="I18" s="42">
        <v>-67</v>
      </c>
      <c r="J18" s="42">
        <v>67</v>
      </c>
      <c r="K18" s="42">
        <v>-71</v>
      </c>
      <c r="L18" s="42">
        <v>83</v>
      </c>
      <c r="M18" s="42">
        <v>87</v>
      </c>
      <c r="N18" s="42">
        <v>-90</v>
      </c>
      <c r="O18" s="43">
        <v>154</v>
      </c>
      <c r="P18" s="44">
        <v>174.75003073785808</v>
      </c>
      <c r="Q18" s="45"/>
      <c r="T18"/>
      <c r="U18"/>
      <c r="V18"/>
      <c r="W18"/>
      <c r="X18"/>
    </row>
    <row r="19" spans="1:24" s="3" customFormat="1" ht="21.15" customHeight="1" x14ac:dyDescent="0.25">
      <c r="A19" s="34" t="s">
        <v>52</v>
      </c>
      <c r="B19" s="35" t="s">
        <v>53</v>
      </c>
      <c r="C19" s="36" t="s">
        <v>54</v>
      </c>
      <c r="D19" s="37"/>
      <c r="E19" s="38" t="s">
        <v>35</v>
      </c>
      <c r="F19" s="39">
        <v>83.55</v>
      </c>
      <c r="G19" s="40" t="s">
        <v>51</v>
      </c>
      <c r="H19" s="75">
        <v>1993</v>
      </c>
      <c r="I19" s="42">
        <v>-65</v>
      </c>
      <c r="J19" s="42">
        <v>65</v>
      </c>
      <c r="K19" s="42">
        <v>70</v>
      </c>
      <c r="L19" s="42">
        <v>75</v>
      </c>
      <c r="M19" s="42">
        <v>-78</v>
      </c>
      <c r="N19" s="42">
        <v>78</v>
      </c>
      <c r="O19" s="43">
        <v>148</v>
      </c>
      <c r="P19" s="44">
        <v>168.06704839965238</v>
      </c>
      <c r="Q19" s="45"/>
      <c r="T19"/>
      <c r="U19"/>
      <c r="V19"/>
      <c r="W19"/>
      <c r="X19"/>
    </row>
    <row r="20" spans="1:24" s="3" customFormat="1" ht="21.15" customHeight="1" x14ac:dyDescent="0.25">
      <c r="A20" s="34" t="s">
        <v>55</v>
      </c>
      <c r="B20" s="35" t="s">
        <v>56</v>
      </c>
      <c r="C20" s="36" t="s">
        <v>57</v>
      </c>
      <c r="D20" s="37"/>
      <c r="E20" s="38" t="s">
        <v>47</v>
      </c>
      <c r="F20" s="39">
        <v>104.25</v>
      </c>
      <c r="G20" s="40" t="s">
        <v>51</v>
      </c>
      <c r="H20" s="75">
        <v>1999</v>
      </c>
      <c r="I20" s="42">
        <v>51</v>
      </c>
      <c r="J20" s="42">
        <v>-54</v>
      </c>
      <c r="K20" s="42">
        <v>55</v>
      </c>
      <c r="L20" s="42">
        <v>72</v>
      </c>
      <c r="M20" s="42">
        <v>76</v>
      </c>
      <c r="N20" s="42">
        <v>-79</v>
      </c>
      <c r="O20" s="43">
        <v>131</v>
      </c>
      <c r="P20" s="44">
        <v>137.9382844146605</v>
      </c>
      <c r="Q20" s="45"/>
      <c r="T20"/>
      <c r="U20"/>
      <c r="V20"/>
      <c r="W20"/>
      <c r="X20"/>
    </row>
    <row r="21" spans="1:24" s="3" customFormat="1" ht="21.15" customHeight="1" x14ac:dyDescent="0.25">
      <c r="A21" s="34"/>
      <c r="B21" s="35"/>
      <c r="C21" s="48"/>
      <c r="D21" s="49"/>
      <c r="E21" s="38"/>
      <c r="F21" s="39"/>
      <c r="G21" s="50" t="s">
        <v>51</v>
      </c>
      <c r="H21" s="61"/>
      <c r="I21" s="62"/>
      <c r="J21" s="63"/>
      <c r="K21" s="63"/>
      <c r="L21" s="64"/>
      <c r="M21" s="63"/>
      <c r="N21" s="63"/>
      <c r="O21" s="65"/>
      <c r="P21" s="54">
        <f t="shared" ref="P21:Q21" si="2">SUM(P18:Q20)</f>
        <v>480.75536355217093</v>
      </c>
      <c r="Q21" s="55"/>
      <c r="T21"/>
      <c r="U21"/>
      <c r="V21"/>
      <c r="W21"/>
      <c r="X21"/>
    </row>
    <row r="22" spans="1:24" s="3" customFormat="1" ht="21.15" customHeight="1" x14ac:dyDescent="0.25">
      <c r="A22" s="34"/>
      <c r="B22" s="35"/>
      <c r="C22" s="48"/>
      <c r="D22" s="49"/>
      <c r="E22" s="38"/>
      <c r="F22" s="39"/>
      <c r="G22" s="40"/>
      <c r="H22" s="41"/>
      <c r="I22" s="42"/>
      <c r="J22" s="42"/>
      <c r="K22" s="42"/>
      <c r="L22" s="42"/>
      <c r="M22" s="42"/>
      <c r="N22" s="42"/>
      <c r="O22" s="43"/>
      <c r="P22" s="56"/>
      <c r="Q22" s="57"/>
      <c r="T22"/>
      <c r="U22"/>
      <c r="V22"/>
      <c r="W22"/>
      <c r="X22"/>
    </row>
    <row r="23" spans="1:24" s="66" customFormat="1" ht="21.15" customHeight="1" x14ac:dyDescent="0.2">
      <c r="A23" s="34" t="s">
        <v>58</v>
      </c>
      <c r="B23" s="35" t="s">
        <v>59</v>
      </c>
      <c r="C23" s="36" t="s">
        <v>60</v>
      </c>
      <c r="D23" s="37"/>
      <c r="E23" s="38" t="s">
        <v>26</v>
      </c>
      <c r="F23" s="39">
        <v>63.15</v>
      </c>
      <c r="G23" s="40" t="s">
        <v>61</v>
      </c>
      <c r="H23" s="75">
        <v>2002</v>
      </c>
      <c r="I23" s="42">
        <v>60</v>
      </c>
      <c r="J23" s="42">
        <v>-63</v>
      </c>
      <c r="K23" s="42">
        <v>-63</v>
      </c>
      <c r="L23" s="42">
        <v>-78</v>
      </c>
      <c r="M23" s="42">
        <v>-78</v>
      </c>
      <c r="N23" s="42">
        <v>-78</v>
      </c>
      <c r="O23" s="43">
        <v>0</v>
      </c>
      <c r="P23" s="44">
        <v>78.648842361335099</v>
      </c>
      <c r="Q23" s="45"/>
    </row>
    <row r="24" spans="1:24" s="3" customFormat="1" ht="21.15" customHeight="1" x14ac:dyDescent="0.25">
      <c r="A24" s="34" t="s">
        <v>62</v>
      </c>
      <c r="B24" s="35" t="s">
        <v>63</v>
      </c>
      <c r="C24" s="36" t="s">
        <v>64</v>
      </c>
      <c r="D24" s="37"/>
      <c r="E24" s="38" t="s">
        <v>31</v>
      </c>
      <c r="F24" s="39">
        <v>72.150000000000006</v>
      </c>
      <c r="G24" s="40" t="s">
        <v>61</v>
      </c>
      <c r="H24" s="75">
        <v>1997</v>
      </c>
      <c r="I24" s="42">
        <v>-62</v>
      </c>
      <c r="J24" s="42">
        <v>63</v>
      </c>
      <c r="K24" s="42">
        <v>-66</v>
      </c>
      <c r="L24" s="42">
        <v>80</v>
      </c>
      <c r="M24" s="42">
        <v>-83</v>
      </c>
      <c r="N24" s="42">
        <v>83</v>
      </c>
      <c r="O24" s="43">
        <v>146</v>
      </c>
      <c r="P24" s="44">
        <v>177.55431653473215</v>
      </c>
      <c r="Q24" s="45"/>
      <c r="T24"/>
      <c r="U24"/>
      <c r="V24"/>
      <c r="W24"/>
      <c r="X24"/>
    </row>
    <row r="25" spans="1:24" s="3" customFormat="1" ht="21.15" customHeight="1" x14ac:dyDescent="0.25">
      <c r="A25" s="34" t="s">
        <v>65</v>
      </c>
      <c r="B25" s="35" t="s">
        <v>66</v>
      </c>
      <c r="C25" s="36" t="s">
        <v>67</v>
      </c>
      <c r="D25" s="37"/>
      <c r="E25" s="38" t="s">
        <v>31</v>
      </c>
      <c r="F25" s="39">
        <v>74.5</v>
      </c>
      <c r="G25" s="40" t="s">
        <v>61</v>
      </c>
      <c r="H25" s="75">
        <v>1981</v>
      </c>
      <c r="I25" s="42">
        <v>-58</v>
      </c>
      <c r="J25" s="42">
        <v>-58</v>
      </c>
      <c r="K25" s="42">
        <v>58</v>
      </c>
      <c r="L25" s="42">
        <v>80</v>
      </c>
      <c r="M25" s="42">
        <v>83</v>
      </c>
      <c r="N25" s="42">
        <v>85</v>
      </c>
      <c r="O25" s="43">
        <v>143</v>
      </c>
      <c r="P25" s="44">
        <v>171.10680507442603</v>
      </c>
      <c r="Q25" s="45"/>
      <c r="T25"/>
      <c r="U25"/>
      <c r="V25"/>
      <c r="W25"/>
      <c r="X25"/>
    </row>
    <row r="26" spans="1:24" s="3" customFormat="1" ht="21.15" customHeight="1" x14ac:dyDescent="0.25">
      <c r="A26" s="34"/>
      <c r="B26" s="35"/>
      <c r="C26" s="48"/>
      <c r="D26" s="49"/>
      <c r="E26" s="38"/>
      <c r="F26" s="39"/>
      <c r="G26" s="50" t="s">
        <v>61</v>
      </c>
      <c r="H26" s="61"/>
      <c r="I26" s="62"/>
      <c r="J26" s="63"/>
      <c r="K26" s="63"/>
      <c r="L26" s="64"/>
      <c r="M26" s="63"/>
      <c r="N26" s="63"/>
      <c r="O26" s="65"/>
      <c r="P26" s="54">
        <f t="shared" ref="P26:Q26" si="3">SUM(P23:Q25)</f>
        <v>427.3099639704933</v>
      </c>
      <c r="Q26" s="55"/>
      <c r="T26"/>
      <c r="U26"/>
      <c r="V26"/>
      <c r="W26"/>
      <c r="X26"/>
    </row>
    <row r="27" spans="1:24" s="3" customFormat="1" ht="21.15" customHeight="1" x14ac:dyDescent="0.25">
      <c r="A27" s="34"/>
      <c r="B27" s="35"/>
      <c r="C27" s="48"/>
      <c r="D27" s="49"/>
      <c r="E27" s="38"/>
      <c r="F27" s="39"/>
      <c r="G27" s="40"/>
      <c r="H27" s="41"/>
      <c r="I27" s="42"/>
      <c r="J27" s="42"/>
      <c r="K27" s="42"/>
      <c r="L27" s="42"/>
      <c r="M27" s="42"/>
      <c r="N27" s="42"/>
      <c r="O27" s="43"/>
      <c r="P27" s="56"/>
      <c r="Q27" s="57"/>
      <c r="T27"/>
      <c r="U27"/>
      <c r="V27"/>
      <c r="W27"/>
      <c r="X27"/>
    </row>
    <row r="28" spans="1:24" ht="21" customHeight="1" x14ac:dyDescent="0.25">
      <c r="A28" s="34" t="s">
        <v>68</v>
      </c>
      <c r="B28" s="35" t="s">
        <v>69</v>
      </c>
      <c r="C28" s="36" t="s">
        <v>70</v>
      </c>
      <c r="D28" s="37"/>
      <c r="E28" s="38" t="s">
        <v>39</v>
      </c>
      <c r="F28" s="39">
        <v>59.05</v>
      </c>
      <c r="G28" s="40" t="s">
        <v>71</v>
      </c>
      <c r="H28" s="75">
        <v>2008</v>
      </c>
      <c r="I28" s="42">
        <v>55</v>
      </c>
      <c r="J28" s="42">
        <v>58</v>
      </c>
      <c r="K28" s="42">
        <v>61</v>
      </c>
      <c r="L28" s="42">
        <v>65</v>
      </c>
      <c r="M28" s="42">
        <v>70</v>
      </c>
      <c r="N28" s="42">
        <v>74</v>
      </c>
      <c r="O28" s="43">
        <v>135</v>
      </c>
      <c r="P28" s="44">
        <v>184.61951756137887</v>
      </c>
      <c r="Q28" s="45"/>
      <c r="R28"/>
      <c r="S28"/>
    </row>
    <row r="29" spans="1:24" s="3" customFormat="1" ht="21.15" customHeight="1" x14ac:dyDescent="0.25">
      <c r="A29" s="34" t="s">
        <v>72</v>
      </c>
      <c r="B29" s="35" t="s">
        <v>73</v>
      </c>
      <c r="C29" s="36" t="s">
        <v>74</v>
      </c>
      <c r="D29" s="37"/>
      <c r="E29" s="38" t="s">
        <v>31</v>
      </c>
      <c r="F29" s="39">
        <v>76.900000000000006</v>
      </c>
      <c r="G29" s="40" t="s">
        <v>71</v>
      </c>
      <c r="H29" s="75">
        <v>1996</v>
      </c>
      <c r="I29" s="42">
        <v>-55</v>
      </c>
      <c r="J29" s="42">
        <v>55</v>
      </c>
      <c r="K29" s="42">
        <v>-60</v>
      </c>
      <c r="L29" s="42">
        <v>70</v>
      </c>
      <c r="M29" s="42">
        <v>-75</v>
      </c>
      <c r="N29" s="42">
        <v>76</v>
      </c>
      <c r="O29" s="43">
        <v>131</v>
      </c>
      <c r="P29" s="44">
        <v>154.35878766409513</v>
      </c>
      <c r="Q29" s="45"/>
      <c r="T29"/>
      <c r="U29"/>
      <c r="V29"/>
      <c r="W29"/>
      <c r="X29"/>
    </row>
    <row r="30" spans="1:24" s="3" customFormat="1" ht="21.15" customHeight="1" x14ac:dyDescent="0.25">
      <c r="A30" s="34" t="s">
        <v>75</v>
      </c>
      <c r="B30" s="35" t="s">
        <v>76</v>
      </c>
      <c r="C30" s="36" t="s">
        <v>77</v>
      </c>
      <c r="D30" s="37"/>
      <c r="E30" s="38" t="s">
        <v>35</v>
      </c>
      <c r="F30" s="39">
        <v>81.8</v>
      </c>
      <c r="G30" s="40" t="s">
        <v>71</v>
      </c>
      <c r="H30" s="75">
        <v>1989</v>
      </c>
      <c r="I30" s="42">
        <v>-61</v>
      </c>
      <c r="J30" s="42">
        <v>-61</v>
      </c>
      <c r="K30" s="42">
        <v>-61</v>
      </c>
      <c r="L30" s="42">
        <v>65</v>
      </c>
      <c r="M30" s="42">
        <v>70</v>
      </c>
      <c r="N30" s="42">
        <v>75</v>
      </c>
      <c r="O30" s="43">
        <v>0</v>
      </c>
      <c r="P30" s="44">
        <v>85.937278447354558</v>
      </c>
      <c r="Q30" s="45"/>
      <c r="T30"/>
      <c r="U30"/>
      <c r="V30"/>
      <c r="W30"/>
      <c r="X30"/>
    </row>
    <row r="31" spans="1:24" s="3" customFormat="1" ht="21.15" customHeight="1" x14ac:dyDescent="0.25">
      <c r="A31" s="67"/>
      <c r="B31" s="67"/>
      <c r="C31" s="67"/>
      <c r="D31" s="67"/>
      <c r="E31" s="67"/>
      <c r="F31" s="67"/>
      <c r="G31" s="50" t="s">
        <v>71</v>
      </c>
      <c r="H31" s="61"/>
      <c r="I31" s="62"/>
      <c r="J31" s="63"/>
      <c r="K31" s="63"/>
      <c r="L31" s="64"/>
      <c r="M31" s="63"/>
      <c r="N31" s="63"/>
      <c r="O31" s="65"/>
      <c r="P31" s="54">
        <f t="shared" ref="P31:Q31" si="4">SUM(P28:Q30)</f>
        <v>424.91558367282857</v>
      </c>
      <c r="Q31" s="55"/>
      <c r="T31"/>
      <c r="U31"/>
      <c r="V31"/>
      <c r="W31"/>
      <c r="X31"/>
    </row>
    <row r="32" spans="1:24" s="3" customFormat="1" ht="7.5" customHeight="1" x14ac:dyDescent="0.25">
      <c r="A32" s="67"/>
      <c r="B32" s="67"/>
      <c r="C32" s="67"/>
      <c r="D32" s="67"/>
      <c r="E32" s="67"/>
      <c r="F32" s="67"/>
      <c r="G32" s="67"/>
      <c r="H32" s="68"/>
      <c r="I32" s="69"/>
      <c r="L32" s="18"/>
      <c r="O32"/>
      <c r="P32" s="70"/>
      <c r="Q32" s="70"/>
      <c r="T32"/>
      <c r="U32"/>
      <c r="V32"/>
      <c r="W32"/>
      <c r="X32"/>
    </row>
    <row r="33" spans="1:24" s="3" customFormat="1" ht="7.5" customHeight="1" x14ac:dyDescent="0.25">
      <c r="A33" s="67"/>
      <c r="B33" s="67"/>
      <c r="C33" s="67"/>
      <c r="D33" s="67"/>
      <c r="E33" s="67"/>
      <c r="F33" s="67"/>
      <c r="G33" s="67"/>
      <c r="H33" s="68"/>
      <c r="I33" s="69"/>
      <c r="L33" s="18"/>
      <c r="O33"/>
      <c r="P33" s="70"/>
      <c r="Q33" s="70"/>
      <c r="T33"/>
      <c r="U33"/>
      <c r="V33"/>
      <c r="W33"/>
      <c r="X33"/>
    </row>
    <row r="34" spans="1:24" s="3" customFormat="1" x14ac:dyDescent="0.25">
      <c r="A34" s="20"/>
      <c r="B34"/>
      <c r="C34"/>
      <c r="D34"/>
      <c r="F34" s="20"/>
      <c r="G34" s="21"/>
      <c r="H34" s="20"/>
      <c r="I34" s="22" t="s">
        <v>12</v>
      </c>
      <c r="J34" s="23"/>
      <c r="K34" s="24"/>
      <c r="L34" s="22" t="s">
        <v>13</v>
      </c>
      <c r="M34" s="23"/>
      <c r="N34" s="24"/>
      <c r="O34" s="25" t="s">
        <v>14</v>
      </c>
      <c r="P34" s="71" t="s">
        <v>15</v>
      </c>
      <c r="Q34" s="72"/>
      <c r="T34"/>
      <c r="U34"/>
      <c r="V34"/>
      <c r="W34"/>
      <c r="X34"/>
    </row>
    <row r="35" spans="1:24" s="3" customFormat="1" x14ac:dyDescent="0.25">
      <c r="A35" s="28" t="s">
        <v>16</v>
      </c>
      <c r="B35" s="28" t="s">
        <v>17</v>
      </c>
      <c r="C35" s="22" t="s">
        <v>18</v>
      </c>
      <c r="D35" s="24"/>
      <c r="E35" s="29" t="s">
        <v>19</v>
      </c>
      <c r="F35" s="28" t="s">
        <v>20</v>
      </c>
      <c r="G35" s="30" t="s">
        <v>21</v>
      </c>
      <c r="H35" s="28" t="s">
        <v>22</v>
      </c>
      <c r="I35" s="28">
        <v>1</v>
      </c>
      <c r="J35" s="28">
        <v>2</v>
      </c>
      <c r="K35" s="28">
        <v>3</v>
      </c>
      <c r="L35" s="28">
        <v>1</v>
      </c>
      <c r="M35" s="28">
        <v>2</v>
      </c>
      <c r="N35" s="28">
        <v>3</v>
      </c>
      <c r="O35" s="31"/>
      <c r="P35" s="73"/>
      <c r="Q35" s="74"/>
      <c r="T35"/>
      <c r="U35"/>
      <c r="V35"/>
      <c r="W35"/>
      <c r="X35"/>
    </row>
    <row r="36" spans="1:24" s="3" customFormat="1" ht="21.15" customHeight="1" x14ac:dyDescent="0.25">
      <c r="A36" s="34" t="s">
        <v>78</v>
      </c>
      <c r="B36" s="35" t="s">
        <v>79</v>
      </c>
      <c r="C36" s="36" t="s">
        <v>80</v>
      </c>
      <c r="D36" s="37"/>
      <c r="E36" s="38" t="s">
        <v>81</v>
      </c>
      <c r="F36" s="39">
        <v>97.05</v>
      </c>
      <c r="G36" s="40" t="s">
        <v>71</v>
      </c>
      <c r="H36" s="75">
        <v>2005</v>
      </c>
      <c r="I36" s="42">
        <v>104</v>
      </c>
      <c r="J36" s="42">
        <v>-108</v>
      </c>
      <c r="K36" s="42">
        <v>110</v>
      </c>
      <c r="L36" s="42">
        <v>130</v>
      </c>
      <c r="M36" s="42">
        <v>-135</v>
      </c>
      <c r="N36" s="42">
        <v>135</v>
      </c>
      <c r="O36" s="43">
        <v>245</v>
      </c>
      <c r="P36" s="44">
        <v>284.56688484401553</v>
      </c>
      <c r="Q36" s="45"/>
      <c r="T36"/>
      <c r="U36"/>
      <c r="V36"/>
      <c r="W36"/>
      <c r="X36"/>
    </row>
    <row r="37" spans="1:24" s="3" customFormat="1" ht="21.15" customHeight="1" x14ac:dyDescent="0.25">
      <c r="A37" s="34" t="s">
        <v>82</v>
      </c>
      <c r="B37" s="35" t="s">
        <v>83</v>
      </c>
      <c r="C37" s="36" t="s">
        <v>84</v>
      </c>
      <c r="D37" s="37"/>
      <c r="E37" s="38" t="s">
        <v>85</v>
      </c>
      <c r="F37" s="39">
        <v>136.94999999999999</v>
      </c>
      <c r="G37" s="40" t="s">
        <v>71</v>
      </c>
      <c r="H37" s="75">
        <v>1984</v>
      </c>
      <c r="I37" s="42">
        <v>70</v>
      </c>
      <c r="J37" s="42">
        <v>75</v>
      </c>
      <c r="K37" s="42">
        <v>80</v>
      </c>
      <c r="L37" s="42">
        <v>90</v>
      </c>
      <c r="M37" s="42">
        <v>95</v>
      </c>
      <c r="N37" s="42">
        <v>100</v>
      </c>
      <c r="O37" s="43">
        <v>180</v>
      </c>
      <c r="P37" s="44">
        <v>186.9018394827329</v>
      </c>
      <c r="Q37" s="45"/>
      <c r="T37"/>
      <c r="U37"/>
      <c r="V37"/>
      <c r="W37"/>
      <c r="X37"/>
    </row>
    <row r="38" spans="1:24" s="3" customFormat="1" ht="21.15" customHeight="1" x14ac:dyDescent="0.25">
      <c r="A38" s="34" t="s">
        <v>86</v>
      </c>
      <c r="B38" s="35" t="s">
        <v>87</v>
      </c>
      <c r="C38" s="36" t="s">
        <v>88</v>
      </c>
      <c r="D38" s="37"/>
      <c r="E38" s="38" t="s">
        <v>89</v>
      </c>
      <c r="F38" s="39">
        <v>86</v>
      </c>
      <c r="G38" s="40" t="s">
        <v>71</v>
      </c>
      <c r="H38" s="75">
        <v>2004</v>
      </c>
      <c r="I38" s="42">
        <v>105</v>
      </c>
      <c r="J38" s="42">
        <v>110</v>
      </c>
      <c r="K38" s="42">
        <v>-115</v>
      </c>
      <c r="L38" s="42">
        <v>-135</v>
      </c>
      <c r="M38" s="42">
        <v>135</v>
      </c>
      <c r="N38" s="42">
        <v>-140</v>
      </c>
      <c r="O38" s="43">
        <v>245</v>
      </c>
      <c r="P38" s="44">
        <v>301.25668849175759</v>
      </c>
      <c r="Q38" s="45"/>
      <c r="T38"/>
      <c r="U38"/>
      <c r="V38"/>
      <c r="W38"/>
      <c r="X38"/>
    </row>
    <row r="39" spans="1:24" s="3" customFormat="1" ht="21.15" customHeight="1" x14ac:dyDescent="0.25">
      <c r="A39" s="34"/>
      <c r="B39" s="35"/>
      <c r="C39" s="48"/>
      <c r="D39" s="49"/>
      <c r="E39" s="38"/>
      <c r="F39" s="39"/>
      <c r="G39" s="40" t="s">
        <v>71</v>
      </c>
      <c r="H39" s="41"/>
      <c r="I39" s="42"/>
      <c r="J39" s="42"/>
      <c r="K39" s="42"/>
      <c r="L39" s="42"/>
      <c r="M39" s="42"/>
      <c r="N39" s="42"/>
      <c r="O39" s="43"/>
      <c r="P39" s="54">
        <f t="shared" ref="P39:Q39" si="5">SUM(P36:Q38)</f>
        <v>772.72541281850602</v>
      </c>
      <c r="Q39" s="55"/>
      <c r="T39"/>
      <c r="U39"/>
      <c r="V39"/>
      <c r="W39"/>
      <c r="X39"/>
    </row>
    <row r="40" spans="1:24" s="3" customFormat="1" ht="21.15" customHeight="1" x14ac:dyDescent="0.25">
      <c r="A40" s="34"/>
      <c r="B40" s="35"/>
      <c r="C40" s="48"/>
      <c r="D40" s="49"/>
      <c r="E40" s="38"/>
      <c r="F40" s="39"/>
      <c r="G40" s="40"/>
      <c r="H40" s="41"/>
      <c r="I40" s="42"/>
      <c r="J40" s="42"/>
      <c r="K40" s="42"/>
      <c r="L40" s="42"/>
      <c r="M40" s="42"/>
      <c r="N40" s="42"/>
      <c r="O40" s="43"/>
      <c r="P40" s="56"/>
      <c r="Q40" s="57"/>
      <c r="T40"/>
      <c r="U40"/>
      <c r="V40"/>
      <c r="W40"/>
      <c r="X40"/>
    </row>
    <row r="41" spans="1:24" s="3" customFormat="1" ht="21.15" customHeight="1" x14ac:dyDescent="0.25">
      <c r="A41" s="34" t="s">
        <v>90</v>
      </c>
      <c r="B41" s="35" t="s">
        <v>91</v>
      </c>
      <c r="C41" s="36" t="s">
        <v>92</v>
      </c>
      <c r="D41" s="37"/>
      <c r="E41" s="38" t="s">
        <v>93</v>
      </c>
      <c r="F41" s="39">
        <v>70.400000000000006</v>
      </c>
      <c r="G41" s="40" t="s">
        <v>51</v>
      </c>
      <c r="H41" s="75">
        <v>1992</v>
      </c>
      <c r="I41" s="42">
        <v>72</v>
      </c>
      <c r="J41" s="42">
        <v>74</v>
      </c>
      <c r="K41" s="42">
        <v>-77</v>
      </c>
      <c r="L41" s="42">
        <v>92</v>
      </c>
      <c r="M41" s="42">
        <v>-96</v>
      </c>
      <c r="N41" s="42">
        <v>96</v>
      </c>
      <c r="O41" s="43">
        <v>170</v>
      </c>
      <c r="P41" s="44">
        <v>234.4036993477205</v>
      </c>
      <c r="Q41" s="45"/>
      <c r="T41"/>
      <c r="U41"/>
      <c r="V41"/>
      <c r="W41"/>
      <c r="X41"/>
    </row>
    <row r="42" spans="1:24" s="3" customFormat="1" ht="21.15" customHeight="1" x14ac:dyDescent="0.25">
      <c r="A42" s="34" t="s">
        <v>94</v>
      </c>
      <c r="B42" s="35" t="s">
        <v>95</v>
      </c>
      <c r="C42" s="36" t="s">
        <v>96</v>
      </c>
      <c r="D42" s="37"/>
      <c r="E42" s="38" t="s">
        <v>89</v>
      </c>
      <c r="F42" s="39">
        <v>80.150000000000006</v>
      </c>
      <c r="G42" s="40" t="s">
        <v>51</v>
      </c>
      <c r="H42" s="75">
        <v>1981</v>
      </c>
      <c r="I42" s="42">
        <v>-62</v>
      </c>
      <c r="J42" s="42">
        <v>62</v>
      </c>
      <c r="K42" s="42">
        <v>66</v>
      </c>
      <c r="L42" s="42">
        <v>80</v>
      </c>
      <c r="M42" s="42">
        <v>84</v>
      </c>
      <c r="N42" s="42">
        <v>-88</v>
      </c>
      <c r="O42" s="43">
        <v>150</v>
      </c>
      <c r="P42" s="44">
        <v>191.48059098431554</v>
      </c>
      <c r="Q42" s="45"/>
      <c r="T42"/>
      <c r="U42"/>
      <c r="V42"/>
      <c r="W42"/>
      <c r="X42"/>
    </row>
    <row r="43" spans="1:24" s="3" customFormat="1" ht="21.15" customHeight="1" x14ac:dyDescent="0.25">
      <c r="A43" s="34" t="s">
        <v>97</v>
      </c>
      <c r="B43" s="35" t="s">
        <v>98</v>
      </c>
      <c r="C43" s="36" t="s">
        <v>99</v>
      </c>
      <c r="D43" s="37"/>
      <c r="E43" s="38" t="s">
        <v>100</v>
      </c>
      <c r="F43" s="39">
        <v>92.65</v>
      </c>
      <c r="G43" s="40" t="s">
        <v>51</v>
      </c>
      <c r="H43" s="75">
        <v>1987</v>
      </c>
      <c r="I43" s="42">
        <v>75</v>
      </c>
      <c r="J43" s="42">
        <v>79</v>
      </c>
      <c r="K43" s="42">
        <v>-84</v>
      </c>
      <c r="L43" s="42">
        <v>88</v>
      </c>
      <c r="M43" s="42">
        <v>-92</v>
      </c>
      <c r="N43" s="42">
        <v>94</v>
      </c>
      <c r="O43" s="43">
        <v>173</v>
      </c>
      <c r="P43" s="44">
        <v>205.1606422841688</v>
      </c>
      <c r="Q43" s="45"/>
      <c r="T43"/>
      <c r="U43"/>
      <c r="V43"/>
      <c r="W43"/>
      <c r="X43"/>
    </row>
    <row r="44" spans="1:24" s="3" customFormat="1" ht="21.15" customHeight="1" x14ac:dyDescent="0.25">
      <c r="A44" s="34"/>
      <c r="B44" s="35"/>
      <c r="C44" s="48"/>
      <c r="D44" s="49"/>
      <c r="E44" s="38"/>
      <c r="F44" s="39"/>
      <c r="G44" s="40" t="s">
        <v>51</v>
      </c>
      <c r="H44" s="41"/>
      <c r="I44" s="42"/>
      <c r="J44" s="42"/>
      <c r="K44" s="42"/>
      <c r="L44" s="42"/>
      <c r="M44" s="42"/>
      <c r="N44" s="42"/>
      <c r="O44" s="43"/>
      <c r="P44" s="54">
        <f t="shared" ref="P44:Q44" si="6">SUM(P41:Q43)</f>
        <v>631.04493261620485</v>
      </c>
      <c r="Q44" s="55"/>
      <c r="T44"/>
      <c r="U44"/>
      <c r="V44"/>
      <c r="W44"/>
      <c r="X44"/>
    </row>
    <row r="45" spans="1:24" s="3" customFormat="1" ht="21.15" customHeight="1" x14ac:dyDescent="0.25">
      <c r="A45" s="34"/>
      <c r="B45" s="35"/>
      <c r="C45" s="48"/>
      <c r="D45" s="49"/>
      <c r="E45" s="38"/>
      <c r="F45" s="39"/>
      <c r="G45" s="40"/>
      <c r="H45" s="41"/>
      <c r="I45" s="42"/>
      <c r="J45" s="42"/>
      <c r="K45" s="42"/>
      <c r="L45" s="42"/>
      <c r="M45" s="42"/>
      <c r="N45" s="42"/>
      <c r="O45" s="43"/>
      <c r="P45" s="56"/>
      <c r="Q45" s="57"/>
      <c r="T45"/>
      <c r="U45"/>
      <c r="V45"/>
      <c r="W45"/>
      <c r="X45"/>
    </row>
    <row r="46" spans="1:24" s="3" customFormat="1" ht="21.15" customHeight="1" x14ac:dyDescent="0.25">
      <c r="A46" s="34" t="s">
        <v>101</v>
      </c>
      <c r="B46" s="35" t="s">
        <v>102</v>
      </c>
      <c r="C46" s="36" t="s">
        <v>103</v>
      </c>
      <c r="D46" s="37"/>
      <c r="E46" s="38" t="s">
        <v>100</v>
      </c>
      <c r="F46" s="39">
        <v>90.2</v>
      </c>
      <c r="G46" s="40" t="s">
        <v>61</v>
      </c>
      <c r="H46" s="75">
        <v>1997</v>
      </c>
      <c r="I46" s="42">
        <v>64</v>
      </c>
      <c r="J46" s="42">
        <v>-67</v>
      </c>
      <c r="K46" s="42">
        <v>67</v>
      </c>
      <c r="L46" s="42">
        <v>85</v>
      </c>
      <c r="M46" s="42">
        <v>-90</v>
      </c>
      <c r="N46" s="42">
        <v>-90</v>
      </c>
      <c r="O46" s="43">
        <v>152</v>
      </c>
      <c r="P46" s="44">
        <v>182.54694416340087</v>
      </c>
      <c r="Q46" s="45"/>
      <c r="T46"/>
      <c r="U46"/>
      <c r="V46"/>
      <c r="W46"/>
      <c r="X46"/>
    </row>
    <row r="47" spans="1:24" s="3" customFormat="1" ht="24.75" customHeight="1" x14ac:dyDescent="0.25">
      <c r="A47"/>
      <c r="B47"/>
      <c r="C47"/>
      <c r="E47"/>
      <c r="F47"/>
      <c r="G47" s="40" t="s">
        <v>61</v>
      </c>
      <c r="I47"/>
      <c r="J47"/>
      <c r="K47"/>
      <c r="L47"/>
      <c r="M47"/>
      <c r="N47"/>
      <c r="O47"/>
      <c r="P47" s="54">
        <f>SUM(P46)</f>
        <v>182.54694416340087</v>
      </c>
      <c r="Q47" s="55"/>
      <c r="T47"/>
      <c r="U47"/>
      <c r="V47"/>
      <c r="W47"/>
      <c r="X47"/>
    </row>
    <row r="48" spans="1:24" s="3" customFormat="1" x14ac:dyDescent="0.25">
      <c r="A48"/>
      <c r="B48"/>
      <c r="C48"/>
      <c r="G48" s="4"/>
      <c r="L48" s="18"/>
      <c r="O48"/>
      <c r="T48"/>
      <c r="U48"/>
      <c r="V48"/>
      <c r="W48"/>
      <c r="X48"/>
    </row>
    <row r="49" spans="1:24" s="3" customFormat="1" x14ac:dyDescent="0.25">
      <c r="A49"/>
      <c r="B49"/>
      <c r="C49"/>
      <c r="G49" s="4"/>
      <c r="L49" s="18"/>
      <c r="O49"/>
      <c r="T49"/>
      <c r="U49"/>
      <c r="V49"/>
      <c r="W49"/>
      <c r="X49"/>
    </row>
    <row r="50" spans="1:24" s="3" customFormat="1" x14ac:dyDescent="0.25">
      <c r="A50"/>
      <c r="B50"/>
      <c r="C50"/>
      <c r="G50" s="4"/>
      <c r="L50" s="18"/>
      <c r="O50"/>
      <c r="T50"/>
      <c r="U50"/>
      <c r="V50"/>
      <c r="W50"/>
      <c r="X50"/>
    </row>
    <row r="51" spans="1:24" s="3" customFormat="1" x14ac:dyDescent="0.25">
      <c r="A51"/>
      <c r="B51"/>
      <c r="C51"/>
      <c r="G51" s="4"/>
      <c r="L51" s="18"/>
      <c r="O51"/>
      <c r="T51"/>
      <c r="U51"/>
      <c r="V51"/>
      <c r="W51"/>
      <c r="X51"/>
    </row>
    <row r="52" spans="1:24" s="3" customFormat="1" x14ac:dyDescent="0.25">
      <c r="A52"/>
      <c r="B52"/>
      <c r="C52"/>
      <c r="G52" s="4"/>
      <c r="L52" s="18"/>
      <c r="O52"/>
      <c r="T52"/>
      <c r="U52"/>
      <c r="V52"/>
      <c r="W52"/>
      <c r="X52"/>
    </row>
    <row r="53" spans="1:24" s="3" customFormat="1" x14ac:dyDescent="0.25">
      <c r="A53"/>
      <c r="B53"/>
      <c r="C53"/>
      <c r="G53" s="4"/>
      <c r="L53" s="18"/>
      <c r="O53"/>
      <c r="T53"/>
      <c r="U53"/>
      <c r="V53"/>
      <c r="W53"/>
      <c r="X53"/>
    </row>
    <row r="54" spans="1:24" s="3" customFormat="1" x14ac:dyDescent="0.25">
      <c r="A54"/>
      <c r="B54"/>
      <c r="C54"/>
      <c r="G54" s="4"/>
      <c r="L54" s="18"/>
      <c r="O54"/>
      <c r="T54"/>
      <c r="U54"/>
      <c r="V54"/>
      <c r="W54"/>
      <c r="X54"/>
    </row>
    <row r="55" spans="1:24" s="3" customFormat="1" x14ac:dyDescent="0.25">
      <c r="A55"/>
      <c r="B55"/>
      <c r="C55"/>
      <c r="G55" s="4"/>
      <c r="L55" s="18"/>
      <c r="O55"/>
      <c r="T55"/>
      <c r="U55"/>
      <c r="V55"/>
      <c r="W55"/>
      <c r="X55"/>
    </row>
    <row r="56" spans="1:24" s="3" customFormat="1" x14ac:dyDescent="0.25">
      <c r="A56"/>
      <c r="B56"/>
      <c r="C56"/>
      <c r="G56" s="4"/>
      <c r="L56" s="18"/>
      <c r="O56"/>
      <c r="T56"/>
      <c r="U56"/>
      <c r="V56"/>
      <c r="W56"/>
      <c r="X56"/>
    </row>
    <row r="57" spans="1:24" s="3" customFormat="1" x14ac:dyDescent="0.25">
      <c r="A57"/>
      <c r="B57"/>
      <c r="C57"/>
      <c r="G57" s="4"/>
      <c r="L57" s="18"/>
      <c r="O57"/>
      <c r="T57"/>
      <c r="U57"/>
      <c r="V57"/>
      <c r="W57"/>
      <c r="X57"/>
    </row>
    <row r="58" spans="1:24" s="3" customFormat="1" x14ac:dyDescent="0.25">
      <c r="A58"/>
      <c r="B58"/>
      <c r="C58"/>
      <c r="G58" s="4"/>
      <c r="L58" s="18"/>
      <c r="O58"/>
      <c r="T58"/>
      <c r="U58"/>
      <c r="V58"/>
      <c r="W58"/>
      <c r="X58"/>
    </row>
    <row r="59" spans="1:24" s="3" customFormat="1" x14ac:dyDescent="0.25">
      <c r="A59"/>
      <c r="B59"/>
      <c r="C59"/>
      <c r="G59" s="4"/>
      <c r="L59" s="18"/>
      <c r="O59"/>
      <c r="T59"/>
      <c r="U59"/>
      <c r="V59"/>
      <c r="W59"/>
      <c r="X59"/>
    </row>
    <row r="60" spans="1:24" s="3" customFormat="1" x14ac:dyDescent="0.25">
      <c r="A60"/>
      <c r="B60"/>
      <c r="C60"/>
      <c r="G60" s="4"/>
      <c r="L60" s="18"/>
      <c r="O60"/>
      <c r="T60"/>
      <c r="U60"/>
      <c r="V60"/>
      <c r="W60"/>
      <c r="X60"/>
    </row>
    <row r="61" spans="1:24" s="3" customFormat="1" x14ac:dyDescent="0.25">
      <c r="A61"/>
      <c r="B61"/>
      <c r="C61"/>
      <c r="G61" s="4"/>
      <c r="L61" s="18"/>
      <c r="O61"/>
      <c r="T61"/>
      <c r="U61"/>
      <c r="V61"/>
      <c r="W61"/>
      <c r="X61"/>
    </row>
    <row r="62" spans="1:24" s="3" customFormat="1" x14ac:dyDescent="0.25">
      <c r="A62"/>
      <c r="B62"/>
      <c r="C62"/>
      <c r="G62" s="4"/>
      <c r="L62" s="18"/>
      <c r="O62"/>
      <c r="T62"/>
      <c r="U62"/>
      <c r="V62"/>
      <c r="W62"/>
      <c r="X62"/>
    </row>
    <row r="63" spans="1:24" s="3" customFormat="1" x14ac:dyDescent="0.25">
      <c r="A63"/>
      <c r="B63"/>
      <c r="C63"/>
      <c r="G63" s="4"/>
      <c r="L63" s="18"/>
      <c r="O63"/>
      <c r="T63"/>
      <c r="U63"/>
      <c r="V63"/>
      <c r="W63"/>
      <c r="X63"/>
    </row>
    <row r="64" spans="1:24" s="3" customFormat="1" x14ac:dyDescent="0.25">
      <c r="A64"/>
      <c r="B64"/>
      <c r="C64"/>
      <c r="G64" s="4"/>
      <c r="L64" s="18"/>
      <c r="O64"/>
      <c r="T64"/>
      <c r="U64"/>
      <c r="V64"/>
      <c r="W64"/>
      <c r="X64"/>
    </row>
    <row r="65" spans="1:24" s="3" customFormat="1" x14ac:dyDescent="0.25">
      <c r="A65"/>
      <c r="B65"/>
      <c r="C65"/>
      <c r="G65" s="4"/>
      <c r="L65" s="18"/>
      <c r="O65"/>
      <c r="T65"/>
      <c r="U65"/>
      <c r="V65"/>
      <c r="W65"/>
      <c r="X65"/>
    </row>
    <row r="66" spans="1:24" s="3" customFormat="1" x14ac:dyDescent="0.25">
      <c r="A66"/>
      <c r="B66"/>
      <c r="C66"/>
      <c r="G66" s="4"/>
      <c r="L66" s="18"/>
      <c r="O66"/>
      <c r="T66"/>
      <c r="U66"/>
      <c r="V66"/>
      <c r="W66"/>
      <c r="X66"/>
    </row>
    <row r="67" spans="1:24" s="3" customFormat="1" x14ac:dyDescent="0.25">
      <c r="A67"/>
      <c r="B67"/>
      <c r="C67"/>
      <c r="G67" s="4"/>
      <c r="L67" s="18"/>
      <c r="O67"/>
      <c r="T67"/>
      <c r="U67"/>
      <c r="V67"/>
      <c r="W67"/>
      <c r="X67"/>
    </row>
    <row r="68" spans="1:24" s="3" customFormat="1" x14ac:dyDescent="0.25">
      <c r="A68"/>
      <c r="B68"/>
      <c r="C68"/>
      <c r="G68" s="4"/>
      <c r="L68" s="18"/>
      <c r="O68"/>
      <c r="T68"/>
      <c r="U68"/>
      <c r="V68"/>
      <c r="W68"/>
      <c r="X68"/>
    </row>
    <row r="69" spans="1:24" s="3" customFormat="1" x14ac:dyDescent="0.25">
      <c r="A69"/>
      <c r="B69"/>
      <c r="C69"/>
      <c r="G69" s="4"/>
      <c r="L69" s="18"/>
      <c r="O69"/>
      <c r="T69"/>
      <c r="U69"/>
      <c r="V69"/>
      <c r="W69"/>
      <c r="X69"/>
    </row>
    <row r="70" spans="1:24" s="3" customFormat="1" x14ac:dyDescent="0.25">
      <c r="A70"/>
      <c r="B70"/>
      <c r="C70"/>
      <c r="G70" s="4"/>
      <c r="L70" s="18"/>
      <c r="O70"/>
      <c r="T70"/>
      <c r="U70"/>
      <c r="V70"/>
      <c r="W70"/>
      <c r="X70"/>
    </row>
    <row r="71" spans="1:24" s="3" customFormat="1" x14ac:dyDescent="0.25">
      <c r="A71"/>
      <c r="B71"/>
      <c r="C71"/>
      <c r="G71" s="4"/>
      <c r="L71" s="18"/>
      <c r="O71"/>
      <c r="T71"/>
      <c r="U71"/>
      <c r="V71"/>
      <c r="W71"/>
      <c r="X71"/>
    </row>
    <row r="72" spans="1:24" s="3" customFormat="1" x14ac:dyDescent="0.25">
      <c r="A72"/>
      <c r="B72"/>
      <c r="C72"/>
      <c r="G72" s="4"/>
      <c r="L72" s="18"/>
      <c r="O72"/>
      <c r="T72"/>
      <c r="U72"/>
      <c r="V72"/>
      <c r="W72"/>
      <c r="X72"/>
    </row>
    <row r="73" spans="1:24" s="3" customFormat="1" x14ac:dyDescent="0.25">
      <c r="A73"/>
      <c r="B73"/>
      <c r="C73"/>
      <c r="G73" s="4"/>
      <c r="L73" s="18"/>
      <c r="O73"/>
      <c r="T73"/>
      <c r="U73"/>
      <c r="V73"/>
      <c r="W73"/>
      <c r="X73"/>
    </row>
    <row r="74" spans="1:24" s="3" customFormat="1" x14ac:dyDescent="0.25">
      <c r="A74"/>
      <c r="B74"/>
      <c r="C74"/>
      <c r="G74" s="4"/>
      <c r="L74" s="18"/>
      <c r="O74"/>
      <c r="T74"/>
      <c r="U74"/>
      <c r="V74"/>
      <c r="W74"/>
      <c r="X74"/>
    </row>
    <row r="75" spans="1:24" s="3" customFormat="1" x14ac:dyDescent="0.25">
      <c r="A75"/>
      <c r="B75"/>
      <c r="C75"/>
      <c r="G75" s="4"/>
      <c r="L75" s="18"/>
      <c r="O75"/>
      <c r="T75"/>
      <c r="U75"/>
      <c r="V75"/>
      <c r="W75"/>
      <c r="X75"/>
    </row>
    <row r="76" spans="1:24" s="3" customFormat="1" x14ac:dyDescent="0.25">
      <c r="A76"/>
      <c r="B76"/>
      <c r="C76"/>
      <c r="G76" s="4"/>
      <c r="L76" s="18"/>
      <c r="O76"/>
      <c r="T76"/>
      <c r="U76"/>
      <c r="V76"/>
      <c r="W76"/>
      <c r="X76"/>
    </row>
    <row r="77" spans="1:24" s="3" customFormat="1" x14ac:dyDescent="0.25">
      <c r="A77"/>
      <c r="B77"/>
      <c r="C77"/>
      <c r="G77" s="4"/>
      <c r="L77" s="18"/>
      <c r="O77"/>
      <c r="T77"/>
      <c r="U77"/>
      <c r="V77"/>
      <c r="W77"/>
      <c r="X77"/>
    </row>
    <row r="78" spans="1:24" s="3" customFormat="1" x14ac:dyDescent="0.25">
      <c r="A78"/>
      <c r="B78"/>
      <c r="C78"/>
      <c r="G78" s="4"/>
      <c r="L78" s="18"/>
      <c r="O78"/>
      <c r="T78"/>
      <c r="U78"/>
      <c r="V78"/>
      <c r="W78"/>
      <c r="X78"/>
    </row>
    <row r="79" spans="1:24" s="3" customFormat="1" x14ac:dyDescent="0.25">
      <c r="A79"/>
      <c r="B79"/>
      <c r="C79"/>
      <c r="G79" s="4"/>
      <c r="L79" s="18"/>
      <c r="O79"/>
      <c r="T79"/>
      <c r="U79"/>
      <c r="V79"/>
      <c r="W79"/>
      <c r="X79"/>
    </row>
    <row r="80" spans="1:24" s="3" customFormat="1" x14ac:dyDescent="0.25">
      <c r="A80"/>
      <c r="B80"/>
      <c r="C80"/>
      <c r="G80" s="4"/>
      <c r="L80" s="18"/>
      <c r="O80"/>
      <c r="T80"/>
      <c r="U80"/>
      <c r="V80"/>
      <c r="W80"/>
      <c r="X80"/>
    </row>
    <row r="81" spans="1:24" s="3" customFormat="1" x14ac:dyDescent="0.25">
      <c r="A81"/>
      <c r="B81"/>
      <c r="C81"/>
      <c r="G81" s="4"/>
      <c r="L81" s="18"/>
      <c r="O81"/>
      <c r="T81"/>
      <c r="U81"/>
      <c r="V81"/>
      <c r="W81"/>
      <c r="X81"/>
    </row>
    <row r="82" spans="1:24" s="3" customFormat="1" x14ac:dyDescent="0.25">
      <c r="A82"/>
      <c r="B82"/>
      <c r="C82"/>
      <c r="G82" s="4"/>
      <c r="L82" s="18"/>
      <c r="O82"/>
      <c r="T82"/>
      <c r="U82"/>
      <c r="V82"/>
      <c r="W82"/>
      <c r="X82"/>
    </row>
    <row r="83" spans="1:24" s="3" customFormat="1" x14ac:dyDescent="0.25">
      <c r="A83"/>
      <c r="B83"/>
      <c r="C83"/>
      <c r="G83" s="4"/>
      <c r="L83" s="18"/>
      <c r="O83"/>
      <c r="T83"/>
      <c r="U83"/>
      <c r="V83"/>
      <c r="W83"/>
      <c r="X83"/>
    </row>
    <row r="84" spans="1:24" s="3" customFormat="1" x14ac:dyDescent="0.25">
      <c r="A84"/>
      <c r="B84"/>
      <c r="C84"/>
      <c r="G84" s="4"/>
      <c r="L84" s="18"/>
      <c r="O84"/>
      <c r="T84"/>
      <c r="U84"/>
      <c r="V84"/>
      <c r="W84"/>
      <c r="X84"/>
    </row>
    <row r="85" spans="1:24" s="3" customFormat="1" x14ac:dyDescent="0.25">
      <c r="A85"/>
      <c r="B85"/>
      <c r="C85"/>
      <c r="G85" s="4"/>
      <c r="L85" s="18"/>
      <c r="O85"/>
      <c r="T85"/>
      <c r="U85"/>
      <c r="V85"/>
      <c r="W85"/>
      <c r="X85"/>
    </row>
    <row r="86" spans="1:24" s="3" customFormat="1" x14ac:dyDescent="0.25">
      <c r="A86"/>
      <c r="B86"/>
      <c r="C86"/>
      <c r="G86" s="4"/>
      <c r="L86" s="18"/>
      <c r="O86"/>
      <c r="T86"/>
      <c r="U86"/>
      <c r="V86"/>
      <c r="W86"/>
      <c r="X86"/>
    </row>
    <row r="87" spans="1:24" s="3" customFormat="1" x14ac:dyDescent="0.25">
      <c r="A87"/>
      <c r="B87"/>
      <c r="C87"/>
      <c r="G87" s="4"/>
      <c r="L87" s="18"/>
      <c r="O87"/>
      <c r="T87"/>
      <c r="U87"/>
      <c r="V87"/>
      <c r="W87"/>
      <c r="X87"/>
    </row>
    <row r="88" spans="1:24" s="3" customFormat="1" x14ac:dyDescent="0.25">
      <c r="A88"/>
      <c r="B88"/>
      <c r="C88"/>
      <c r="G88" s="4"/>
      <c r="L88" s="18"/>
      <c r="O88"/>
      <c r="T88"/>
      <c r="U88"/>
      <c r="V88"/>
      <c r="W88"/>
      <c r="X88"/>
    </row>
    <row r="89" spans="1:24" s="3" customFormat="1" x14ac:dyDescent="0.25">
      <c r="A89"/>
      <c r="B89"/>
      <c r="C89"/>
      <c r="G89" s="4"/>
      <c r="L89" s="18"/>
      <c r="O89"/>
      <c r="T89"/>
      <c r="U89"/>
      <c r="V89"/>
      <c r="W89"/>
      <c r="X89"/>
    </row>
    <row r="90" spans="1:24" s="3" customFormat="1" x14ac:dyDescent="0.25">
      <c r="A90"/>
      <c r="B90"/>
      <c r="C90"/>
      <c r="G90" s="4"/>
      <c r="L90" s="18"/>
      <c r="O90"/>
      <c r="T90"/>
      <c r="U90"/>
      <c r="V90"/>
      <c r="W90"/>
      <c r="X90"/>
    </row>
    <row r="91" spans="1:24" s="3" customFormat="1" x14ac:dyDescent="0.25">
      <c r="A91"/>
      <c r="B91"/>
      <c r="C91"/>
      <c r="G91" s="4"/>
      <c r="L91" s="18"/>
      <c r="O91"/>
      <c r="T91"/>
      <c r="U91"/>
      <c r="V91"/>
      <c r="W91"/>
      <c r="X91"/>
    </row>
    <row r="92" spans="1:24" s="3" customFormat="1" x14ac:dyDescent="0.25">
      <c r="A92"/>
      <c r="B92"/>
      <c r="C92"/>
      <c r="G92" s="4"/>
      <c r="L92" s="18"/>
      <c r="O92"/>
      <c r="T92"/>
      <c r="U92"/>
      <c r="V92"/>
      <c r="W92"/>
      <c r="X92"/>
    </row>
    <row r="93" spans="1:24" s="3" customFormat="1" x14ac:dyDescent="0.25">
      <c r="A93"/>
      <c r="B93"/>
      <c r="C93"/>
      <c r="G93" s="4"/>
      <c r="L93" s="18"/>
      <c r="O93"/>
      <c r="T93"/>
      <c r="U93"/>
      <c r="V93"/>
      <c r="W93"/>
      <c r="X93"/>
    </row>
    <row r="94" spans="1:24" s="3" customFormat="1" x14ac:dyDescent="0.25">
      <c r="A94"/>
      <c r="B94"/>
      <c r="C94"/>
      <c r="G94" s="4"/>
      <c r="L94" s="18"/>
      <c r="O94"/>
      <c r="T94"/>
      <c r="U94"/>
      <c r="V94"/>
      <c r="W94"/>
      <c r="X94"/>
    </row>
    <row r="95" spans="1:24" s="3" customFormat="1" x14ac:dyDescent="0.25">
      <c r="A95"/>
      <c r="B95"/>
      <c r="C95"/>
      <c r="G95" s="4"/>
      <c r="L95" s="18"/>
      <c r="O95"/>
      <c r="T95"/>
      <c r="U95"/>
      <c r="V95"/>
      <c r="W95"/>
      <c r="X95"/>
    </row>
    <row r="96" spans="1:24" s="3" customFormat="1" x14ac:dyDescent="0.25">
      <c r="A96"/>
      <c r="B96"/>
      <c r="C96"/>
      <c r="G96" s="4"/>
      <c r="L96" s="18"/>
      <c r="O96"/>
      <c r="T96"/>
      <c r="U96"/>
      <c r="V96"/>
      <c r="W96"/>
      <c r="X96"/>
    </row>
    <row r="97" spans="1:24" s="3" customFormat="1" x14ac:dyDescent="0.25">
      <c r="A97"/>
      <c r="B97"/>
      <c r="C97"/>
      <c r="G97" s="4"/>
      <c r="L97" s="18"/>
      <c r="O97"/>
      <c r="T97"/>
      <c r="U97"/>
      <c r="V97"/>
      <c r="W97"/>
      <c r="X97"/>
    </row>
    <row r="98" spans="1:24" s="3" customFormat="1" x14ac:dyDescent="0.25">
      <c r="A98"/>
      <c r="B98"/>
      <c r="C98"/>
      <c r="G98" s="4"/>
      <c r="L98" s="18"/>
      <c r="O98"/>
      <c r="T98"/>
      <c r="U98"/>
      <c r="V98"/>
      <c r="W98"/>
      <c r="X98"/>
    </row>
    <row r="99" spans="1:24" s="3" customFormat="1" x14ac:dyDescent="0.25">
      <c r="A99"/>
      <c r="B99"/>
      <c r="C99"/>
      <c r="G99" s="4"/>
      <c r="L99" s="18"/>
      <c r="O99"/>
      <c r="T99"/>
      <c r="U99"/>
      <c r="V99"/>
      <c r="W99"/>
      <c r="X99"/>
    </row>
    <row r="100" spans="1:24" s="3" customFormat="1" x14ac:dyDescent="0.25">
      <c r="A100"/>
      <c r="B100"/>
      <c r="C100"/>
      <c r="G100" s="4"/>
      <c r="L100" s="18"/>
      <c r="O100"/>
      <c r="T100"/>
      <c r="U100"/>
      <c r="V100"/>
      <c r="W100"/>
      <c r="X100"/>
    </row>
    <row r="101" spans="1:24" s="3" customFormat="1" x14ac:dyDescent="0.25">
      <c r="A101"/>
      <c r="B101"/>
      <c r="C101"/>
      <c r="G101" s="4"/>
      <c r="L101" s="18"/>
      <c r="O101"/>
      <c r="T101"/>
      <c r="U101"/>
      <c r="V101"/>
      <c r="W101"/>
      <c r="X101"/>
    </row>
    <row r="102" spans="1:24" s="3" customFormat="1" x14ac:dyDescent="0.25">
      <c r="A102"/>
      <c r="B102"/>
      <c r="C102"/>
      <c r="G102" s="4"/>
      <c r="L102" s="18"/>
      <c r="O102"/>
      <c r="T102"/>
      <c r="U102"/>
      <c r="V102"/>
      <c r="W102"/>
      <c r="X102"/>
    </row>
    <row r="103" spans="1:24" s="3" customFormat="1" x14ac:dyDescent="0.25">
      <c r="A103"/>
      <c r="B103"/>
      <c r="C103"/>
      <c r="G103" s="4"/>
      <c r="L103" s="18"/>
      <c r="O103"/>
      <c r="T103"/>
      <c r="U103"/>
      <c r="V103"/>
      <c r="W103"/>
      <c r="X103"/>
    </row>
    <row r="104" spans="1:24" s="3" customFormat="1" x14ac:dyDescent="0.25">
      <c r="A104"/>
      <c r="B104"/>
      <c r="C104"/>
      <c r="G104" s="4"/>
      <c r="L104" s="18"/>
      <c r="O104"/>
      <c r="T104"/>
      <c r="U104"/>
      <c r="V104"/>
      <c r="W104"/>
      <c r="X104"/>
    </row>
    <row r="105" spans="1:24" s="3" customFormat="1" x14ac:dyDescent="0.25">
      <c r="A105"/>
      <c r="B105"/>
      <c r="C105"/>
      <c r="G105" s="4"/>
      <c r="L105" s="18"/>
      <c r="O105"/>
      <c r="T105"/>
      <c r="U105"/>
      <c r="V105"/>
      <c r="W105"/>
      <c r="X105"/>
    </row>
    <row r="106" spans="1:24" s="3" customFormat="1" x14ac:dyDescent="0.25">
      <c r="A106"/>
      <c r="B106"/>
      <c r="C106"/>
      <c r="G106" s="4"/>
      <c r="L106" s="18"/>
      <c r="O106"/>
      <c r="T106"/>
      <c r="U106"/>
      <c r="V106"/>
      <c r="W106"/>
      <c r="X106"/>
    </row>
    <row r="107" spans="1:24" s="3" customFormat="1" x14ac:dyDescent="0.25">
      <c r="A107"/>
      <c r="B107"/>
      <c r="C107"/>
      <c r="G107" s="4"/>
      <c r="L107" s="18"/>
      <c r="O107"/>
      <c r="T107"/>
      <c r="U107"/>
      <c r="V107"/>
      <c r="W107"/>
      <c r="X107"/>
    </row>
    <row r="108" spans="1:24" s="3" customFormat="1" x14ac:dyDescent="0.25">
      <c r="A108"/>
      <c r="B108"/>
      <c r="C108"/>
      <c r="G108" s="4"/>
      <c r="L108" s="18"/>
      <c r="O108"/>
      <c r="T108"/>
      <c r="U108"/>
      <c r="V108"/>
      <c r="W108"/>
      <c r="X108"/>
    </row>
    <row r="109" spans="1:24" s="3" customFormat="1" x14ac:dyDescent="0.25">
      <c r="A109"/>
      <c r="B109"/>
      <c r="C109"/>
      <c r="G109" s="4"/>
      <c r="L109" s="18"/>
      <c r="O109"/>
      <c r="T109"/>
      <c r="U109"/>
      <c r="V109"/>
      <c r="W109"/>
      <c r="X109"/>
    </row>
    <row r="110" spans="1:24" s="3" customFormat="1" x14ac:dyDescent="0.25">
      <c r="A110"/>
      <c r="B110"/>
      <c r="C110"/>
      <c r="G110" s="4"/>
      <c r="L110" s="18"/>
      <c r="O110"/>
      <c r="T110"/>
      <c r="U110"/>
      <c r="V110"/>
      <c r="W110"/>
      <c r="X110"/>
    </row>
    <row r="111" spans="1:24" s="3" customFormat="1" x14ac:dyDescent="0.25">
      <c r="A111"/>
      <c r="B111"/>
      <c r="C111"/>
      <c r="G111" s="4"/>
      <c r="L111" s="18"/>
      <c r="O111"/>
      <c r="T111"/>
      <c r="U111"/>
      <c r="V111"/>
      <c r="W111"/>
      <c r="X111"/>
    </row>
    <row r="112" spans="1:24" s="3" customFormat="1" x14ac:dyDescent="0.25">
      <c r="A112"/>
      <c r="B112"/>
      <c r="C112"/>
      <c r="G112" s="4"/>
      <c r="L112" s="18"/>
      <c r="O112"/>
      <c r="T112"/>
      <c r="U112"/>
      <c r="V112"/>
      <c r="W112"/>
      <c r="X112"/>
    </row>
    <row r="113" spans="1:24" s="3" customFormat="1" x14ac:dyDescent="0.25">
      <c r="A113"/>
      <c r="B113"/>
      <c r="C113"/>
      <c r="G113" s="4"/>
      <c r="L113" s="18"/>
      <c r="O113"/>
      <c r="T113"/>
      <c r="U113"/>
      <c r="V113"/>
      <c r="W113"/>
      <c r="X113"/>
    </row>
    <row r="114" spans="1:24" s="3" customFormat="1" x14ac:dyDescent="0.25">
      <c r="A114"/>
      <c r="B114"/>
      <c r="C114"/>
      <c r="G114" s="4"/>
      <c r="L114" s="18"/>
      <c r="O114"/>
      <c r="T114"/>
      <c r="U114"/>
      <c r="V114"/>
      <c r="W114"/>
      <c r="X114"/>
    </row>
  </sheetData>
  <sheetProtection selectLockedCells="1" selectUnlockedCells="1"/>
  <mergeCells count="64">
    <mergeCell ref="P44:Q44"/>
    <mergeCell ref="C46:D46"/>
    <mergeCell ref="P46:Q46"/>
    <mergeCell ref="P47:Q47"/>
    <mergeCell ref="P39:Q39"/>
    <mergeCell ref="C41:D41"/>
    <mergeCell ref="P41:Q41"/>
    <mergeCell ref="C42:D42"/>
    <mergeCell ref="P42:Q42"/>
    <mergeCell ref="C43:D43"/>
    <mergeCell ref="P43:Q43"/>
    <mergeCell ref="C36:D36"/>
    <mergeCell ref="P36:Q36"/>
    <mergeCell ref="C37:D37"/>
    <mergeCell ref="P37:Q37"/>
    <mergeCell ref="C38:D38"/>
    <mergeCell ref="P38:Q38"/>
    <mergeCell ref="P31:Q31"/>
    <mergeCell ref="I34:K34"/>
    <mergeCell ref="L34:N34"/>
    <mergeCell ref="O34:O35"/>
    <mergeCell ref="P34:Q35"/>
    <mergeCell ref="C35:D35"/>
    <mergeCell ref="P26:Q26"/>
    <mergeCell ref="C28:D28"/>
    <mergeCell ref="P28:Q28"/>
    <mergeCell ref="C29:D29"/>
    <mergeCell ref="P29:Q29"/>
    <mergeCell ref="C30:D30"/>
    <mergeCell ref="P30:Q30"/>
    <mergeCell ref="P21:Q21"/>
    <mergeCell ref="C23:D23"/>
    <mergeCell ref="P23:Q23"/>
    <mergeCell ref="C24:D24"/>
    <mergeCell ref="P24:Q24"/>
    <mergeCell ref="C25:D25"/>
    <mergeCell ref="P25:Q25"/>
    <mergeCell ref="P16:Q16"/>
    <mergeCell ref="C18:D18"/>
    <mergeCell ref="P18:Q18"/>
    <mergeCell ref="C19:D19"/>
    <mergeCell ref="P19:Q19"/>
    <mergeCell ref="C20:D20"/>
    <mergeCell ref="P20:Q20"/>
    <mergeCell ref="P11:Q11"/>
    <mergeCell ref="C13:D13"/>
    <mergeCell ref="P13:Q13"/>
    <mergeCell ref="C14:D14"/>
    <mergeCell ref="P14:Q14"/>
    <mergeCell ref="C15:D15"/>
    <mergeCell ref="P15:Q15"/>
    <mergeCell ref="C7:D7"/>
    <mergeCell ref="C8:D8"/>
    <mergeCell ref="P8:Q8"/>
    <mergeCell ref="C9:D9"/>
    <mergeCell ref="P9:Q9"/>
    <mergeCell ref="C10:D10"/>
    <mergeCell ref="P10:Q10"/>
    <mergeCell ref="I1:Q1"/>
    <mergeCell ref="I3:L3"/>
    <mergeCell ref="I6:K6"/>
    <mergeCell ref="L6:N6"/>
    <mergeCell ref="O6:O7"/>
    <mergeCell ref="P6:Q7"/>
  </mergeCells>
  <conditionalFormatting sqref="B13:B28 B8:C12 B31:B33 B29:C30 C14:C27 B42:C42 B38:C40">
    <cfRule type="expression" dxfId="8" priority="1" stopIfTrue="1">
      <formula>AND((#REF!),#REF!,#REF!)</formula>
    </cfRule>
  </conditionalFormatting>
  <conditionalFormatting sqref="B41">
    <cfRule type="expression" dxfId="7" priority="3" stopIfTrue="1">
      <formula>AND((#REF!),#REF!,#REF!)</formula>
    </cfRule>
  </conditionalFormatting>
  <conditionalFormatting sqref="B43:B46">
    <cfRule type="expression" dxfId="6" priority="5" stopIfTrue="1">
      <formula>AND((#REF!),#REF!,#REF!)</formula>
    </cfRule>
  </conditionalFormatting>
  <conditionalFormatting sqref="B36">
    <cfRule type="expression" dxfId="5" priority="7" stopIfTrue="1">
      <formula>AND((#REF!),#REF!,#REF!)</formula>
    </cfRule>
  </conditionalFormatting>
  <conditionalFormatting sqref="B37:C40">
    <cfRule type="expression" dxfId="4" priority="9" stopIfTrue="1">
      <formula>AND((#REF!),#REF!,#REF!)</formula>
    </cfRule>
  </conditionalFormatting>
  <conditionalFormatting sqref="C13:C28">
    <cfRule type="expression" dxfId="3" priority="2" stopIfTrue="1">
      <formula>AND((#REF!),#REF!,#REF!)</formula>
    </cfRule>
  </conditionalFormatting>
  <conditionalFormatting sqref="C41">
    <cfRule type="expression" dxfId="2" priority="4" stopIfTrue="1">
      <formula>AND((#REF!),#REF!,#REF!)</formula>
    </cfRule>
  </conditionalFormatting>
  <conditionalFormatting sqref="C43:C46">
    <cfRule type="expression" dxfId="1" priority="6" stopIfTrue="1">
      <formula>AND((#REF!),#REF!,#REF!)</formula>
    </cfRule>
  </conditionalFormatting>
  <conditionalFormatting sqref="C36">
    <cfRule type="expression" dxfId="0" priority="8" stopIfTrue="1">
      <formula>AND((#REF!),#REF!,#REF!)</formula>
    </cfRule>
  </conditionalFormatting>
  <dataValidations count="3">
    <dataValidation showErrorMessage="1" sqref="I4" xr:uid="{84D9C587-3AB0-4CF2-9C56-BE684D20EAC1}"/>
    <dataValidation allowBlank="1" showErrorMessage="1" sqref="F13:F27" xr:uid="{E743810E-092E-4924-A45E-34E5BC063FC6}"/>
    <dataValidation type="decimal" allowBlank="1" showErrorMessage="1" sqref="F28" xr:uid="{338ED468-D970-4848-A1EE-1770E3A275DA}">
      <formula1>0</formula1>
      <formula2>200</formula2>
    </dataValidation>
  </dataValidations>
  <hyperlinks>
    <hyperlink ref="A3" r:id="rId1" display="www.federation.org" xr:uid="{825E0B7D-D559-4BA0-935A-508E6C4AB468}"/>
    <hyperlink ref="A4" r:id="rId2" display="records@federation.org" xr:uid="{37021E72-AC4B-44F7-B339-8C1ACC138326}"/>
  </hyperlinks>
  <pageMargins left="0.31496062992125984" right="0.35433070866141736" top="0.39370078740157483" bottom="0.39370078740157483" header="0.51181102362204722" footer="0.31496062992125984"/>
  <pageSetup scale="72" firstPageNumber="0" fitToHeight="0" orientation="landscape" horizontalDpi="300" verticalDpi="300" r:id="rId3"/>
  <headerFooter alignWithMargins="0">
    <oddHeader>&amp;COpen–Open</oddHeader>
    <oddFooter>&amp;C10/08/2025 19:17&amp;Lowlcms 59.0.4&amp;RPage &amp;P of &amp;N</oddFooter>
  </headerFooter>
  <rowBreaks count="1" manualBreakCount="1">
    <brk id="3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Website</vt:lpstr>
      <vt:lpstr>Website!Criteria</vt:lpstr>
      <vt:lpstr>Website!GroupeCourant</vt:lpstr>
      <vt:lpstr>Website!LignesEntête</vt:lpstr>
      <vt:lpstr>Website!LignesOfficiels</vt:lpstr>
      <vt:lpstr>Website!Print_Area</vt:lpstr>
      <vt:lpstr>Website!requestedCJ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Tawse</dc:creator>
  <cp:lastModifiedBy>Richard Tawse</cp:lastModifiedBy>
  <dcterms:created xsi:type="dcterms:W3CDTF">2025-08-10T18:37:02Z</dcterms:created>
  <dcterms:modified xsi:type="dcterms:W3CDTF">2025-08-10T18:37:37Z</dcterms:modified>
</cp:coreProperties>
</file>