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lfsgaigulis/Documents/BDM/"/>
    </mc:Choice>
  </mc:AlternateContent>
  <xr:revisionPtr revIDLastSave="0" documentId="8_{690A8CDC-4804-9247-B306-091740CECE0E}" xr6:coauthVersionLast="47" xr6:coauthVersionMax="47" xr10:uidLastSave="{00000000-0000-0000-0000-000000000000}"/>
  <bookViews>
    <workbookView xWindow="0" yWindow="0" windowWidth="28800" windowHeight="18000" xr2:uid="{C31F9B09-5177-9245-8DE4-047D637A3655}"/>
  </bookViews>
  <sheets>
    <sheet name="Timeline" sheetId="1" r:id="rId1"/>
  </sheets>
  <externalReferences>
    <externalReference r:id="rId2"/>
  </externalReferences>
  <definedNames>
    <definedName name="KA_monthly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6" i="1" l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<sst xmlns="http://schemas.openxmlformats.org/spreadsheetml/2006/main" count="260" uniqueCount="128">
  <si>
    <t>Backdoor Market</t>
  </si>
  <si>
    <t>EUR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</si>
  <si>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</si>
  <si>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</si>
  <si>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</si>
  <si>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</si>
  <si>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</si>
  <si>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</si>
  <si>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</si>
  <si>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</si>
  <si>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</si>
  <si>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Okt</t>
  </si>
  <si>
    <t>Nov</t>
  </si>
  <si>
    <t>Dec</t>
  </si>
  <si>
    <t>The Scale Levers</t>
  </si>
  <si>
    <t>WE ARE HERE</t>
  </si>
  <si>
    <t>Collection</t>
  </si>
  <si>
    <t>Summer season orders</t>
  </si>
  <si>
    <t>Summer season start</t>
  </si>
  <si>
    <t>Winter season orders</t>
  </si>
  <si>
    <t>Winter season start</t>
  </si>
  <si>
    <t>Spring season orders</t>
  </si>
  <si>
    <t>Spring season start</t>
  </si>
  <si>
    <t>Fall season order</t>
  </si>
  <si>
    <t>Fall season start</t>
  </si>
  <si>
    <t>Flagship stores</t>
  </si>
  <si>
    <t>LV store renovation</t>
  </si>
  <si>
    <t>LV store opening</t>
  </si>
  <si>
    <t>Flaghip store lookout</t>
  </si>
  <si>
    <t>Pop-ups</t>
  </si>
  <si>
    <t>Pop-up in Vilnus</t>
  </si>
  <si>
    <t>Ecommerce development</t>
  </si>
  <si>
    <t>Ecom development</t>
  </si>
  <si>
    <t>Partnerships</t>
  </si>
  <si>
    <t>Partnership developments</t>
  </si>
  <si>
    <t>Partnerships action</t>
  </si>
  <si>
    <t>Winter season order forms</t>
  </si>
  <si>
    <t>Summer season influencer deals</t>
  </si>
  <si>
    <t>Winter season influencer deals</t>
  </si>
  <si>
    <t>Spring season order forms</t>
  </si>
  <si>
    <t>Summer season order forms</t>
  </si>
  <si>
    <t>Fall season order forms</t>
  </si>
  <si>
    <t>The Marketing Plan</t>
  </si>
  <si>
    <t>Collection Ecommerce photoshoot</t>
  </si>
  <si>
    <t>Photos &amp; Editing</t>
  </si>
  <si>
    <t>Marketing &amp; campaign planning</t>
  </si>
  <si>
    <t>Summer campaign planning</t>
  </si>
  <si>
    <t>Summer campaign filming</t>
  </si>
  <si>
    <t>Winter campaign planning</t>
  </si>
  <si>
    <t>Winter campaign filming</t>
  </si>
  <si>
    <t>Sring campaign planning</t>
  </si>
  <si>
    <t>Spring campaign filming</t>
  </si>
  <si>
    <t>Fall campaign planning</t>
  </si>
  <si>
    <t>Fall campaign filming</t>
  </si>
  <si>
    <t>Paid Ads Plan</t>
  </si>
  <si>
    <t>Summer season teser</t>
  </si>
  <si>
    <t>Summer season campaign</t>
  </si>
  <si>
    <t>Winter season teser</t>
  </si>
  <si>
    <t>Winnter season campaign</t>
  </si>
  <si>
    <t>Subscription discount camp.</t>
  </si>
  <si>
    <t>Spring season teser</t>
  </si>
  <si>
    <t>Spring season campaign</t>
  </si>
  <si>
    <t>Fall season teser</t>
  </si>
  <si>
    <t>Fall season campaign</t>
  </si>
  <si>
    <t>Winter season campaign</t>
  </si>
  <si>
    <t>Sales</t>
  </si>
  <si>
    <t>Summer-end sales</t>
  </si>
  <si>
    <t>Christmas sales</t>
  </si>
  <si>
    <t>January sales</t>
  </si>
  <si>
    <t>Winter-end sales</t>
  </si>
  <si>
    <t>Final stock sale</t>
  </si>
  <si>
    <t>Sales campaigns</t>
  </si>
  <si>
    <t>Summer-end marketing prep.</t>
  </si>
  <si>
    <t>Christmas marketing prep.</t>
  </si>
  <si>
    <t>January marketing prep.</t>
  </si>
  <si>
    <t>Winter-end marketing prep.</t>
  </si>
  <si>
    <t>Final stock marketing prep.</t>
  </si>
  <si>
    <t>Influencers</t>
  </si>
  <si>
    <t>Summer influencer campaigns</t>
  </si>
  <si>
    <t>Winter influencer research &amp; contact</t>
  </si>
  <si>
    <t>Winter influencer campaigns</t>
  </si>
  <si>
    <t>Summer influencer research &amp; contact</t>
  </si>
  <si>
    <t>Flagship store campaigns</t>
  </si>
  <si>
    <t>LV store campaign planning</t>
  </si>
  <si>
    <t>LV store campaign filming &amp; creation</t>
  </si>
  <si>
    <t>LV store campaign launch</t>
  </si>
  <si>
    <t>LV store oppening announcement</t>
  </si>
  <si>
    <t>Paris store campaign planning</t>
  </si>
  <si>
    <t>Paris store campaign creation</t>
  </si>
  <si>
    <t>Paris store campaign launch</t>
  </si>
  <si>
    <t>Paris store oppening announcement</t>
  </si>
  <si>
    <t>Pop-up campaigns</t>
  </si>
  <si>
    <t>Vilnius Pop-up campaign planning</t>
  </si>
  <si>
    <t>Vilnius Pop-up campaign creation</t>
  </si>
  <si>
    <t>Vilnius Pop-up campaign launch</t>
  </si>
  <si>
    <t>Vilnius Pop-up oppening camp.</t>
  </si>
  <si>
    <t>Riga Music Events</t>
  </si>
  <si>
    <t>Riga music event planning</t>
  </si>
  <si>
    <t>Riga event campaign</t>
  </si>
  <si>
    <t>Riga signature music event</t>
  </si>
  <si>
    <t>Riga event planning</t>
  </si>
  <si>
    <t>Riga signature event</t>
  </si>
  <si>
    <t>Sports Events</t>
  </si>
  <si>
    <t>Skate / Extreme planning</t>
  </si>
  <si>
    <t>Skate / Extreme 
preperation + campaign</t>
  </si>
  <si>
    <t>Skate / Extreme sports event</t>
  </si>
  <si>
    <t>Riga Store Events</t>
  </si>
  <si>
    <t>Store event + Promo.</t>
  </si>
  <si>
    <t>Cash Flow Summary</t>
  </si>
  <si>
    <t>Cash in</t>
  </si>
  <si>
    <t>Revenue</t>
  </si>
  <si>
    <t>Cash out</t>
  </si>
  <si>
    <t>Material purchases</t>
  </si>
  <si>
    <t>Store renovation costs</t>
  </si>
  <si>
    <t>Rental costs</t>
  </si>
  <si>
    <t>Wages</t>
  </si>
  <si>
    <t>Marketing costs</t>
  </si>
  <si>
    <t>Campaign production costs</t>
  </si>
  <si>
    <t>Ecommerce costs</t>
  </si>
  <si>
    <t>Pop-up costs</t>
  </si>
  <si>
    <t>Other costs</t>
  </si>
  <si>
    <t>Repayment of debt</t>
  </si>
  <si>
    <t>Net cash flow</t>
  </si>
  <si>
    <t>Accumulated Cash</t>
  </si>
  <si>
    <t>Cash Flow with the round funds</t>
  </si>
  <si>
    <t>Accumulated CF with the round funds</t>
  </si>
  <si>
    <t>EUR 100k</t>
  </si>
  <si>
    <t>investm.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</si>
</sst>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charset val="186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664"/>
        <bgColor rgb="FF002664"/>
      </patternFill>
    </fill>
    <fill>
      <patternFill patternType="solid">
        <fgColor rgb="FF002664"/>
        <bgColor indexed="64"/>
      </patternFill>
    </fill>
    <fill>
      <patternFill patternType="solid">
        <fgColor rgb="FF4B92DB"/>
        <bgColor indexed="64"/>
      </patternFill>
    </fill>
  </fills>
  <borders count="64">
    <border>
      <left/>
      <right/>
      <top/>
      <bottom/>
      <diagonal/>
    </border>
    <border>
      <left style="thin">
        <color rgb="FF002664"/>
      </left>
      <right style="thin">
        <color rgb="FF002664"/>
      </right>
      <top/>
      <bottom style="thin">
        <color rgb="FF002664"/>
      </bottom>
      <diagonal/>
    </border>
    <border>
      <left style="thin">
        <color rgb="FF002664"/>
      </left>
      <right style="thin">
        <color rgb="FF002664"/>
      </right>
      <top style="thin">
        <color rgb="FF002664"/>
      </top>
      <bottom style="thin">
        <color rgb="FF002664"/>
      </bottom>
      <diagonal/>
    </border>
    <border>
      <left style="thin">
        <color rgb="FF002664"/>
      </left>
      <right/>
      <top style="thin">
        <color rgb="FF002664"/>
      </top>
      <bottom style="thin">
        <color rgb="FF002664"/>
      </bottom>
      <diagonal/>
    </border>
    <border>
      <left/>
      <right/>
      <top style="thin">
        <color rgb="FF002664"/>
      </top>
      <bottom style="thin">
        <color rgb="FF002664"/>
      </bottom>
      <diagonal/>
    </border>
    <border>
      <left/>
      <right style="thin">
        <color rgb="FF002664"/>
      </right>
      <top style="thin">
        <color rgb="FF002664"/>
      </top>
      <bottom style="thin">
        <color rgb="FF002664"/>
      </bottom>
      <diagonal/>
    </border>
    <border>
      <left style="thin">
        <color rgb="FF002664"/>
      </left>
      <right style="thin">
        <color rgb="FF002664"/>
      </right>
      <top/>
      <bottom/>
      <diagonal/>
    </border>
    <border>
      <left/>
      <right style="thin">
        <color rgb="FF002664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0000"/>
      </left>
      <right style="thin">
        <color rgb="FFFFFFFF"/>
      </right>
      <top/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/>
      <top style="thin">
        <color rgb="FFFF00FF"/>
      </top>
      <bottom style="thin">
        <color rgb="FFFF00FF"/>
      </bottom>
      <diagonal/>
    </border>
    <border>
      <left/>
      <right style="thin">
        <color rgb="FFFF00FF"/>
      </right>
      <top style="thin">
        <color rgb="FFFF00FF"/>
      </top>
      <bottom style="thin">
        <color rgb="FFFF00FF"/>
      </bottom>
      <diagonal/>
    </border>
    <border>
      <left/>
      <right style="thin">
        <color rgb="FFFFFFFF"/>
      </right>
      <top style="thin">
        <color rgb="FFFF00FF"/>
      </top>
      <bottom style="thin">
        <color rgb="FFFF00FF"/>
      </bottom>
      <diagonal/>
    </border>
    <border>
      <left style="thin">
        <color rgb="FF741B47"/>
      </left>
      <right style="thin">
        <color rgb="FF741B47"/>
      </right>
      <top/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0000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D966"/>
      </left>
      <right style="thin">
        <color rgb="FFFFD966"/>
      </right>
      <top style="thin">
        <color rgb="FFFFD966"/>
      </top>
      <bottom style="thin">
        <color rgb="FFFFD966"/>
      </bottom>
      <diagonal/>
    </border>
    <border>
      <left style="thin">
        <color rgb="FFFF0000"/>
      </left>
      <right style="thin">
        <color rgb="FFFFFFFF"/>
      </right>
      <top style="thin">
        <color rgb="FFFFFFFF"/>
      </top>
      <bottom/>
      <diagonal/>
    </border>
    <border>
      <left style="thin">
        <color rgb="FFFF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0000"/>
      </left>
      <right/>
      <top style="thin">
        <color rgb="FFFFFFFF"/>
      </top>
      <bottom style="thin">
        <color rgb="FFFFFFFF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274E13"/>
      </left>
      <right style="thin">
        <color rgb="FF274E13"/>
      </right>
      <top style="thin">
        <color rgb="FF274E13"/>
      </top>
      <bottom style="thin">
        <color rgb="FF274E13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9900FF"/>
      </left>
      <right style="thin">
        <color rgb="FF9900FF"/>
      </right>
      <top style="thin">
        <color rgb="FF9900FF"/>
      </top>
      <bottom style="thin">
        <color rgb="FF9900FF"/>
      </bottom>
      <diagonal/>
    </border>
    <border>
      <left style="thin">
        <color rgb="FFA861D8"/>
      </left>
      <right style="thin">
        <color rgb="FFA861D8"/>
      </right>
      <top style="thin">
        <color rgb="FFA861D8"/>
      </top>
      <bottom style="thin">
        <color rgb="FFA861D8"/>
      </bottom>
      <diagonal/>
    </border>
    <border>
      <left style="thin">
        <color rgb="FFA861D8"/>
      </left>
      <right/>
      <top style="thin">
        <color rgb="FFA861D8"/>
      </top>
      <bottom style="thin">
        <color rgb="FFA861D8"/>
      </bottom>
      <diagonal/>
    </border>
    <border>
      <left/>
      <right style="thin">
        <color rgb="FFA861D8"/>
      </right>
      <top style="thin">
        <color rgb="FFA861D8"/>
      </top>
      <bottom style="thin">
        <color rgb="FFA861D8"/>
      </bottom>
      <diagonal/>
    </border>
    <border>
      <left style="thin">
        <color rgb="FFB37CD8"/>
      </left>
      <right style="thin">
        <color rgb="FFB37CD8"/>
      </right>
      <top style="thin">
        <color rgb="FFB37CD8"/>
      </top>
      <bottom style="thin">
        <color rgb="FFB37CD8"/>
      </bottom>
      <diagonal/>
    </border>
    <border>
      <left style="thin">
        <color rgb="FF4B92DB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FFFF"/>
      </right>
      <top style="thin">
        <color rgb="FFFFFFFF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theme="0"/>
      </top>
      <bottom style="thin">
        <color rgb="FFFF0000"/>
      </bottom>
      <diagonal/>
    </border>
    <border>
      <left style="thin">
        <color rgb="FFFF0000"/>
      </left>
      <right style="thin">
        <color rgb="FFFFFFFF"/>
      </right>
      <top style="thin">
        <color rgb="FF0000FF"/>
      </top>
      <bottom style="thin">
        <color rgb="FFFFFFFF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FFFF"/>
      </right>
      <top style="thin">
        <color rgb="FFFFFFFF"/>
      </top>
      <bottom style="thin">
        <color rgb="FF0000FF"/>
      </bottom>
      <diagonal/>
    </border>
    <border>
      <left style="thin">
        <color rgb="FFFF0000"/>
      </left>
      <right style="thin">
        <color rgb="FFFFFFFF"/>
      </right>
      <top style="thin">
        <color rgb="FF741B47"/>
      </top>
      <bottom style="medium">
        <color rgb="FF000000"/>
      </bottom>
      <diagonal/>
    </border>
    <border>
      <left style="thin">
        <color rgb="FFFF0000"/>
      </left>
      <right style="thin">
        <color rgb="FFFFFFFF"/>
      </right>
      <top/>
      <bottom style="thin">
        <color rgb="FFFF00FF"/>
      </bottom>
      <diagonal/>
    </border>
    <border>
      <left style="thin">
        <color rgb="FFFF0000"/>
      </left>
      <right style="thin">
        <color rgb="FFFFFFFF"/>
      </right>
      <top style="thin">
        <color rgb="FF00FF00"/>
      </top>
      <bottom style="thin">
        <color rgb="FF0000FF"/>
      </bottom>
      <diagonal/>
    </border>
    <border>
      <left style="thin">
        <color rgb="FFFF0000"/>
      </left>
      <right style="thin">
        <color rgb="FFFFFFFF"/>
      </right>
      <top style="thin">
        <color rgb="FFFF0000"/>
      </top>
      <bottom style="thin">
        <color rgb="FF00FF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/>
    <xf numFmtId="0" fontId="2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3" borderId="2" xfId="0" applyFont="1" applyFill="1" applyBorder="1"/>
    <xf numFmtId="0" fontId="2" fillId="2" borderId="7" xfId="0" applyFont="1" applyFill="1" applyBorder="1" applyAlignment="1">
      <alignment horizontal="center"/>
    </xf>
    <xf numFmtId="0" fontId="6" fillId="0" borderId="8" xfId="0" applyFont="1" applyBorder="1"/>
    <xf numFmtId="0" fontId="7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8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/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wrapText="1"/>
    </xf>
    <xf numFmtId="0" fontId="4" fillId="0" borderId="27" xfId="0" applyFont="1" applyBorder="1"/>
    <xf numFmtId="0" fontId="6" fillId="0" borderId="23" xfId="0" applyFont="1" applyBorder="1"/>
    <xf numFmtId="0" fontId="6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8" xfId="0" applyFont="1" applyBorder="1"/>
    <xf numFmtId="0" fontId="6" fillId="0" borderId="39" xfId="0" applyFont="1" applyBorder="1"/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0" xfId="0" applyFont="1" applyBorder="1"/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48" xfId="0" applyFont="1" applyBorder="1"/>
    <xf numFmtId="0" fontId="6" fillId="0" borderId="49" xfId="0" applyFont="1" applyBorder="1"/>
    <xf numFmtId="0" fontId="10" fillId="4" borderId="50" xfId="0" applyFont="1" applyFill="1" applyBorder="1"/>
    <xf numFmtId="0" fontId="5" fillId="4" borderId="50" xfId="2" applyFont="1" applyFill="1" applyBorder="1" applyProtection="1">
      <protection hidden="1"/>
    </xf>
    <xf numFmtId="0" fontId="12" fillId="4" borderId="50" xfId="2" applyFont="1" applyFill="1" applyBorder="1" applyAlignment="1" applyProtection="1">
      <alignment horizontal="center"/>
      <protection hidden="1"/>
    </xf>
    <xf numFmtId="0" fontId="10" fillId="0" borderId="51" xfId="0" applyFont="1" applyBorder="1"/>
    <xf numFmtId="164" fontId="10" fillId="0" borderId="51" xfId="0" applyNumberFormat="1" applyFont="1" applyBorder="1"/>
    <xf numFmtId="0" fontId="10" fillId="4" borderId="0" xfId="0" applyFont="1" applyFill="1"/>
    <xf numFmtId="0" fontId="13" fillId="0" borderId="51" xfId="0" applyFont="1" applyBorder="1"/>
    <xf numFmtId="164" fontId="13" fillId="0" borderId="51" xfId="0" applyNumberFormat="1" applyFont="1" applyBorder="1"/>
    <xf numFmtId="164" fontId="13" fillId="0" borderId="52" xfId="0" applyNumberFormat="1" applyFont="1" applyBorder="1"/>
    <xf numFmtId="164" fontId="13" fillId="0" borderId="53" xfId="0" applyNumberFormat="1" applyFont="1" applyBorder="1"/>
    <xf numFmtId="164" fontId="10" fillId="0" borderId="51" xfId="1" applyNumberFormat="1" applyFont="1" applyBorder="1"/>
    <xf numFmtId="164" fontId="10" fillId="0" borderId="52" xfId="1" applyNumberFormat="1" applyFont="1" applyBorder="1"/>
    <xf numFmtId="164" fontId="10" fillId="0" borderId="53" xfId="1" applyNumberFormat="1" applyFont="1" applyBorder="1"/>
    <xf numFmtId="0" fontId="10" fillId="0" borderId="52" xfId="0" applyFont="1" applyBorder="1"/>
    <xf numFmtId="0" fontId="10" fillId="0" borderId="53" xfId="0" applyFont="1" applyBorder="1"/>
    <xf numFmtId="0" fontId="14" fillId="0" borderId="0" xfId="0" applyFont="1"/>
    <xf numFmtId="0" fontId="6" fillId="0" borderId="54" xfId="0" applyFont="1" applyBorder="1"/>
    <xf numFmtId="164" fontId="13" fillId="0" borderId="55" xfId="1" applyNumberFormat="1" applyFont="1" applyBorder="1" applyAlignment="1">
      <alignment horizontal="right"/>
    </xf>
    <xf numFmtId="164" fontId="13" fillId="0" borderId="56" xfId="1" applyNumberFormat="1" applyFont="1" applyBorder="1" applyAlignment="1">
      <alignment horizontal="right"/>
    </xf>
    <xf numFmtId="0" fontId="6" fillId="0" borderId="0" xfId="0" applyFont="1"/>
    <xf numFmtId="0" fontId="6" fillId="0" borderId="57" xfId="0" applyFont="1" applyBorder="1"/>
    <xf numFmtId="0" fontId="0" fillId="0" borderId="58" xfId="0" applyBorder="1"/>
    <xf numFmtId="0" fontId="6" fillId="0" borderId="59" xfId="0" applyFont="1" applyBorder="1"/>
    <xf numFmtId="0" fontId="6" fillId="0" borderId="60" xfId="0" applyFont="1" applyBorder="1"/>
    <xf numFmtId="0" fontId="6" fillId="0" borderId="57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61" xfId="0" applyFont="1" applyBorder="1"/>
    <xf numFmtId="0" fontId="6" fillId="0" borderId="62" xfId="0" applyFont="1" applyBorder="1"/>
    <xf numFmtId="0" fontId="6" fillId="0" borderId="63" xfId="0" applyFont="1" applyBorder="1"/>
  </cellXfs>
  <cellStyles count="3">
    <cellStyle name="Comma" xfId="1" builtinId="3"/>
    <cellStyle name="Normal" xfId="0" builtinId="0"/>
    <cellStyle name="Normal 4" xfId="2" xr:uid="{75CB9C71-4344-4E42-A41C-A8B397D60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alfsgaigulis/Documents/BDM/BacdoorMarket_Financials_100k.xlsx" TargetMode="External"/><Relationship Id="rId1" Type="http://schemas.openxmlformats.org/officeDocument/2006/relationships/externalLinkPath" Target="BacdoorMarket_Financials_10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&gt;"/>
      <sheetName val="PnL"/>
      <sheetName val="Cash Flow Summary"/>
      <sheetName val="Assumptions &amp; Calculations &gt;"/>
      <sheetName val="Assumptions"/>
      <sheetName val="PnL (monthly)"/>
      <sheetName val="Cash Flow"/>
      <sheetName val="Purchases"/>
      <sheetName val="Pricing"/>
      <sheetName val="Marketing Plan"/>
      <sheetName val="Pop-ups"/>
      <sheetName val="Timeline"/>
      <sheetName val="Valuation Comparison"/>
      <sheetName val="PnL (2)"/>
      <sheetName val="Cash Flow Summary (2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P7">
            <v>494.53500000000003</v>
          </cell>
          <cell r="Q7">
            <v>494.53500000000003</v>
          </cell>
          <cell r="R7">
            <v>494.53500000000003</v>
          </cell>
          <cell r="S7">
            <v>494.53500000000003</v>
          </cell>
          <cell r="T7">
            <v>494.53500000000003</v>
          </cell>
          <cell r="U7">
            <v>27950.891649672645</v>
          </cell>
          <cell r="V7">
            <v>46336.159144574442</v>
          </cell>
          <cell r="W7">
            <v>46336.159144574442</v>
          </cell>
          <cell r="X7">
            <v>39360.278739200206</v>
          </cell>
          <cell r="Y7">
            <v>33304.85124086171</v>
          </cell>
          <cell r="Z7">
            <v>22515.62594787265</v>
          </cell>
          <cell r="AA7">
            <v>30516.559180724114</v>
          </cell>
          <cell r="AB7">
            <v>8642.2576797653473</v>
          </cell>
          <cell r="AC7">
            <v>9668.376794827549</v>
          </cell>
          <cell r="AD7">
            <v>11540.345213657642</v>
          </cell>
          <cell r="AE7">
            <v>47793.649689348997</v>
          </cell>
          <cell r="AF7">
            <v>63561.661121520163</v>
          </cell>
          <cell r="AG7">
            <v>47191.799548313516</v>
          </cell>
          <cell r="AH7">
            <v>56301.384267933478</v>
          </cell>
          <cell r="AI7">
            <v>49931.522694726817</v>
          </cell>
          <cell r="AJ7">
            <v>24227.532291321866</v>
          </cell>
          <cell r="AK7">
            <v>24227.532291321866</v>
          </cell>
          <cell r="AL7">
            <v>24227.532291321866</v>
          </cell>
          <cell r="AM7">
            <v>80758.44097107288</v>
          </cell>
          <cell r="AN7">
            <v>4037.9220485536443</v>
          </cell>
          <cell r="AO7">
            <v>4037.9220485536443</v>
          </cell>
          <cell r="AP7">
            <v>4037.9220485536443</v>
          </cell>
          <cell r="AQ7">
            <v>77445.595971198345</v>
          </cell>
          <cell r="AR7">
            <v>54185.98337260136</v>
          </cell>
          <cell r="AS7">
            <v>75023.180047121641</v>
          </cell>
          <cell r="AT7">
            <v>65023.180047121641</v>
          </cell>
          <cell r="AU7">
            <v>69604.581709861493</v>
          </cell>
          <cell r="AV7">
            <v>40532.081943183817</v>
          </cell>
          <cell r="AW7">
            <v>22899.529722703905</v>
          </cell>
          <cell r="AX7">
            <v>42899.529722703905</v>
          </cell>
          <cell r="AY7">
            <v>76331.765742346382</v>
          </cell>
        </row>
        <row r="8">
          <cell r="P8">
            <v>494.53500000000003</v>
          </cell>
          <cell r="Q8">
            <v>494.53500000000003</v>
          </cell>
          <cell r="R8">
            <v>494.53500000000003</v>
          </cell>
          <cell r="S8">
            <v>494.53500000000003</v>
          </cell>
          <cell r="T8">
            <v>494.53500000000003</v>
          </cell>
          <cell r="U8">
            <v>27950.891649672645</v>
          </cell>
          <cell r="V8">
            <v>46336.159144574442</v>
          </cell>
          <cell r="W8">
            <v>46336.159144574442</v>
          </cell>
          <cell r="X8">
            <v>39360.278739200206</v>
          </cell>
          <cell r="Y8">
            <v>33304.85124086171</v>
          </cell>
          <cell r="Z8">
            <v>22515.62594787265</v>
          </cell>
          <cell r="AA8">
            <v>30516.559180724114</v>
          </cell>
          <cell r="AB8">
            <v>8642.2576797653473</v>
          </cell>
          <cell r="AC8">
            <v>9668.376794827549</v>
          </cell>
          <cell r="AD8">
            <v>11540.345213657642</v>
          </cell>
          <cell r="AE8">
            <v>47793.649689348997</v>
          </cell>
          <cell r="AF8">
            <v>63561.661121520163</v>
          </cell>
          <cell r="AG8">
            <v>47191.799548313516</v>
          </cell>
          <cell r="AH8">
            <v>56301.384267933478</v>
          </cell>
          <cell r="AI8">
            <v>49931.522694726817</v>
          </cell>
          <cell r="AJ8">
            <v>24227.532291321866</v>
          </cell>
          <cell r="AK8">
            <v>24227.532291321866</v>
          </cell>
          <cell r="AL8">
            <v>24227.532291321866</v>
          </cell>
          <cell r="AM8">
            <v>80758.44097107288</v>
          </cell>
          <cell r="AN8">
            <v>4037.9220485536443</v>
          </cell>
          <cell r="AO8">
            <v>4037.9220485536443</v>
          </cell>
          <cell r="AP8">
            <v>4037.9220485536443</v>
          </cell>
          <cell r="AQ8">
            <v>77445.595971198345</v>
          </cell>
          <cell r="AR8">
            <v>54185.98337260136</v>
          </cell>
          <cell r="AS8">
            <v>75023.180047121641</v>
          </cell>
          <cell r="AT8">
            <v>65023.180047121641</v>
          </cell>
          <cell r="AU8">
            <v>69604.581709861493</v>
          </cell>
          <cell r="AV8">
            <v>40532.081943183817</v>
          </cell>
          <cell r="AW8">
            <v>22899.529722703905</v>
          </cell>
          <cell r="AX8">
            <v>42899.529722703905</v>
          </cell>
          <cell r="AY8">
            <v>76331.765742346382</v>
          </cell>
        </row>
        <row r="11">
          <cell r="P11">
            <v>0</v>
          </cell>
          <cell r="Q11">
            <v>0</v>
          </cell>
          <cell r="R11">
            <v>-2100</v>
          </cell>
          <cell r="S11">
            <v>-52938.896551724138</v>
          </cell>
          <cell r="T11">
            <v>0</v>
          </cell>
          <cell r="U11">
            <v>0</v>
          </cell>
          <cell r="V11">
            <v>-2400</v>
          </cell>
          <cell r="W11">
            <v>-24785.82902805258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-68387.954238471139</v>
          </cell>
          <cell r="AD11">
            <v>0</v>
          </cell>
          <cell r="AE11">
            <v>0</v>
          </cell>
          <cell r="AF11">
            <v>-30354.039231519226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-86597.706864371517</v>
          </cell>
          <cell r="AP11">
            <v>0</v>
          </cell>
          <cell r="AQ11">
            <v>0</v>
          </cell>
          <cell r="AR11">
            <v>-35481.27058924875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-33173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-1500</v>
          </cell>
          <cell r="V17">
            <v>-1500</v>
          </cell>
          <cell r="W17">
            <v>-1500</v>
          </cell>
          <cell r="X17">
            <v>-1500</v>
          </cell>
          <cell r="Y17">
            <v>-1500</v>
          </cell>
          <cell r="Z17">
            <v>-1500</v>
          </cell>
          <cell r="AA17">
            <v>-1500</v>
          </cell>
          <cell r="AB17">
            <v>-1500</v>
          </cell>
          <cell r="AC17">
            <v>-1500</v>
          </cell>
          <cell r="AD17">
            <v>-1500</v>
          </cell>
          <cell r="AE17">
            <v>-1500</v>
          </cell>
          <cell r="AF17">
            <v>-1500</v>
          </cell>
          <cell r="AG17">
            <v>-1500</v>
          </cell>
          <cell r="AH17">
            <v>-1500</v>
          </cell>
          <cell r="AI17">
            <v>-1500</v>
          </cell>
          <cell r="AJ17">
            <v>-1500</v>
          </cell>
          <cell r="AK17">
            <v>-1500</v>
          </cell>
          <cell r="AL17">
            <v>-1500</v>
          </cell>
          <cell r="AM17">
            <v>-1500</v>
          </cell>
          <cell r="AN17">
            <v>-1500</v>
          </cell>
          <cell r="AO17">
            <v>-1500</v>
          </cell>
          <cell r="AP17">
            <v>-1500</v>
          </cell>
          <cell r="AQ17">
            <v>-1500</v>
          </cell>
          <cell r="AR17">
            <v>-1500</v>
          </cell>
          <cell r="AS17">
            <v>-1500</v>
          </cell>
          <cell r="AT17">
            <v>-1500</v>
          </cell>
          <cell r="AU17">
            <v>-1500</v>
          </cell>
          <cell r="AV17">
            <v>-1500</v>
          </cell>
          <cell r="AW17">
            <v>-1500</v>
          </cell>
          <cell r="AX17">
            <v>-1500</v>
          </cell>
          <cell r="AY17">
            <v>-1500</v>
          </cell>
        </row>
        <row r="23">
          <cell r="P23">
            <v>-204.03699999999998</v>
          </cell>
          <cell r="Q23">
            <v>-204.03699999999998</v>
          </cell>
          <cell r="R23">
            <v>-204.03699999999998</v>
          </cell>
          <cell r="S23">
            <v>-1119.037</v>
          </cell>
          <cell r="T23">
            <v>-1279.037</v>
          </cell>
          <cell r="U23">
            <v>-3620.7036666666663</v>
          </cell>
          <cell r="V23">
            <v>-6305.7036666666672</v>
          </cell>
          <cell r="W23">
            <v>-7305.7036666666672</v>
          </cell>
          <cell r="X23">
            <v>-6305.7036666666672</v>
          </cell>
          <cell r="Y23">
            <v>-6305.7036666666672</v>
          </cell>
          <cell r="Z23">
            <v>-6305.7036666666672</v>
          </cell>
          <cell r="AA23">
            <v>-6305.7036666666672</v>
          </cell>
          <cell r="AB23">
            <v>-7805.7036666666672</v>
          </cell>
          <cell r="AC23">
            <v>-6305.7036666666672</v>
          </cell>
          <cell r="AD23">
            <v>-6305.7036666666672</v>
          </cell>
          <cell r="AE23">
            <v>-6305.7036666666672</v>
          </cell>
          <cell r="AF23">
            <v>-6672.3703333333333</v>
          </cell>
          <cell r="AG23">
            <v>-6672.3703333333333</v>
          </cell>
          <cell r="AH23">
            <v>-6672.3703333333333</v>
          </cell>
          <cell r="AI23">
            <v>-6672.3703333333333</v>
          </cell>
          <cell r="AJ23">
            <v>-6672.3703333333333</v>
          </cell>
          <cell r="AK23">
            <v>-6672.3703333333333</v>
          </cell>
          <cell r="AL23">
            <v>-6672.3703333333333</v>
          </cell>
          <cell r="AM23">
            <v>-6672.3703333333333</v>
          </cell>
          <cell r="AN23">
            <v>-8097.3703333333333</v>
          </cell>
          <cell r="AO23">
            <v>-8097.3703333333333</v>
          </cell>
          <cell r="AP23">
            <v>-8097.3703333333333</v>
          </cell>
          <cell r="AQ23">
            <v>-9597.3703333333342</v>
          </cell>
          <cell r="AR23">
            <v>-9597.3703333333342</v>
          </cell>
          <cell r="AS23">
            <v>-10430.703666666666</v>
          </cell>
          <cell r="AT23">
            <v>-10430.703666666666</v>
          </cell>
          <cell r="AU23">
            <v>-10430.703666666666</v>
          </cell>
          <cell r="AV23">
            <v>-10430.703666666666</v>
          </cell>
          <cell r="AW23">
            <v>-10430.703666666666</v>
          </cell>
          <cell r="AX23">
            <v>-10430.703666666666</v>
          </cell>
          <cell r="AY23">
            <v>-10430.703666666666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-2000</v>
          </cell>
          <cell r="V37">
            <v>-8000</v>
          </cell>
          <cell r="W37">
            <v>-6000</v>
          </cell>
          <cell r="X37">
            <v>-3500</v>
          </cell>
          <cell r="Y37">
            <v>-1500</v>
          </cell>
          <cell r="Z37">
            <v>0</v>
          </cell>
          <cell r="AA37">
            <v>-5000</v>
          </cell>
          <cell r="AB37">
            <v>-1000</v>
          </cell>
          <cell r="AC37">
            <v>-2000</v>
          </cell>
          <cell r="AD37">
            <v>-1000</v>
          </cell>
          <cell r="AE37">
            <v>-5000</v>
          </cell>
          <cell r="AF37">
            <v>-3000</v>
          </cell>
          <cell r="AG37">
            <v>-6000</v>
          </cell>
          <cell r="AH37">
            <v>-2000</v>
          </cell>
          <cell r="AI37">
            <v>-5000</v>
          </cell>
          <cell r="AJ37">
            <v>-3000</v>
          </cell>
          <cell r="AK37">
            <v>-2000</v>
          </cell>
          <cell r="AL37">
            <v>-3000</v>
          </cell>
          <cell r="AM37">
            <v>-10000</v>
          </cell>
          <cell r="AN37">
            <v>-1000</v>
          </cell>
          <cell r="AO37">
            <v>-2000</v>
          </cell>
          <cell r="AP37">
            <v>-2000</v>
          </cell>
          <cell r="AQ37">
            <v>-8000</v>
          </cell>
          <cell r="AR37">
            <v>-3000</v>
          </cell>
          <cell r="AS37">
            <v>-8000</v>
          </cell>
          <cell r="AT37">
            <v>-2000</v>
          </cell>
          <cell r="AU37">
            <v>-6000</v>
          </cell>
          <cell r="AV37">
            <v>-6000</v>
          </cell>
          <cell r="AW37">
            <v>-2000</v>
          </cell>
          <cell r="AX37">
            <v>-1000</v>
          </cell>
          <cell r="AY37">
            <v>-15000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-3000</v>
          </cell>
          <cell r="U38">
            <v>-2000</v>
          </cell>
          <cell r="V38">
            <v>-3000</v>
          </cell>
          <cell r="W38">
            <v>-3000</v>
          </cell>
          <cell r="X38">
            <v>0</v>
          </cell>
          <cell r="Y38">
            <v>0</v>
          </cell>
          <cell r="Z38">
            <v>-1000</v>
          </cell>
          <cell r="AA38">
            <v>-2000</v>
          </cell>
          <cell r="AB38">
            <v>-3500</v>
          </cell>
          <cell r="AC38">
            <v>0</v>
          </cell>
          <cell r="AD38">
            <v>-4000</v>
          </cell>
          <cell r="AE38">
            <v>0</v>
          </cell>
          <cell r="AF38">
            <v>-12000</v>
          </cell>
          <cell r="AG38">
            <v>-2500</v>
          </cell>
          <cell r="AH38">
            <v>-500</v>
          </cell>
          <cell r="AI38">
            <v>-4000</v>
          </cell>
          <cell r="AJ38">
            <v>-2000</v>
          </cell>
          <cell r="AK38">
            <v>0</v>
          </cell>
          <cell r="AL38">
            <v>-5000</v>
          </cell>
          <cell r="AM38">
            <v>-500</v>
          </cell>
          <cell r="AN38">
            <v>-500</v>
          </cell>
          <cell r="AO38">
            <v>-4000</v>
          </cell>
          <cell r="AP38">
            <v>-4500</v>
          </cell>
          <cell r="AQ38">
            <v>-3000</v>
          </cell>
          <cell r="AR38">
            <v>-17000</v>
          </cell>
          <cell r="AS38">
            <v>-5000</v>
          </cell>
          <cell r="AT38">
            <v>-2000</v>
          </cell>
          <cell r="AU38">
            <v>-8000</v>
          </cell>
          <cell r="AV38">
            <v>-2000</v>
          </cell>
          <cell r="AW38">
            <v>-4000</v>
          </cell>
          <cell r="AX38">
            <v>-7000</v>
          </cell>
          <cell r="AY38">
            <v>-500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-7295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</row>
        <row r="52">
          <cell r="P52">
            <v>-83.333333333333329</v>
          </cell>
          <cell r="Q52">
            <v>-83.333333333333329</v>
          </cell>
          <cell r="R52">
            <v>-89.524319460163667</v>
          </cell>
          <cell r="S52">
            <v>-439.40189243877631</v>
          </cell>
          <cell r="T52">
            <v>-283.33333333333331</v>
          </cell>
          <cell r="U52">
            <v>-283.33333333333331</v>
          </cell>
          <cell r="V52">
            <v>-1303.9520793830438</v>
          </cell>
          <cell r="W52">
            <v>-1369.9474874546006</v>
          </cell>
          <cell r="X52">
            <v>-1296.8766666666663</v>
          </cell>
          <cell r="Y52">
            <v>-1296.8766666666663</v>
          </cell>
          <cell r="Z52">
            <v>-1296.8766666666663</v>
          </cell>
          <cell r="AA52">
            <v>-1296.8766666666663</v>
          </cell>
          <cell r="AB52">
            <v>-1630.2099999999996</v>
          </cell>
          <cell r="AC52">
            <v>-1831.823750444134</v>
          </cell>
          <cell r="AD52">
            <v>-1630.2099999999996</v>
          </cell>
          <cell r="AE52">
            <v>-1630.2099999999996</v>
          </cell>
          <cell r="AF52">
            <v>-1719.6963979883801</v>
          </cell>
          <cell r="AG52">
            <v>-1630.2099999999996</v>
          </cell>
          <cell r="AH52">
            <v>-1630.2099999999996</v>
          </cell>
          <cell r="AI52">
            <v>-1630.2099999999996</v>
          </cell>
          <cell r="AJ52">
            <v>-1630.2099999999996</v>
          </cell>
          <cell r="AK52">
            <v>-1630.2099999999996</v>
          </cell>
          <cell r="AL52">
            <v>-1630.2099999999996</v>
          </cell>
          <cell r="AM52">
            <v>-1630.2099999999996</v>
          </cell>
          <cell r="AN52">
            <v>-1630.2099999999996</v>
          </cell>
          <cell r="AO52">
            <v>-1630.2099999999996</v>
          </cell>
          <cell r="AP52">
            <v>-1814.1099999999997</v>
          </cell>
          <cell r="AQ52">
            <v>-1630.2099999999996</v>
          </cell>
          <cell r="AR52">
            <v>-1734.8119304668339</v>
          </cell>
          <cell r="AS52">
            <v>-1630.2099999999996</v>
          </cell>
          <cell r="AT52">
            <v>-1630.2099999999996</v>
          </cell>
          <cell r="AU52">
            <v>-1630.2099999999996</v>
          </cell>
          <cell r="AV52">
            <v>-1630.2099999999996</v>
          </cell>
          <cell r="AW52">
            <v>-1630.2099999999996</v>
          </cell>
          <cell r="AX52">
            <v>-1630.2099999999996</v>
          </cell>
          <cell r="AY52">
            <v>-1630.2099999999996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4">
          <cell r="P64">
            <v>207.16466666666673</v>
          </cell>
          <cell r="Q64">
            <v>207.16466666666673</v>
          </cell>
          <cell r="R64">
            <v>-1899.0263194601632</v>
          </cell>
          <cell r="S64">
            <v>-54002.800444162909</v>
          </cell>
          <cell r="T64">
            <v>-37240.835333333329</v>
          </cell>
          <cell r="U64">
            <v>18546.854649672645</v>
          </cell>
          <cell r="V64">
            <v>23826.503398524728</v>
          </cell>
          <cell r="W64">
            <v>2374.6789624005978</v>
          </cell>
          <cell r="X64">
            <v>26757.698405866871</v>
          </cell>
          <cell r="Y64">
            <v>22702.270907528375</v>
          </cell>
          <cell r="Z64">
            <v>12413.045614539315</v>
          </cell>
          <cell r="AA64">
            <v>14413.978847390779</v>
          </cell>
          <cell r="AB64">
            <v>-6793.6559869013199</v>
          </cell>
          <cell r="AC64">
            <v>-70357.104860754393</v>
          </cell>
          <cell r="AD64">
            <v>-2895.5684530090257</v>
          </cell>
          <cell r="AE64">
            <v>33357.736022682329</v>
          </cell>
          <cell r="AF64">
            <v>-6274.4448413207792</v>
          </cell>
          <cell r="AG64">
            <v>28889.219214980185</v>
          </cell>
          <cell r="AH64">
            <v>43998.803934600146</v>
          </cell>
          <cell r="AI64">
            <v>31128.942361393485</v>
          </cell>
          <cell r="AJ64">
            <v>9424.9519579885346</v>
          </cell>
          <cell r="AK64">
            <v>12424.951957988535</v>
          </cell>
          <cell r="AL64">
            <v>6424.9519579885346</v>
          </cell>
          <cell r="AM64">
            <v>60455.860637739548</v>
          </cell>
          <cell r="AN64">
            <v>-8689.6582847796872</v>
          </cell>
          <cell r="AO64">
            <v>-99787.365149151214</v>
          </cell>
          <cell r="AP64">
            <v>-13873.558284779689</v>
          </cell>
          <cell r="AQ64">
            <v>53718.015637865014</v>
          </cell>
          <cell r="AR64">
            <v>-14127.469480447558</v>
          </cell>
          <cell r="AS64">
            <v>48462.266380454974</v>
          </cell>
          <cell r="AT64">
            <v>47462.266380454974</v>
          </cell>
          <cell r="AU64">
            <v>42043.668043194826</v>
          </cell>
          <cell r="AV64">
            <v>18971.16827651715</v>
          </cell>
          <cell r="AW64">
            <v>3338.6160560372373</v>
          </cell>
          <cell r="AX64">
            <v>21338.616056037237</v>
          </cell>
          <cell r="AY64">
            <v>47270.852075679715</v>
          </cell>
        </row>
        <row r="65">
          <cell r="P65">
            <v>24418.887999999992</v>
          </cell>
          <cell r="Q65">
            <v>24626.052666666659</v>
          </cell>
          <cell r="R65">
            <v>22727.026347206494</v>
          </cell>
          <cell r="S65">
            <v>-30360.774096956418</v>
          </cell>
          <cell r="T65">
            <v>-67441.60943028974</v>
          </cell>
          <cell r="U65">
            <v>-74009.444763623062</v>
          </cell>
          <cell r="V65">
            <v>-65883.20886000013</v>
          </cell>
          <cell r="W65">
            <v>-62508.529897599539</v>
          </cell>
          <cell r="X65">
            <v>-29774.951086358433</v>
          </cell>
          <cell r="Y65">
            <v>-1017.2526804915599</v>
          </cell>
          <cell r="Z65">
            <v>22185.018227036813</v>
          </cell>
          <cell r="AA65">
            <v>28598.063841576131</v>
          </cell>
          <cell r="AB65">
            <v>45178.709355633582</v>
          </cell>
          <cell r="AC65">
            <v>-27704.514620183014</v>
          </cell>
          <cell r="AD65">
            <v>-32472.051492022132</v>
          </cell>
          <cell r="AE65">
            <v>-35367.619945031161</v>
          </cell>
          <cell r="AF65">
            <v>-49748.409551856435</v>
          </cell>
          <cell r="AG65">
            <v>-4489.3287636696059</v>
          </cell>
          <cell r="AH65">
            <v>30399.890451310581</v>
          </cell>
          <cell r="AI65">
            <v>67898.694385910712</v>
          </cell>
          <cell r="AJ65">
            <v>103027.63674730418</v>
          </cell>
          <cell r="AK65">
            <v>115452.5887052927</v>
          </cell>
          <cell r="AL65">
            <v>121877.54066328124</v>
          </cell>
          <cell r="AM65">
            <v>125802.49262126976</v>
          </cell>
          <cell r="AN65">
            <v>195258.35325900934</v>
          </cell>
          <cell r="AO65">
            <v>95470.988109858125</v>
          </cell>
          <cell r="AP65">
            <v>81597.429825078434</v>
          </cell>
          <cell r="AQ65">
            <v>63407.771540298745</v>
          </cell>
          <cell r="AR65">
            <v>72539.914658448164</v>
          </cell>
          <cell r="AS65">
            <v>100998.31769771618</v>
          </cell>
          <cell r="AT65">
            <v>158460.58407817117</v>
          </cell>
          <cell r="AU65">
            <v>195922.85045862617</v>
          </cell>
          <cell r="AV65">
            <v>243966.51850182103</v>
          </cell>
          <cell r="AW65">
            <v>264937.68677833822</v>
          </cell>
          <cell r="AX65">
            <v>266276.30283437547</v>
          </cell>
          <cell r="AY65">
            <v>280114.91889041272</v>
          </cell>
        </row>
        <row r="67">
          <cell r="P67">
            <v>207.16466666666673</v>
          </cell>
          <cell r="Q67">
            <v>207.16466666666673</v>
          </cell>
          <cell r="R67">
            <v>98100.973680539842</v>
          </cell>
          <cell r="S67">
            <v>-54002.800444162909</v>
          </cell>
          <cell r="T67">
            <v>-37240.835333333329</v>
          </cell>
          <cell r="U67">
            <v>18546.854649672645</v>
          </cell>
          <cell r="V67">
            <v>23826.503398524728</v>
          </cell>
          <cell r="W67">
            <v>2374.6789624005978</v>
          </cell>
          <cell r="X67">
            <v>26757.698405866871</v>
          </cell>
          <cell r="Y67">
            <v>22702.270907528375</v>
          </cell>
          <cell r="Z67">
            <v>12413.045614539315</v>
          </cell>
          <cell r="AA67">
            <v>14413.978847390779</v>
          </cell>
          <cell r="AB67">
            <v>-6793.6559869013199</v>
          </cell>
          <cell r="AC67">
            <v>-70357.104860754393</v>
          </cell>
          <cell r="AD67">
            <v>-2895.5684530090257</v>
          </cell>
          <cell r="AE67">
            <v>33357.736022682329</v>
          </cell>
          <cell r="AF67">
            <v>-6274.4448413207792</v>
          </cell>
          <cell r="AG67">
            <v>28889.219214980185</v>
          </cell>
          <cell r="AH67">
            <v>43998.803934600146</v>
          </cell>
          <cell r="AI67">
            <v>31128.942361393485</v>
          </cell>
          <cell r="AJ67">
            <v>9424.9519579885346</v>
          </cell>
          <cell r="AK67">
            <v>12424.951957988535</v>
          </cell>
          <cell r="AL67">
            <v>6424.9519579885346</v>
          </cell>
          <cell r="AM67">
            <v>60455.860637739548</v>
          </cell>
          <cell r="AN67">
            <v>-8689.6582847796872</v>
          </cell>
          <cell r="AO67">
            <v>-99787.365149151214</v>
          </cell>
          <cell r="AP67">
            <v>-13873.558284779689</v>
          </cell>
          <cell r="AQ67">
            <v>53718.015637865014</v>
          </cell>
          <cell r="AR67">
            <v>-14127.469480447558</v>
          </cell>
          <cell r="AS67">
            <v>48462.266380454974</v>
          </cell>
          <cell r="AT67">
            <v>47462.266380454974</v>
          </cell>
          <cell r="AU67">
            <v>42043.668043194826</v>
          </cell>
          <cell r="AV67">
            <v>18971.16827651715</v>
          </cell>
          <cell r="AW67">
            <v>3338.6160560372373</v>
          </cell>
          <cell r="AX67">
            <v>21338.616056037237</v>
          </cell>
          <cell r="AY67">
            <v>47270.852075679715</v>
          </cell>
        </row>
        <row r="68">
          <cell r="P68">
            <v>24418.887999999992</v>
          </cell>
          <cell r="Q68">
            <v>24626.052666666659</v>
          </cell>
          <cell r="R68">
            <v>122727.0263472065</v>
          </cell>
          <cell r="S68">
            <v>69639.225903043582</v>
          </cell>
          <cell r="T68">
            <v>32558.390569710256</v>
          </cell>
          <cell r="U68">
            <v>25990.555236376924</v>
          </cell>
          <cell r="V68">
            <v>34116.791139999856</v>
          </cell>
          <cell r="W68">
            <v>37491.470102400446</v>
          </cell>
          <cell r="X68">
            <v>70225.048913641556</v>
          </cell>
          <cell r="Y68">
            <v>98982.747319508431</v>
          </cell>
          <cell r="Z68">
            <v>122185.01822703682</v>
          </cell>
          <cell r="AA68">
            <v>128598.06384157615</v>
          </cell>
          <cell r="AB68">
            <v>145178.70935563359</v>
          </cell>
          <cell r="AC68">
            <v>72295.485379816993</v>
          </cell>
          <cell r="AD68">
            <v>67527.948507977868</v>
          </cell>
          <cell r="AE68">
            <v>64632.380054968839</v>
          </cell>
          <cell r="AF68">
            <v>50251.590448143565</v>
          </cell>
          <cell r="AG68">
            <v>95510.671236330381</v>
          </cell>
          <cell r="AH68">
            <v>130399.89045131057</v>
          </cell>
          <cell r="AI68">
            <v>167898.69438591073</v>
          </cell>
          <cell r="AJ68">
            <v>203027.63674730423</v>
          </cell>
          <cell r="AK68">
            <v>215452.58870529279</v>
          </cell>
          <cell r="AL68">
            <v>221877.54066328134</v>
          </cell>
          <cell r="AM68">
            <v>225802.49262126989</v>
          </cell>
          <cell r="AN68">
            <v>295258.35325900943</v>
          </cell>
          <cell r="AO68">
            <v>195470.98810985824</v>
          </cell>
          <cell r="AP68">
            <v>181597.42982507858</v>
          </cell>
          <cell r="AQ68">
            <v>163407.77154029891</v>
          </cell>
          <cell r="AR68">
            <v>172539.91465844837</v>
          </cell>
          <cell r="AS68">
            <v>200998.31769771641</v>
          </cell>
          <cell r="AT68">
            <v>258460.58407817144</v>
          </cell>
          <cell r="AU68">
            <v>295922.8504586264</v>
          </cell>
          <cell r="AV68">
            <v>343966.51850182127</v>
          </cell>
          <cell r="AW68">
            <v>364937.68677833845</v>
          </cell>
          <cell r="AX68">
            <v>366276.3028343757</v>
          </cell>
          <cell r="AY68">
            <v>380114.91889041296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33FE-46BA-5B46-94BF-6540BD334614}">
  <sheetPr>
    <tabColor theme="4" tint="0.79998168889431442"/>
  </sheetPr>
  <dimension ref="A1:EY147"/>
  <sheetViews>
    <sheetView tabSelected="1" workbookViewId="0">
      <pane ySplit="3" topLeftCell="A4" activePane="bottomLeft" state="frozen"/>
      <selection pane="bottomLeft"/>
    </sheetView>
  </sheetViews>
  <sheetFormatPr baseColWidth="10" defaultColWidth="0" defaultRowHeight="16" zeroHeight="1" x14ac:dyDescent="0.2"/>
  <cols>
    <col min="1" max="1" width="12.6640625" customWidth="1"/>
    <col min="2" max="2" width="19.33203125" customWidth="1"/>
    <col min="3" max="3" width="3.6640625" customWidth="1"/>
    <col min="4" max="4" width="12.6640625" customWidth="1"/>
    <col min="5" max="5" width="13.33203125" customWidth="1"/>
    <col min="6" max="7" width="15.1640625" customWidth="1"/>
    <col min="8" max="8" width="16.33203125" customWidth="1"/>
    <col min="9" max="9" width="16.5" customWidth="1"/>
    <col min="10" max="10" width="16.1640625" customWidth="1"/>
    <col min="11" max="11" width="16.33203125" customWidth="1"/>
    <col min="12" max="13" width="13.33203125" customWidth="1"/>
    <col min="14" max="14" width="12.6640625" customWidth="1"/>
    <col min="15" max="15" width="15.5" customWidth="1"/>
    <col min="16" max="16" width="15.33203125" customWidth="1"/>
    <col min="17" max="17" width="15.1640625" customWidth="1"/>
    <col min="18" max="18" width="16.1640625" customWidth="1"/>
    <col min="19" max="19" width="15" customWidth="1"/>
    <col min="20" max="20" width="16.6640625" customWidth="1"/>
    <col min="21" max="21" width="16.1640625" customWidth="1"/>
    <col min="22" max="23" width="16.6640625" customWidth="1"/>
    <col min="24" max="24" width="16.1640625" customWidth="1"/>
    <col min="25" max="25" width="16.5" customWidth="1"/>
    <col min="26" max="26" width="16.1640625" customWidth="1"/>
    <col min="27" max="27" width="16.33203125" customWidth="1"/>
    <col min="28" max="28" width="16.6640625" customWidth="1"/>
    <col min="29" max="29" width="15" customWidth="1"/>
    <col min="30" max="30" width="15.1640625" customWidth="1"/>
    <col min="31" max="31" width="15.5" customWidth="1"/>
    <col min="32" max="32" width="16.6640625" customWidth="1"/>
    <col min="33" max="35" width="16.33203125" customWidth="1"/>
    <col min="36" max="37" width="16.6640625" customWidth="1"/>
    <col min="38" max="38" width="15.6640625" customWidth="1"/>
    <col min="39" max="40" width="12.6640625" customWidth="1"/>
  </cols>
  <sheetData>
    <row r="1" spans="1:4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</row>
    <row r="2" spans="1:40" x14ac:dyDescent="0.2">
      <c r="A2" s="1"/>
      <c r="B2" s="3" t="s">
        <v>0</v>
      </c>
      <c r="C2" s="1"/>
      <c r="D2" s="4">
        <v>2025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>
        <v>2026</v>
      </c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7">
        <v>2027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  <c r="AN2" s="2"/>
    </row>
    <row r="3" spans="1:40" x14ac:dyDescent="0.2">
      <c r="A3" s="8"/>
      <c r="B3" s="9" t="s">
        <v>1</v>
      </c>
      <c r="C3" s="8"/>
      <c r="D3" s="8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12</v>
      </c>
      <c r="AA3" s="10" t="s">
        <v>13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12</v>
      </c>
      <c r="AM3" s="10" t="s">
        <v>13</v>
      </c>
      <c r="AN3" s="2"/>
    </row>
    <row r="4" spans="1:40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x14ac:dyDescent="0.2">
      <c r="A5" s="11"/>
      <c r="B5" s="12" t="s">
        <v>14</v>
      </c>
      <c r="C5" s="12"/>
      <c r="D5" s="12"/>
      <c r="E5" s="11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 x14ac:dyDescent="0.2">
      <c r="A6" s="11"/>
      <c r="B6" s="11"/>
      <c r="C6" s="11"/>
      <c r="D6" s="11"/>
      <c r="E6" s="14"/>
      <c r="F6" s="11"/>
      <c r="G6" s="15" t="s">
        <v>15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x14ac:dyDescent="0.2">
      <c r="A7" s="11"/>
      <c r="B7" s="11"/>
      <c r="C7" s="11"/>
      <c r="D7" s="11"/>
      <c r="E7" s="14"/>
      <c r="F7" s="14"/>
      <c r="G7" s="106"/>
      <c r="H7" s="13"/>
      <c r="I7" s="13"/>
      <c r="J7" s="11"/>
      <c r="K7" s="11"/>
      <c r="L7" s="13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ht="30" x14ac:dyDescent="0.2">
      <c r="A8" s="18"/>
      <c r="B8" s="18" t="s">
        <v>16</v>
      </c>
      <c r="C8" s="18"/>
      <c r="D8" s="18"/>
      <c r="E8" s="19"/>
      <c r="F8" s="11"/>
      <c r="G8" s="20" t="s">
        <v>17</v>
      </c>
      <c r="H8" s="11"/>
      <c r="I8" s="20" t="s">
        <v>18</v>
      </c>
      <c r="J8" s="21"/>
      <c r="K8" s="20" t="s">
        <v>19</v>
      </c>
      <c r="L8" s="21"/>
      <c r="M8" s="21"/>
      <c r="N8" s="20" t="s">
        <v>20</v>
      </c>
      <c r="O8" s="22"/>
      <c r="P8" s="20" t="s">
        <v>21</v>
      </c>
      <c r="Q8" s="11"/>
      <c r="R8" s="20" t="s">
        <v>17</v>
      </c>
      <c r="S8" s="20" t="s">
        <v>22</v>
      </c>
      <c r="T8" s="20" t="s">
        <v>23</v>
      </c>
      <c r="U8" s="20" t="s">
        <v>18</v>
      </c>
      <c r="V8" s="23"/>
      <c r="W8" s="20" t="s">
        <v>19</v>
      </c>
      <c r="X8" s="20" t="s">
        <v>24</v>
      </c>
      <c r="Y8" s="23"/>
      <c r="Z8" s="18"/>
      <c r="AA8" s="20" t="s">
        <v>20</v>
      </c>
      <c r="AB8" s="20" t="s">
        <v>21</v>
      </c>
      <c r="AC8" s="23"/>
      <c r="AD8" s="20" t="s">
        <v>17</v>
      </c>
      <c r="AE8" s="20" t="s">
        <v>22</v>
      </c>
      <c r="AF8" s="20" t="s">
        <v>23</v>
      </c>
      <c r="AG8" s="20" t="s">
        <v>18</v>
      </c>
      <c r="AH8" s="23"/>
      <c r="AI8" s="20" t="s">
        <v>19</v>
      </c>
      <c r="AJ8" s="20" t="s">
        <v>24</v>
      </c>
      <c r="AK8" s="23"/>
      <c r="AL8" s="18"/>
      <c r="AM8" s="20" t="s">
        <v>20</v>
      </c>
      <c r="AN8" s="18"/>
    </row>
    <row r="9" spans="1:40" x14ac:dyDescent="0.2">
      <c r="A9" s="11"/>
      <c r="B9" s="11"/>
      <c r="C9" s="11"/>
      <c r="D9" s="11"/>
      <c r="E9" s="24"/>
      <c r="F9" s="14"/>
      <c r="G9" s="105"/>
      <c r="H9" s="25"/>
      <c r="I9" s="26"/>
      <c r="J9" s="11"/>
      <c r="K9" s="11"/>
      <c r="L9" s="25"/>
      <c r="M9" s="11"/>
      <c r="N9" s="11"/>
      <c r="O9" s="27"/>
      <c r="P9" s="27"/>
      <c r="Q9" s="27"/>
      <c r="R9" s="27"/>
      <c r="S9" s="27"/>
      <c r="T9" s="27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 x14ac:dyDescent="0.2">
      <c r="A10" s="11"/>
      <c r="B10" s="11" t="s">
        <v>25</v>
      </c>
      <c r="C10" s="11"/>
      <c r="D10" s="14"/>
      <c r="E10" s="28" t="s">
        <v>26</v>
      </c>
      <c r="F10" s="29"/>
      <c r="G10" s="30"/>
      <c r="H10" s="27"/>
      <c r="I10" s="31" t="s">
        <v>27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11"/>
      <c r="AH10" s="11"/>
      <c r="AI10" s="11"/>
      <c r="AJ10" s="11"/>
      <c r="AK10" s="11"/>
      <c r="AL10" s="11"/>
      <c r="AM10" s="11"/>
      <c r="AN10" s="11"/>
    </row>
    <row r="11" spans="1:40" x14ac:dyDescent="0.2">
      <c r="A11" s="11"/>
      <c r="B11" s="11" t="s">
        <v>28</v>
      </c>
      <c r="C11" s="11"/>
      <c r="D11" s="11"/>
      <c r="E11" s="32"/>
      <c r="F11" s="14"/>
      <c r="G11" s="102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</row>
    <row r="12" spans="1:40" x14ac:dyDescent="0.2">
      <c r="A12" s="18"/>
      <c r="B12" s="18" t="s">
        <v>29</v>
      </c>
      <c r="C12" s="18"/>
      <c r="D12" s="18"/>
      <c r="E12" s="19"/>
      <c r="F12" s="14"/>
      <c r="G12" s="103"/>
      <c r="H12" s="27"/>
      <c r="I12" s="27"/>
      <c r="J12" s="33"/>
      <c r="K12" s="34" t="s">
        <v>30</v>
      </c>
      <c r="L12" s="35"/>
      <c r="M12" s="27"/>
      <c r="N12" s="27"/>
      <c r="O12" s="27"/>
      <c r="P12" s="18"/>
      <c r="Q12" s="18"/>
      <c r="R12" s="18"/>
      <c r="S12" s="18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8"/>
      <c r="AG12" s="18"/>
      <c r="AH12" s="34" t="s">
        <v>30</v>
      </c>
      <c r="AI12" s="18"/>
      <c r="AJ12" s="18"/>
      <c r="AK12" s="18"/>
      <c r="AL12" s="18"/>
      <c r="AM12" s="18"/>
      <c r="AN12" s="18"/>
    </row>
    <row r="13" spans="1:40" x14ac:dyDescent="0.2">
      <c r="A13" s="11"/>
      <c r="B13" s="11"/>
      <c r="C13" s="11"/>
      <c r="D13" s="11"/>
      <c r="E13" s="14"/>
      <c r="F13" s="14"/>
      <c r="G13" s="57"/>
      <c r="H13" s="13"/>
      <c r="I13" s="11"/>
      <c r="J13" s="11"/>
      <c r="K13" s="2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0" x14ac:dyDescent="0.2">
      <c r="A14" s="11"/>
      <c r="B14" s="11" t="s">
        <v>31</v>
      </c>
      <c r="C14" s="11"/>
      <c r="D14" s="11"/>
      <c r="E14" s="14"/>
      <c r="F14" s="14"/>
      <c r="G14" s="38"/>
      <c r="H14" s="11"/>
      <c r="I14" s="11"/>
      <c r="J14" s="11"/>
      <c r="K14" s="11"/>
      <c r="L14" s="11"/>
      <c r="M14" s="11"/>
      <c r="N14" s="11"/>
      <c r="O14" s="11"/>
      <c r="P14" s="36" t="s">
        <v>32</v>
      </c>
      <c r="Q14" s="37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36" t="s">
        <v>32</v>
      </c>
      <c r="AC14" s="37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x14ac:dyDescent="0.2">
      <c r="A15" s="11"/>
      <c r="B15" s="11"/>
      <c r="C15" s="11"/>
      <c r="D15" s="11"/>
      <c r="E15" s="14"/>
      <c r="F15" s="14"/>
      <c r="G15" s="104"/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x14ac:dyDescent="0.2">
      <c r="A16" s="11"/>
      <c r="B16" s="11" t="s">
        <v>33</v>
      </c>
      <c r="C16" s="11"/>
      <c r="D16" s="11"/>
      <c r="E16" s="39" t="s">
        <v>34</v>
      </c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39" t="s">
        <v>34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2"/>
      <c r="AB16" s="39" t="s">
        <v>34</v>
      </c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1"/>
      <c r="AN16" s="16"/>
    </row>
    <row r="17" spans="1:40" ht="32" x14ac:dyDescent="0.2">
      <c r="A17" s="22"/>
      <c r="B17" s="43" t="s">
        <v>35</v>
      </c>
      <c r="C17" s="22"/>
      <c r="D17" s="22"/>
      <c r="E17" s="44"/>
      <c r="F17" s="11"/>
      <c r="G17" s="45" t="s">
        <v>36</v>
      </c>
      <c r="H17" s="45" t="s">
        <v>37</v>
      </c>
      <c r="I17" s="46"/>
      <c r="J17" s="47"/>
      <c r="K17" s="47"/>
      <c r="L17" s="48"/>
      <c r="M17" s="45" t="s">
        <v>38</v>
      </c>
      <c r="N17" s="47"/>
      <c r="O17" s="45" t="s">
        <v>39</v>
      </c>
      <c r="P17" s="47"/>
      <c r="Q17" s="45" t="s">
        <v>40</v>
      </c>
      <c r="R17" s="46"/>
      <c r="S17" s="45" t="s">
        <v>41</v>
      </c>
      <c r="T17" s="45" t="s">
        <v>37</v>
      </c>
      <c r="U17" s="47"/>
      <c r="V17" s="45" t="s">
        <v>36</v>
      </c>
      <c r="W17" s="47"/>
      <c r="X17" s="47"/>
      <c r="Y17" s="47"/>
      <c r="Z17" s="49" t="s">
        <v>38</v>
      </c>
      <c r="AA17" s="49" t="s">
        <v>39</v>
      </c>
      <c r="AB17" s="47"/>
      <c r="AC17" s="45" t="s">
        <v>40</v>
      </c>
      <c r="AD17" s="46"/>
      <c r="AE17" s="45" t="s">
        <v>41</v>
      </c>
      <c r="AF17" s="45" t="s">
        <v>37</v>
      </c>
      <c r="AG17" s="47"/>
      <c r="AH17" s="45" t="s">
        <v>36</v>
      </c>
      <c r="AI17" s="47"/>
      <c r="AJ17" s="47"/>
      <c r="AK17" s="47"/>
      <c r="AL17" s="49" t="s">
        <v>38</v>
      </c>
      <c r="AM17" s="22"/>
      <c r="AN17" s="22"/>
    </row>
    <row r="18" spans="1:40" ht="17" thickBot="1" x14ac:dyDescent="0.25">
      <c r="A18" s="11"/>
      <c r="B18" s="13"/>
      <c r="C18" s="13"/>
      <c r="D18" s="13"/>
      <c r="E18" s="24"/>
      <c r="F18" s="14"/>
      <c r="G18" s="101"/>
      <c r="H18" s="13"/>
      <c r="I18" s="13"/>
      <c r="J18" s="26"/>
      <c r="K18" s="26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2">
      <c r="A19" s="11"/>
      <c r="B19" s="50"/>
      <c r="C19" s="50"/>
      <c r="D19" s="50"/>
      <c r="E19" s="51"/>
      <c r="F19" s="51"/>
      <c r="G19" s="52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x14ac:dyDescent="0.2">
      <c r="A20" s="11"/>
      <c r="B20" s="12" t="s">
        <v>42</v>
      </c>
      <c r="C20" s="11"/>
      <c r="D20" s="11"/>
      <c r="E20" s="11"/>
      <c r="F20" s="14"/>
      <c r="G20" s="38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 x14ac:dyDescent="0.2">
      <c r="A21" s="11"/>
      <c r="B21" s="11"/>
      <c r="C21" s="11"/>
      <c r="D21" s="11"/>
      <c r="E21" s="11"/>
      <c r="F21" s="14"/>
      <c r="G21" s="57"/>
      <c r="H21" s="11"/>
      <c r="I21" s="11"/>
      <c r="J21" s="11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0" x14ac:dyDescent="0.2">
      <c r="A22" s="11"/>
      <c r="B22" s="11" t="s">
        <v>43</v>
      </c>
      <c r="C22" s="11"/>
      <c r="D22" s="11"/>
      <c r="E22" s="11"/>
      <c r="F22" s="14"/>
      <c r="G22" s="38"/>
      <c r="I22" s="53" t="s">
        <v>44</v>
      </c>
      <c r="J22" s="54"/>
      <c r="K22" s="53" t="s">
        <v>44</v>
      </c>
      <c r="L22" s="55"/>
      <c r="M22" s="56"/>
      <c r="N22" s="56"/>
      <c r="O22" s="56"/>
      <c r="P22" s="56"/>
      <c r="Q22" s="56"/>
      <c r="R22" s="53" t="s">
        <v>44</v>
      </c>
      <c r="S22" s="56"/>
      <c r="T22" s="53" t="s">
        <v>44</v>
      </c>
      <c r="U22" s="56"/>
      <c r="V22" s="56"/>
      <c r="W22" s="53" t="s">
        <v>44</v>
      </c>
      <c r="X22" s="56"/>
      <c r="Y22" s="56"/>
      <c r="Z22" s="53" t="s">
        <v>44</v>
      </c>
      <c r="AA22" s="11"/>
      <c r="AB22" s="56"/>
      <c r="AC22" s="56"/>
      <c r="AD22" s="53" t="s">
        <v>44</v>
      </c>
      <c r="AE22" s="56"/>
      <c r="AF22" s="53" t="s">
        <v>44</v>
      </c>
      <c r="AG22" s="56"/>
      <c r="AH22" s="56"/>
      <c r="AI22" s="53" t="s">
        <v>44</v>
      </c>
      <c r="AJ22" s="56"/>
      <c r="AK22" s="56"/>
      <c r="AL22" s="53" t="s">
        <v>44</v>
      </c>
      <c r="AM22" s="11"/>
      <c r="AN22" s="11"/>
    </row>
    <row r="23" spans="1:40" x14ac:dyDescent="0.2">
      <c r="A23" s="11"/>
      <c r="B23" s="11"/>
      <c r="C23" s="11"/>
      <c r="D23" s="11"/>
      <c r="E23" s="14"/>
      <c r="F23" s="14"/>
      <c r="G23" s="17"/>
      <c r="H23" s="13"/>
      <c r="I23" s="11"/>
      <c r="J23" s="11"/>
      <c r="K23" s="25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 ht="30" x14ac:dyDescent="0.2">
      <c r="A24" s="22"/>
      <c r="B24" s="43" t="s">
        <v>45</v>
      </c>
      <c r="C24" s="22"/>
      <c r="D24" s="22"/>
      <c r="E24" s="44"/>
      <c r="F24" s="20" t="s">
        <v>46</v>
      </c>
      <c r="G24" s="14"/>
      <c r="H24" s="20" t="s">
        <v>47</v>
      </c>
      <c r="I24" s="21"/>
      <c r="J24" s="21"/>
      <c r="K24" s="20" t="s">
        <v>48</v>
      </c>
      <c r="L24" s="21"/>
      <c r="M24" s="20" t="s">
        <v>49</v>
      </c>
      <c r="N24" s="22"/>
      <c r="O24" s="22"/>
      <c r="P24" s="20" t="s">
        <v>50</v>
      </c>
      <c r="Q24" s="20" t="s">
        <v>46</v>
      </c>
      <c r="R24" s="20" t="s">
        <v>51</v>
      </c>
      <c r="T24" s="20" t="s">
        <v>47</v>
      </c>
      <c r="U24" s="20" t="s">
        <v>52</v>
      </c>
      <c r="V24" s="22"/>
      <c r="W24" s="20" t="s">
        <v>53</v>
      </c>
      <c r="X24" s="20" t="s">
        <v>48</v>
      </c>
      <c r="Y24" s="22"/>
      <c r="Z24" s="20" t="s">
        <v>49</v>
      </c>
      <c r="AA24" s="22"/>
      <c r="AB24" s="20" t="s">
        <v>50</v>
      </c>
      <c r="AC24" s="20" t="s">
        <v>46</v>
      </c>
      <c r="AD24" s="20" t="s">
        <v>51</v>
      </c>
      <c r="AF24" s="20" t="s">
        <v>47</v>
      </c>
      <c r="AG24" s="20" t="s">
        <v>52</v>
      </c>
      <c r="AH24" s="22"/>
      <c r="AI24" s="20" t="s">
        <v>53</v>
      </c>
      <c r="AJ24" s="20" t="s">
        <v>48</v>
      </c>
      <c r="AK24" s="22"/>
      <c r="AL24" s="20" t="s">
        <v>49</v>
      </c>
      <c r="AM24" s="22"/>
      <c r="AN24" s="22"/>
    </row>
    <row r="25" spans="1:40" x14ac:dyDescent="0.2">
      <c r="A25" s="11"/>
      <c r="B25" s="11"/>
      <c r="C25" s="11"/>
      <c r="D25" s="11"/>
      <c r="E25" s="14"/>
      <c r="F25" s="14"/>
      <c r="G25" s="58"/>
      <c r="H25" s="2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40" ht="30" x14ac:dyDescent="0.2">
      <c r="A26" s="18"/>
      <c r="B26" s="59" t="s">
        <v>54</v>
      </c>
      <c r="C26" s="60"/>
      <c r="D26" s="60"/>
      <c r="E26" s="44"/>
      <c r="F26" s="14"/>
      <c r="G26" s="61"/>
      <c r="H26" s="62" t="s">
        <v>55</v>
      </c>
      <c r="I26" s="62" t="s">
        <v>56</v>
      </c>
      <c r="J26" s="18"/>
      <c r="K26" s="18"/>
      <c r="L26" s="18"/>
      <c r="M26" s="63" t="s">
        <v>57</v>
      </c>
      <c r="N26" s="62" t="s">
        <v>58</v>
      </c>
      <c r="O26" s="18"/>
      <c r="P26" s="18"/>
      <c r="Q26" s="62" t="s">
        <v>59</v>
      </c>
      <c r="R26" s="62" t="s">
        <v>60</v>
      </c>
      <c r="S26" s="62" t="s">
        <v>61</v>
      </c>
      <c r="T26" s="62" t="s">
        <v>55</v>
      </c>
      <c r="U26" s="62" t="s">
        <v>56</v>
      </c>
      <c r="V26" s="18"/>
      <c r="W26" s="62" t="s">
        <v>62</v>
      </c>
      <c r="X26" s="62" t="s">
        <v>63</v>
      </c>
      <c r="Y26" s="62" t="s">
        <v>59</v>
      </c>
      <c r="Z26" s="62" t="s">
        <v>57</v>
      </c>
      <c r="AA26" s="62" t="s">
        <v>64</v>
      </c>
      <c r="AB26" s="22"/>
      <c r="AC26" s="62" t="s">
        <v>59</v>
      </c>
      <c r="AD26" s="62" t="s">
        <v>60</v>
      </c>
      <c r="AE26" s="62" t="s">
        <v>61</v>
      </c>
      <c r="AF26" s="62" t="s">
        <v>55</v>
      </c>
      <c r="AG26" s="62" t="s">
        <v>56</v>
      </c>
      <c r="AH26" s="18"/>
      <c r="AI26" s="62" t="s">
        <v>62</v>
      </c>
      <c r="AJ26" s="62" t="s">
        <v>63</v>
      </c>
      <c r="AK26" s="62" t="s">
        <v>59</v>
      </c>
      <c r="AL26" s="62" t="s">
        <v>57</v>
      </c>
      <c r="AM26" s="62" t="s">
        <v>64</v>
      </c>
      <c r="AN26" s="18"/>
    </row>
    <row r="27" spans="1:40" ht="30" x14ac:dyDescent="0.2">
      <c r="A27" s="11"/>
      <c r="B27" s="60" t="s">
        <v>65</v>
      </c>
      <c r="C27" s="11"/>
      <c r="D27" s="11"/>
      <c r="E27" s="14"/>
      <c r="F27" s="14"/>
      <c r="G27" s="64"/>
      <c r="H27" s="14"/>
      <c r="I27" s="13"/>
      <c r="K27" s="25"/>
      <c r="L27" s="65" t="s">
        <v>66</v>
      </c>
      <c r="M27" s="62" t="s">
        <v>59</v>
      </c>
      <c r="N27" s="14"/>
      <c r="O27" s="62" t="s">
        <v>67</v>
      </c>
      <c r="P27" s="62" t="s">
        <v>68</v>
      </c>
      <c r="Q27" s="62" t="s">
        <v>69</v>
      </c>
      <c r="R27" s="14"/>
      <c r="S27" s="62" t="s">
        <v>70</v>
      </c>
      <c r="T27" s="14"/>
      <c r="U27" s="14"/>
      <c r="V27" s="14"/>
      <c r="W27" s="62" t="s">
        <v>66</v>
      </c>
      <c r="X27" s="14"/>
      <c r="Y27" s="14"/>
      <c r="Z27" s="14"/>
      <c r="AA27" s="62" t="s">
        <v>67</v>
      </c>
      <c r="AB27" s="62" t="s">
        <v>68</v>
      </c>
      <c r="AC27" s="62" t="s">
        <v>69</v>
      </c>
      <c r="AD27" s="14"/>
      <c r="AE27" s="62" t="s">
        <v>70</v>
      </c>
      <c r="AF27" s="14"/>
      <c r="AG27" s="14"/>
      <c r="AH27" s="14"/>
      <c r="AI27" s="62" t="s">
        <v>66</v>
      </c>
      <c r="AJ27" s="14"/>
      <c r="AK27" s="14"/>
      <c r="AL27" s="14"/>
      <c r="AM27" s="62" t="s">
        <v>67</v>
      </c>
      <c r="AN27" s="14"/>
    </row>
    <row r="28" spans="1:40" x14ac:dyDescent="0.2">
      <c r="A28" s="11"/>
      <c r="B28" s="11"/>
      <c r="C28" s="11"/>
      <c r="D28" s="11"/>
      <c r="E28" s="14"/>
      <c r="F28" s="14"/>
      <c r="G28" s="38"/>
      <c r="H28" s="11"/>
      <c r="I28" s="13"/>
      <c r="J28" s="11"/>
      <c r="K28" s="25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 ht="30" x14ac:dyDescent="0.2">
      <c r="A29" s="22"/>
      <c r="B29" s="11" t="s">
        <v>71</v>
      </c>
      <c r="C29" s="22"/>
      <c r="D29" s="22"/>
      <c r="E29" s="44"/>
      <c r="F29" s="14"/>
      <c r="G29" s="66"/>
      <c r="H29" s="44"/>
      <c r="I29" s="11"/>
      <c r="J29" s="65" t="s">
        <v>72</v>
      </c>
      <c r="K29" s="22"/>
      <c r="L29" s="22"/>
      <c r="M29" s="22"/>
      <c r="N29" s="65" t="s">
        <v>73</v>
      </c>
      <c r="O29" s="65" t="s">
        <v>74</v>
      </c>
      <c r="P29" s="65" t="s">
        <v>75</v>
      </c>
      <c r="Q29" s="21"/>
      <c r="R29" s="65" t="s">
        <v>76</v>
      </c>
      <c r="S29" s="22"/>
      <c r="T29" s="22"/>
      <c r="U29" s="22"/>
      <c r="V29" s="65" t="s">
        <v>72</v>
      </c>
      <c r="W29" s="22"/>
      <c r="X29" s="21"/>
      <c r="Y29" s="21"/>
      <c r="Z29" s="65" t="s">
        <v>73</v>
      </c>
      <c r="AA29" s="65" t="s">
        <v>74</v>
      </c>
      <c r="AB29" s="65" t="s">
        <v>75</v>
      </c>
      <c r="AC29" s="21"/>
      <c r="AD29" s="65" t="s">
        <v>76</v>
      </c>
      <c r="AE29" s="22"/>
      <c r="AF29" s="22"/>
      <c r="AG29" s="22"/>
      <c r="AH29" s="65" t="s">
        <v>72</v>
      </c>
      <c r="AI29" s="22"/>
      <c r="AJ29" s="22"/>
      <c r="AK29" s="22"/>
      <c r="AL29" s="65" t="s">
        <v>73</v>
      </c>
      <c r="AM29" s="22"/>
      <c r="AN29" s="22"/>
    </row>
    <row r="30" spans="1:40" x14ac:dyDescent="0.2">
      <c r="A30" s="22"/>
      <c r="B30" s="43"/>
      <c r="C30" s="22"/>
      <c r="D30" s="22"/>
      <c r="E30" s="44"/>
      <c r="F30" s="14"/>
      <c r="G30" s="66"/>
      <c r="H30" s="44"/>
      <c r="I30" s="11"/>
      <c r="J30" s="21"/>
      <c r="K30" s="67"/>
      <c r="L30" s="22"/>
      <c r="M30" s="22"/>
      <c r="N30" s="22"/>
      <c r="O30" s="22"/>
      <c r="P30" s="21"/>
      <c r="Q30" s="21"/>
      <c r="R30" s="21"/>
      <c r="S30" s="22"/>
      <c r="T30" s="22"/>
      <c r="U30" s="22"/>
      <c r="V30" s="22"/>
      <c r="W30" s="22"/>
      <c r="X30" s="21"/>
      <c r="Y30" s="21"/>
      <c r="Z30" s="67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30" x14ac:dyDescent="0.2">
      <c r="A31" s="22"/>
      <c r="B31" s="43" t="s">
        <v>77</v>
      </c>
      <c r="C31" s="22"/>
      <c r="D31" s="22"/>
      <c r="E31" s="44"/>
      <c r="F31" s="14"/>
      <c r="G31" s="66"/>
      <c r="H31" s="68" t="s">
        <v>78</v>
      </c>
      <c r="I31" s="68" t="s">
        <v>79</v>
      </c>
      <c r="J31" s="21"/>
      <c r="K31" s="68" t="s">
        <v>80</v>
      </c>
      <c r="L31" s="22"/>
      <c r="M31" s="22"/>
      <c r="N31" s="22"/>
      <c r="O31" s="22"/>
      <c r="P31" s="22"/>
      <c r="Q31" s="22"/>
      <c r="R31" s="68" t="s">
        <v>81</v>
      </c>
      <c r="S31" s="21"/>
      <c r="T31" s="68" t="s">
        <v>78</v>
      </c>
      <c r="U31" s="22"/>
      <c r="V31" s="22"/>
      <c r="W31" s="22"/>
      <c r="X31" s="68" t="s">
        <v>79</v>
      </c>
      <c r="Y31" s="21"/>
      <c r="Z31" s="68" t="s">
        <v>80</v>
      </c>
      <c r="AA31" s="22"/>
      <c r="AB31" s="22"/>
      <c r="AC31" s="22"/>
      <c r="AD31" s="68" t="s">
        <v>81</v>
      </c>
      <c r="AE31" s="21"/>
      <c r="AF31" s="68" t="s">
        <v>78</v>
      </c>
      <c r="AG31" s="22"/>
      <c r="AH31" s="22"/>
      <c r="AI31" s="22"/>
      <c r="AJ31" s="68" t="s">
        <v>79</v>
      </c>
      <c r="AK31" s="21"/>
      <c r="AL31" s="68" t="s">
        <v>80</v>
      </c>
      <c r="AM31" s="22"/>
      <c r="AN31" s="22"/>
    </row>
    <row r="32" spans="1:40" x14ac:dyDescent="0.2">
      <c r="A32" s="11"/>
      <c r="B32" s="11"/>
      <c r="C32" s="11"/>
      <c r="D32" s="11"/>
      <c r="E32" s="14"/>
      <c r="F32" s="14"/>
      <c r="G32" s="100"/>
      <c r="H32" s="13"/>
      <c r="I32" s="2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</row>
    <row r="33" spans="1:155" ht="30" x14ac:dyDescent="0.2">
      <c r="A33" s="22"/>
      <c r="B33" s="43" t="s">
        <v>82</v>
      </c>
      <c r="C33" s="22"/>
      <c r="D33" s="22"/>
      <c r="E33" s="22"/>
      <c r="F33" s="69" t="s">
        <v>83</v>
      </c>
      <c r="G33" s="69" t="s">
        <v>84</v>
      </c>
      <c r="H33" s="69" t="s">
        <v>85</v>
      </c>
      <c r="I33" s="69" t="s">
        <v>86</v>
      </c>
      <c r="J33" s="70"/>
      <c r="K33" s="70"/>
      <c r="L33" s="22"/>
      <c r="M33" s="22"/>
      <c r="N33" s="22"/>
      <c r="O33" s="22"/>
      <c r="P33" s="22"/>
      <c r="Q33" s="22"/>
      <c r="R33" s="22"/>
      <c r="S33" s="22"/>
      <c r="U33" s="22"/>
      <c r="V33" s="22"/>
      <c r="W33" s="22"/>
      <c r="X33" s="22"/>
      <c r="Y33" s="22"/>
      <c r="Z33" s="22"/>
      <c r="AA33" s="22"/>
      <c r="AB33" s="69" t="s">
        <v>87</v>
      </c>
      <c r="AC33" s="69" t="s">
        <v>88</v>
      </c>
      <c r="AD33" s="69" t="s">
        <v>89</v>
      </c>
      <c r="AE33" s="69" t="s">
        <v>90</v>
      </c>
      <c r="AG33" s="22"/>
      <c r="AH33" s="22"/>
      <c r="AI33" s="22"/>
      <c r="AJ33" s="22"/>
      <c r="AK33" s="22"/>
      <c r="AL33" s="22"/>
      <c r="AM33" s="22"/>
      <c r="AN33" s="22"/>
    </row>
    <row r="34" spans="1:155" ht="30" x14ac:dyDescent="0.2">
      <c r="A34" s="11"/>
      <c r="B34" s="71" t="s">
        <v>91</v>
      </c>
      <c r="C34" s="11"/>
      <c r="D34" s="11"/>
      <c r="E34" s="14"/>
      <c r="F34" s="14"/>
      <c r="G34" s="98"/>
      <c r="H34" s="16"/>
      <c r="I34" s="16"/>
      <c r="J34" s="16"/>
      <c r="K34" s="16"/>
      <c r="L34" s="16"/>
      <c r="M34" s="11"/>
      <c r="N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34" t="s">
        <v>92</v>
      </c>
      <c r="AF34" s="34" t="s">
        <v>93</v>
      </c>
      <c r="AG34" s="34" t="s">
        <v>94</v>
      </c>
      <c r="AH34" s="34" t="s">
        <v>95</v>
      </c>
      <c r="AI34" s="11"/>
      <c r="AJ34" s="11"/>
      <c r="AK34" s="11"/>
      <c r="AL34" s="11"/>
      <c r="AM34" s="11"/>
      <c r="AN34" s="11"/>
    </row>
    <row r="35" spans="1:155" s="11" customFormat="1" ht="14" x14ac:dyDescent="0.2">
      <c r="B35" s="72"/>
      <c r="E35" s="14"/>
      <c r="F35" s="14"/>
      <c r="G35" s="38"/>
    </row>
    <row r="36" spans="1:155" ht="30" x14ac:dyDescent="0.2">
      <c r="A36" s="22"/>
      <c r="B36" s="43" t="s">
        <v>96</v>
      </c>
      <c r="C36" s="22"/>
      <c r="D36" s="22"/>
      <c r="E36" s="44"/>
      <c r="F36" s="14"/>
      <c r="G36" s="99"/>
      <c r="H36" s="11"/>
      <c r="I36" s="73" t="s">
        <v>97</v>
      </c>
      <c r="J36" s="73" t="s">
        <v>98</v>
      </c>
      <c r="K36" s="73" t="s">
        <v>99</v>
      </c>
      <c r="L36" s="22"/>
      <c r="M36" s="22"/>
      <c r="N36" s="22"/>
      <c r="O36" s="22"/>
      <c r="P36" s="22"/>
      <c r="Q36" s="22"/>
      <c r="R36" s="22"/>
      <c r="S36" s="73" t="s">
        <v>100</v>
      </c>
      <c r="T36" s="73" t="s">
        <v>98</v>
      </c>
      <c r="U36" s="73" t="s">
        <v>101</v>
      </c>
      <c r="V36" s="21"/>
      <c r="W36" s="73" t="s">
        <v>100</v>
      </c>
      <c r="X36" s="73" t="s">
        <v>98</v>
      </c>
      <c r="Y36" s="73" t="s">
        <v>101</v>
      </c>
      <c r="AA36" s="22"/>
      <c r="AB36" s="22"/>
      <c r="AC36" s="22"/>
      <c r="AD36" s="22"/>
      <c r="AE36" s="73" t="s">
        <v>100</v>
      </c>
      <c r="AF36" s="73" t="s">
        <v>98</v>
      </c>
      <c r="AG36" s="73" t="s">
        <v>101</v>
      </c>
      <c r="AH36" s="21"/>
      <c r="AI36" s="73" t="s">
        <v>100</v>
      </c>
      <c r="AJ36" s="73" t="s">
        <v>98</v>
      </c>
      <c r="AK36" s="73" t="s">
        <v>101</v>
      </c>
      <c r="AL36" s="22"/>
      <c r="AM36" s="22"/>
      <c r="AN36" s="22"/>
    </row>
    <row r="37" spans="1:155" x14ac:dyDescent="0.2">
      <c r="A37" s="11"/>
      <c r="B37" s="11"/>
      <c r="C37" s="11"/>
      <c r="D37" s="11"/>
      <c r="E37" s="14"/>
      <c r="F37" s="14"/>
      <c r="G37" s="38"/>
      <c r="H37" s="13"/>
      <c r="I37" s="13"/>
      <c r="J37" s="13"/>
      <c r="K37" s="13"/>
      <c r="L37" s="11"/>
      <c r="M37" s="11"/>
      <c r="N37" s="11"/>
      <c r="O37" s="11"/>
      <c r="P37" s="11"/>
      <c r="Q37" s="11"/>
      <c r="R37" s="11"/>
      <c r="S37" s="11"/>
      <c r="T37" s="13"/>
      <c r="U37" s="13"/>
      <c r="V37" s="13"/>
      <c r="W37" s="13"/>
      <c r="X37" s="11"/>
      <c r="Y37" s="11"/>
      <c r="Z37" s="11"/>
      <c r="AA37" s="11"/>
      <c r="AB37" s="11"/>
      <c r="AC37" s="11"/>
      <c r="AD37" s="11"/>
      <c r="AE37" s="11"/>
      <c r="AF37" s="13"/>
      <c r="AG37" s="13"/>
      <c r="AH37" s="13"/>
      <c r="AI37" s="13"/>
      <c r="AJ37" s="11"/>
      <c r="AK37" s="11"/>
      <c r="AL37" s="11"/>
      <c r="AM37" s="11"/>
      <c r="AN37" s="11"/>
    </row>
    <row r="38" spans="1:155" ht="30" x14ac:dyDescent="0.2">
      <c r="A38" s="22"/>
      <c r="B38" s="43" t="s">
        <v>102</v>
      </c>
      <c r="C38" s="22"/>
      <c r="D38" s="22"/>
      <c r="E38" s="44"/>
      <c r="F38" s="14"/>
      <c r="G38" s="61"/>
      <c r="H38" s="74" t="s">
        <v>103</v>
      </c>
      <c r="I38" s="75" t="s">
        <v>104</v>
      </c>
      <c r="J38" s="76"/>
      <c r="K38" s="74" t="s">
        <v>105</v>
      </c>
      <c r="L38" s="21"/>
      <c r="M38" s="22"/>
      <c r="N38" s="22"/>
      <c r="O38" s="22"/>
      <c r="P38" s="22"/>
      <c r="Q38" s="22"/>
      <c r="R38" s="22"/>
      <c r="S38" s="44"/>
      <c r="T38" s="74" t="s">
        <v>103</v>
      </c>
      <c r="U38" s="75" t="s">
        <v>104</v>
      </c>
      <c r="V38" s="76"/>
      <c r="W38" s="74" t="s">
        <v>105</v>
      </c>
      <c r="X38" s="21"/>
      <c r="Y38" s="22"/>
      <c r="Z38" s="22"/>
      <c r="AA38" s="22"/>
      <c r="AB38" s="22"/>
      <c r="AC38" s="22"/>
      <c r="AD38" s="22"/>
      <c r="AE38" s="44"/>
      <c r="AF38" s="74" t="s">
        <v>103</v>
      </c>
      <c r="AG38" s="75" t="s">
        <v>104</v>
      </c>
      <c r="AH38" s="76"/>
      <c r="AI38" s="74" t="s">
        <v>105</v>
      </c>
      <c r="AJ38" s="21"/>
      <c r="AK38" s="22"/>
      <c r="AL38" s="22"/>
      <c r="AM38" s="22"/>
      <c r="AN38" s="22"/>
    </row>
    <row r="39" spans="1:155" x14ac:dyDescent="0.2">
      <c r="A39" s="11"/>
      <c r="B39" s="11"/>
      <c r="C39" s="11"/>
      <c r="D39" s="11"/>
      <c r="E39" s="14"/>
      <c r="F39" s="14"/>
      <c r="G39" s="38"/>
      <c r="H39" s="26"/>
      <c r="I39" s="25"/>
      <c r="J39" s="25"/>
      <c r="K39" s="25"/>
      <c r="L39" s="11"/>
      <c r="M39" s="11"/>
      <c r="N39" s="11"/>
      <c r="O39" s="11"/>
      <c r="P39" s="11"/>
      <c r="Q39" s="11"/>
      <c r="R39" s="11"/>
      <c r="S39" s="11"/>
      <c r="T39" s="26"/>
      <c r="U39" s="26"/>
      <c r="V39" s="26"/>
      <c r="W39" s="26"/>
      <c r="X39" s="11"/>
      <c r="Y39" s="11"/>
      <c r="Z39" s="11"/>
      <c r="AA39" s="11"/>
      <c r="AB39" s="11"/>
      <c r="AC39" s="11"/>
      <c r="AD39" s="11"/>
      <c r="AE39" s="11"/>
      <c r="AF39" s="25"/>
      <c r="AG39" s="25"/>
      <c r="AH39" s="25"/>
      <c r="AI39" s="25"/>
      <c r="AJ39" s="11"/>
      <c r="AK39" s="11"/>
      <c r="AL39" s="11"/>
      <c r="AM39" s="11"/>
      <c r="AN39" s="11"/>
    </row>
    <row r="40" spans="1:155" x14ac:dyDescent="0.2">
      <c r="A40" s="11"/>
      <c r="B40" s="11" t="s">
        <v>106</v>
      </c>
      <c r="C40" s="11"/>
      <c r="D40" s="11"/>
      <c r="E40" s="14"/>
      <c r="F40" s="14"/>
      <c r="G40" s="64"/>
      <c r="H40" s="14"/>
      <c r="I40" s="77" t="s">
        <v>107</v>
      </c>
      <c r="J40" s="77" t="s">
        <v>107</v>
      </c>
      <c r="K40" s="77" t="s">
        <v>107</v>
      </c>
      <c r="L40" s="11"/>
      <c r="M40" s="11"/>
      <c r="N40" s="11"/>
      <c r="O40" s="11"/>
      <c r="P40" s="11"/>
      <c r="Q40" s="11"/>
      <c r="R40" s="11"/>
      <c r="S40" s="14"/>
      <c r="T40" s="77" t="s">
        <v>107</v>
      </c>
      <c r="U40" s="11"/>
      <c r="V40" s="77" t="s">
        <v>107</v>
      </c>
      <c r="W40" s="77" t="s">
        <v>107</v>
      </c>
      <c r="X40" s="11"/>
      <c r="Y40" s="11"/>
      <c r="Z40" s="11"/>
      <c r="AA40" s="11"/>
      <c r="AB40" s="11"/>
      <c r="AC40" s="11"/>
      <c r="AD40" s="11"/>
      <c r="AE40" s="77" t="s">
        <v>107</v>
      </c>
      <c r="AF40" s="77" t="s">
        <v>107</v>
      </c>
      <c r="AG40" s="11"/>
      <c r="AH40" s="77" t="s">
        <v>107</v>
      </c>
      <c r="AI40" s="77" t="s">
        <v>107</v>
      </c>
      <c r="AJ40" s="77" t="s">
        <v>107</v>
      </c>
      <c r="AK40" s="11"/>
      <c r="AL40" s="11"/>
      <c r="AM40" s="11"/>
      <c r="AN40" s="11"/>
    </row>
    <row r="41" spans="1:155" x14ac:dyDescent="0.2">
      <c r="A41" s="11"/>
      <c r="B41" s="11"/>
      <c r="C41" s="11"/>
      <c r="D41" s="11"/>
      <c r="E41" s="11"/>
      <c r="F41" s="14"/>
      <c r="G41" s="38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155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spans="1:15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155" s="78" customFormat="1" ht="13" x14ac:dyDescent="0.15">
      <c r="B44" s="79" t="s">
        <v>108</v>
      </c>
      <c r="C44" s="80"/>
    </row>
    <row r="45" spans="1:155" s="83" customFormat="1" ht="13" x14ac:dyDescent="0.1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2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2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</row>
    <row r="46" spans="1:155" s="83" customFormat="1" ht="14" x14ac:dyDescent="0.2">
      <c r="A46" s="81"/>
      <c r="B46" s="84" t="s">
        <v>109</v>
      </c>
      <c r="C46" s="81"/>
      <c r="D46" s="85">
        <f>'[1]Cash Flow'!P7</f>
        <v>494.53500000000003</v>
      </c>
      <c r="E46" s="85">
        <f>'[1]Cash Flow'!Q7</f>
        <v>494.53500000000003</v>
      </c>
      <c r="F46" s="86">
        <f>'[1]Cash Flow'!R7</f>
        <v>494.53500000000003</v>
      </c>
      <c r="G46" s="87">
        <f>'[1]Cash Flow'!S7</f>
        <v>494.53500000000003</v>
      </c>
      <c r="H46" s="85">
        <f>'[1]Cash Flow'!T7</f>
        <v>494.53500000000003</v>
      </c>
      <c r="I46" s="85">
        <f>'[1]Cash Flow'!U7</f>
        <v>27950.891649672645</v>
      </c>
      <c r="J46" s="85">
        <f>'[1]Cash Flow'!V7</f>
        <v>46336.159144574442</v>
      </c>
      <c r="K46" s="85">
        <f>'[1]Cash Flow'!W7</f>
        <v>46336.159144574442</v>
      </c>
      <c r="L46" s="85">
        <f>'[1]Cash Flow'!X7</f>
        <v>39360.278739200206</v>
      </c>
      <c r="M46" s="85">
        <f>'[1]Cash Flow'!Y7</f>
        <v>33304.85124086171</v>
      </c>
      <c r="N46" s="85">
        <f>'[1]Cash Flow'!Z7</f>
        <v>22515.62594787265</v>
      </c>
      <c r="O46" s="85">
        <f>'[1]Cash Flow'!AA7</f>
        <v>30516.559180724114</v>
      </c>
      <c r="P46" s="85">
        <f>'[1]Cash Flow'!AB7</f>
        <v>8642.2576797653473</v>
      </c>
      <c r="Q46" s="85">
        <f>'[1]Cash Flow'!AC7</f>
        <v>9668.376794827549</v>
      </c>
      <c r="R46" s="85">
        <f>'[1]Cash Flow'!AD7</f>
        <v>11540.345213657642</v>
      </c>
      <c r="S46" s="85">
        <f>'[1]Cash Flow'!AE7</f>
        <v>47793.649689348997</v>
      </c>
      <c r="T46" s="85">
        <f>'[1]Cash Flow'!AF7</f>
        <v>63561.661121520163</v>
      </c>
      <c r="U46" s="85">
        <f>'[1]Cash Flow'!AG7</f>
        <v>47191.799548313516</v>
      </c>
      <c r="V46" s="85">
        <f>'[1]Cash Flow'!AH7</f>
        <v>56301.384267933478</v>
      </c>
      <c r="W46" s="85">
        <f>'[1]Cash Flow'!AI7</f>
        <v>49931.522694726817</v>
      </c>
      <c r="X46" s="85">
        <f>'[1]Cash Flow'!AJ7</f>
        <v>24227.532291321866</v>
      </c>
      <c r="Y46" s="85">
        <f>'[1]Cash Flow'!AK7</f>
        <v>24227.532291321866</v>
      </c>
      <c r="Z46" s="85">
        <f>'[1]Cash Flow'!AL7</f>
        <v>24227.532291321866</v>
      </c>
      <c r="AA46" s="85">
        <f>'[1]Cash Flow'!AM7</f>
        <v>80758.44097107288</v>
      </c>
      <c r="AB46" s="85">
        <f>'[1]Cash Flow'!AN7</f>
        <v>4037.9220485536443</v>
      </c>
      <c r="AC46" s="85">
        <f>'[1]Cash Flow'!AO7</f>
        <v>4037.9220485536443</v>
      </c>
      <c r="AD46" s="85">
        <f>'[1]Cash Flow'!AP7</f>
        <v>4037.9220485536443</v>
      </c>
      <c r="AE46" s="85">
        <f>'[1]Cash Flow'!AQ7</f>
        <v>77445.595971198345</v>
      </c>
      <c r="AF46" s="85">
        <f>'[1]Cash Flow'!AR7</f>
        <v>54185.98337260136</v>
      </c>
      <c r="AG46" s="85">
        <f>'[1]Cash Flow'!AS7</f>
        <v>75023.180047121641</v>
      </c>
      <c r="AH46" s="85">
        <f>'[1]Cash Flow'!AT7</f>
        <v>65023.180047121641</v>
      </c>
      <c r="AI46" s="85">
        <f>'[1]Cash Flow'!AU7</f>
        <v>69604.581709861493</v>
      </c>
      <c r="AJ46" s="85">
        <f>'[1]Cash Flow'!AV7</f>
        <v>40532.081943183817</v>
      </c>
      <c r="AK46" s="85">
        <f>'[1]Cash Flow'!AW7</f>
        <v>22899.529722703905</v>
      </c>
      <c r="AL46" s="85">
        <f>'[1]Cash Flow'!AX7</f>
        <v>42899.529722703905</v>
      </c>
      <c r="AM46" s="85">
        <f>'[1]Cash Flow'!AY7</f>
        <v>76331.765742346382</v>
      </c>
      <c r="AN46" s="11"/>
      <c r="AO46" s="85">
        <v>16340.46773681285</v>
      </c>
      <c r="AP46" s="85">
        <v>16340.46773681285</v>
      </c>
      <c r="AQ46" s="85">
        <v>350847.68717510975</v>
      </c>
      <c r="AR46" s="85">
        <v>208380.45286255516</v>
      </c>
      <c r="AS46" s="85">
        <v>188198.59360474479</v>
      </c>
      <c r="AT46" s="85">
        <v>221838.31232569378</v>
      </c>
      <c r="AU46" s="85">
        <v>205018.45296521927</v>
      </c>
      <c r="AV46" s="85">
        <v>259401.75245416351</v>
      </c>
      <c r="AW46" s="85">
        <v>176271.2973273969</v>
      </c>
      <c r="AX46" s="85">
        <v>144703.47299554767</v>
      </c>
      <c r="AY46" s="85">
        <v>831356.48663698439</v>
      </c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</row>
    <row r="47" spans="1:155" s="83" customFormat="1" ht="14" x14ac:dyDescent="0.2">
      <c r="A47" s="81"/>
      <c r="B47" s="81" t="s">
        <v>110</v>
      </c>
      <c r="C47" s="81"/>
      <c r="D47" s="88">
        <f>'[1]Cash Flow'!P8</f>
        <v>494.53500000000003</v>
      </c>
      <c r="E47" s="88">
        <f>'[1]Cash Flow'!Q8</f>
        <v>494.53500000000003</v>
      </c>
      <c r="F47" s="89">
        <f>'[1]Cash Flow'!R8</f>
        <v>494.53500000000003</v>
      </c>
      <c r="G47" s="90">
        <f>'[1]Cash Flow'!S8</f>
        <v>494.53500000000003</v>
      </c>
      <c r="H47" s="88">
        <f>'[1]Cash Flow'!T8</f>
        <v>494.53500000000003</v>
      </c>
      <c r="I47" s="88">
        <f>'[1]Cash Flow'!U8</f>
        <v>27950.891649672645</v>
      </c>
      <c r="J47" s="88">
        <f>'[1]Cash Flow'!V8</f>
        <v>46336.159144574442</v>
      </c>
      <c r="K47" s="88">
        <f>'[1]Cash Flow'!W8</f>
        <v>46336.159144574442</v>
      </c>
      <c r="L47" s="88">
        <f>'[1]Cash Flow'!X8</f>
        <v>39360.278739200206</v>
      </c>
      <c r="M47" s="88">
        <f>'[1]Cash Flow'!Y8</f>
        <v>33304.85124086171</v>
      </c>
      <c r="N47" s="88">
        <f>'[1]Cash Flow'!Z8</f>
        <v>22515.62594787265</v>
      </c>
      <c r="O47" s="88">
        <f>'[1]Cash Flow'!AA8</f>
        <v>30516.559180724114</v>
      </c>
      <c r="P47" s="88">
        <f>'[1]Cash Flow'!AB8</f>
        <v>8642.2576797653473</v>
      </c>
      <c r="Q47" s="88">
        <f>'[1]Cash Flow'!AC8</f>
        <v>9668.376794827549</v>
      </c>
      <c r="R47" s="88">
        <f>'[1]Cash Flow'!AD8</f>
        <v>11540.345213657642</v>
      </c>
      <c r="S47" s="88">
        <f>'[1]Cash Flow'!AE8</f>
        <v>47793.649689348997</v>
      </c>
      <c r="T47" s="88">
        <f>'[1]Cash Flow'!AF8</f>
        <v>63561.661121520163</v>
      </c>
      <c r="U47" s="88">
        <f>'[1]Cash Flow'!AG8</f>
        <v>47191.799548313516</v>
      </c>
      <c r="V47" s="88">
        <f>'[1]Cash Flow'!AH8</f>
        <v>56301.384267933478</v>
      </c>
      <c r="W47" s="88">
        <f>'[1]Cash Flow'!AI8</f>
        <v>49931.522694726817</v>
      </c>
      <c r="X47" s="88">
        <f>'[1]Cash Flow'!AJ8</f>
        <v>24227.532291321866</v>
      </c>
      <c r="Y47" s="88">
        <f>'[1]Cash Flow'!AK8</f>
        <v>24227.532291321866</v>
      </c>
      <c r="Z47" s="88">
        <f>'[1]Cash Flow'!AL8</f>
        <v>24227.532291321866</v>
      </c>
      <c r="AA47" s="88">
        <f>'[1]Cash Flow'!AM8</f>
        <v>80758.44097107288</v>
      </c>
      <c r="AB47" s="88">
        <f>'[1]Cash Flow'!AN8</f>
        <v>4037.9220485536443</v>
      </c>
      <c r="AC47" s="88">
        <f>'[1]Cash Flow'!AO8</f>
        <v>4037.9220485536443</v>
      </c>
      <c r="AD47" s="88">
        <f>'[1]Cash Flow'!AP8</f>
        <v>4037.9220485536443</v>
      </c>
      <c r="AE47" s="88">
        <f>'[1]Cash Flow'!AQ8</f>
        <v>77445.595971198345</v>
      </c>
      <c r="AF47" s="88">
        <f>'[1]Cash Flow'!AR8</f>
        <v>54185.98337260136</v>
      </c>
      <c r="AG47" s="88">
        <f>'[1]Cash Flow'!AS8</f>
        <v>75023.180047121641</v>
      </c>
      <c r="AH47" s="88">
        <f>'[1]Cash Flow'!AT8</f>
        <v>65023.180047121641</v>
      </c>
      <c r="AI47" s="88">
        <f>'[1]Cash Flow'!AU8</f>
        <v>69604.581709861493</v>
      </c>
      <c r="AJ47" s="88">
        <f>'[1]Cash Flow'!AV8</f>
        <v>40532.081943183817</v>
      </c>
      <c r="AK47" s="88">
        <f>'[1]Cash Flow'!AW8</f>
        <v>22899.529722703905</v>
      </c>
      <c r="AL47" s="88">
        <f>'[1]Cash Flow'!AX8</f>
        <v>42899.529722703905</v>
      </c>
      <c r="AM47" s="88">
        <f>'[1]Cash Flow'!AY8</f>
        <v>76331.765742346382</v>
      </c>
      <c r="AN47" s="11"/>
      <c r="AO47" s="88">
        <v>16340.46773681285</v>
      </c>
      <c r="AP47" s="88">
        <v>16340.46773681285</v>
      </c>
      <c r="AQ47" s="88">
        <v>350847.68717510975</v>
      </c>
      <c r="AR47" s="88">
        <v>208380.45286255516</v>
      </c>
      <c r="AS47" s="88">
        <v>188198.59360474479</v>
      </c>
      <c r="AT47" s="88">
        <v>221838.31232569378</v>
      </c>
      <c r="AU47" s="88">
        <v>205018.45296521927</v>
      </c>
      <c r="AV47" s="88">
        <v>259401.75245416351</v>
      </c>
      <c r="AW47" s="88">
        <v>176271.2973273969</v>
      </c>
      <c r="AX47" s="88">
        <v>144703.47299554767</v>
      </c>
      <c r="AY47" s="88">
        <v>831356.48663698439</v>
      </c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</row>
    <row r="48" spans="1:155" s="83" customFormat="1" ht="14" x14ac:dyDescent="0.2">
      <c r="A48" s="81"/>
      <c r="B48" s="81"/>
      <c r="C48" s="81"/>
      <c r="D48" s="81"/>
      <c r="E48" s="81"/>
      <c r="F48" s="91"/>
      <c r="G48" s="92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1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</row>
    <row r="49" spans="1:155" s="83" customFormat="1" ht="14" hidden="1" x14ac:dyDescent="0.2">
      <c r="A49" s="81"/>
      <c r="B49" s="84" t="s">
        <v>111</v>
      </c>
      <c r="C49" s="81"/>
      <c r="D49" s="85">
        <v>-1833.9499999999998</v>
      </c>
      <c r="E49" s="85">
        <v>-1833.9499999999998</v>
      </c>
      <c r="F49" s="86">
        <v>-1833.9499999999998</v>
      </c>
      <c r="G49" s="87">
        <v>-1833.9499999999998</v>
      </c>
      <c r="H49" s="85">
        <v>-1833.9499999999998</v>
      </c>
      <c r="I49" s="85">
        <v>-1833.9499999999998</v>
      </c>
      <c r="J49" s="85">
        <v>-1833.9499999999998</v>
      </c>
      <c r="K49" s="85">
        <v>-1833.9499999999998</v>
      </c>
      <c r="L49" s="85">
        <v>-1833.9499999999998</v>
      </c>
      <c r="M49" s="85">
        <v>-1833.9499999999998</v>
      </c>
      <c r="N49" s="85">
        <v>-1833.9499999999998</v>
      </c>
      <c r="O49" s="85">
        <v>-1833.9499999999998</v>
      </c>
      <c r="P49" s="85">
        <v>-1833.9499999999998</v>
      </c>
      <c r="Q49" s="85">
        <v>-1833.9499999999998</v>
      </c>
      <c r="R49" s="85">
        <v>-1833.9499999999998</v>
      </c>
      <c r="S49" s="85">
        <v>-1833.9499999999998</v>
      </c>
      <c r="T49" s="85">
        <v>-1833.9499999999998</v>
      </c>
      <c r="U49" s="85">
        <v>-1833.9499999999998</v>
      </c>
      <c r="V49" s="85">
        <v>-1833.9499999999998</v>
      </c>
      <c r="W49" s="85">
        <v>-1833.9499999999998</v>
      </c>
      <c r="X49" s="85">
        <v>-1833.9499999999998</v>
      </c>
      <c r="Y49" s="85">
        <v>-1833.9499999999998</v>
      </c>
      <c r="Z49" s="85">
        <v>-1833.9499999999998</v>
      </c>
      <c r="AA49" s="85">
        <v>-1833.9499999999998</v>
      </c>
      <c r="AB49" s="85">
        <v>-1833.9499999999998</v>
      </c>
      <c r="AC49" s="85">
        <v>-1833.9499999999998</v>
      </c>
      <c r="AD49" s="85">
        <v>-1833.9499999999998</v>
      </c>
      <c r="AE49" s="85">
        <v>-1833.9499999999998</v>
      </c>
      <c r="AF49" s="85">
        <v>-1833.9499999999998</v>
      </c>
      <c r="AG49" s="85">
        <v>-1833.9499999999998</v>
      </c>
      <c r="AH49" s="85">
        <v>-1833.9499999999998</v>
      </c>
      <c r="AI49" s="85">
        <v>-1833.9499999999998</v>
      </c>
      <c r="AJ49" s="85">
        <v>-1833.9499999999998</v>
      </c>
      <c r="AK49" s="85">
        <v>-1833.9499999999998</v>
      </c>
      <c r="AL49" s="85">
        <v>-1833.9499999999998</v>
      </c>
      <c r="AM49" s="85">
        <v>-1833.9499999999998</v>
      </c>
      <c r="AN49" s="11"/>
      <c r="AO49" s="85">
        <v>-583952.89677927457</v>
      </c>
      <c r="AP49" s="85">
        <v>-187336.147</v>
      </c>
      <c r="AQ49" s="85">
        <v>-226032.24700000003</v>
      </c>
      <c r="AR49" s="85">
        <v>-349604.59219787671</v>
      </c>
      <c r="AS49" s="85">
        <v>-117494.247</v>
      </c>
      <c r="AT49" s="85">
        <v>-104494.247</v>
      </c>
      <c r="AU49" s="85">
        <v>-137494.247</v>
      </c>
      <c r="AV49" s="85">
        <v>-64494.246999999996</v>
      </c>
      <c r="AW49" s="85">
        <v>-100494.247</v>
      </c>
      <c r="AX49" s="85">
        <v>-86494.247000000003</v>
      </c>
      <c r="AY49" s="85">
        <v>-126994.247</v>
      </c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</row>
    <row r="50" spans="1:155" s="83" customFormat="1" ht="14" x14ac:dyDescent="0.2">
      <c r="A50" s="81"/>
      <c r="B50" s="81" t="s">
        <v>112</v>
      </c>
      <c r="C50" s="81"/>
      <c r="D50" s="88">
        <f>'[1]Cash Flow'!P11</f>
        <v>0</v>
      </c>
      <c r="E50" s="88">
        <f>'[1]Cash Flow'!Q11</f>
        <v>0</v>
      </c>
      <c r="F50" s="89">
        <f>'[1]Cash Flow'!R11</f>
        <v>-2100</v>
      </c>
      <c r="G50" s="90">
        <f>'[1]Cash Flow'!S11</f>
        <v>-52938.896551724138</v>
      </c>
      <c r="H50" s="88">
        <f>'[1]Cash Flow'!T11</f>
        <v>0</v>
      </c>
      <c r="I50" s="88">
        <f>'[1]Cash Flow'!U11</f>
        <v>0</v>
      </c>
      <c r="J50" s="88">
        <f>'[1]Cash Flow'!V11</f>
        <v>-2400</v>
      </c>
      <c r="K50" s="88">
        <f>'[1]Cash Flow'!W11</f>
        <v>-24785.82902805258</v>
      </c>
      <c r="L50" s="88">
        <f>'[1]Cash Flow'!X11</f>
        <v>0</v>
      </c>
      <c r="M50" s="88">
        <f>'[1]Cash Flow'!Y11</f>
        <v>0</v>
      </c>
      <c r="N50" s="88">
        <f>'[1]Cash Flow'!Z11</f>
        <v>0</v>
      </c>
      <c r="O50" s="88">
        <f>'[1]Cash Flow'!AA11</f>
        <v>0</v>
      </c>
      <c r="P50" s="88">
        <f>'[1]Cash Flow'!AB11</f>
        <v>0</v>
      </c>
      <c r="Q50" s="88">
        <f>'[1]Cash Flow'!AC11</f>
        <v>-68387.954238471139</v>
      </c>
      <c r="R50" s="88">
        <f>'[1]Cash Flow'!AD11</f>
        <v>0</v>
      </c>
      <c r="S50" s="88">
        <f>'[1]Cash Flow'!AE11</f>
        <v>0</v>
      </c>
      <c r="T50" s="88">
        <f>'[1]Cash Flow'!AF11</f>
        <v>-30354.039231519226</v>
      </c>
      <c r="U50" s="88">
        <f>'[1]Cash Flow'!AG11</f>
        <v>0</v>
      </c>
      <c r="V50" s="88">
        <f>'[1]Cash Flow'!AH11</f>
        <v>0</v>
      </c>
      <c r="W50" s="88">
        <f>'[1]Cash Flow'!AI11</f>
        <v>0</v>
      </c>
      <c r="X50" s="88">
        <f>'[1]Cash Flow'!AJ11</f>
        <v>0</v>
      </c>
      <c r="Y50" s="88">
        <f>'[1]Cash Flow'!AK11</f>
        <v>0</v>
      </c>
      <c r="Z50" s="88">
        <f>'[1]Cash Flow'!AL11</f>
        <v>0</v>
      </c>
      <c r="AA50" s="88">
        <f>'[1]Cash Flow'!AM11</f>
        <v>0</v>
      </c>
      <c r="AB50" s="88">
        <f>'[1]Cash Flow'!AN11</f>
        <v>0</v>
      </c>
      <c r="AC50" s="88">
        <f>'[1]Cash Flow'!AO11</f>
        <v>-86597.706864371517</v>
      </c>
      <c r="AD50" s="88">
        <f>'[1]Cash Flow'!AP11</f>
        <v>0</v>
      </c>
      <c r="AE50" s="88">
        <f>'[1]Cash Flow'!AQ11</f>
        <v>0</v>
      </c>
      <c r="AF50" s="88">
        <f>'[1]Cash Flow'!AR11</f>
        <v>-35481.27058924875</v>
      </c>
      <c r="AG50" s="88">
        <f>'[1]Cash Flow'!AS11</f>
        <v>0</v>
      </c>
      <c r="AH50" s="88">
        <f>'[1]Cash Flow'!AT11</f>
        <v>0</v>
      </c>
      <c r="AI50" s="88">
        <f>'[1]Cash Flow'!AU11</f>
        <v>0</v>
      </c>
      <c r="AJ50" s="88">
        <f>'[1]Cash Flow'!AV11</f>
        <v>0</v>
      </c>
      <c r="AK50" s="88">
        <f>'[1]Cash Flow'!AW11</f>
        <v>0</v>
      </c>
      <c r="AL50" s="88">
        <f>'[1]Cash Flow'!AX11</f>
        <v>0</v>
      </c>
      <c r="AM50" s="88">
        <f>'[1]Cash Flow'!AY11</f>
        <v>0</v>
      </c>
      <c r="AN50" s="11"/>
      <c r="AO50" s="88">
        <v>-501300.64977927459</v>
      </c>
      <c r="AP50" s="88">
        <v>0</v>
      </c>
      <c r="AQ50" s="88">
        <v>0</v>
      </c>
      <c r="AR50" s="88">
        <v>-208495.68144961077</v>
      </c>
      <c r="AS50" s="88">
        <v>0</v>
      </c>
      <c r="AT50" s="88">
        <v>0</v>
      </c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</row>
    <row r="51" spans="1:155" s="83" customFormat="1" ht="14" x14ac:dyDescent="0.2">
      <c r="A51" s="81"/>
      <c r="B51" s="81" t="s">
        <v>113</v>
      </c>
      <c r="C51" s="81"/>
      <c r="D51" s="88">
        <f>'[1]Cash Flow'!P12</f>
        <v>0</v>
      </c>
      <c r="E51" s="88">
        <f>'[1]Cash Flow'!Q12</f>
        <v>0</v>
      </c>
      <c r="F51" s="89">
        <f>'[1]Cash Flow'!R12</f>
        <v>0</v>
      </c>
      <c r="G51" s="90">
        <f>'[1]Cash Flow'!S12</f>
        <v>0</v>
      </c>
      <c r="H51" s="88">
        <f>'[1]Cash Flow'!T12</f>
        <v>-33173</v>
      </c>
      <c r="I51" s="88">
        <f>'[1]Cash Flow'!U12</f>
        <v>0</v>
      </c>
      <c r="J51" s="88">
        <f>'[1]Cash Flow'!V12</f>
        <v>0</v>
      </c>
      <c r="K51" s="88">
        <f>'[1]Cash Flow'!W12</f>
        <v>0</v>
      </c>
      <c r="L51" s="88">
        <f>'[1]Cash Flow'!X12</f>
        <v>0</v>
      </c>
      <c r="M51" s="88">
        <f>'[1]Cash Flow'!Y12</f>
        <v>0</v>
      </c>
      <c r="N51" s="88">
        <f>'[1]Cash Flow'!Z12</f>
        <v>0</v>
      </c>
      <c r="O51" s="88">
        <f>'[1]Cash Flow'!AA12</f>
        <v>0</v>
      </c>
      <c r="P51" s="88">
        <f>'[1]Cash Flow'!AB12</f>
        <v>0</v>
      </c>
      <c r="Q51" s="88">
        <f>'[1]Cash Flow'!AC12</f>
        <v>0</v>
      </c>
      <c r="R51" s="88">
        <f>'[1]Cash Flow'!AD12</f>
        <v>0</v>
      </c>
      <c r="S51" s="88">
        <f>'[1]Cash Flow'!AE12</f>
        <v>0</v>
      </c>
      <c r="T51" s="88">
        <f>'[1]Cash Flow'!AF12</f>
        <v>0</v>
      </c>
      <c r="U51" s="88">
        <f>'[1]Cash Flow'!AG12</f>
        <v>0</v>
      </c>
      <c r="V51" s="88">
        <f>'[1]Cash Flow'!AH12</f>
        <v>0</v>
      </c>
      <c r="W51" s="88">
        <f>'[1]Cash Flow'!AI12</f>
        <v>0</v>
      </c>
      <c r="X51" s="88">
        <f>'[1]Cash Flow'!AJ12</f>
        <v>0</v>
      </c>
      <c r="Y51" s="88">
        <f>'[1]Cash Flow'!AK12</f>
        <v>0</v>
      </c>
      <c r="Z51" s="88">
        <f>'[1]Cash Flow'!AL12</f>
        <v>0</v>
      </c>
      <c r="AA51" s="88">
        <f>'[1]Cash Flow'!AM12</f>
        <v>0</v>
      </c>
      <c r="AB51" s="88">
        <f>'[1]Cash Flow'!AN12</f>
        <v>0</v>
      </c>
      <c r="AC51" s="88">
        <f>'[1]Cash Flow'!AO12</f>
        <v>0</v>
      </c>
      <c r="AD51" s="88">
        <f>'[1]Cash Flow'!AP12</f>
        <v>0</v>
      </c>
      <c r="AE51" s="88">
        <f>'[1]Cash Flow'!AQ12</f>
        <v>0</v>
      </c>
      <c r="AF51" s="88">
        <f>'[1]Cash Flow'!AR12</f>
        <v>0</v>
      </c>
      <c r="AG51" s="88">
        <f>'[1]Cash Flow'!AS12</f>
        <v>0</v>
      </c>
      <c r="AH51" s="88">
        <f>'[1]Cash Flow'!AT12</f>
        <v>0</v>
      </c>
      <c r="AI51" s="88">
        <f>'[1]Cash Flow'!AU12</f>
        <v>0</v>
      </c>
      <c r="AJ51" s="88">
        <f>'[1]Cash Flow'!AV12</f>
        <v>0</v>
      </c>
      <c r="AK51" s="88">
        <f>'[1]Cash Flow'!AW12</f>
        <v>0</v>
      </c>
      <c r="AL51" s="88">
        <f>'[1]Cash Flow'!AX12</f>
        <v>0</v>
      </c>
      <c r="AM51" s="88">
        <f>'[1]Cash Flow'!AY12</f>
        <v>0</v>
      </c>
      <c r="AN51" s="11"/>
      <c r="AO51" s="88">
        <v>0</v>
      </c>
      <c r="AP51" s="88">
        <v>-80000</v>
      </c>
      <c r="AQ51" s="88">
        <v>-60000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</row>
    <row r="52" spans="1:155" s="83" customFormat="1" ht="14" x14ac:dyDescent="0.2">
      <c r="A52" s="81"/>
      <c r="B52" s="81" t="s">
        <v>114</v>
      </c>
      <c r="C52" s="81"/>
      <c r="D52" s="88">
        <f>'[1]Cash Flow'!P17</f>
        <v>0</v>
      </c>
      <c r="E52" s="88">
        <f>'[1]Cash Flow'!Q17</f>
        <v>0</v>
      </c>
      <c r="F52" s="89">
        <f>'[1]Cash Flow'!R17</f>
        <v>0</v>
      </c>
      <c r="G52" s="90">
        <f>'[1]Cash Flow'!S17</f>
        <v>0</v>
      </c>
      <c r="H52" s="88">
        <f>'[1]Cash Flow'!T17</f>
        <v>0</v>
      </c>
      <c r="I52" s="88">
        <f>'[1]Cash Flow'!U17</f>
        <v>-1500</v>
      </c>
      <c r="J52" s="88">
        <f>'[1]Cash Flow'!V17</f>
        <v>-1500</v>
      </c>
      <c r="K52" s="88">
        <f>'[1]Cash Flow'!W17</f>
        <v>-1500</v>
      </c>
      <c r="L52" s="88">
        <f>'[1]Cash Flow'!X17</f>
        <v>-1500</v>
      </c>
      <c r="M52" s="88">
        <f>'[1]Cash Flow'!Y17</f>
        <v>-1500</v>
      </c>
      <c r="N52" s="88">
        <f>'[1]Cash Flow'!Z17</f>
        <v>-1500</v>
      </c>
      <c r="O52" s="88">
        <f>'[1]Cash Flow'!AA17</f>
        <v>-1500</v>
      </c>
      <c r="P52" s="88">
        <f>'[1]Cash Flow'!AB17</f>
        <v>-1500</v>
      </c>
      <c r="Q52" s="88">
        <f>'[1]Cash Flow'!AC17</f>
        <v>-1500</v>
      </c>
      <c r="R52" s="88">
        <f>'[1]Cash Flow'!AD17</f>
        <v>-1500</v>
      </c>
      <c r="S52" s="88">
        <f>'[1]Cash Flow'!AE17</f>
        <v>-1500</v>
      </c>
      <c r="T52" s="88">
        <f>'[1]Cash Flow'!AF17</f>
        <v>-1500</v>
      </c>
      <c r="U52" s="88">
        <f>'[1]Cash Flow'!AG17</f>
        <v>-1500</v>
      </c>
      <c r="V52" s="88">
        <f>'[1]Cash Flow'!AH17</f>
        <v>-1500</v>
      </c>
      <c r="W52" s="88">
        <f>'[1]Cash Flow'!AI17</f>
        <v>-1500</v>
      </c>
      <c r="X52" s="88">
        <f>'[1]Cash Flow'!AJ17</f>
        <v>-1500</v>
      </c>
      <c r="Y52" s="88">
        <f>'[1]Cash Flow'!AK17</f>
        <v>-1500</v>
      </c>
      <c r="Z52" s="88">
        <f>'[1]Cash Flow'!AL17</f>
        <v>-1500</v>
      </c>
      <c r="AA52" s="88">
        <f>'[1]Cash Flow'!AM17</f>
        <v>-1500</v>
      </c>
      <c r="AB52" s="88">
        <f>'[1]Cash Flow'!AN17</f>
        <v>-1500</v>
      </c>
      <c r="AC52" s="88">
        <f>'[1]Cash Flow'!AO17</f>
        <v>-1500</v>
      </c>
      <c r="AD52" s="88">
        <f>'[1]Cash Flow'!AP17</f>
        <v>-1500</v>
      </c>
      <c r="AE52" s="88">
        <f>'[1]Cash Flow'!AQ17</f>
        <v>-1500</v>
      </c>
      <c r="AF52" s="88">
        <f>'[1]Cash Flow'!AR17</f>
        <v>-1500</v>
      </c>
      <c r="AG52" s="88">
        <f>'[1]Cash Flow'!AS17</f>
        <v>-1500</v>
      </c>
      <c r="AH52" s="88">
        <f>'[1]Cash Flow'!AT17</f>
        <v>-1500</v>
      </c>
      <c r="AI52" s="88">
        <f>'[1]Cash Flow'!AU17</f>
        <v>-1500</v>
      </c>
      <c r="AJ52" s="88">
        <f>'[1]Cash Flow'!AV17</f>
        <v>-1500</v>
      </c>
      <c r="AK52" s="88">
        <f>'[1]Cash Flow'!AW17</f>
        <v>-1500</v>
      </c>
      <c r="AL52" s="88">
        <f>'[1]Cash Flow'!AX17</f>
        <v>-1500</v>
      </c>
      <c r="AM52" s="88">
        <f>'[1]Cash Flow'!AY17</f>
        <v>-1500</v>
      </c>
      <c r="AN52" s="11"/>
      <c r="AO52" s="88">
        <v>-6500</v>
      </c>
      <c r="AP52" s="88">
        <v>-13500</v>
      </c>
      <c r="AQ52" s="88">
        <v>-13500</v>
      </c>
      <c r="AR52" s="88">
        <v>-13500</v>
      </c>
      <c r="AS52" s="88">
        <v>-13500</v>
      </c>
      <c r="AT52" s="88">
        <v>-13500</v>
      </c>
      <c r="AU52" s="88">
        <v>-13500</v>
      </c>
      <c r="AV52" s="88">
        <v>-13500</v>
      </c>
      <c r="AW52" s="88">
        <v>-13500</v>
      </c>
      <c r="AX52" s="88">
        <v>-13500</v>
      </c>
      <c r="AY52" s="88">
        <v>-13500</v>
      </c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</row>
    <row r="53" spans="1:155" s="83" customFormat="1" ht="14" x14ac:dyDescent="0.2">
      <c r="A53" s="81"/>
      <c r="B53" s="81" t="s">
        <v>115</v>
      </c>
      <c r="C53" s="81"/>
      <c r="D53" s="88">
        <f>'[1]Cash Flow'!P23</f>
        <v>-204.03699999999998</v>
      </c>
      <c r="E53" s="88">
        <f>'[1]Cash Flow'!Q23</f>
        <v>-204.03699999999998</v>
      </c>
      <c r="F53" s="89">
        <f>'[1]Cash Flow'!R23</f>
        <v>-204.03699999999998</v>
      </c>
      <c r="G53" s="90">
        <f>'[1]Cash Flow'!S23</f>
        <v>-1119.037</v>
      </c>
      <c r="H53" s="88">
        <f>'[1]Cash Flow'!T23</f>
        <v>-1279.037</v>
      </c>
      <c r="I53" s="88">
        <f>'[1]Cash Flow'!U23</f>
        <v>-3620.7036666666663</v>
      </c>
      <c r="J53" s="88">
        <f>'[1]Cash Flow'!V23</f>
        <v>-6305.7036666666672</v>
      </c>
      <c r="K53" s="88">
        <f>'[1]Cash Flow'!W23</f>
        <v>-7305.7036666666672</v>
      </c>
      <c r="L53" s="88">
        <f>'[1]Cash Flow'!X23</f>
        <v>-6305.7036666666672</v>
      </c>
      <c r="M53" s="88">
        <f>'[1]Cash Flow'!Y23</f>
        <v>-6305.7036666666672</v>
      </c>
      <c r="N53" s="88">
        <f>'[1]Cash Flow'!Z23</f>
        <v>-6305.7036666666672</v>
      </c>
      <c r="O53" s="88">
        <f>'[1]Cash Flow'!AA23</f>
        <v>-6305.7036666666672</v>
      </c>
      <c r="P53" s="88">
        <f>'[1]Cash Flow'!AB23</f>
        <v>-7805.7036666666672</v>
      </c>
      <c r="Q53" s="88">
        <f>'[1]Cash Flow'!AC23</f>
        <v>-6305.7036666666672</v>
      </c>
      <c r="R53" s="88">
        <f>'[1]Cash Flow'!AD23</f>
        <v>-6305.7036666666672</v>
      </c>
      <c r="S53" s="88">
        <f>'[1]Cash Flow'!AE23</f>
        <v>-6305.7036666666672</v>
      </c>
      <c r="T53" s="88">
        <f>'[1]Cash Flow'!AF23</f>
        <v>-6672.3703333333333</v>
      </c>
      <c r="U53" s="88">
        <f>'[1]Cash Flow'!AG23</f>
        <v>-6672.3703333333333</v>
      </c>
      <c r="V53" s="88">
        <f>'[1]Cash Flow'!AH23</f>
        <v>-6672.3703333333333</v>
      </c>
      <c r="W53" s="88">
        <f>'[1]Cash Flow'!AI23</f>
        <v>-6672.3703333333333</v>
      </c>
      <c r="X53" s="88">
        <f>'[1]Cash Flow'!AJ23</f>
        <v>-6672.3703333333333</v>
      </c>
      <c r="Y53" s="88">
        <f>'[1]Cash Flow'!AK23</f>
        <v>-6672.3703333333333</v>
      </c>
      <c r="Z53" s="88">
        <f>'[1]Cash Flow'!AL23</f>
        <v>-6672.3703333333333</v>
      </c>
      <c r="AA53" s="88">
        <f>'[1]Cash Flow'!AM23</f>
        <v>-6672.3703333333333</v>
      </c>
      <c r="AB53" s="88">
        <f>'[1]Cash Flow'!AN23</f>
        <v>-8097.3703333333333</v>
      </c>
      <c r="AC53" s="88">
        <f>'[1]Cash Flow'!AO23</f>
        <v>-8097.3703333333333</v>
      </c>
      <c r="AD53" s="88">
        <f>'[1]Cash Flow'!AP23</f>
        <v>-8097.3703333333333</v>
      </c>
      <c r="AE53" s="88">
        <f>'[1]Cash Flow'!AQ23</f>
        <v>-9597.3703333333342</v>
      </c>
      <c r="AF53" s="88">
        <f>'[1]Cash Flow'!AR23</f>
        <v>-9597.3703333333342</v>
      </c>
      <c r="AG53" s="88">
        <f>'[1]Cash Flow'!AS23</f>
        <v>-10430.703666666666</v>
      </c>
      <c r="AH53" s="88">
        <f>'[1]Cash Flow'!AT23</f>
        <v>-10430.703666666666</v>
      </c>
      <c r="AI53" s="88">
        <f>'[1]Cash Flow'!AU23</f>
        <v>-10430.703666666666</v>
      </c>
      <c r="AJ53" s="88">
        <f>'[1]Cash Flow'!AV23</f>
        <v>-10430.703666666666</v>
      </c>
      <c r="AK53" s="88">
        <f>'[1]Cash Flow'!AW23</f>
        <v>-10430.703666666666</v>
      </c>
      <c r="AL53" s="88">
        <f>'[1]Cash Flow'!AX23</f>
        <v>-10430.703666666666</v>
      </c>
      <c r="AM53" s="88">
        <f>'[1]Cash Flow'!AY23</f>
        <v>-10430.703666666666</v>
      </c>
      <c r="AN53" s="11"/>
      <c r="AO53" s="88">
        <v>-25222.037</v>
      </c>
      <c r="AP53" s="88">
        <v>-25222.037</v>
      </c>
      <c r="AQ53" s="88">
        <v>-25222.037</v>
      </c>
      <c r="AR53" s="88">
        <v>-39864.036999999997</v>
      </c>
      <c r="AS53" s="88">
        <v>-39864.036999999997</v>
      </c>
      <c r="AT53" s="88">
        <v>-39864.036999999997</v>
      </c>
      <c r="AU53" s="88">
        <v>-39864.036999999997</v>
      </c>
      <c r="AV53" s="88">
        <v>-39864.036999999997</v>
      </c>
      <c r="AW53" s="88">
        <v>-39864.036999999997</v>
      </c>
      <c r="AX53" s="88">
        <v>-39864.036999999997</v>
      </c>
      <c r="AY53" s="88">
        <v>-39864.036999999997</v>
      </c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</row>
    <row r="54" spans="1:155" s="83" customFormat="1" ht="14" x14ac:dyDescent="0.2">
      <c r="A54" s="81"/>
      <c r="B54" s="81" t="s">
        <v>116</v>
      </c>
      <c r="C54" s="81"/>
      <c r="D54" s="88">
        <f>'[1]Cash Flow'!P37</f>
        <v>0</v>
      </c>
      <c r="E54" s="88">
        <f>'[1]Cash Flow'!Q37</f>
        <v>0</v>
      </c>
      <c r="F54" s="89">
        <f>'[1]Cash Flow'!R37</f>
        <v>0</v>
      </c>
      <c r="G54" s="90">
        <f>'[1]Cash Flow'!S37</f>
        <v>0</v>
      </c>
      <c r="H54" s="88">
        <f>'[1]Cash Flow'!T37</f>
        <v>0</v>
      </c>
      <c r="I54" s="88">
        <f>'[1]Cash Flow'!U37</f>
        <v>-2000</v>
      </c>
      <c r="J54" s="88">
        <f>'[1]Cash Flow'!V37</f>
        <v>-8000</v>
      </c>
      <c r="K54" s="88">
        <f>'[1]Cash Flow'!W37</f>
        <v>-6000</v>
      </c>
      <c r="L54" s="88">
        <f>'[1]Cash Flow'!X37</f>
        <v>-3500</v>
      </c>
      <c r="M54" s="88">
        <f>'[1]Cash Flow'!Y37</f>
        <v>-1500</v>
      </c>
      <c r="N54" s="88">
        <f>'[1]Cash Flow'!Z37</f>
        <v>0</v>
      </c>
      <c r="O54" s="88">
        <f>'[1]Cash Flow'!AA37</f>
        <v>-5000</v>
      </c>
      <c r="P54" s="88">
        <f>'[1]Cash Flow'!AB37</f>
        <v>-1000</v>
      </c>
      <c r="Q54" s="88">
        <f>'[1]Cash Flow'!AC37</f>
        <v>-2000</v>
      </c>
      <c r="R54" s="88">
        <f>'[1]Cash Flow'!AD37</f>
        <v>-1000</v>
      </c>
      <c r="S54" s="88">
        <f>'[1]Cash Flow'!AE37</f>
        <v>-5000</v>
      </c>
      <c r="T54" s="88">
        <f>'[1]Cash Flow'!AF37</f>
        <v>-3000</v>
      </c>
      <c r="U54" s="88">
        <f>'[1]Cash Flow'!AG37</f>
        <v>-6000</v>
      </c>
      <c r="V54" s="88">
        <f>'[1]Cash Flow'!AH37</f>
        <v>-2000</v>
      </c>
      <c r="W54" s="88">
        <f>'[1]Cash Flow'!AI37</f>
        <v>-5000</v>
      </c>
      <c r="X54" s="88">
        <f>'[1]Cash Flow'!AJ37</f>
        <v>-3000</v>
      </c>
      <c r="Y54" s="88">
        <f>'[1]Cash Flow'!AK37</f>
        <v>-2000</v>
      </c>
      <c r="Z54" s="88">
        <f>'[1]Cash Flow'!AL37</f>
        <v>-3000</v>
      </c>
      <c r="AA54" s="88">
        <f>'[1]Cash Flow'!AM37</f>
        <v>-10000</v>
      </c>
      <c r="AB54" s="88">
        <f>'[1]Cash Flow'!AN37</f>
        <v>-1000</v>
      </c>
      <c r="AC54" s="88">
        <f>'[1]Cash Flow'!AO37</f>
        <v>-2000</v>
      </c>
      <c r="AD54" s="88">
        <f>'[1]Cash Flow'!AP37</f>
        <v>-2000</v>
      </c>
      <c r="AE54" s="88">
        <f>'[1]Cash Flow'!AQ37</f>
        <v>-8000</v>
      </c>
      <c r="AF54" s="88">
        <f>'[1]Cash Flow'!AR37</f>
        <v>-3000</v>
      </c>
      <c r="AG54" s="88">
        <f>'[1]Cash Flow'!AS37</f>
        <v>-8000</v>
      </c>
      <c r="AH54" s="88">
        <f>'[1]Cash Flow'!AT37</f>
        <v>-2000</v>
      </c>
      <c r="AI54" s="88">
        <f>'[1]Cash Flow'!AU37</f>
        <v>-6000</v>
      </c>
      <c r="AJ54" s="88">
        <f>'[1]Cash Flow'!AV37</f>
        <v>-6000</v>
      </c>
      <c r="AK54" s="88">
        <f>'[1]Cash Flow'!AW37</f>
        <v>-2000</v>
      </c>
      <c r="AL54" s="88">
        <f>'[1]Cash Flow'!AX37</f>
        <v>-1000</v>
      </c>
      <c r="AM54" s="88">
        <f>'[1]Cash Flow'!AY37</f>
        <v>-15000</v>
      </c>
      <c r="AN54" s="11"/>
      <c r="AO54" s="88">
        <v>-15000</v>
      </c>
      <c r="AP54" s="88">
        <v>-20000</v>
      </c>
      <c r="AQ54" s="88">
        <v>-48000</v>
      </c>
      <c r="AR54" s="88">
        <v>-31000</v>
      </c>
      <c r="AS54" s="88">
        <v>-26000</v>
      </c>
      <c r="AT54" s="88">
        <v>-21000</v>
      </c>
      <c r="AU54" s="88">
        <v>-35000</v>
      </c>
      <c r="AV54" s="88">
        <v>-3000</v>
      </c>
      <c r="AW54" s="88">
        <v>-18000</v>
      </c>
      <c r="AX54" s="88">
        <v>-10000</v>
      </c>
      <c r="AY54" s="88">
        <v>-35000</v>
      </c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</row>
    <row r="55" spans="1:155" s="83" customFormat="1" ht="14" x14ac:dyDescent="0.2">
      <c r="A55" s="81"/>
      <c r="B55" s="81" t="s">
        <v>117</v>
      </c>
      <c r="C55" s="81"/>
      <c r="D55" s="88">
        <f>'[1]Cash Flow'!P38</f>
        <v>0</v>
      </c>
      <c r="E55" s="88">
        <f>'[1]Cash Flow'!Q38</f>
        <v>0</v>
      </c>
      <c r="F55" s="89">
        <f>'[1]Cash Flow'!R38</f>
        <v>0</v>
      </c>
      <c r="G55" s="90">
        <f>'[1]Cash Flow'!S38</f>
        <v>0</v>
      </c>
      <c r="H55" s="88">
        <f>'[1]Cash Flow'!T38</f>
        <v>-3000</v>
      </c>
      <c r="I55" s="88">
        <f>'[1]Cash Flow'!U38</f>
        <v>-2000</v>
      </c>
      <c r="J55" s="88">
        <f>'[1]Cash Flow'!V38</f>
        <v>-3000</v>
      </c>
      <c r="K55" s="88">
        <f>'[1]Cash Flow'!W38</f>
        <v>-3000</v>
      </c>
      <c r="L55" s="88">
        <f>'[1]Cash Flow'!X38</f>
        <v>0</v>
      </c>
      <c r="M55" s="88">
        <f>'[1]Cash Flow'!Y38</f>
        <v>0</v>
      </c>
      <c r="N55" s="88">
        <f>'[1]Cash Flow'!Z38</f>
        <v>-1000</v>
      </c>
      <c r="O55" s="88">
        <f>'[1]Cash Flow'!AA38</f>
        <v>-2000</v>
      </c>
      <c r="P55" s="88">
        <f>'[1]Cash Flow'!AB38</f>
        <v>-3500</v>
      </c>
      <c r="Q55" s="88">
        <f>'[1]Cash Flow'!AC38</f>
        <v>0</v>
      </c>
      <c r="R55" s="88">
        <f>'[1]Cash Flow'!AD38</f>
        <v>-4000</v>
      </c>
      <c r="S55" s="88">
        <f>'[1]Cash Flow'!AE38</f>
        <v>0</v>
      </c>
      <c r="T55" s="88">
        <f>'[1]Cash Flow'!AF38</f>
        <v>-12000</v>
      </c>
      <c r="U55" s="88">
        <f>'[1]Cash Flow'!AG38</f>
        <v>-2500</v>
      </c>
      <c r="V55" s="88">
        <f>'[1]Cash Flow'!AH38</f>
        <v>-500</v>
      </c>
      <c r="W55" s="88">
        <f>'[1]Cash Flow'!AI38</f>
        <v>-4000</v>
      </c>
      <c r="X55" s="88">
        <f>'[1]Cash Flow'!AJ38</f>
        <v>-2000</v>
      </c>
      <c r="Y55" s="88">
        <f>'[1]Cash Flow'!AK38</f>
        <v>0</v>
      </c>
      <c r="Z55" s="88">
        <f>'[1]Cash Flow'!AL38</f>
        <v>-5000</v>
      </c>
      <c r="AA55" s="88">
        <f>'[1]Cash Flow'!AM38</f>
        <v>-500</v>
      </c>
      <c r="AB55" s="88">
        <f>'[1]Cash Flow'!AN38</f>
        <v>-500</v>
      </c>
      <c r="AC55" s="88">
        <f>'[1]Cash Flow'!AO38</f>
        <v>-4000</v>
      </c>
      <c r="AD55" s="88">
        <f>'[1]Cash Flow'!AP38</f>
        <v>-4500</v>
      </c>
      <c r="AE55" s="88">
        <f>'[1]Cash Flow'!AQ38</f>
        <v>-3000</v>
      </c>
      <c r="AF55" s="88">
        <f>'[1]Cash Flow'!AR38</f>
        <v>-17000</v>
      </c>
      <c r="AG55" s="88">
        <f>'[1]Cash Flow'!AS38</f>
        <v>-5000</v>
      </c>
      <c r="AH55" s="88">
        <f>'[1]Cash Flow'!AT38</f>
        <v>-2000</v>
      </c>
      <c r="AI55" s="88">
        <f>'[1]Cash Flow'!AU38</f>
        <v>-8000</v>
      </c>
      <c r="AJ55" s="88">
        <f>'[1]Cash Flow'!AV38</f>
        <v>-2000</v>
      </c>
      <c r="AK55" s="88">
        <f>'[1]Cash Flow'!AW38</f>
        <v>-4000</v>
      </c>
      <c r="AL55" s="88">
        <f>'[1]Cash Flow'!AX38</f>
        <v>-7000</v>
      </c>
      <c r="AM55" s="88">
        <f>'[1]Cash Flow'!AY38</f>
        <v>-500</v>
      </c>
      <c r="AN55" s="11"/>
      <c r="AO55" s="88">
        <v>-8000</v>
      </c>
      <c r="AP55" s="88">
        <v>-20500</v>
      </c>
      <c r="AQ55" s="88">
        <v>-7000</v>
      </c>
      <c r="AR55" s="88">
        <v>-22000</v>
      </c>
      <c r="AS55" s="88">
        <v>-9000</v>
      </c>
      <c r="AT55" s="88">
        <v>-6000</v>
      </c>
      <c r="AU55" s="88">
        <v>-11000</v>
      </c>
      <c r="AV55" s="88">
        <v>-2000</v>
      </c>
      <c r="AW55" s="88">
        <v>-8000</v>
      </c>
      <c r="AX55" s="88">
        <v>-10000</v>
      </c>
      <c r="AY55" s="88">
        <v>-500</v>
      </c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</row>
    <row r="56" spans="1:155" s="83" customFormat="1" ht="14" x14ac:dyDescent="0.2">
      <c r="A56" s="81"/>
      <c r="B56" s="81" t="s">
        <v>118</v>
      </c>
      <c r="C56" s="81"/>
      <c r="D56" s="88">
        <f>'[1]Cash Flow'!P39</f>
        <v>0</v>
      </c>
      <c r="E56" s="88">
        <f>'[1]Cash Flow'!Q39</f>
        <v>0</v>
      </c>
      <c r="F56" s="89">
        <f>'[1]Cash Flow'!R39</f>
        <v>0</v>
      </c>
      <c r="G56" s="90">
        <f>'[1]Cash Flow'!S39</f>
        <v>0</v>
      </c>
      <c r="H56" s="88">
        <f>'[1]Cash Flow'!T39</f>
        <v>0</v>
      </c>
      <c r="I56" s="88">
        <f>'[1]Cash Flow'!U39</f>
        <v>0</v>
      </c>
      <c r="J56" s="88">
        <f>'[1]Cash Flow'!V39</f>
        <v>0</v>
      </c>
      <c r="K56" s="88">
        <f>'[1]Cash Flow'!W39</f>
        <v>0</v>
      </c>
      <c r="L56" s="88">
        <f>'[1]Cash Flow'!X39</f>
        <v>0</v>
      </c>
      <c r="M56" s="88">
        <f>'[1]Cash Flow'!Y39</f>
        <v>0</v>
      </c>
      <c r="N56" s="88">
        <f>'[1]Cash Flow'!Z39</f>
        <v>0</v>
      </c>
      <c r="O56" s="88">
        <f>'[1]Cash Flow'!AA39</f>
        <v>0</v>
      </c>
      <c r="P56" s="88">
        <f>'[1]Cash Flow'!AB39</f>
        <v>0</v>
      </c>
      <c r="Q56" s="88">
        <f>'[1]Cash Flow'!AC39</f>
        <v>0</v>
      </c>
      <c r="R56" s="88">
        <f>'[1]Cash Flow'!AD39</f>
        <v>0</v>
      </c>
      <c r="S56" s="88">
        <f>'[1]Cash Flow'!AE39</f>
        <v>0</v>
      </c>
      <c r="T56" s="88">
        <f>'[1]Cash Flow'!AF39</f>
        <v>0</v>
      </c>
      <c r="U56" s="88">
        <f>'[1]Cash Flow'!AG39</f>
        <v>0</v>
      </c>
      <c r="V56" s="88">
        <f>'[1]Cash Flow'!AH39</f>
        <v>0</v>
      </c>
      <c r="W56" s="88">
        <f>'[1]Cash Flow'!AI39</f>
        <v>0</v>
      </c>
      <c r="X56" s="88">
        <f>'[1]Cash Flow'!AJ39</f>
        <v>0</v>
      </c>
      <c r="Y56" s="88">
        <f>'[1]Cash Flow'!AK39</f>
        <v>0</v>
      </c>
      <c r="Z56" s="88">
        <f>'[1]Cash Flow'!AL39</f>
        <v>0</v>
      </c>
      <c r="AA56" s="88">
        <f>'[1]Cash Flow'!AM39</f>
        <v>0</v>
      </c>
      <c r="AB56" s="88">
        <f>'[1]Cash Flow'!AN39</f>
        <v>0</v>
      </c>
      <c r="AC56" s="88">
        <f>'[1]Cash Flow'!AO39</f>
        <v>0</v>
      </c>
      <c r="AD56" s="88">
        <f>'[1]Cash Flow'!AP39</f>
        <v>0</v>
      </c>
      <c r="AE56" s="88">
        <f>'[1]Cash Flow'!AQ39</f>
        <v>0</v>
      </c>
      <c r="AF56" s="88">
        <f>'[1]Cash Flow'!AR39</f>
        <v>0</v>
      </c>
      <c r="AG56" s="88">
        <f>'[1]Cash Flow'!AS39</f>
        <v>0</v>
      </c>
      <c r="AH56" s="88">
        <f>'[1]Cash Flow'!AT39</f>
        <v>0</v>
      </c>
      <c r="AI56" s="88">
        <f>'[1]Cash Flow'!AU39</f>
        <v>0</v>
      </c>
      <c r="AJ56" s="88">
        <f>'[1]Cash Flow'!AV39</f>
        <v>0</v>
      </c>
      <c r="AK56" s="88">
        <f>'[1]Cash Flow'!AW39</f>
        <v>0</v>
      </c>
      <c r="AL56" s="88">
        <f>'[1]Cash Flow'!AX39</f>
        <v>0</v>
      </c>
      <c r="AM56" s="88">
        <f>'[1]Cash Flow'!AY39</f>
        <v>0</v>
      </c>
      <c r="AN56" s="11"/>
      <c r="AO56" s="88">
        <v>-10000</v>
      </c>
      <c r="AP56" s="88">
        <v>-5000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</row>
    <row r="57" spans="1:155" s="83" customFormat="1" ht="14" x14ac:dyDescent="0.2">
      <c r="A57" s="81"/>
      <c r="B57" s="81" t="s">
        <v>119</v>
      </c>
      <c r="C57" s="81"/>
      <c r="D57" s="88">
        <f>'[1]Cash Flow'!P40</f>
        <v>0</v>
      </c>
      <c r="E57" s="88">
        <f>'[1]Cash Flow'!Q40</f>
        <v>0</v>
      </c>
      <c r="F57" s="89">
        <f>'[1]Cash Flow'!R40</f>
        <v>0</v>
      </c>
      <c r="G57" s="90">
        <f>'[1]Cash Flow'!S40</f>
        <v>0</v>
      </c>
      <c r="H57" s="88">
        <f>'[1]Cash Flow'!T40</f>
        <v>0</v>
      </c>
      <c r="I57" s="88">
        <f>'[1]Cash Flow'!U40</f>
        <v>0</v>
      </c>
      <c r="J57" s="88">
        <f>'[1]Cash Flow'!V40</f>
        <v>0</v>
      </c>
      <c r="K57" s="88">
        <f>'[1]Cash Flow'!W40</f>
        <v>0</v>
      </c>
      <c r="L57" s="88">
        <f>'[1]Cash Flow'!X40</f>
        <v>0</v>
      </c>
      <c r="M57" s="88">
        <f>'[1]Cash Flow'!Y40</f>
        <v>0</v>
      </c>
      <c r="N57" s="88">
        <f>'[1]Cash Flow'!Z40</f>
        <v>0</v>
      </c>
      <c r="O57" s="88">
        <f>'[1]Cash Flow'!AA40</f>
        <v>0</v>
      </c>
      <c r="P57" s="88">
        <f>'[1]Cash Flow'!AB40</f>
        <v>0</v>
      </c>
      <c r="Q57" s="88">
        <f>'[1]Cash Flow'!AC40</f>
        <v>0</v>
      </c>
      <c r="R57" s="88">
        <f>'[1]Cash Flow'!AD40</f>
        <v>0</v>
      </c>
      <c r="S57" s="88">
        <f>'[1]Cash Flow'!AE40</f>
        <v>0</v>
      </c>
      <c r="T57" s="88">
        <f>'[1]Cash Flow'!AF40</f>
        <v>-7295</v>
      </c>
      <c r="U57" s="88">
        <f>'[1]Cash Flow'!AG40</f>
        <v>0</v>
      </c>
      <c r="V57" s="88">
        <f>'[1]Cash Flow'!AH40</f>
        <v>0</v>
      </c>
      <c r="W57" s="88">
        <f>'[1]Cash Flow'!AI40</f>
        <v>0</v>
      </c>
      <c r="X57" s="88">
        <f>'[1]Cash Flow'!AJ40</f>
        <v>0</v>
      </c>
      <c r="Y57" s="88">
        <f>'[1]Cash Flow'!AK40</f>
        <v>0</v>
      </c>
      <c r="Z57" s="88">
        <f>'[1]Cash Flow'!AL40</f>
        <v>0</v>
      </c>
      <c r="AA57" s="88">
        <f>'[1]Cash Flow'!AM40</f>
        <v>0</v>
      </c>
      <c r="AB57" s="88">
        <f>'[1]Cash Flow'!AN40</f>
        <v>0</v>
      </c>
      <c r="AC57" s="88">
        <f>'[1]Cash Flow'!AO40</f>
        <v>0</v>
      </c>
      <c r="AD57" s="88">
        <f>'[1]Cash Flow'!AP40</f>
        <v>0</v>
      </c>
      <c r="AE57" s="88">
        <f>'[1]Cash Flow'!AQ40</f>
        <v>0</v>
      </c>
      <c r="AF57" s="88">
        <f>'[1]Cash Flow'!AR40</f>
        <v>0</v>
      </c>
      <c r="AG57" s="88">
        <f>'[1]Cash Flow'!AS40</f>
        <v>0</v>
      </c>
      <c r="AH57" s="88">
        <f>'[1]Cash Flow'!AT40</f>
        <v>0</v>
      </c>
      <c r="AI57" s="88">
        <f>'[1]Cash Flow'!AU40</f>
        <v>0</v>
      </c>
      <c r="AJ57" s="88">
        <f>'[1]Cash Flow'!AV40</f>
        <v>0</v>
      </c>
      <c r="AK57" s="88">
        <f>'[1]Cash Flow'!AW40</f>
        <v>0</v>
      </c>
      <c r="AL57" s="88">
        <f>'[1]Cash Flow'!AX40</f>
        <v>0</v>
      </c>
      <c r="AM57" s="88">
        <f>'[1]Cash Flow'!AY40</f>
        <v>0</v>
      </c>
      <c r="AN57" s="11"/>
      <c r="AO57" s="88">
        <v>0</v>
      </c>
      <c r="AP57" s="88">
        <v>0</v>
      </c>
      <c r="AQ57" s="88">
        <v>-21180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</row>
    <row r="58" spans="1:155" s="83" customFormat="1" ht="14" x14ac:dyDescent="0.2">
      <c r="A58" s="81"/>
      <c r="B58" s="81" t="s">
        <v>120</v>
      </c>
      <c r="C58" s="81"/>
      <c r="D58" s="88">
        <f>'[1]Cash Flow'!P52</f>
        <v>-83.333333333333329</v>
      </c>
      <c r="E58" s="88">
        <f>'[1]Cash Flow'!Q52</f>
        <v>-83.333333333333329</v>
      </c>
      <c r="F58" s="89">
        <f>'[1]Cash Flow'!R52</f>
        <v>-89.524319460163667</v>
      </c>
      <c r="G58" s="90">
        <f>'[1]Cash Flow'!S52</f>
        <v>-439.40189243877631</v>
      </c>
      <c r="H58" s="88">
        <f>'[1]Cash Flow'!T52</f>
        <v>-283.33333333333331</v>
      </c>
      <c r="I58" s="88">
        <f>'[1]Cash Flow'!U52</f>
        <v>-283.33333333333331</v>
      </c>
      <c r="J58" s="88">
        <f>'[1]Cash Flow'!V52</f>
        <v>-1303.9520793830438</v>
      </c>
      <c r="K58" s="88">
        <f>'[1]Cash Flow'!W52</f>
        <v>-1369.9474874546006</v>
      </c>
      <c r="L58" s="88">
        <f>'[1]Cash Flow'!X52</f>
        <v>-1296.8766666666663</v>
      </c>
      <c r="M58" s="88">
        <f>'[1]Cash Flow'!Y52</f>
        <v>-1296.8766666666663</v>
      </c>
      <c r="N58" s="88">
        <f>'[1]Cash Flow'!Z52</f>
        <v>-1296.8766666666663</v>
      </c>
      <c r="O58" s="88">
        <f>'[1]Cash Flow'!AA52</f>
        <v>-1296.8766666666663</v>
      </c>
      <c r="P58" s="88">
        <f>'[1]Cash Flow'!AB52</f>
        <v>-1630.2099999999996</v>
      </c>
      <c r="Q58" s="88">
        <f>'[1]Cash Flow'!AC52</f>
        <v>-1831.823750444134</v>
      </c>
      <c r="R58" s="88">
        <f>'[1]Cash Flow'!AD52</f>
        <v>-1630.2099999999996</v>
      </c>
      <c r="S58" s="88">
        <f>'[1]Cash Flow'!AE52</f>
        <v>-1630.2099999999996</v>
      </c>
      <c r="T58" s="88">
        <f>'[1]Cash Flow'!AF52</f>
        <v>-1719.6963979883801</v>
      </c>
      <c r="U58" s="88">
        <f>'[1]Cash Flow'!AG52</f>
        <v>-1630.2099999999996</v>
      </c>
      <c r="V58" s="88">
        <f>'[1]Cash Flow'!AH52</f>
        <v>-1630.2099999999996</v>
      </c>
      <c r="W58" s="88">
        <f>'[1]Cash Flow'!AI52</f>
        <v>-1630.2099999999996</v>
      </c>
      <c r="X58" s="88">
        <f>'[1]Cash Flow'!AJ52</f>
        <v>-1630.2099999999996</v>
      </c>
      <c r="Y58" s="88">
        <f>'[1]Cash Flow'!AK52</f>
        <v>-1630.2099999999996</v>
      </c>
      <c r="Z58" s="88">
        <f>'[1]Cash Flow'!AL52</f>
        <v>-1630.2099999999996</v>
      </c>
      <c r="AA58" s="88">
        <f>'[1]Cash Flow'!AM52</f>
        <v>-1630.2099999999996</v>
      </c>
      <c r="AB58" s="88">
        <f>'[1]Cash Flow'!AN52</f>
        <v>-1630.2099999999996</v>
      </c>
      <c r="AC58" s="88">
        <f>'[1]Cash Flow'!AO52</f>
        <v>-1630.2099999999996</v>
      </c>
      <c r="AD58" s="88">
        <f>'[1]Cash Flow'!AP52</f>
        <v>-1814.1099999999997</v>
      </c>
      <c r="AE58" s="88">
        <f>'[1]Cash Flow'!AQ52</f>
        <v>-1630.2099999999996</v>
      </c>
      <c r="AF58" s="88">
        <f>'[1]Cash Flow'!AR52</f>
        <v>-1734.8119304668339</v>
      </c>
      <c r="AG58" s="88">
        <f>'[1]Cash Flow'!AS52</f>
        <v>-1630.2099999999996</v>
      </c>
      <c r="AH58" s="88">
        <f>'[1]Cash Flow'!AT52</f>
        <v>-1630.2099999999996</v>
      </c>
      <c r="AI58" s="88">
        <f>'[1]Cash Flow'!AU52</f>
        <v>-1630.2099999999996</v>
      </c>
      <c r="AJ58" s="88">
        <f>'[1]Cash Flow'!AV52</f>
        <v>-1630.2099999999996</v>
      </c>
      <c r="AK58" s="88">
        <f>'[1]Cash Flow'!AW52</f>
        <v>-1630.2099999999996</v>
      </c>
      <c r="AL58" s="88">
        <f>'[1]Cash Flow'!AX52</f>
        <v>-1630.2099999999996</v>
      </c>
      <c r="AM58" s="88">
        <f>'[1]Cash Flow'!AY52</f>
        <v>-1630.2099999999996</v>
      </c>
      <c r="AN58" s="11"/>
      <c r="AO58" s="88">
        <v>-17930.210000000003</v>
      </c>
      <c r="AP58" s="88">
        <v>-23114.11</v>
      </c>
      <c r="AQ58" s="88">
        <v>-51130.210000000006</v>
      </c>
      <c r="AR58" s="88">
        <v>-34744.873748265985</v>
      </c>
      <c r="AS58" s="88">
        <v>-29130.21</v>
      </c>
      <c r="AT58" s="88">
        <v>-24130.21</v>
      </c>
      <c r="AU58" s="88">
        <v>-38130.210000000006</v>
      </c>
      <c r="AV58" s="88">
        <v>-6130.21</v>
      </c>
      <c r="AW58" s="88">
        <v>-21130.21</v>
      </c>
      <c r="AX58" s="88">
        <v>-13130.210000000001</v>
      </c>
      <c r="AY58" s="88">
        <v>-38130.210000000006</v>
      </c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</row>
    <row r="59" spans="1:155" s="83" customFormat="1" ht="14" x14ac:dyDescent="0.2">
      <c r="A59" s="81"/>
      <c r="B59" s="81" t="s">
        <v>121</v>
      </c>
      <c r="C59" s="81"/>
      <c r="D59" s="88">
        <f>'[1]Cash Flow'!P61</f>
        <v>0</v>
      </c>
      <c r="E59" s="88">
        <f>'[1]Cash Flow'!Q61</f>
        <v>0</v>
      </c>
      <c r="F59" s="89">
        <f>'[1]Cash Flow'!R61</f>
        <v>0</v>
      </c>
      <c r="G59" s="90">
        <f>'[1]Cash Flow'!S61</f>
        <v>0</v>
      </c>
      <c r="H59" s="88">
        <f>'[1]Cash Flow'!T61</f>
        <v>0</v>
      </c>
      <c r="I59" s="88">
        <f>'[1]Cash Flow'!U61</f>
        <v>0</v>
      </c>
      <c r="J59" s="88">
        <f>'[1]Cash Flow'!V61</f>
        <v>0</v>
      </c>
      <c r="K59" s="88">
        <f>'[1]Cash Flow'!W61</f>
        <v>0</v>
      </c>
      <c r="L59" s="88">
        <f>'[1]Cash Flow'!X61</f>
        <v>0</v>
      </c>
      <c r="M59" s="88">
        <f>'[1]Cash Flow'!Y61</f>
        <v>0</v>
      </c>
      <c r="N59" s="88">
        <f>'[1]Cash Flow'!Z61</f>
        <v>0</v>
      </c>
      <c r="O59" s="88">
        <f>'[1]Cash Flow'!AA61</f>
        <v>0</v>
      </c>
      <c r="P59" s="88">
        <f>'[1]Cash Flow'!AB61</f>
        <v>0</v>
      </c>
      <c r="Q59" s="88">
        <f>'[1]Cash Flow'!AC61</f>
        <v>0</v>
      </c>
      <c r="R59" s="88">
        <f>'[1]Cash Flow'!AD61</f>
        <v>0</v>
      </c>
      <c r="S59" s="88">
        <f>'[1]Cash Flow'!AE61</f>
        <v>0</v>
      </c>
      <c r="T59" s="88">
        <f>'[1]Cash Flow'!AF61</f>
        <v>0</v>
      </c>
      <c r="U59" s="88">
        <f>'[1]Cash Flow'!AG61</f>
        <v>0</v>
      </c>
      <c r="V59" s="88">
        <f>'[1]Cash Flow'!AH61</f>
        <v>0</v>
      </c>
      <c r="W59" s="88">
        <f>'[1]Cash Flow'!AI61</f>
        <v>0</v>
      </c>
      <c r="X59" s="88">
        <f>'[1]Cash Flow'!AJ61</f>
        <v>0</v>
      </c>
      <c r="Y59" s="88">
        <f>'[1]Cash Flow'!AK61</f>
        <v>0</v>
      </c>
      <c r="Z59" s="88">
        <f>'[1]Cash Flow'!AL61</f>
        <v>0</v>
      </c>
      <c r="AA59" s="88">
        <f>'[1]Cash Flow'!AM61</f>
        <v>0</v>
      </c>
      <c r="AB59" s="88">
        <f>'[1]Cash Flow'!AN61</f>
        <v>0</v>
      </c>
      <c r="AC59" s="88">
        <f>'[1]Cash Flow'!AO61</f>
        <v>0</v>
      </c>
      <c r="AD59" s="88">
        <f>'[1]Cash Flow'!AP61</f>
        <v>0</v>
      </c>
      <c r="AE59" s="88">
        <f>'[1]Cash Flow'!AQ61</f>
        <v>0</v>
      </c>
      <c r="AF59" s="88">
        <f>'[1]Cash Flow'!AR61</f>
        <v>0</v>
      </c>
      <c r="AG59" s="88">
        <f>'[1]Cash Flow'!AS61</f>
        <v>0</v>
      </c>
      <c r="AH59" s="88">
        <f>'[1]Cash Flow'!AT61</f>
        <v>0</v>
      </c>
      <c r="AI59" s="88">
        <f>'[1]Cash Flow'!AU61</f>
        <v>0</v>
      </c>
      <c r="AJ59" s="88">
        <f>'[1]Cash Flow'!AV61</f>
        <v>0</v>
      </c>
      <c r="AK59" s="88">
        <f>'[1]Cash Flow'!AW61</f>
        <v>0</v>
      </c>
      <c r="AL59" s="88">
        <f>'[1]Cash Flow'!AX61</f>
        <v>0</v>
      </c>
      <c r="AM59" s="88">
        <f>'[1]Cash Flow'!AY61</f>
        <v>0</v>
      </c>
      <c r="AN59" s="11"/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</row>
    <row r="60" spans="1:155" s="83" customFormat="1" ht="14" x14ac:dyDescent="0.2">
      <c r="A60" s="81"/>
      <c r="B60" s="81"/>
      <c r="C60" s="81"/>
      <c r="D60" s="81"/>
      <c r="E60" s="81"/>
      <c r="F60" s="91"/>
      <c r="G60" s="92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1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</row>
    <row r="61" spans="1:155" s="83" customFormat="1" ht="14" x14ac:dyDescent="0.2">
      <c r="A61" s="81"/>
      <c r="B61" s="81"/>
      <c r="C61" s="81"/>
      <c r="D61" s="81"/>
      <c r="E61" s="81"/>
      <c r="F61" s="91"/>
      <c r="G61" s="92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1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</row>
    <row r="62" spans="1:155" s="83" customFormat="1" ht="14" x14ac:dyDescent="0.2">
      <c r="A62" s="81"/>
      <c r="B62" s="84" t="s">
        <v>122</v>
      </c>
      <c r="C62" s="81"/>
      <c r="D62" s="85">
        <f>'[1]Cash Flow'!P64</f>
        <v>207.16466666666673</v>
      </c>
      <c r="E62" s="85">
        <f>'[1]Cash Flow'!Q64</f>
        <v>207.16466666666673</v>
      </c>
      <c r="F62" s="86">
        <f>'[1]Cash Flow'!R64</f>
        <v>-1899.0263194601632</v>
      </c>
      <c r="G62" s="87">
        <f>'[1]Cash Flow'!S64</f>
        <v>-54002.800444162909</v>
      </c>
      <c r="H62" s="85">
        <f>'[1]Cash Flow'!T64</f>
        <v>-37240.835333333329</v>
      </c>
      <c r="I62" s="85">
        <f>'[1]Cash Flow'!U64</f>
        <v>18546.854649672645</v>
      </c>
      <c r="J62" s="85">
        <f>'[1]Cash Flow'!V64</f>
        <v>23826.503398524728</v>
      </c>
      <c r="K62" s="85">
        <f>'[1]Cash Flow'!W64</f>
        <v>2374.6789624005978</v>
      </c>
      <c r="L62" s="85">
        <f>'[1]Cash Flow'!X64</f>
        <v>26757.698405866871</v>
      </c>
      <c r="M62" s="85">
        <f>'[1]Cash Flow'!Y64</f>
        <v>22702.270907528375</v>
      </c>
      <c r="N62" s="85">
        <f>'[1]Cash Flow'!Z64</f>
        <v>12413.045614539315</v>
      </c>
      <c r="O62" s="85">
        <f>'[1]Cash Flow'!AA64</f>
        <v>14413.978847390779</v>
      </c>
      <c r="P62" s="85">
        <f>'[1]Cash Flow'!AB64</f>
        <v>-6793.6559869013199</v>
      </c>
      <c r="Q62" s="85">
        <f>'[1]Cash Flow'!AC64</f>
        <v>-70357.104860754393</v>
      </c>
      <c r="R62" s="85">
        <f>'[1]Cash Flow'!AD64</f>
        <v>-2895.5684530090257</v>
      </c>
      <c r="S62" s="85">
        <f>'[1]Cash Flow'!AE64</f>
        <v>33357.736022682329</v>
      </c>
      <c r="T62" s="85">
        <f>'[1]Cash Flow'!AF64</f>
        <v>-6274.4448413207792</v>
      </c>
      <c r="U62" s="85">
        <f>'[1]Cash Flow'!AG64</f>
        <v>28889.219214980185</v>
      </c>
      <c r="V62" s="85">
        <f>'[1]Cash Flow'!AH64</f>
        <v>43998.803934600146</v>
      </c>
      <c r="W62" s="85">
        <f>'[1]Cash Flow'!AI64</f>
        <v>31128.942361393485</v>
      </c>
      <c r="X62" s="85">
        <f>'[1]Cash Flow'!AJ64</f>
        <v>9424.9519579885346</v>
      </c>
      <c r="Y62" s="85">
        <f>'[1]Cash Flow'!AK64</f>
        <v>12424.951957988535</v>
      </c>
      <c r="Z62" s="85">
        <f>'[1]Cash Flow'!AL64</f>
        <v>6424.9519579885346</v>
      </c>
      <c r="AA62" s="85">
        <f>'[1]Cash Flow'!AM64</f>
        <v>60455.860637739548</v>
      </c>
      <c r="AB62" s="85">
        <f>'[1]Cash Flow'!AN64</f>
        <v>-8689.6582847796872</v>
      </c>
      <c r="AC62" s="85">
        <f>'[1]Cash Flow'!AO64</f>
        <v>-99787.365149151214</v>
      </c>
      <c r="AD62" s="85">
        <f>'[1]Cash Flow'!AP64</f>
        <v>-13873.558284779689</v>
      </c>
      <c r="AE62" s="85">
        <f>'[1]Cash Flow'!AQ64</f>
        <v>53718.015637865014</v>
      </c>
      <c r="AF62" s="85">
        <f>'[1]Cash Flow'!AR64</f>
        <v>-14127.469480447558</v>
      </c>
      <c r="AG62" s="85">
        <f>'[1]Cash Flow'!AS64</f>
        <v>48462.266380454974</v>
      </c>
      <c r="AH62" s="85">
        <f>'[1]Cash Flow'!AT64</f>
        <v>47462.266380454974</v>
      </c>
      <c r="AI62" s="85">
        <f>'[1]Cash Flow'!AU64</f>
        <v>42043.668043194826</v>
      </c>
      <c r="AJ62" s="85">
        <f>'[1]Cash Flow'!AV64</f>
        <v>18971.16827651715</v>
      </c>
      <c r="AK62" s="85">
        <f>'[1]Cash Flow'!AW64</f>
        <v>3338.6160560372373</v>
      </c>
      <c r="AL62" s="85">
        <f>'[1]Cash Flow'!AX64</f>
        <v>21338.616056037237</v>
      </c>
      <c r="AM62" s="85">
        <f>'[1]Cash Flow'!AY64</f>
        <v>47270.852075679715</v>
      </c>
      <c r="AN62" s="11"/>
      <c r="AO62" s="85">
        <v>-567612.42904246168</v>
      </c>
      <c r="AP62" s="85">
        <v>-170995.67926318714</v>
      </c>
      <c r="AQ62" s="85">
        <v>124815.44017510972</v>
      </c>
      <c r="AR62" s="85">
        <v>-141224.13933532155</v>
      </c>
      <c r="AS62" s="85">
        <v>70704.346604744787</v>
      </c>
      <c r="AT62" s="85">
        <v>117344.06532569378</v>
      </c>
      <c r="AU62" s="85">
        <v>67524.205965219269</v>
      </c>
      <c r="AV62" s="85">
        <v>194907.5054541635</v>
      </c>
      <c r="AW62" s="85">
        <v>75777.050327396893</v>
      </c>
      <c r="AX62" s="85">
        <v>58209.225995547662</v>
      </c>
      <c r="AY62" s="85">
        <v>704362.23963698442</v>
      </c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</row>
    <row r="63" spans="1:155" s="83" customFormat="1" ht="14" x14ac:dyDescent="0.2">
      <c r="A63" s="81"/>
      <c r="B63" s="84" t="s">
        <v>123</v>
      </c>
      <c r="C63" s="81"/>
      <c r="D63" s="85">
        <f>'[1]Cash Flow'!P65</f>
        <v>24418.887999999992</v>
      </c>
      <c r="E63" s="85">
        <f>'[1]Cash Flow'!Q65</f>
        <v>24626.052666666659</v>
      </c>
      <c r="F63" s="86">
        <f>'[1]Cash Flow'!R65</f>
        <v>22727.026347206494</v>
      </c>
      <c r="G63" s="87">
        <f>'[1]Cash Flow'!S65</f>
        <v>-30360.774096956418</v>
      </c>
      <c r="H63" s="85">
        <f>'[1]Cash Flow'!T65</f>
        <v>-67441.60943028974</v>
      </c>
      <c r="I63" s="85">
        <f>'[1]Cash Flow'!U65</f>
        <v>-74009.444763623062</v>
      </c>
      <c r="J63" s="85">
        <f>'[1]Cash Flow'!V65</f>
        <v>-65883.20886000013</v>
      </c>
      <c r="K63" s="85">
        <f>'[1]Cash Flow'!W65</f>
        <v>-62508.529897599539</v>
      </c>
      <c r="L63" s="85">
        <f>'[1]Cash Flow'!X65</f>
        <v>-29774.951086358433</v>
      </c>
      <c r="M63" s="85">
        <f>'[1]Cash Flow'!Y65</f>
        <v>-1017.2526804915599</v>
      </c>
      <c r="N63" s="85">
        <f>'[1]Cash Flow'!Z65</f>
        <v>22185.018227036813</v>
      </c>
      <c r="O63" s="85">
        <f>'[1]Cash Flow'!AA65</f>
        <v>28598.063841576131</v>
      </c>
      <c r="P63" s="85">
        <f>'[1]Cash Flow'!AB65</f>
        <v>45178.709355633582</v>
      </c>
      <c r="Q63" s="85">
        <f>'[1]Cash Flow'!AC65</f>
        <v>-27704.514620183014</v>
      </c>
      <c r="R63" s="85">
        <f>'[1]Cash Flow'!AD65</f>
        <v>-32472.051492022132</v>
      </c>
      <c r="S63" s="85">
        <f>'[1]Cash Flow'!AE65</f>
        <v>-35367.619945031161</v>
      </c>
      <c r="T63" s="85">
        <f>'[1]Cash Flow'!AF65</f>
        <v>-49748.409551856435</v>
      </c>
      <c r="U63" s="85">
        <f>'[1]Cash Flow'!AG65</f>
        <v>-4489.3287636696059</v>
      </c>
      <c r="V63" s="85">
        <f>'[1]Cash Flow'!AH65</f>
        <v>30399.890451310581</v>
      </c>
      <c r="W63" s="85">
        <f>'[1]Cash Flow'!AI65</f>
        <v>67898.694385910712</v>
      </c>
      <c r="X63" s="85">
        <f>'[1]Cash Flow'!AJ65</f>
        <v>103027.63674730418</v>
      </c>
      <c r="Y63" s="85">
        <f>'[1]Cash Flow'!AK65</f>
        <v>115452.5887052927</v>
      </c>
      <c r="Z63" s="85">
        <f>'[1]Cash Flow'!AL65</f>
        <v>121877.54066328124</v>
      </c>
      <c r="AA63" s="85">
        <f>'[1]Cash Flow'!AM65</f>
        <v>125802.49262126976</v>
      </c>
      <c r="AB63" s="85">
        <f>'[1]Cash Flow'!AN65</f>
        <v>195258.35325900934</v>
      </c>
      <c r="AC63" s="85">
        <f>'[1]Cash Flow'!AO65</f>
        <v>95470.988109858125</v>
      </c>
      <c r="AD63" s="85">
        <f>'[1]Cash Flow'!AP65</f>
        <v>81597.429825078434</v>
      </c>
      <c r="AE63" s="85">
        <f>'[1]Cash Flow'!AQ65</f>
        <v>63407.771540298745</v>
      </c>
      <c r="AF63" s="85">
        <f>'[1]Cash Flow'!AR65</f>
        <v>72539.914658448164</v>
      </c>
      <c r="AG63" s="85">
        <f>'[1]Cash Flow'!AS65</f>
        <v>100998.31769771618</v>
      </c>
      <c r="AH63" s="85">
        <f>'[1]Cash Flow'!AT65</f>
        <v>158460.58407817117</v>
      </c>
      <c r="AI63" s="85">
        <f>'[1]Cash Flow'!AU65</f>
        <v>195922.85045862617</v>
      </c>
      <c r="AJ63" s="85">
        <f>'[1]Cash Flow'!AV65</f>
        <v>243966.51850182103</v>
      </c>
      <c r="AK63" s="85">
        <f>'[1]Cash Flow'!AW65</f>
        <v>264937.68677833822</v>
      </c>
      <c r="AL63" s="85">
        <f>'[1]Cash Flow'!AX65</f>
        <v>266276.30283437547</v>
      </c>
      <c r="AM63" s="85">
        <f>'[1]Cash Flow'!AY65</f>
        <v>280114.91889041272</v>
      </c>
      <c r="AN63" s="11"/>
      <c r="AO63" s="85">
        <v>-312509.54333513469</v>
      </c>
      <c r="AP63" s="85">
        <v>-483505.22259832185</v>
      </c>
      <c r="AQ63" s="85">
        <v>-358689.78242321213</v>
      </c>
      <c r="AR63" s="85">
        <v>-499913.92175853369</v>
      </c>
      <c r="AS63" s="85">
        <v>-429209.5751537889</v>
      </c>
      <c r="AT63" s="85">
        <v>-311865.50982809509</v>
      </c>
      <c r="AU63" s="85">
        <v>-244341.30386287582</v>
      </c>
      <c r="AV63" s="85">
        <v>-49433.798408712319</v>
      </c>
      <c r="AW63" s="85">
        <v>26343.251918684575</v>
      </c>
      <c r="AX63" s="85">
        <v>84552.477914232237</v>
      </c>
      <c r="AY63" s="85">
        <v>788914.71755121672</v>
      </c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</row>
    <row r="64" spans="1:155" s="93" customFormat="1" x14ac:dyDescent="0.2">
      <c r="A64" s="12"/>
      <c r="B64" s="12"/>
      <c r="C64" s="12"/>
      <c r="D64" s="85">
        <f>'[1]Cash Flow'!P66</f>
        <v>0</v>
      </c>
      <c r="E64" s="85">
        <f>'[1]Cash Flow'!Q66</f>
        <v>0</v>
      </c>
      <c r="F64" s="86">
        <f>'[1]Cash Flow'!R66</f>
        <v>0</v>
      </c>
      <c r="G64" s="87">
        <f>'[1]Cash Flow'!S66</f>
        <v>0</v>
      </c>
      <c r="H64" s="85">
        <f>'[1]Cash Flow'!T66</f>
        <v>0</v>
      </c>
      <c r="I64" s="85">
        <f>'[1]Cash Flow'!U66</f>
        <v>0</v>
      </c>
      <c r="J64" s="85">
        <f>'[1]Cash Flow'!V66</f>
        <v>0</v>
      </c>
      <c r="K64" s="85">
        <f>'[1]Cash Flow'!W66</f>
        <v>0</v>
      </c>
      <c r="L64" s="85">
        <f>'[1]Cash Flow'!X66</f>
        <v>0</v>
      </c>
      <c r="M64" s="85">
        <f>'[1]Cash Flow'!Y66</f>
        <v>0</v>
      </c>
      <c r="N64" s="85">
        <f>'[1]Cash Flow'!Z66</f>
        <v>0</v>
      </c>
      <c r="O64" s="85">
        <f>'[1]Cash Flow'!AA66</f>
        <v>0</v>
      </c>
      <c r="P64" s="85">
        <f>'[1]Cash Flow'!AB66</f>
        <v>0</v>
      </c>
      <c r="Q64" s="85">
        <f>'[1]Cash Flow'!AC66</f>
        <v>0</v>
      </c>
      <c r="R64" s="85">
        <f>'[1]Cash Flow'!AD66</f>
        <v>0</v>
      </c>
      <c r="S64" s="85">
        <f>'[1]Cash Flow'!AE66</f>
        <v>0</v>
      </c>
      <c r="T64" s="85">
        <f>'[1]Cash Flow'!AF66</f>
        <v>0</v>
      </c>
      <c r="U64" s="85">
        <f>'[1]Cash Flow'!AG66</f>
        <v>0</v>
      </c>
      <c r="V64" s="85">
        <f>'[1]Cash Flow'!AH66</f>
        <v>0</v>
      </c>
      <c r="W64" s="85">
        <f>'[1]Cash Flow'!AI66</f>
        <v>0</v>
      </c>
      <c r="X64" s="85">
        <f>'[1]Cash Flow'!AJ66</f>
        <v>0</v>
      </c>
      <c r="Y64" s="85">
        <f>'[1]Cash Flow'!AK66</f>
        <v>0</v>
      </c>
      <c r="Z64" s="85">
        <f>'[1]Cash Flow'!AL66</f>
        <v>0</v>
      </c>
      <c r="AA64" s="85">
        <f>'[1]Cash Flow'!AM66</f>
        <v>0</v>
      </c>
      <c r="AB64" s="85">
        <f>'[1]Cash Flow'!AN66</f>
        <v>0</v>
      </c>
      <c r="AC64" s="85">
        <f>'[1]Cash Flow'!AO66</f>
        <v>0</v>
      </c>
      <c r="AD64" s="85">
        <f>'[1]Cash Flow'!AP66</f>
        <v>0</v>
      </c>
      <c r="AE64" s="85">
        <f>'[1]Cash Flow'!AQ66</f>
        <v>0</v>
      </c>
      <c r="AF64" s="85">
        <f>'[1]Cash Flow'!AR66</f>
        <v>0</v>
      </c>
      <c r="AG64" s="85">
        <f>'[1]Cash Flow'!AS66</f>
        <v>0</v>
      </c>
      <c r="AH64" s="85">
        <f>'[1]Cash Flow'!AT66</f>
        <v>0</v>
      </c>
      <c r="AI64" s="85">
        <f>'[1]Cash Flow'!AU66</f>
        <v>0</v>
      </c>
      <c r="AJ64" s="85">
        <f>'[1]Cash Flow'!AV66</f>
        <v>0</v>
      </c>
      <c r="AK64" s="85">
        <f>'[1]Cash Flow'!AW66</f>
        <v>0</v>
      </c>
      <c r="AL64" s="85">
        <f>'[1]Cash Flow'!AX66</f>
        <v>0</v>
      </c>
      <c r="AM64" s="85">
        <f>'[1]Cash Flow'!AY66</f>
        <v>0</v>
      </c>
      <c r="AN64" s="11"/>
    </row>
    <row r="65" spans="1:155" s="83" customFormat="1" x14ac:dyDescent="0.2">
      <c r="A65" s="81"/>
      <c r="B65" s="84" t="s">
        <v>124</v>
      </c>
      <c r="C65" s="93"/>
      <c r="D65" s="85">
        <f>'[1]Cash Flow'!P67</f>
        <v>207.16466666666673</v>
      </c>
      <c r="E65" s="85">
        <f>'[1]Cash Flow'!Q67</f>
        <v>207.16466666666673</v>
      </c>
      <c r="F65" s="86">
        <f>'[1]Cash Flow'!R67</f>
        <v>98100.973680539842</v>
      </c>
      <c r="G65" s="87">
        <f>'[1]Cash Flow'!S67</f>
        <v>-54002.800444162909</v>
      </c>
      <c r="H65" s="85">
        <f>'[1]Cash Flow'!T67</f>
        <v>-37240.835333333329</v>
      </c>
      <c r="I65" s="85">
        <f>'[1]Cash Flow'!U67</f>
        <v>18546.854649672645</v>
      </c>
      <c r="J65" s="85">
        <f>'[1]Cash Flow'!V67</f>
        <v>23826.503398524728</v>
      </c>
      <c r="K65" s="85">
        <f>'[1]Cash Flow'!W67</f>
        <v>2374.6789624005978</v>
      </c>
      <c r="L65" s="85">
        <f>'[1]Cash Flow'!X67</f>
        <v>26757.698405866871</v>
      </c>
      <c r="M65" s="85">
        <f>'[1]Cash Flow'!Y67</f>
        <v>22702.270907528375</v>
      </c>
      <c r="N65" s="85">
        <f>'[1]Cash Flow'!Z67</f>
        <v>12413.045614539315</v>
      </c>
      <c r="O65" s="85">
        <f>'[1]Cash Flow'!AA67</f>
        <v>14413.978847390779</v>
      </c>
      <c r="P65" s="85">
        <f>'[1]Cash Flow'!AB67</f>
        <v>-6793.6559869013199</v>
      </c>
      <c r="Q65" s="85">
        <f>'[1]Cash Flow'!AC67</f>
        <v>-70357.104860754393</v>
      </c>
      <c r="R65" s="85">
        <f>'[1]Cash Flow'!AD67</f>
        <v>-2895.5684530090257</v>
      </c>
      <c r="S65" s="85">
        <f>'[1]Cash Flow'!AE67</f>
        <v>33357.736022682329</v>
      </c>
      <c r="T65" s="85">
        <f>'[1]Cash Flow'!AF67</f>
        <v>-6274.4448413207792</v>
      </c>
      <c r="U65" s="85">
        <f>'[1]Cash Flow'!AG67</f>
        <v>28889.219214980185</v>
      </c>
      <c r="V65" s="85">
        <f>'[1]Cash Flow'!AH67</f>
        <v>43998.803934600146</v>
      </c>
      <c r="W65" s="85">
        <f>'[1]Cash Flow'!AI67</f>
        <v>31128.942361393485</v>
      </c>
      <c r="X65" s="85">
        <f>'[1]Cash Flow'!AJ67</f>
        <v>9424.9519579885346</v>
      </c>
      <c r="Y65" s="85">
        <f>'[1]Cash Flow'!AK67</f>
        <v>12424.951957988535</v>
      </c>
      <c r="Z65" s="85">
        <f>'[1]Cash Flow'!AL67</f>
        <v>6424.9519579885346</v>
      </c>
      <c r="AA65" s="85">
        <f>'[1]Cash Flow'!AM67</f>
        <v>60455.860637739548</v>
      </c>
      <c r="AB65" s="85">
        <f>'[1]Cash Flow'!AN67</f>
        <v>-8689.6582847796872</v>
      </c>
      <c r="AC65" s="85">
        <f>'[1]Cash Flow'!AO67</f>
        <v>-99787.365149151214</v>
      </c>
      <c r="AD65" s="85">
        <f>'[1]Cash Flow'!AP67</f>
        <v>-13873.558284779689</v>
      </c>
      <c r="AE65" s="85">
        <f>'[1]Cash Flow'!AQ67</f>
        <v>53718.015637865014</v>
      </c>
      <c r="AF65" s="85">
        <f>'[1]Cash Flow'!AR67</f>
        <v>-14127.469480447558</v>
      </c>
      <c r="AG65" s="85">
        <f>'[1]Cash Flow'!AS67</f>
        <v>48462.266380454974</v>
      </c>
      <c r="AH65" s="85">
        <f>'[1]Cash Flow'!AT67</f>
        <v>47462.266380454974</v>
      </c>
      <c r="AI65" s="85">
        <f>'[1]Cash Flow'!AU67</f>
        <v>42043.668043194826</v>
      </c>
      <c r="AJ65" s="85">
        <f>'[1]Cash Flow'!AV67</f>
        <v>18971.16827651715</v>
      </c>
      <c r="AK65" s="85">
        <f>'[1]Cash Flow'!AW67</f>
        <v>3338.6160560372373</v>
      </c>
      <c r="AL65" s="85">
        <f>'[1]Cash Flow'!AX67</f>
        <v>21338.616056037237</v>
      </c>
      <c r="AM65" s="85">
        <f>'[1]Cash Flow'!AY67</f>
        <v>47270.852075679715</v>
      </c>
      <c r="AN65" s="11"/>
      <c r="AO65" s="85">
        <v>-567612.42904246168</v>
      </c>
      <c r="AP65" s="85">
        <v>-170995.67926318714</v>
      </c>
      <c r="AQ65" s="85">
        <v>124815.44017510972</v>
      </c>
      <c r="AR65" s="85">
        <v>-141224.13933532155</v>
      </c>
      <c r="AS65" s="85">
        <v>70704.346604744787</v>
      </c>
      <c r="AT65" s="85">
        <v>117344.06532569378</v>
      </c>
      <c r="AU65" s="85">
        <v>67524.205965219269</v>
      </c>
      <c r="AV65" s="85">
        <v>194907.5054541635</v>
      </c>
      <c r="AW65" s="85">
        <v>75777.050327396893</v>
      </c>
      <c r="AX65" s="85">
        <v>58209.225995547662</v>
      </c>
      <c r="AY65" s="85">
        <v>704362.23963698442</v>
      </c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</row>
    <row r="66" spans="1:155" s="83" customFormat="1" ht="14" x14ac:dyDescent="0.2">
      <c r="A66" s="81"/>
      <c r="B66" s="84" t="s">
        <v>125</v>
      </c>
      <c r="C66" s="81"/>
      <c r="D66" s="85">
        <f>'[1]Cash Flow'!P68</f>
        <v>24418.887999999992</v>
      </c>
      <c r="E66" s="85">
        <f>'[1]Cash Flow'!Q68</f>
        <v>24626.052666666659</v>
      </c>
      <c r="F66" s="86">
        <f>'[1]Cash Flow'!R68</f>
        <v>122727.0263472065</v>
      </c>
      <c r="G66" s="87">
        <f>'[1]Cash Flow'!S68</f>
        <v>69639.225903043582</v>
      </c>
      <c r="H66" s="85">
        <f>'[1]Cash Flow'!T68</f>
        <v>32558.390569710256</v>
      </c>
      <c r="I66" s="85">
        <f>'[1]Cash Flow'!U68</f>
        <v>25990.555236376924</v>
      </c>
      <c r="J66" s="85">
        <f>'[1]Cash Flow'!V68</f>
        <v>34116.791139999856</v>
      </c>
      <c r="K66" s="85">
        <f>'[1]Cash Flow'!W68</f>
        <v>37491.470102400446</v>
      </c>
      <c r="L66" s="85">
        <f>'[1]Cash Flow'!X68</f>
        <v>70225.048913641556</v>
      </c>
      <c r="M66" s="85">
        <f>'[1]Cash Flow'!Y68</f>
        <v>98982.747319508431</v>
      </c>
      <c r="N66" s="85">
        <f>'[1]Cash Flow'!Z68</f>
        <v>122185.01822703682</v>
      </c>
      <c r="O66" s="85">
        <f>'[1]Cash Flow'!AA68</f>
        <v>128598.06384157615</v>
      </c>
      <c r="P66" s="85">
        <f>'[1]Cash Flow'!AB68</f>
        <v>145178.70935563359</v>
      </c>
      <c r="Q66" s="85">
        <f>'[1]Cash Flow'!AC68</f>
        <v>72295.485379816993</v>
      </c>
      <c r="R66" s="85">
        <f>'[1]Cash Flow'!AD68</f>
        <v>67527.948507977868</v>
      </c>
      <c r="S66" s="85">
        <f>'[1]Cash Flow'!AE68</f>
        <v>64632.380054968839</v>
      </c>
      <c r="T66" s="85">
        <f>'[1]Cash Flow'!AF68</f>
        <v>50251.590448143565</v>
      </c>
      <c r="U66" s="85">
        <f>'[1]Cash Flow'!AG68</f>
        <v>95510.671236330381</v>
      </c>
      <c r="V66" s="85">
        <f>'[1]Cash Flow'!AH68</f>
        <v>130399.89045131057</v>
      </c>
      <c r="W66" s="85">
        <f>'[1]Cash Flow'!AI68</f>
        <v>167898.69438591073</v>
      </c>
      <c r="X66" s="85">
        <f>'[1]Cash Flow'!AJ68</f>
        <v>203027.63674730423</v>
      </c>
      <c r="Y66" s="85">
        <f>'[1]Cash Flow'!AK68</f>
        <v>215452.58870529279</v>
      </c>
      <c r="Z66" s="85">
        <f>'[1]Cash Flow'!AL68</f>
        <v>221877.54066328134</v>
      </c>
      <c r="AA66" s="85">
        <f>'[1]Cash Flow'!AM68</f>
        <v>225802.49262126989</v>
      </c>
      <c r="AB66" s="85">
        <f>'[1]Cash Flow'!AN68</f>
        <v>295258.35325900943</v>
      </c>
      <c r="AC66" s="85">
        <f>'[1]Cash Flow'!AO68</f>
        <v>195470.98810985824</v>
      </c>
      <c r="AD66" s="85">
        <f>'[1]Cash Flow'!AP68</f>
        <v>181597.42982507858</v>
      </c>
      <c r="AE66" s="85">
        <f>'[1]Cash Flow'!AQ68</f>
        <v>163407.77154029891</v>
      </c>
      <c r="AF66" s="85">
        <f>'[1]Cash Flow'!AR68</f>
        <v>172539.91465844837</v>
      </c>
      <c r="AG66" s="85">
        <f>'[1]Cash Flow'!AS68</f>
        <v>200998.31769771641</v>
      </c>
      <c r="AH66" s="85">
        <f>'[1]Cash Flow'!AT68</f>
        <v>258460.58407817144</v>
      </c>
      <c r="AI66" s="85">
        <f>'[1]Cash Flow'!AU68</f>
        <v>295922.8504586264</v>
      </c>
      <c r="AJ66" s="85">
        <f>'[1]Cash Flow'!AV68</f>
        <v>343966.51850182127</v>
      </c>
      <c r="AK66" s="85">
        <f>'[1]Cash Flow'!AW68</f>
        <v>364937.68677833845</v>
      </c>
      <c r="AL66" s="85">
        <f>'[1]Cash Flow'!AX68</f>
        <v>366276.3028343757</v>
      </c>
      <c r="AM66" s="85">
        <f>'[1]Cash Flow'!AY68</f>
        <v>380114.91889041296</v>
      </c>
      <c r="AN66" s="11"/>
      <c r="AO66" s="85">
        <v>187490.45666486549</v>
      </c>
      <c r="AP66" s="85">
        <v>16494.777401678351</v>
      </c>
      <c r="AQ66" s="85">
        <v>141310.21757678807</v>
      </c>
      <c r="AR66" s="85">
        <v>86.078241466515465</v>
      </c>
      <c r="AS66" s="85">
        <v>70790.424846211303</v>
      </c>
      <c r="AT66" s="85">
        <v>188134.49017190508</v>
      </c>
      <c r="AU66" s="85">
        <v>255658.69613712435</v>
      </c>
      <c r="AV66" s="85">
        <v>450566.20159128786</v>
      </c>
      <c r="AW66" s="85">
        <v>526343.25191868469</v>
      </c>
      <c r="AX66" s="85">
        <v>584552.4779142323</v>
      </c>
      <c r="AY66" s="85">
        <v>1288914.7175512167</v>
      </c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</row>
    <row r="67" spans="1:155" x14ac:dyDescent="0.2">
      <c r="A67" s="11"/>
      <c r="B67" s="12"/>
      <c r="C67" s="11"/>
      <c r="D67" s="11"/>
      <c r="E67" s="11"/>
      <c r="F67" s="14"/>
      <c r="G67" s="9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</row>
    <row r="68" spans="1:155" x14ac:dyDescent="0.2">
      <c r="A68" s="11"/>
      <c r="B68" s="12"/>
      <c r="C68" s="11"/>
      <c r="D68" s="11"/>
      <c r="E68" s="11"/>
      <c r="F68" s="11"/>
      <c r="G68" s="95" t="s">
        <v>126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</row>
    <row r="69" spans="1:155" x14ac:dyDescent="0.2">
      <c r="A69" s="11"/>
      <c r="B69" s="12"/>
      <c r="C69" s="11"/>
      <c r="D69" s="11"/>
      <c r="E69" s="11"/>
      <c r="F69" s="11"/>
      <c r="G69" s="96" t="s">
        <v>127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1:155" x14ac:dyDescent="0.2">
      <c r="A70" s="11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spans="1:155" hidden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1:155" hidden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1:155" hidden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</row>
    <row r="74" spans="1:155" hidden="1" x14ac:dyDescent="0.2">
      <c r="A74" s="11"/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</row>
    <row r="75" spans="1:155" hidden="1" x14ac:dyDescent="0.2">
      <c r="A75" s="11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</row>
    <row r="76" spans="1:155" hidden="1" x14ac:dyDescent="0.2">
      <c r="A76" s="11"/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</row>
    <row r="77" spans="1:155" hidden="1" x14ac:dyDescent="0.2">
      <c r="A77" s="11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</row>
    <row r="78" spans="1:155" hidden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</row>
    <row r="79" spans="1:155" hidden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</row>
    <row r="80" spans="1:155" hidden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</row>
    <row r="81" spans="1:40" hidden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</row>
    <row r="82" spans="1:40" hidden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</row>
    <row r="83" spans="1:40" hidden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1:40" hidden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1:40" hidden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spans="1:40" hidden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1:40" hidden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1:40" hidden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1:40" hidden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1:40" hidden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</row>
    <row r="91" spans="1:40" hidden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1:40" hidden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1:40" hidden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1:40" hidden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1:40" hidden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1:40" hidden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1:40" hidden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</row>
    <row r="98" spans="1:40" hidden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1:40" hidden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1:40" hidden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1:40" hidden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1:40" hidden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1:40" hidden="1" x14ac:dyDescent="0.2">
      <c r="B103" s="11"/>
    </row>
    <row r="104" spans="1:40" hidden="1" x14ac:dyDescent="0.2">
      <c r="B104" s="11"/>
    </row>
    <row r="105" spans="1:40" hidden="1" x14ac:dyDescent="0.2">
      <c r="B105" s="11"/>
    </row>
    <row r="106" spans="1:40" hidden="1" x14ac:dyDescent="0.2">
      <c r="B106" s="11"/>
    </row>
    <row r="107" spans="1:40" hidden="1" x14ac:dyDescent="0.2">
      <c r="B107" s="11"/>
    </row>
    <row r="108" spans="1:40" hidden="1" x14ac:dyDescent="0.2">
      <c r="B108" s="11"/>
    </row>
    <row r="109" spans="1:40" hidden="1" x14ac:dyDescent="0.2">
      <c r="B109" s="11"/>
    </row>
    <row r="110" spans="1:40" hidden="1" x14ac:dyDescent="0.2">
      <c r="B110" s="11"/>
    </row>
    <row r="111" spans="1:40" hidden="1" x14ac:dyDescent="0.2">
      <c r="B111" s="11"/>
    </row>
    <row r="112" spans="1:40" hidden="1" x14ac:dyDescent="0.2">
      <c r="B112" s="11"/>
    </row>
    <row r="113" spans="2:2" hidden="1" x14ac:dyDescent="0.2">
      <c r="B113" s="11"/>
    </row>
    <row r="114" spans="2:2" hidden="1" x14ac:dyDescent="0.2">
      <c r="B114" s="11"/>
    </row>
    <row r="115" spans="2:2" hidden="1" x14ac:dyDescent="0.2">
      <c r="B115" s="11"/>
    </row>
    <row r="116" spans="2:2" hidden="1" x14ac:dyDescent="0.2">
      <c r="B116" s="11"/>
    </row>
    <row r="117" spans="2:2" hidden="1" x14ac:dyDescent="0.2">
      <c r="B117" s="11"/>
    </row>
    <row r="118" spans="2:2" hidden="1" x14ac:dyDescent="0.2">
      <c r="B118" s="11"/>
    </row>
    <row r="119" spans="2:2" hidden="1" x14ac:dyDescent="0.2">
      <c r="B119" s="11"/>
    </row>
    <row r="120" spans="2:2" hidden="1" x14ac:dyDescent="0.2">
      <c r="B120" s="11"/>
    </row>
    <row r="121" spans="2:2" hidden="1" x14ac:dyDescent="0.2">
      <c r="B121" s="11"/>
    </row>
    <row r="122" spans="2:2" hidden="1" x14ac:dyDescent="0.2">
      <c r="B122" s="11"/>
    </row>
    <row r="123" spans="2:2" hidden="1" x14ac:dyDescent="0.2">
      <c r="B123" s="11"/>
    </row>
    <row r="124" spans="2:2" hidden="1" x14ac:dyDescent="0.2">
      <c r="B124" s="11"/>
    </row>
    <row r="125" spans="2:2" hidden="1" x14ac:dyDescent="0.2">
      <c r="B125" s="11"/>
    </row>
    <row r="126" spans="2:2" hidden="1" x14ac:dyDescent="0.2">
      <c r="B126" s="11"/>
    </row>
    <row r="127" spans="2:2" hidden="1" x14ac:dyDescent="0.2">
      <c r="B127" s="11"/>
    </row>
    <row r="128" spans="2:2" hidden="1" x14ac:dyDescent="0.2">
      <c r="B128" s="11"/>
    </row>
    <row r="129" spans="2:2" hidden="1" x14ac:dyDescent="0.2">
      <c r="B129" s="11"/>
    </row>
    <row r="130" spans="2:2" hidden="1" x14ac:dyDescent="0.2">
      <c r="B130" s="11"/>
    </row>
    <row r="131" spans="2:2" hidden="1" x14ac:dyDescent="0.2">
      <c r="B131" s="11"/>
    </row>
    <row r="132" spans="2:2" hidden="1" x14ac:dyDescent="0.2">
      <c r="B132" s="11"/>
    </row>
    <row r="133" spans="2:2" hidden="1" x14ac:dyDescent="0.2">
      <c r="B133" s="11"/>
    </row>
    <row r="134" spans="2:2" hidden="1" x14ac:dyDescent="0.2">
      <c r="B134" s="11"/>
    </row>
    <row r="135" spans="2:2" hidden="1" x14ac:dyDescent="0.2">
      <c r="B135" s="11"/>
    </row>
    <row r="136" spans="2:2" hidden="1" x14ac:dyDescent="0.2">
      <c r="B136" s="97"/>
    </row>
    <row r="138" spans="2:2" hidden="1" x14ac:dyDescent="0.2">
      <c r="B138" s="97"/>
    </row>
    <row r="139" spans="2:2" hidden="1" x14ac:dyDescent="0.2">
      <c r="B139" s="97"/>
    </row>
    <row r="140" spans="2:2" hidden="1" x14ac:dyDescent="0.2">
      <c r="B140" s="97"/>
    </row>
    <row r="142" spans="2:2" hidden="1" x14ac:dyDescent="0.2">
      <c r="B142" s="97"/>
    </row>
    <row r="144" spans="2:2" hidden="1" x14ac:dyDescent="0.2">
      <c r="B144" s="97"/>
    </row>
    <row r="145" spans="2:2" hidden="1" x14ac:dyDescent="0.2">
      <c r="B145" s="97"/>
    </row>
    <row r="146" spans="2:2" hidden="1" x14ac:dyDescent="0.2">
      <c r="B146" s="97"/>
    </row>
    <row r="147" spans="2:2" hidden="1" x14ac:dyDescent="0.2">
      <c r="B147" s="97"/>
    </row>
  </sheetData>
  <mergeCells count="13">
    <mergeCell ref="E16:O16"/>
    <mergeCell ref="P16:AA16"/>
    <mergeCell ref="AB16:AM16"/>
    <mergeCell ref="B34:B35"/>
    <mergeCell ref="I38:J38"/>
    <mergeCell ref="U38:V38"/>
    <mergeCell ref="AG38:AH38"/>
    <mergeCell ref="D2:O2"/>
    <mergeCell ref="P2:AA2"/>
    <mergeCell ref="AB2:AM2"/>
    <mergeCell ref="E10:G10"/>
    <mergeCell ref="P14:Q14"/>
    <mergeCell ref="AB14:A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Janis Gaigulis</dc:creator>
  <cp:lastModifiedBy>Ralfs Janis Gaigulis</cp:lastModifiedBy>
  <dcterms:created xsi:type="dcterms:W3CDTF">2025-04-03T06:07:41Z</dcterms:created>
  <dcterms:modified xsi:type="dcterms:W3CDTF">2025-04-03T06:11:04Z</dcterms:modified>
</cp:coreProperties>
</file>