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4dd9bfc8c6e5e7/Documents/Membres/Entraîneurs/"/>
    </mc:Choice>
  </mc:AlternateContent>
  <xr:revisionPtr revIDLastSave="2670" documentId="8_{EBAABEFB-5AF3-4F97-BAEB-8A823A6E062F}" xr6:coauthVersionLast="47" xr6:coauthVersionMax="47" xr10:uidLastSave="{CFEE1FED-EF10-4873-BC28-C5AE01628348}"/>
  <workbookProtection workbookAlgorithmName="SHA-512" workbookHashValue="eEBQ/H9zxGsGd/dSPwkSKQpbKLT9YE8K1FeRWjyeOVbiqr9s8QaXHOST8fm33FWZmoP+NWgT7ziSL/GaoIksrw==" workbookSaltValue="mc4s3av7IHPPP6SnNNdamw==" workbookSpinCount="100000" lockStructure="1"/>
  <bookViews>
    <workbookView xWindow="-120" yWindow="-120" windowWidth="29040" windowHeight="15720" xr2:uid="{9B496E9C-C14E-483A-A243-1C8450965E12}"/>
  </bookViews>
  <sheets>
    <sheet name="Liste des entraîneurs" sheetId="6" r:id="rId1"/>
    <sheet name="Suivi des trucs obligatoires" sheetId="1" state="hidden" r:id="rId2"/>
  </sheets>
  <definedNames>
    <definedName name="_xlnm._FilterDatabase" localSheetId="1" hidden="1">'Suivi des trucs obligatoires'!$A$4:$AO$362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6" l="1"/>
  <c r="C233" i="1"/>
  <c r="C207" i="1" l="1"/>
  <c r="C116" i="1"/>
  <c r="C178" i="1"/>
  <c r="C353" i="1" l="1"/>
  <c r="C297" i="1"/>
  <c r="C237" i="1"/>
  <c r="C134" i="1"/>
  <c r="C206" i="1" l="1"/>
  <c r="C277" i="1" l="1"/>
  <c r="C189" i="1"/>
  <c r="C103" i="1"/>
  <c r="C49" i="1"/>
  <c r="C359" i="1" l="1"/>
  <c r="C257" i="1"/>
  <c r="C358" i="1"/>
  <c r="C341" i="1"/>
  <c r="C285" i="1"/>
  <c r="C30" i="1"/>
  <c r="C275" i="1"/>
  <c r="C191" i="1"/>
  <c r="C47" i="1"/>
  <c r="C201" i="1"/>
  <c r="C42" i="1"/>
  <c r="C19" i="1"/>
  <c r="C72" i="1"/>
  <c r="C216" i="1"/>
  <c r="C323" i="1"/>
  <c r="C205" i="1"/>
  <c r="C68" i="1"/>
  <c r="C108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20" i="1"/>
  <c r="C21" i="1"/>
  <c r="C22" i="1"/>
  <c r="C23" i="1"/>
  <c r="C24" i="1"/>
  <c r="C25" i="1"/>
  <c r="C26" i="1"/>
  <c r="C27" i="1"/>
  <c r="C28" i="1"/>
  <c r="C29" i="1"/>
  <c r="C31" i="1"/>
  <c r="C32" i="1"/>
  <c r="C33" i="1"/>
  <c r="C34" i="1"/>
  <c r="C35" i="1"/>
  <c r="C36" i="1"/>
  <c r="C37" i="1"/>
  <c r="C38" i="1"/>
  <c r="C39" i="1"/>
  <c r="C40" i="1"/>
  <c r="C41" i="1"/>
  <c r="C43" i="1"/>
  <c r="C44" i="1"/>
  <c r="C45" i="1"/>
  <c r="C46" i="1"/>
  <c r="C48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9" i="1"/>
  <c r="C70" i="1"/>
  <c r="C71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4" i="1"/>
  <c r="C105" i="1"/>
  <c r="C106" i="1"/>
  <c r="C107" i="1"/>
  <c r="C109" i="1"/>
  <c r="C110" i="1"/>
  <c r="C111" i="1"/>
  <c r="C112" i="1"/>
  <c r="C113" i="1"/>
  <c r="C114" i="1"/>
  <c r="C115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9" i="1"/>
  <c r="C180" i="1"/>
  <c r="C181" i="1"/>
  <c r="C182" i="1"/>
  <c r="C183" i="1"/>
  <c r="C184" i="1"/>
  <c r="C185" i="1"/>
  <c r="C186" i="1"/>
  <c r="C187" i="1"/>
  <c r="C188" i="1"/>
  <c r="C190" i="1"/>
  <c r="C192" i="1"/>
  <c r="C193" i="1"/>
  <c r="C194" i="1"/>
  <c r="C195" i="1"/>
  <c r="C196" i="1"/>
  <c r="C197" i="1"/>
  <c r="C198" i="1"/>
  <c r="C199" i="1"/>
  <c r="C200" i="1"/>
  <c r="C202" i="1"/>
  <c r="C203" i="1"/>
  <c r="C204" i="1"/>
  <c r="C208" i="1"/>
  <c r="C209" i="1"/>
  <c r="C210" i="1"/>
  <c r="C211" i="1"/>
  <c r="C212" i="1"/>
  <c r="C213" i="1"/>
  <c r="C214" i="1"/>
  <c r="C215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4" i="1"/>
  <c r="C235" i="1"/>
  <c r="C236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2" i="1"/>
  <c r="C273" i="1"/>
  <c r="C274" i="1"/>
  <c r="C276" i="1"/>
  <c r="C278" i="1"/>
  <c r="C279" i="1"/>
  <c r="C280" i="1"/>
  <c r="C281" i="1"/>
  <c r="C282" i="1"/>
  <c r="C283" i="1"/>
  <c r="C284" i="1"/>
  <c r="C286" i="1"/>
  <c r="C287" i="1"/>
  <c r="C288" i="1"/>
  <c r="C289" i="1"/>
  <c r="C290" i="1"/>
  <c r="C291" i="1"/>
  <c r="C292" i="1"/>
  <c r="C293" i="1"/>
  <c r="C294" i="1"/>
  <c r="C295" i="1"/>
  <c r="C296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2" i="1"/>
  <c r="C343" i="1"/>
  <c r="C344" i="1"/>
  <c r="C345" i="1"/>
  <c r="C346" i="1"/>
  <c r="C347" i="1"/>
  <c r="C348" i="1"/>
  <c r="C349" i="1"/>
  <c r="C350" i="1"/>
  <c r="C351" i="1"/>
  <c r="C352" i="1"/>
  <c r="C354" i="1"/>
  <c r="C355" i="1"/>
  <c r="C356" i="1"/>
  <c r="C357" i="1"/>
  <c r="C360" i="1"/>
  <c r="C361" i="1"/>
  <c r="C362" i="1"/>
  <c r="F44" i="6" l="1"/>
  <c r="G44" i="6"/>
  <c r="H44" i="6"/>
  <c r="I44" i="6"/>
  <c r="J44" i="6"/>
  <c r="K44" i="6"/>
  <c r="M44" i="6"/>
  <c r="N44" i="6"/>
  <c r="O44" i="6"/>
  <c r="P44" i="6"/>
  <c r="Q44" i="6"/>
  <c r="L44" i="6"/>
  <c r="D61" i="6"/>
  <c r="F61" i="6"/>
  <c r="G61" i="6"/>
  <c r="H61" i="6"/>
  <c r="I61" i="6"/>
  <c r="J61" i="6"/>
  <c r="K61" i="6"/>
  <c r="L61" i="6"/>
  <c r="M61" i="6"/>
  <c r="N61" i="6"/>
  <c r="O61" i="6"/>
  <c r="P61" i="6"/>
  <c r="Q61" i="6"/>
  <c r="K86" i="6"/>
  <c r="N28" i="6"/>
  <c r="Q28" i="6"/>
  <c r="I28" i="6"/>
  <c r="H86" i="6"/>
  <c r="L86" i="6"/>
  <c r="O28" i="6"/>
  <c r="H28" i="6"/>
  <c r="G86" i="6"/>
  <c r="M28" i="6"/>
  <c r="M86" i="6"/>
  <c r="P28" i="6"/>
  <c r="G28" i="6"/>
  <c r="J28" i="6"/>
  <c r="L28" i="6"/>
  <c r="N86" i="6"/>
  <c r="O86" i="6"/>
  <c r="D86" i="6"/>
  <c r="I86" i="6"/>
  <c r="P86" i="6"/>
  <c r="F86" i="6"/>
  <c r="K28" i="6"/>
  <c r="J86" i="6"/>
  <c r="Q86" i="6"/>
  <c r="D28" i="6"/>
  <c r="F28" i="6"/>
  <c r="D21" i="6"/>
  <c r="L21" i="6"/>
  <c r="M21" i="6"/>
  <c r="F21" i="6"/>
  <c r="N77" i="6"/>
  <c r="O77" i="6"/>
  <c r="P77" i="6"/>
  <c r="N21" i="6"/>
  <c r="Q77" i="6"/>
  <c r="Q21" i="6"/>
  <c r="G77" i="6"/>
  <c r="H77" i="6"/>
  <c r="I77" i="6"/>
  <c r="G21" i="6"/>
  <c r="J77" i="6"/>
  <c r="H21" i="6"/>
  <c r="K77" i="6"/>
  <c r="I21" i="6"/>
  <c r="L77" i="6"/>
  <c r="J21" i="6"/>
  <c r="M77" i="6"/>
  <c r="K21" i="6"/>
  <c r="O21" i="6"/>
  <c r="P21" i="6"/>
  <c r="D77" i="6"/>
  <c r="F77" i="6"/>
  <c r="K79" i="6"/>
  <c r="L79" i="6"/>
  <c r="N62" i="6"/>
  <c r="Q11" i="6"/>
  <c r="M79" i="6"/>
  <c r="N79" i="6"/>
  <c r="O79" i="6"/>
  <c r="Q62" i="6"/>
  <c r="P79" i="6"/>
  <c r="D11" i="6"/>
  <c r="H32" i="6"/>
  <c r="P62" i="6"/>
  <c r="G32" i="6"/>
  <c r="Q79" i="6"/>
  <c r="F11" i="6"/>
  <c r="I32" i="6"/>
  <c r="G11" i="6"/>
  <c r="J32" i="6"/>
  <c r="H11" i="6"/>
  <c r="K32" i="6"/>
  <c r="I11" i="6"/>
  <c r="L32" i="6"/>
  <c r="G62" i="6"/>
  <c r="J11" i="6"/>
  <c r="M32" i="6"/>
  <c r="H62" i="6"/>
  <c r="K11" i="6"/>
  <c r="N32" i="6"/>
  <c r="L11" i="6"/>
  <c r="O32" i="6"/>
  <c r="M11" i="6"/>
  <c r="N11" i="6"/>
  <c r="L62" i="6"/>
  <c r="D55" i="6"/>
  <c r="J62" i="6"/>
  <c r="O62" i="6"/>
  <c r="D62" i="6"/>
  <c r="F62" i="6"/>
  <c r="F32" i="6"/>
  <c r="D79" i="6"/>
  <c r="F79" i="6"/>
  <c r="G79" i="6"/>
  <c r="I62" i="6"/>
  <c r="P32" i="6"/>
  <c r="O11" i="6"/>
  <c r="P11" i="6"/>
  <c r="D32" i="6"/>
  <c r="H79" i="6"/>
  <c r="I79" i="6"/>
  <c r="K62" i="6"/>
  <c r="Q32" i="6"/>
  <c r="M62" i="6"/>
  <c r="J79" i="6"/>
  <c r="F55" i="6"/>
  <c r="K39" i="6"/>
  <c r="L39" i="6"/>
  <c r="G55" i="6"/>
  <c r="K55" i="6"/>
  <c r="P55" i="6"/>
  <c r="Q55" i="6"/>
  <c r="H39" i="6"/>
  <c r="H55" i="6"/>
  <c r="M39" i="6"/>
  <c r="I55" i="6"/>
  <c r="N39" i="6"/>
  <c r="J55" i="6"/>
  <c r="O39" i="6"/>
  <c r="P39" i="6"/>
  <c r="O55" i="6"/>
  <c r="D39" i="6"/>
  <c r="F39" i="6"/>
  <c r="G39" i="6"/>
  <c r="I39" i="6"/>
  <c r="J39" i="6"/>
  <c r="L55" i="6"/>
  <c r="Q39" i="6"/>
  <c r="M55" i="6"/>
  <c r="N55" i="6"/>
  <c r="D29" i="6"/>
  <c r="D82" i="6"/>
  <c r="D64" i="6"/>
  <c r="D43" i="6"/>
  <c r="D23" i="6"/>
  <c r="D84" i="6"/>
  <c r="D49" i="6"/>
  <c r="F29" i="6"/>
  <c r="D81" i="6"/>
  <c r="D63" i="6"/>
  <c r="D42" i="6"/>
  <c r="D22" i="6"/>
  <c r="D38" i="6"/>
  <c r="D57" i="6"/>
  <c r="D74" i="6"/>
  <c r="D36" i="6"/>
  <c r="D54" i="6"/>
  <c r="D14" i="6"/>
  <c r="D33" i="6"/>
  <c r="D31" i="6"/>
  <c r="D30" i="6"/>
  <c r="D48" i="6"/>
  <c r="D85" i="6"/>
  <c r="D66" i="6"/>
  <c r="D45" i="6"/>
  <c r="G29" i="6"/>
  <c r="D80" i="6"/>
  <c r="D60" i="6"/>
  <c r="D41" i="6"/>
  <c r="D20" i="6"/>
  <c r="I29" i="6"/>
  <c r="D58" i="6"/>
  <c r="J29" i="6"/>
  <c r="D75" i="6"/>
  <c r="D17" i="6"/>
  <c r="D56" i="6"/>
  <c r="D73" i="6"/>
  <c r="D35" i="6"/>
  <c r="D34" i="6"/>
  <c r="D71" i="6"/>
  <c r="D13" i="6"/>
  <c r="D70" i="6"/>
  <c r="P29" i="6"/>
  <c r="D10" i="6"/>
  <c r="D68" i="6"/>
  <c r="D9" i="6"/>
  <c r="D47" i="6"/>
  <c r="D8" i="6"/>
  <c r="D7" i="6"/>
  <c r="D65" i="6"/>
  <c r="H29" i="6"/>
  <c r="D78" i="6"/>
  <c r="D59" i="6"/>
  <c r="D40" i="6"/>
  <c r="D19" i="6"/>
  <c r="D76" i="6"/>
  <c r="D18" i="6"/>
  <c r="D37" i="6"/>
  <c r="K29" i="6"/>
  <c r="D16" i="6"/>
  <c r="D15" i="6"/>
  <c r="N29" i="6"/>
  <c r="O29" i="6"/>
  <c r="D69" i="6"/>
  <c r="Q29" i="6"/>
  <c r="D67" i="6"/>
  <c r="D46" i="6"/>
  <c r="D24" i="6"/>
  <c r="D12" i="6"/>
  <c r="L29" i="6"/>
  <c r="M29" i="6"/>
  <c r="D72" i="6"/>
  <c r="D53" i="6"/>
  <c r="D52" i="6"/>
  <c r="D51" i="6"/>
  <c r="D50" i="6"/>
  <c r="D27" i="6"/>
  <c r="D26" i="6"/>
  <c r="D25" i="6"/>
  <c r="D83" i="6"/>
  <c r="F49" i="6"/>
  <c r="G49" i="6"/>
  <c r="H49" i="6"/>
  <c r="I49" i="6"/>
  <c r="J49" i="6"/>
  <c r="K49" i="6"/>
  <c r="M49" i="6"/>
  <c r="N49" i="6"/>
  <c r="O49" i="6"/>
  <c r="P49" i="6"/>
  <c r="Q49" i="6"/>
  <c r="L49" i="6"/>
  <c r="H13" i="6"/>
  <c r="F19" i="6"/>
  <c r="J38" i="6"/>
  <c r="N33" i="6"/>
  <c r="F75" i="6"/>
  <c r="J64" i="6"/>
  <c r="N53" i="6"/>
  <c r="Q84" i="6"/>
  <c r="M83" i="6"/>
  <c r="I82" i="6"/>
  <c r="Q80" i="6"/>
  <c r="M78" i="6"/>
  <c r="I76" i="6"/>
  <c r="Q73" i="6"/>
  <c r="M72" i="6"/>
  <c r="I71" i="6"/>
  <c r="Q69" i="6"/>
  <c r="M68" i="6"/>
  <c r="I67" i="6"/>
  <c r="Q65" i="6"/>
  <c r="M63" i="6"/>
  <c r="I60" i="6"/>
  <c r="Q58" i="6"/>
  <c r="M57" i="6"/>
  <c r="I56" i="6"/>
  <c r="Q52" i="6"/>
  <c r="M51" i="6"/>
  <c r="I50" i="6"/>
  <c r="Q47" i="6"/>
  <c r="M46" i="6"/>
  <c r="I45" i="6"/>
  <c r="Q42" i="6"/>
  <c r="M41" i="6"/>
  <c r="I40" i="6"/>
  <c r="Q36" i="6"/>
  <c r="M35" i="6"/>
  <c r="I34" i="6"/>
  <c r="Q27" i="6"/>
  <c r="M26" i="6"/>
  <c r="I25" i="6"/>
  <c r="Q23" i="6"/>
  <c r="M22" i="6"/>
  <c r="I20" i="6"/>
  <c r="Q17" i="6"/>
  <c r="M16" i="6"/>
  <c r="I15" i="6"/>
  <c r="Q13" i="6"/>
  <c r="M12" i="6"/>
  <c r="I10" i="6"/>
  <c r="Q8" i="6"/>
  <c r="M7" i="6"/>
  <c r="P23" i="6"/>
  <c r="H20" i="6"/>
  <c r="P17" i="6"/>
  <c r="H15" i="6"/>
  <c r="P13" i="6"/>
  <c r="L12" i="6"/>
  <c r="P8" i="6"/>
  <c r="L7" i="6"/>
  <c r="G20" i="6"/>
  <c r="K16" i="6"/>
  <c r="O13" i="6"/>
  <c r="O8" i="6"/>
  <c r="K7" i="6"/>
  <c r="F12" i="6"/>
  <c r="M14" i="6"/>
  <c r="L18" i="6"/>
  <c r="H8" i="6"/>
  <c r="G36" i="6"/>
  <c r="K24" i="6"/>
  <c r="O10" i="6"/>
  <c r="N40" i="6"/>
  <c r="J18" i="6"/>
  <c r="Q41" i="6"/>
  <c r="Q22" i="6"/>
  <c r="M10" i="6"/>
  <c r="H85" i="6"/>
  <c r="L71" i="6"/>
  <c r="H70" i="6"/>
  <c r="P63" i="6"/>
  <c r="L60" i="6"/>
  <c r="P51" i="6"/>
  <c r="P41" i="6"/>
  <c r="L25" i="6"/>
  <c r="H18" i="6"/>
  <c r="P7" i="6"/>
  <c r="G19" i="6"/>
  <c r="K38" i="6"/>
  <c r="O33" i="6"/>
  <c r="G75" i="6"/>
  <c r="K64" i="6"/>
  <c r="O53" i="6"/>
  <c r="P84" i="6"/>
  <c r="L83" i="6"/>
  <c r="H82" i="6"/>
  <c r="P80" i="6"/>
  <c r="L78" i="6"/>
  <c r="H76" i="6"/>
  <c r="P73" i="6"/>
  <c r="L72" i="6"/>
  <c r="H71" i="6"/>
  <c r="P69" i="6"/>
  <c r="L68" i="6"/>
  <c r="H67" i="6"/>
  <c r="P65" i="6"/>
  <c r="L63" i="6"/>
  <c r="H60" i="6"/>
  <c r="P58" i="6"/>
  <c r="L57" i="6"/>
  <c r="H56" i="6"/>
  <c r="P52" i="6"/>
  <c r="L51" i="6"/>
  <c r="H50" i="6"/>
  <c r="P47" i="6"/>
  <c r="L46" i="6"/>
  <c r="H45" i="6"/>
  <c r="P42" i="6"/>
  <c r="L41" i="6"/>
  <c r="H40" i="6"/>
  <c r="P36" i="6"/>
  <c r="L35" i="6"/>
  <c r="H34" i="6"/>
  <c r="P27" i="6"/>
  <c r="L26" i="6"/>
  <c r="H25" i="6"/>
  <c r="L22" i="6"/>
  <c r="L16" i="6"/>
  <c r="H10" i="6"/>
  <c r="O17" i="6"/>
  <c r="K12" i="6"/>
  <c r="F16" i="6"/>
  <c r="I13" i="6"/>
  <c r="L14" i="6"/>
  <c r="K37" i="6"/>
  <c r="K9" i="6"/>
  <c r="N15" i="6"/>
  <c r="M34" i="6"/>
  <c r="P78" i="6"/>
  <c r="L40" i="6"/>
  <c r="H19" i="6"/>
  <c r="L38" i="6"/>
  <c r="P33" i="6"/>
  <c r="H75" i="6"/>
  <c r="L64" i="6"/>
  <c r="P53" i="6"/>
  <c r="O84" i="6"/>
  <c r="K83" i="6"/>
  <c r="G82" i="6"/>
  <c r="O80" i="6"/>
  <c r="K78" i="6"/>
  <c r="G76" i="6"/>
  <c r="O73" i="6"/>
  <c r="K72" i="6"/>
  <c r="G71" i="6"/>
  <c r="O69" i="6"/>
  <c r="K68" i="6"/>
  <c r="G67" i="6"/>
  <c r="O65" i="6"/>
  <c r="K63" i="6"/>
  <c r="G60" i="6"/>
  <c r="O58" i="6"/>
  <c r="K57" i="6"/>
  <c r="G56" i="6"/>
  <c r="O52" i="6"/>
  <c r="K51" i="6"/>
  <c r="G50" i="6"/>
  <c r="O47" i="6"/>
  <c r="K46" i="6"/>
  <c r="G45" i="6"/>
  <c r="O42" i="6"/>
  <c r="K41" i="6"/>
  <c r="G40" i="6"/>
  <c r="O36" i="6"/>
  <c r="K35" i="6"/>
  <c r="G34" i="6"/>
  <c r="O27" i="6"/>
  <c r="K26" i="6"/>
  <c r="G25" i="6"/>
  <c r="O23" i="6"/>
  <c r="K22" i="6"/>
  <c r="G15" i="6"/>
  <c r="G10" i="6"/>
  <c r="N14" i="6"/>
  <c r="I8" i="6"/>
  <c r="P10" i="6"/>
  <c r="G42" i="6"/>
  <c r="O15" i="6"/>
  <c r="N34" i="6"/>
  <c r="J9" i="6"/>
  <c r="I24" i="6"/>
  <c r="G38" i="6"/>
  <c r="P68" i="6"/>
  <c r="L56" i="6"/>
  <c r="P35" i="6"/>
  <c r="P12" i="6"/>
  <c r="H64" i="6"/>
  <c r="I19" i="6"/>
  <c r="M38" i="6"/>
  <c r="Q33" i="6"/>
  <c r="I75" i="6"/>
  <c r="M64" i="6"/>
  <c r="Q53" i="6"/>
  <c r="N84" i="6"/>
  <c r="J83" i="6"/>
  <c r="F82" i="6"/>
  <c r="N80" i="6"/>
  <c r="J78" i="6"/>
  <c r="F76" i="6"/>
  <c r="N73" i="6"/>
  <c r="J72" i="6"/>
  <c r="F71" i="6"/>
  <c r="N69" i="6"/>
  <c r="J68" i="6"/>
  <c r="F67" i="6"/>
  <c r="N65" i="6"/>
  <c r="J63" i="6"/>
  <c r="F60" i="6"/>
  <c r="N58" i="6"/>
  <c r="J57" i="6"/>
  <c r="F56" i="6"/>
  <c r="N52" i="6"/>
  <c r="J51" i="6"/>
  <c r="F50" i="6"/>
  <c r="N47" i="6"/>
  <c r="J46" i="6"/>
  <c r="F45" i="6"/>
  <c r="N42" i="6"/>
  <c r="J41" i="6"/>
  <c r="F40" i="6"/>
  <c r="N36" i="6"/>
  <c r="J35" i="6"/>
  <c r="F34" i="6"/>
  <c r="N27" i="6"/>
  <c r="J26" i="6"/>
  <c r="F25" i="6"/>
  <c r="N23" i="6"/>
  <c r="J22" i="6"/>
  <c r="F20" i="6"/>
  <c r="N17" i="6"/>
  <c r="J16" i="6"/>
  <c r="F15" i="6"/>
  <c r="N13" i="6"/>
  <c r="J12" i="6"/>
  <c r="F10" i="6"/>
  <c r="N8" i="6"/>
  <c r="J7" i="6"/>
  <c r="O37" i="6"/>
  <c r="G26" i="6"/>
  <c r="O18" i="6"/>
  <c r="O14" i="6"/>
  <c r="O9" i="6"/>
  <c r="F41" i="6"/>
  <c r="J27" i="6"/>
  <c r="F22" i="6"/>
  <c r="J13" i="6"/>
  <c r="M9" i="6"/>
  <c r="P20" i="6"/>
  <c r="K48" i="6"/>
  <c r="G17" i="6"/>
  <c r="F36" i="6"/>
  <c r="F17" i="6"/>
  <c r="I37" i="6"/>
  <c r="Q16" i="6"/>
  <c r="G64" i="6"/>
  <c r="H43" i="6"/>
  <c r="H24" i="6"/>
  <c r="L10" i="6"/>
  <c r="P31" i="6"/>
  <c r="J19" i="6"/>
  <c r="N38" i="6"/>
  <c r="F31" i="6"/>
  <c r="J75" i="6"/>
  <c r="N64" i="6"/>
  <c r="Q85" i="6"/>
  <c r="M84" i="6"/>
  <c r="I83" i="6"/>
  <c r="Q81" i="6"/>
  <c r="M80" i="6"/>
  <c r="I78" i="6"/>
  <c r="Q74" i="6"/>
  <c r="M73" i="6"/>
  <c r="I72" i="6"/>
  <c r="Q70" i="6"/>
  <c r="M69" i="6"/>
  <c r="I68" i="6"/>
  <c r="Q66" i="6"/>
  <c r="M65" i="6"/>
  <c r="I63" i="6"/>
  <c r="Q59" i="6"/>
  <c r="M58" i="6"/>
  <c r="I57" i="6"/>
  <c r="Q54" i="6"/>
  <c r="M52" i="6"/>
  <c r="I51" i="6"/>
  <c r="Q48" i="6"/>
  <c r="M47" i="6"/>
  <c r="I46" i="6"/>
  <c r="Q43" i="6"/>
  <c r="M42" i="6"/>
  <c r="I41" i="6"/>
  <c r="Q37" i="6"/>
  <c r="M36" i="6"/>
  <c r="I35" i="6"/>
  <c r="Q30" i="6"/>
  <c r="M27" i="6"/>
  <c r="I26" i="6"/>
  <c r="Q24" i="6"/>
  <c r="M23" i="6"/>
  <c r="I22" i="6"/>
  <c r="Q18" i="6"/>
  <c r="M17" i="6"/>
  <c r="I16" i="6"/>
  <c r="Q14" i="6"/>
  <c r="M13" i="6"/>
  <c r="I12" i="6"/>
  <c r="Q9" i="6"/>
  <c r="M8" i="6"/>
  <c r="I7" i="6"/>
  <c r="O43" i="6"/>
  <c r="G41" i="6"/>
  <c r="G35" i="6"/>
  <c r="K27" i="6"/>
  <c r="K23" i="6"/>
  <c r="G16" i="6"/>
  <c r="G12" i="6"/>
  <c r="K8" i="6"/>
  <c r="N37" i="6"/>
  <c r="N30" i="6"/>
  <c r="N24" i="6"/>
  <c r="J17" i="6"/>
  <c r="F7" i="6"/>
  <c r="L24" i="6"/>
  <c r="H17" i="6"/>
  <c r="G47" i="6"/>
  <c r="K30" i="6"/>
  <c r="O25" i="6"/>
  <c r="K14" i="6"/>
  <c r="F42" i="6"/>
  <c r="F23" i="6"/>
  <c r="J14" i="6"/>
  <c r="M40" i="6"/>
  <c r="M15" i="6"/>
  <c r="O31" i="6"/>
  <c r="H30" i="6"/>
  <c r="K19" i="6"/>
  <c r="O38" i="6"/>
  <c r="G31" i="6"/>
  <c r="K75" i="6"/>
  <c r="O64" i="6"/>
  <c r="P85" i="6"/>
  <c r="L84" i="6"/>
  <c r="H83" i="6"/>
  <c r="P81" i="6"/>
  <c r="L80" i="6"/>
  <c r="H78" i="6"/>
  <c r="P74" i="6"/>
  <c r="L73" i="6"/>
  <c r="H72" i="6"/>
  <c r="P70" i="6"/>
  <c r="L69" i="6"/>
  <c r="H68" i="6"/>
  <c r="P66" i="6"/>
  <c r="L65" i="6"/>
  <c r="H63" i="6"/>
  <c r="P59" i="6"/>
  <c r="L58" i="6"/>
  <c r="H57" i="6"/>
  <c r="P54" i="6"/>
  <c r="L52" i="6"/>
  <c r="H51" i="6"/>
  <c r="P48" i="6"/>
  <c r="L47" i="6"/>
  <c r="H46" i="6"/>
  <c r="P43" i="6"/>
  <c r="L42" i="6"/>
  <c r="H41" i="6"/>
  <c r="P37" i="6"/>
  <c r="L36" i="6"/>
  <c r="H35" i="6"/>
  <c r="P30" i="6"/>
  <c r="L27" i="6"/>
  <c r="H26" i="6"/>
  <c r="P24" i="6"/>
  <c r="L23" i="6"/>
  <c r="H22" i="6"/>
  <c r="P18" i="6"/>
  <c r="L17" i="6"/>
  <c r="H16" i="6"/>
  <c r="P14" i="6"/>
  <c r="L13" i="6"/>
  <c r="H12" i="6"/>
  <c r="P9" i="6"/>
  <c r="L8" i="6"/>
  <c r="H7" i="6"/>
  <c r="G46" i="6"/>
  <c r="O30" i="6"/>
  <c r="O24" i="6"/>
  <c r="K17" i="6"/>
  <c r="K13" i="6"/>
  <c r="G7" i="6"/>
  <c r="F35" i="6"/>
  <c r="F26" i="6"/>
  <c r="N18" i="6"/>
  <c r="J8" i="6"/>
  <c r="P25" i="6"/>
  <c r="K43" i="6"/>
  <c r="K18" i="6"/>
  <c r="G8" i="6"/>
  <c r="F27" i="6"/>
  <c r="N10" i="6"/>
  <c r="I30" i="6"/>
  <c r="I14" i="6"/>
  <c r="K33" i="6"/>
  <c r="L67" i="6"/>
  <c r="P57" i="6"/>
  <c r="H48" i="6"/>
  <c r="L34" i="6"/>
  <c r="P16" i="6"/>
  <c r="L19" i="6"/>
  <c r="P38" i="6"/>
  <c r="H31" i="6"/>
  <c r="L75" i="6"/>
  <c r="P64" i="6"/>
  <c r="O85" i="6"/>
  <c r="K84" i="6"/>
  <c r="G83" i="6"/>
  <c r="O81" i="6"/>
  <c r="K80" i="6"/>
  <c r="G78" i="6"/>
  <c r="O74" i="6"/>
  <c r="K73" i="6"/>
  <c r="G72" i="6"/>
  <c r="O70" i="6"/>
  <c r="K69" i="6"/>
  <c r="G68" i="6"/>
  <c r="O66" i="6"/>
  <c r="K65" i="6"/>
  <c r="G63" i="6"/>
  <c r="O59" i="6"/>
  <c r="K58" i="6"/>
  <c r="G57" i="6"/>
  <c r="O54" i="6"/>
  <c r="K52" i="6"/>
  <c r="G51" i="6"/>
  <c r="O48" i="6"/>
  <c r="K47" i="6"/>
  <c r="K42" i="6"/>
  <c r="K36" i="6"/>
  <c r="G22" i="6"/>
  <c r="N9" i="6"/>
  <c r="H23" i="6"/>
  <c r="G27" i="6"/>
  <c r="N25" i="6"/>
  <c r="Q26" i="6"/>
  <c r="Q7" i="6"/>
  <c r="P72" i="6"/>
  <c r="M19" i="6"/>
  <c r="Q38" i="6"/>
  <c r="I31" i="6"/>
  <c r="M75" i="6"/>
  <c r="Q64" i="6"/>
  <c r="N85" i="6"/>
  <c r="J84" i="6"/>
  <c r="F83" i="6"/>
  <c r="N81" i="6"/>
  <c r="J80" i="6"/>
  <c r="F78" i="6"/>
  <c r="N74" i="6"/>
  <c r="J73" i="6"/>
  <c r="F72" i="6"/>
  <c r="N70" i="6"/>
  <c r="J69" i="6"/>
  <c r="F68" i="6"/>
  <c r="N66" i="6"/>
  <c r="J65" i="6"/>
  <c r="F63" i="6"/>
  <c r="N59" i="6"/>
  <c r="J58" i="6"/>
  <c r="F57" i="6"/>
  <c r="N54" i="6"/>
  <c r="J52" i="6"/>
  <c r="F51" i="6"/>
  <c r="N48" i="6"/>
  <c r="J47" i="6"/>
  <c r="F46" i="6"/>
  <c r="N43" i="6"/>
  <c r="J42" i="6"/>
  <c r="J36" i="6"/>
  <c r="J23" i="6"/>
  <c r="O20" i="6"/>
  <c r="J37" i="6"/>
  <c r="M20" i="6"/>
  <c r="H81" i="6"/>
  <c r="H59" i="6"/>
  <c r="P26" i="6"/>
  <c r="N19" i="6"/>
  <c r="F33" i="6"/>
  <c r="J31" i="6"/>
  <c r="N75" i="6"/>
  <c r="F53" i="6"/>
  <c r="M85" i="6"/>
  <c r="I84" i="6"/>
  <c r="Q82" i="6"/>
  <c r="M81" i="6"/>
  <c r="I80" i="6"/>
  <c r="Q76" i="6"/>
  <c r="M74" i="6"/>
  <c r="I73" i="6"/>
  <c r="Q71" i="6"/>
  <c r="M70" i="6"/>
  <c r="I69" i="6"/>
  <c r="Q67" i="6"/>
  <c r="M66" i="6"/>
  <c r="I65" i="6"/>
  <c r="Q60" i="6"/>
  <c r="M59" i="6"/>
  <c r="I58" i="6"/>
  <c r="Q56" i="6"/>
  <c r="M54" i="6"/>
  <c r="I52" i="6"/>
  <c r="Q50" i="6"/>
  <c r="M48" i="6"/>
  <c r="I47" i="6"/>
  <c r="Q45" i="6"/>
  <c r="M43" i="6"/>
  <c r="I42" i="6"/>
  <c r="Q40" i="6"/>
  <c r="M37" i="6"/>
  <c r="I36" i="6"/>
  <c r="Q34" i="6"/>
  <c r="M30" i="6"/>
  <c r="I27" i="6"/>
  <c r="Q25" i="6"/>
  <c r="M24" i="6"/>
  <c r="I23" i="6"/>
  <c r="Q20" i="6"/>
  <c r="M18" i="6"/>
  <c r="I17" i="6"/>
  <c r="Q15" i="6"/>
  <c r="Q10" i="6"/>
  <c r="L9" i="6"/>
  <c r="O40" i="6"/>
  <c r="J24" i="6"/>
  <c r="F8" i="6"/>
  <c r="I18" i="6"/>
  <c r="K53" i="6"/>
  <c r="P22" i="6"/>
  <c r="O19" i="6"/>
  <c r="G33" i="6"/>
  <c r="K31" i="6"/>
  <c r="O75" i="6"/>
  <c r="G53" i="6"/>
  <c r="L85" i="6"/>
  <c r="H84" i="6"/>
  <c r="P82" i="6"/>
  <c r="L81" i="6"/>
  <c r="H80" i="6"/>
  <c r="P76" i="6"/>
  <c r="L74" i="6"/>
  <c r="H73" i="6"/>
  <c r="P71" i="6"/>
  <c r="L70" i="6"/>
  <c r="H69" i="6"/>
  <c r="P67" i="6"/>
  <c r="L66" i="6"/>
  <c r="H65" i="6"/>
  <c r="P60" i="6"/>
  <c r="L59" i="6"/>
  <c r="H58" i="6"/>
  <c r="P56" i="6"/>
  <c r="L54" i="6"/>
  <c r="H52" i="6"/>
  <c r="P50" i="6"/>
  <c r="L48" i="6"/>
  <c r="H47" i="6"/>
  <c r="P45" i="6"/>
  <c r="L43" i="6"/>
  <c r="H42" i="6"/>
  <c r="P40" i="6"/>
  <c r="L37" i="6"/>
  <c r="H36" i="6"/>
  <c r="P34" i="6"/>
  <c r="L30" i="6"/>
  <c r="H27" i="6"/>
  <c r="P15" i="6"/>
  <c r="O34" i="6"/>
  <c r="G13" i="6"/>
  <c r="J30" i="6"/>
  <c r="F13" i="6"/>
  <c r="M25" i="6"/>
  <c r="I9" i="6"/>
  <c r="L76" i="6"/>
  <c r="H66" i="6"/>
  <c r="H54" i="6"/>
  <c r="H37" i="6"/>
  <c r="L20" i="6"/>
  <c r="P19" i="6"/>
  <c r="H33" i="6"/>
  <c r="L31" i="6"/>
  <c r="P75" i="6"/>
  <c r="H53" i="6"/>
  <c r="K85" i="6"/>
  <c r="G84" i="6"/>
  <c r="O82" i="6"/>
  <c r="K81" i="6"/>
  <c r="G80" i="6"/>
  <c r="O76" i="6"/>
  <c r="K74" i="6"/>
  <c r="G73" i="6"/>
  <c r="O71" i="6"/>
  <c r="K70" i="6"/>
  <c r="G69" i="6"/>
  <c r="O67" i="6"/>
  <c r="K66" i="6"/>
  <c r="G65" i="6"/>
  <c r="O60" i="6"/>
  <c r="K59" i="6"/>
  <c r="G58" i="6"/>
  <c r="O56" i="6"/>
  <c r="K54" i="6"/>
  <c r="G52" i="6"/>
  <c r="O50" i="6"/>
  <c r="O45" i="6"/>
  <c r="G23" i="6"/>
  <c r="P83" i="6"/>
  <c r="L45" i="6"/>
  <c r="Q19" i="6"/>
  <c r="I33" i="6"/>
  <c r="M31" i="6"/>
  <c r="Q75" i="6"/>
  <c r="I53" i="6"/>
  <c r="J85" i="6"/>
  <c r="F84" i="6"/>
  <c r="N82" i="6"/>
  <c r="J81" i="6"/>
  <c r="F80" i="6"/>
  <c r="N76" i="6"/>
  <c r="J74" i="6"/>
  <c r="F73" i="6"/>
  <c r="N71" i="6"/>
  <c r="J70" i="6"/>
  <c r="F69" i="6"/>
  <c r="N67" i="6"/>
  <c r="J66" i="6"/>
  <c r="F65" i="6"/>
  <c r="N60" i="6"/>
  <c r="J59" i="6"/>
  <c r="F58" i="6"/>
  <c r="N56" i="6"/>
  <c r="J54" i="6"/>
  <c r="F52" i="6"/>
  <c r="N50" i="6"/>
  <c r="J48" i="6"/>
  <c r="F47" i="6"/>
  <c r="N45" i="6"/>
  <c r="J43" i="6"/>
  <c r="N20" i="6"/>
  <c r="L82" i="6"/>
  <c r="L50" i="6"/>
  <c r="H14" i="6"/>
  <c r="F38" i="6"/>
  <c r="J33" i="6"/>
  <c r="N31" i="6"/>
  <c r="F64" i="6"/>
  <c r="J53" i="6"/>
  <c r="I85" i="6"/>
  <c r="Q83" i="6"/>
  <c r="M82" i="6"/>
  <c r="I81" i="6"/>
  <c r="Q78" i="6"/>
  <c r="M76" i="6"/>
  <c r="I74" i="6"/>
  <c r="Q72" i="6"/>
  <c r="M71" i="6"/>
  <c r="I70" i="6"/>
  <c r="Q68" i="6"/>
  <c r="M67" i="6"/>
  <c r="I66" i="6"/>
  <c r="Q63" i="6"/>
  <c r="M60" i="6"/>
  <c r="I59" i="6"/>
  <c r="Q57" i="6"/>
  <c r="M56" i="6"/>
  <c r="I54" i="6"/>
  <c r="Q51" i="6"/>
  <c r="M50" i="6"/>
  <c r="I48" i="6"/>
  <c r="Q46" i="6"/>
  <c r="M45" i="6"/>
  <c r="I43" i="6"/>
  <c r="Q35" i="6"/>
  <c r="Q12" i="6"/>
  <c r="H74" i="6"/>
  <c r="P46" i="6"/>
  <c r="L15" i="6"/>
  <c r="H38" i="6"/>
  <c r="O78" i="6"/>
  <c r="G66" i="6"/>
  <c r="K50" i="6"/>
  <c r="O35" i="6"/>
  <c r="G18" i="6"/>
  <c r="N7" i="6"/>
  <c r="G85" i="6"/>
  <c r="N12" i="6"/>
  <c r="N83" i="6"/>
  <c r="J82" i="6"/>
  <c r="K20" i="6"/>
  <c r="I38" i="6"/>
  <c r="N78" i="6"/>
  <c r="F66" i="6"/>
  <c r="J50" i="6"/>
  <c r="N35" i="6"/>
  <c r="F18" i="6"/>
  <c r="O16" i="6"/>
  <c r="I64" i="6"/>
  <c r="O26" i="6"/>
  <c r="F59" i="6"/>
  <c r="O12" i="6"/>
  <c r="F43" i="6"/>
  <c r="F70" i="6"/>
  <c r="H9" i="6"/>
  <c r="K67" i="6"/>
  <c r="L33" i="6"/>
  <c r="K76" i="6"/>
  <c r="O63" i="6"/>
  <c r="G48" i="6"/>
  <c r="K34" i="6"/>
  <c r="J34" i="6"/>
  <c r="F74" i="6"/>
  <c r="F30" i="6"/>
  <c r="G59" i="6"/>
  <c r="N26" i="6"/>
  <c r="K71" i="6"/>
  <c r="N57" i="6"/>
  <c r="G70" i="6"/>
  <c r="K10" i="6"/>
  <c r="J10" i="6"/>
  <c r="K82" i="6"/>
  <c r="F54" i="6"/>
  <c r="G37" i="6"/>
  <c r="J67" i="6"/>
  <c r="M33" i="6"/>
  <c r="J76" i="6"/>
  <c r="N63" i="6"/>
  <c r="F48" i="6"/>
  <c r="N16" i="6"/>
  <c r="N46" i="6"/>
  <c r="O72" i="6"/>
  <c r="G14" i="6"/>
  <c r="N72" i="6"/>
  <c r="F14" i="6"/>
  <c r="G43" i="6"/>
  <c r="O83" i="6"/>
  <c r="J56" i="6"/>
  <c r="G54" i="6"/>
  <c r="J40" i="6"/>
  <c r="O51" i="6"/>
  <c r="F37" i="6"/>
  <c r="Q31" i="6"/>
  <c r="G74" i="6"/>
  <c r="K60" i="6"/>
  <c r="O46" i="6"/>
  <c r="G30" i="6"/>
  <c r="K15" i="6"/>
  <c r="J60" i="6"/>
  <c r="L53" i="6"/>
  <c r="K45" i="6"/>
  <c r="M53" i="6"/>
  <c r="J45" i="6"/>
  <c r="O57" i="6"/>
  <c r="F85" i="6"/>
  <c r="J25" i="6"/>
  <c r="G24" i="6"/>
  <c r="N41" i="6"/>
  <c r="O68" i="6"/>
  <c r="N68" i="6"/>
  <c r="N22" i="6"/>
  <c r="F81" i="6"/>
  <c r="O7" i="6"/>
  <c r="J15" i="6"/>
  <c r="K56" i="6"/>
  <c r="J20" i="6"/>
  <c r="J71" i="6"/>
  <c r="K40" i="6"/>
  <c r="G81" i="6"/>
  <c r="O41" i="6"/>
  <c r="K25" i="6"/>
  <c r="F24" i="6"/>
  <c r="O22" i="6"/>
  <c r="G9" i="6"/>
  <c r="N51" i="6"/>
  <c r="F9" i="6"/>
</calcChain>
</file>

<file path=xl/sharedStrings.xml><?xml version="1.0" encoding="utf-8"?>
<sst xmlns="http://schemas.openxmlformats.org/spreadsheetml/2006/main" count="5254" uniqueCount="1536">
  <si>
    <t>Conformité des entraîneurs</t>
  </si>
  <si>
    <t>Gabriel</t>
  </si>
  <si>
    <t>Cote</t>
  </si>
  <si>
    <t>Philippe</t>
  </si>
  <si>
    <t>Morin</t>
  </si>
  <si>
    <t>Jean-Francois</t>
  </si>
  <si>
    <t>Cusson</t>
  </si>
  <si>
    <t>Alain</t>
  </si>
  <si>
    <t>Alex-Sandrine</t>
  </si>
  <si>
    <t>Leblanc</t>
  </si>
  <si>
    <t>Mackenzie</t>
  </si>
  <si>
    <t>Schwinghamer</t>
  </si>
  <si>
    <t>Remi</t>
  </si>
  <si>
    <t>Belanger</t>
  </si>
  <si>
    <t>Jeff</t>
  </si>
  <si>
    <t>Bean</t>
  </si>
  <si>
    <t>David</t>
  </si>
  <si>
    <t>Mirota</t>
  </si>
  <si>
    <t>Turgeon</t>
  </si>
  <si>
    <t>Genevieve</t>
  </si>
  <si>
    <t>Tougas</t>
  </si>
  <si>
    <t>Pierre-Olivier</t>
  </si>
  <si>
    <t>Bono</t>
  </si>
  <si>
    <t>Charles Edward</t>
  </si>
  <si>
    <t>Gagnon</t>
  </si>
  <si>
    <t>Naomy</t>
  </si>
  <si>
    <t>Boudreau-Guertin</t>
  </si>
  <si>
    <t>Marquis</t>
  </si>
  <si>
    <t>Tristan</t>
  </si>
  <si>
    <t>Branconnier</t>
  </si>
  <si>
    <t>Elizabeth</t>
  </si>
  <si>
    <t>Chalifoux</t>
  </si>
  <si>
    <t>Edward</t>
  </si>
  <si>
    <t>Lortie</t>
  </si>
  <si>
    <t>Duquesne</t>
  </si>
  <si>
    <t>Frederick</t>
  </si>
  <si>
    <t>Laurence</t>
  </si>
  <si>
    <t>Demers</t>
  </si>
  <si>
    <t>Kerrian</t>
  </si>
  <si>
    <t>Chunlaud</t>
  </si>
  <si>
    <t>Daniel</t>
  </si>
  <si>
    <t>Barriault</t>
  </si>
  <si>
    <t>Josee</t>
  </si>
  <si>
    <t>Charbonneau</t>
  </si>
  <si>
    <t>Simard</t>
  </si>
  <si>
    <t>PNCE</t>
  </si>
  <si>
    <t>Manoeuvres doubles</t>
  </si>
  <si>
    <t>Double maneuvers</t>
  </si>
  <si>
    <t>Manoeuvres simples</t>
  </si>
  <si>
    <t>Single maneovers</t>
  </si>
  <si>
    <t>Niveau de qualification</t>
  </si>
  <si>
    <t>Tête d'avance</t>
  </si>
  <si>
    <t>Sécurité dans le sport</t>
  </si>
  <si>
    <t>Gardons les filles dans le sport</t>
  </si>
  <si>
    <t>Background check</t>
  </si>
  <si>
    <t>12-2022</t>
  </si>
  <si>
    <t>X</t>
  </si>
  <si>
    <t>12-2021</t>
  </si>
  <si>
    <t>06-2021</t>
  </si>
  <si>
    <t>06-2022</t>
  </si>
  <si>
    <t>11-2021</t>
  </si>
  <si>
    <t>10-2021</t>
  </si>
  <si>
    <t>Chloé</t>
  </si>
  <si>
    <t>Côté</t>
  </si>
  <si>
    <t>01-2022</t>
  </si>
  <si>
    <t>05-2023</t>
  </si>
  <si>
    <t>Jérémie</t>
  </si>
  <si>
    <t>Zak</t>
  </si>
  <si>
    <t>Bertrand Fontaine</t>
  </si>
  <si>
    <t>zakoubert@gmail.com</t>
  </si>
  <si>
    <t>axisjmrider@hotmail.com</t>
  </si>
  <si>
    <t>philou270@hotmail.com</t>
  </si>
  <si>
    <t>wvallieres@shapewlb.com</t>
  </si>
  <si>
    <t>jflcusson@hotmail.com</t>
  </si>
  <si>
    <t>alainmorin222@gmail.com</t>
  </si>
  <si>
    <t>alexsandrineleblanc@gmail.com</t>
  </si>
  <si>
    <t>mschwinghamer@shaw.ca</t>
  </si>
  <si>
    <t>tarwette@gmail.com</t>
  </si>
  <si>
    <t>remi@freestylecanada.ski</t>
  </si>
  <si>
    <t>jeffbean@freestylecanada.ski</t>
  </si>
  <si>
    <t>dmirota7@gmail.com</t>
  </si>
  <si>
    <t>turgeon.guillaume@hotmail.com</t>
  </si>
  <si>
    <t>eveiveneg.tougas@gmail.com</t>
  </si>
  <si>
    <t>pocote@ccapcable.com</t>
  </si>
  <si>
    <t>hrgadd@yahoo.com</t>
  </si>
  <si>
    <t>charlesedgagnon@gmail.com</t>
  </si>
  <si>
    <t>nboudreauguertin@hotmail.com</t>
  </si>
  <si>
    <t>phil@freestylecanada.ski</t>
  </si>
  <si>
    <t>julybutterfly@hotmail.com</t>
  </si>
  <si>
    <t>elichalifoux4@gmail.com</t>
  </si>
  <si>
    <t>edwardlortie01@gmail.com</t>
  </si>
  <si>
    <t>shirlayduquesne@yahoo.fr</t>
  </si>
  <si>
    <t>fred.cote.95@gmail.com</t>
  </si>
  <si>
    <t>cardinalmarief@gmail.com</t>
  </si>
  <si>
    <t>lolo.demers13@icloud.com</t>
  </si>
  <si>
    <t>kirikouski@hotmail.com</t>
  </si>
  <si>
    <t>danielbarriault24@gmail.com</t>
  </si>
  <si>
    <t>conceptrubydesign@gmail.com</t>
  </si>
  <si>
    <t>jeremie_simard@hotmail.com</t>
  </si>
  <si>
    <t>Courriel</t>
  </si>
  <si>
    <t>Air 1</t>
  </si>
  <si>
    <t>Air 2</t>
  </si>
  <si>
    <t>Air 4</t>
  </si>
  <si>
    <t>En formation</t>
  </si>
  <si>
    <t>Formé</t>
  </si>
  <si>
    <t>Certifié</t>
  </si>
  <si>
    <t>Acrobatz</t>
  </si>
  <si>
    <t>05-12-2021</t>
  </si>
  <si>
    <t>18-04-2019</t>
  </si>
  <si>
    <t>30-10-2022</t>
  </si>
  <si>
    <t>23-12-2022</t>
  </si>
  <si>
    <t>18-12-2022</t>
  </si>
  <si>
    <t>30-05-2021</t>
  </si>
  <si>
    <t>02-09-2014</t>
  </si>
  <si>
    <t>13-09-2020</t>
  </si>
  <si>
    <t>21-11-2021</t>
  </si>
  <si>
    <t>Air double</t>
  </si>
  <si>
    <t>Bromont</t>
  </si>
  <si>
    <t>CSAMSA</t>
  </si>
  <si>
    <t>Massif</t>
  </si>
  <si>
    <t>Club</t>
  </si>
  <si>
    <t>Décision éthique - Examen</t>
  </si>
  <si>
    <t>Décision éthique - Cours</t>
  </si>
  <si>
    <t>11-11-2012</t>
  </si>
  <si>
    <t>07-01-2014</t>
  </si>
  <si>
    <t>21-12-2021</t>
  </si>
  <si>
    <t>22-06-2021</t>
  </si>
  <si>
    <t>25-06-2021</t>
  </si>
  <si>
    <t>05-08-2021</t>
  </si>
  <si>
    <t>03-04-2022</t>
  </si>
  <si>
    <t>05-12-2014</t>
  </si>
  <si>
    <t>Park &amp; Pipe</t>
  </si>
  <si>
    <t>15-12-2012</t>
  </si>
  <si>
    <t>11-10-2010</t>
  </si>
  <si>
    <t>09-06-2013</t>
  </si>
  <si>
    <t>03-12-2012</t>
  </si>
  <si>
    <t>02-09-2018</t>
  </si>
  <si>
    <t>03-02-2013</t>
  </si>
  <si>
    <t>08-01-2013</t>
  </si>
  <si>
    <t>24-04-2010</t>
  </si>
  <si>
    <t>16-08-2010</t>
  </si>
  <si>
    <t>06-01-2015</t>
  </si>
  <si>
    <t>08-08-2010</t>
  </si>
  <si>
    <t>10-2023</t>
  </si>
  <si>
    <t>18-05-2014</t>
  </si>
  <si>
    <t>28-12-2018</t>
  </si>
  <si>
    <t>30-12-2017</t>
  </si>
  <si>
    <t>25-01-2015</t>
  </si>
  <si>
    <t>01-03-2020</t>
  </si>
  <si>
    <t>17-06-2018</t>
  </si>
  <si>
    <t>15-10-2023</t>
  </si>
  <si>
    <t>04-05-2014</t>
  </si>
  <si>
    <t>15-06-2014</t>
  </si>
  <si>
    <t>07-12-2014</t>
  </si>
  <si>
    <t>07-05-2023</t>
  </si>
  <si>
    <t>15-05-2022</t>
  </si>
  <si>
    <t>04-01-2023</t>
  </si>
  <si>
    <t>04-12-2022</t>
  </si>
  <si>
    <t>11-2022</t>
  </si>
  <si>
    <t>19-05-2013</t>
  </si>
  <si>
    <t>12-05-2013</t>
  </si>
  <si>
    <t>10-01-2015</t>
  </si>
  <si>
    <t>15-12-2013</t>
  </si>
  <si>
    <t>23-02-2014</t>
  </si>
  <si>
    <t>Belhumeur</t>
  </si>
  <si>
    <t>Jean-François</t>
  </si>
  <si>
    <t>Bélisle</t>
  </si>
  <si>
    <t>Vincent</t>
  </si>
  <si>
    <t>Bernard</t>
  </si>
  <si>
    <t>Marc-Antoine</t>
  </si>
  <si>
    <t>Binet</t>
  </si>
  <si>
    <t>Boulet</t>
  </si>
  <si>
    <t>Camiré</t>
  </si>
  <si>
    <t>Julien</t>
  </si>
  <si>
    <t>Mathieu</t>
  </si>
  <si>
    <t>Jeremy</t>
  </si>
  <si>
    <t>Desrochers-Pichet</t>
  </si>
  <si>
    <t>Dufresne</t>
  </si>
  <si>
    <t>Bobby</t>
  </si>
  <si>
    <t>Nicolas</t>
  </si>
  <si>
    <t>Filion</t>
  </si>
  <si>
    <t>Fontaine</t>
  </si>
  <si>
    <t>Forest</t>
  </si>
  <si>
    <t>Forget</t>
  </si>
  <si>
    <t>Gaudreault</t>
  </si>
  <si>
    <t>Gilbert</t>
  </si>
  <si>
    <t>Gingras</t>
  </si>
  <si>
    <t>Gingras-Gagnon</t>
  </si>
  <si>
    <t>Hamel</t>
  </si>
  <si>
    <t>Hamelin</t>
  </si>
  <si>
    <t>Jean</t>
  </si>
  <si>
    <t>Joubert</t>
  </si>
  <si>
    <t>Lafortune</t>
  </si>
  <si>
    <t>Jean-David</t>
  </si>
  <si>
    <t>Valérie</t>
  </si>
  <si>
    <t>Olivier</t>
  </si>
  <si>
    <t>Jacob</t>
  </si>
  <si>
    <t>Michel</t>
  </si>
  <si>
    <t>Samuel</t>
  </si>
  <si>
    <t>Elyse</t>
  </si>
  <si>
    <t>Martin</t>
  </si>
  <si>
    <t>Amélia</t>
  </si>
  <si>
    <t>Leclerc</t>
  </si>
  <si>
    <t>Lemay</t>
  </si>
  <si>
    <t>Carl-Frédéric</t>
  </si>
  <si>
    <t>Marc-Aurèle</t>
  </si>
  <si>
    <t>Marc</t>
  </si>
  <si>
    <t>Martineau</t>
  </si>
  <si>
    <t>Cédric</t>
  </si>
  <si>
    <t>Antoine</t>
  </si>
  <si>
    <t>Lucas</t>
  </si>
  <si>
    <t>Audrey</t>
  </si>
  <si>
    <t>Thibault</t>
  </si>
  <si>
    <t>Clara</t>
  </si>
  <si>
    <t>Pezzani</t>
  </si>
  <si>
    <t>Rey-Sierro</t>
  </si>
  <si>
    <t>Robichaud</t>
  </si>
  <si>
    <t>Roucal</t>
  </si>
  <si>
    <t>Roy</t>
  </si>
  <si>
    <t>St-André</t>
  </si>
  <si>
    <t>Jean-Benoit</t>
  </si>
  <si>
    <t>Tremblay</t>
  </si>
  <si>
    <t>Laurane</t>
  </si>
  <si>
    <t>Sandrine</t>
  </si>
  <si>
    <t>Viel</t>
  </si>
  <si>
    <t>Wolfe</t>
  </si>
  <si>
    <t>A fait des qualifications de saut</t>
  </si>
  <si>
    <t>Albin</t>
  </si>
  <si>
    <t>Andrew</t>
  </si>
  <si>
    <t>Anthony</t>
  </si>
  <si>
    <t>Noel</t>
  </si>
  <si>
    <t>Morache</t>
  </si>
  <si>
    <t>Danaël</t>
  </si>
  <si>
    <t>Boisvert</t>
  </si>
  <si>
    <t>Lussier</t>
  </si>
  <si>
    <t>Williamson</t>
  </si>
  <si>
    <t>Jean-Christophe</t>
  </si>
  <si>
    <t>Nadeau</t>
  </si>
  <si>
    <t>Langevin</t>
  </si>
  <si>
    <t>Union</t>
  </si>
  <si>
    <t>Stoneham</t>
  </si>
  <si>
    <t>Orford</t>
  </si>
  <si>
    <t>Tremblant</t>
  </si>
  <si>
    <t># PNCE</t>
  </si>
  <si>
    <t>VSC</t>
  </si>
  <si>
    <t>Marie</t>
  </si>
  <si>
    <t>Raphael</t>
  </si>
  <si>
    <t>Félix</t>
  </si>
  <si>
    <t>Nathan</t>
  </si>
  <si>
    <t>Hugo</t>
  </si>
  <si>
    <t>Francis</t>
  </si>
  <si>
    <t>Dominic</t>
  </si>
  <si>
    <t>Bastien</t>
  </si>
  <si>
    <t>Mikael</t>
  </si>
  <si>
    <t>Anne-Sophie</t>
  </si>
  <si>
    <t>Megan</t>
  </si>
  <si>
    <t>Mae-li</t>
  </si>
  <si>
    <t>Maxime</t>
  </si>
  <si>
    <t>Louis</t>
  </si>
  <si>
    <t>Amelia</t>
  </si>
  <si>
    <t>Catherine</t>
  </si>
  <si>
    <t>Mathis</t>
  </si>
  <si>
    <t>Bonhomme</t>
  </si>
  <si>
    <t>Robitaille</t>
  </si>
  <si>
    <t>Hebert</t>
  </si>
  <si>
    <t>Beaudry</t>
  </si>
  <si>
    <t>Robert</t>
  </si>
  <si>
    <t>Raymond</t>
  </si>
  <si>
    <t>Hudon</t>
  </si>
  <si>
    <t>St Amour</t>
  </si>
  <si>
    <t>Doyon</t>
  </si>
  <si>
    <t>Morissette</t>
  </si>
  <si>
    <t>Hurens</t>
  </si>
  <si>
    <t>Dion</t>
  </si>
  <si>
    <t>Marcoux</t>
  </si>
  <si>
    <t>Paquin-Breault</t>
  </si>
  <si>
    <t>vin-cat@hotmail.com</t>
  </si>
  <si>
    <t>raphbonhomme5929@gmail.com</t>
  </si>
  <si>
    <t>felixrobitaille@outlook.com</t>
  </si>
  <si>
    <t>nathan.hebert1@gmail.com</t>
  </si>
  <si>
    <t>hugo.beaudry@humanprotective.com</t>
  </si>
  <si>
    <t>lebl.francis@gmail.com</t>
  </si>
  <si>
    <t>minic381@gmail.com</t>
  </si>
  <si>
    <t>rbastou1601@gmail.com</t>
  </si>
  <si>
    <t>ski.consultant@hotmail.com</t>
  </si>
  <si>
    <t>asbelanger16@gmail.com</t>
  </si>
  <si>
    <t>calicrocro@videotron.ca</t>
  </si>
  <si>
    <t>arealmccoy@hotmail.com</t>
  </si>
  <si>
    <t>r_doyon@videotron.ca</t>
  </si>
  <si>
    <t>mori7maxime@gmail.com</t>
  </si>
  <si>
    <t>louis_gagnon@outlook.com</t>
  </si>
  <si>
    <t>martin.hurens@gmail.com</t>
  </si>
  <si>
    <t>amelia.dion2002@gmail.com</t>
  </si>
  <si>
    <t>cathoumarcoux@hotmail.com</t>
  </si>
  <si>
    <t>mathis275@hotmail.com</t>
  </si>
  <si>
    <t>23-10-2022</t>
  </si>
  <si>
    <t>22-10-2023</t>
  </si>
  <si>
    <t>11-12-2022</t>
  </si>
  <si>
    <t>10-04-2016</t>
  </si>
  <si>
    <t>08-05-2016</t>
  </si>
  <si>
    <t>08-08-2018</t>
  </si>
  <si>
    <t>28-12-2019</t>
  </si>
  <si>
    <t>11-06-2017</t>
  </si>
  <si>
    <t>Fondements en ski</t>
  </si>
  <si>
    <t>Bosses</t>
  </si>
  <si>
    <t>08-04-2018</t>
  </si>
  <si>
    <t>04-02-2018</t>
  </si>
  <si>
    <t>07-04-2019</t>
  </si>
  <si>
    <t>05-10-2006</t>
  </si>
  <si>
    <t>18-06-2023</t>
  </si>
  <si>
    <t>21-12-2018</t>
  </si>
  <si>
    <t>05-06-2016</t>
  </si>
  <si>
    <t>23-08-2020</t>
  </si>
  <si>
    <t>17-08-2021</t>
  </si>
  <si>
    <t>16-06-2013</t>
  </si>
  <si>
    <t>11-10-201</t>
  </si>
  <si>
    <t>24-02-2013</t>
  </si>
  <si>
    <t>04-02-2015</t>
  </si>
  <si>
    <t>15-11-2010</t>
  </si>
  <si>
    <t>12-06-2015</t>
  </si>
  <si>
    <t>08-2022</t>
  </si>
  <si>
    <t>Niv 2 - PNCE</t>
  </si>
  <si>
    <t>12-10-2010</t>
  </si>
  <si>
    <t>22-06-2012</t>
  </si>
  <si>
    <t>03-03-2013</t>
  </si>
  <si>
    <t>22-09-2013</t>
  </si>
  <si>
    <t>06-01-20165</t>
  </si>
  <si>
    <t>01-04-2016</t>
  </si>
  <si>
    <t>12-11-2010</t>
  </si>
  <si>
    <t>Niv 3 - PNCE</t>
  </si>
  <si>
    <t>13-12-2009</t>
  </si>
  <si>
    <t>30-04-2017</t>
  </si>
  <si>
    <t>21-05-2017</t>
  </si>
  <si>
    <t>24-09-2023</t>
  </si>
  <si>
    <t>16-03-2014</t>
  </si>
  <si>
    <t>13-04-2014</t>
  </si>
  <si>
    <t>30-09-2021</t>
  </si>
  <si>
    <t>08-07-2018</t>
  </si>
  <si>
    <t>26-05-2019</t>
  </si>
  <si>
    <t>29-11-2013</t>
  </si>
  <si>
    <t>20-05-2016</t>
  </si>
  <si>
    <t>26-05-2016</t>
  </si>
  <si>
    <t>22-01-2017</t>
  </si>
  <si>
    <t>27-05-2018</t>
  </si>
  <si>
    <t>09-04-2021</t>
  </si>
  <si>
    <t>10-11-2013</t>
  </si>
  <si>
    <t>Air 3
Rampes</t>
  </si>
  <si>
    <t>Air 3
Airbag</t>
  </si>
  <si>
    <t>02-03-2014</t>
  </si>
  <si>
    <t>05-05-2018</t>
  </si>
  <si>
    <t>NIV 3 - PNCE</t>
  </si>
  <si>
    <t>Niveau PNCE</t>
  </si>
  <si>
    <t>04-03-2014</t>
  </si>
  <si>
    <t>11-2023</t>
  </si>
  <si>
    <t>29-04-2023</t>
  </si>
  <si>
    <t>09-04-2023</t>
  </si>
  <si>
    <t>09-12-2012</t>
  </si>
  <si>
    <t>14-04-2013</t>
  </si>
  <si>
    <t>08-04-2016</t>
  </si>
  <si>
    <t>12-04-2015</t>
  </si>
  <si>
    <t>18-07-2021</t>
  </si>
  <si>
    <t>26-09-2021</t>
  </si>
  <si>
    <t>06-04-2022</t>
  </si>
  <si>
    <t>17-06-2023</t>
  </si>
  <si>
    <t>01-12-2013</t>
  </si>
  <si>
    <t>13-07-2014</t>
  </si>
  <si>
    <t>08-12-2013</t>
  </si>
  <si>
    <t>10-07-2014</t>
  </si>
  <si>
    <t>20-05-2015</t>
  </si>
  <si>
    <t>06-05-2022</t>
  </si>
  <si>
    <t>03-01-2020</t>
  </si>
  <si>
    <t>01-04-2013</t>
  </si>
  <si>
    <t>14-10-2022</t>
  </si>
  <si>
    <t>09-11-2015</t>
  </si>
  <si>
    <t>12-04-2017</t>
  </si>
  <si>
    <t>30-04-2019</t>
  </si>
  <si>
    <t>01-2023</t>
  </si>
  <si>
    <t>04-12-2006</t>
  </si>
  <si>
    <t>09-06-2018</t>
  </si>
  <si>
    <t>18-01-2017</t>
  </si>
  <si>
    <t>27-09-2020</t>
  </si>
  <si>
    <t>12-09-2021</t>
  </si>
  <si>
    <t>09-07-2023</t>
  </si>
  <si>
    <t>10-2022</t>
  </si>
  <si>
    <t>08-2023</t>
  </si>
  <si>
    <t>22-09-2019</t>
  </si>
  <si>
    <t>06-10-2019</t>
  </si>
  <si>
    <t>01-12-2019</t>
  </si>
  <si>
    <t>10-05-2022</t>
  </si>
  <si>
    <t>12-12-2021</t>
  </si>
  <si>
    <t>24-03-2020</t>
  </si>
  <si>
    <t>23-12-2018</t>
  </si>
  <si>
    <t>06-07-2020</t>
  </si>
  <si>
    <t>21-09-2022</t>
  </si>
  <si>
    <t>23-04-2017</t>
  </si>
  <si>
    <t>05-05-2019</t>
  </si>
  <si>
    <t>02-06-2019</t>
  </si>
  <si>
    <t>22-12-2017</t>
  </si>
  <si>
    <t>19-12-2019</t>
  </si>
  <si>
    <t>21-01-2008</t>
  </si>
  <si>
    <t>15-09-2013</t>
  </si>
  <si>
    <t>05-01-2012</t>
  </si>
  <si>
    <t>22-03-2016 (non renouvellé)</t>
  </si>
  <si>
    <t>17-09-2023</t>
  </si>
  <si>
    <t>04-12-2016</t>
  </si>
  <si>
    <t>12-10-2014</t>
  </si>
  <si>
    <t>22-05-2016</t>
  </si>
  <si>
    <t>10-06-2018</t>
  </si>
  <si>
    <t>08-01-2019</t>
  </si>
  <si>
    <t>30-06-2021</t>
  </si>
  <si>
    <t>23-03-2023</t>
  </si>
  <si>
    <t>23-05-2021</t>
  </si>
  <si>
    <t>20-06-2021</t>
  </si>
  <si>
    <t>Luc</t>
  </si>
  <si>
    <t>03-05-2015</t>
  </si>
  <si>
    <t>05-12-2012</t>
  </si>
  <si>
    <t>09-02-2015</t>
  </si>
  <si>
    <t>Niv 1 - PNCE</t>
  </si>
  <si>
    <t>26-10-2014</t>
  </si>
  <si>
    <t>22-05-2022</t>
  </si>
  <si>
    <t>29-05-2022</t>
  </si>
  <si>
    <t>09-12-2018</t>
  </si>
  <si>
    <t>27-09-2015</t>
  </si>
  <si>
    <t>25-10-2015</t>
  </si>
  <si>
    <t>05-01-2017</t>
  </si>
  <si>
    <t>20-12-2009</t>
  </si>
  <si>
    <t>17-04-2011</t>
  </si>
  <si>
    <t>16-12-2011</t>
  </si>
  <si>
    <t>15-10-2017</t>
  </si>
  <si>
    <t>07-04-2013</t>
  </si>
  <si>
    <t>24-03-2019</t>
  </si>
  <si>
    <t>19-10-2014</t>
  </si>
  <si>
    <t>05-01-2014</t>
  </si>
  <si>
    <t>11-04-2004</t>
  </si>
  <si>
    <t>14-12-2014</t>
  </si>
  <si>
    <t>15-03-2017</t>
  </si>
  <si>
    <t>06-03-2015</t>
  </si>
  <si>
    <t>11-06-2016</t>
  </si>
  <si>
    <t>19-02-2018</t>
  </si>
  <si>
    <t>12-06-2022</t>
  </si>
  <si>
    <t>30-11-2014</t>
  </si>
  <si>
    <t>11-10-2015</t>
  </si>
  <si>
    <t>15-11-2015</t>
  </si>
  <si>
    <t>22-12-2016</t>
  </si>
  <si>
    <t>28-12-2016</t>
  </si>
  <si>
    <t>14-05-2017</t>
  </si>
  <si>
    <t>21-12-2014</t>
  </si>
  <si>
    <t>30-06-2020</t>
  </si>
  <si>
    <t>28-12-2021</t>
  </si>
  <si>
    <t>08-11-2017</t>
  </si>
  <si>
    <t>20-01-2012</t>
  </si>
  <si>
    <t>06-04-2014</t>
  </si>
  <si>
    <t>13-12-2015</t>
  </si>
  <si>
    <t>21-06-2015</t>
  </si>
  <si>
    <t>27-10-2013</t>
  </si>
  <si>
    <t>07-10-2018</t>
  </si>
  <si>
    <t>15-05-2016</t>
  </si>
  <si>
    <t>23-08-2015</t>
  </si>
  <si>
    <t>01-05-2022</t>
  </si>
  <si>
    <t>Julie</t>
  </si>
  <si>
    <t>Auclair</t>
  </si>
  <si>
    <t>10-12-2017</t>
  </si>
  <si>
    <t>Lafontaine</t>
  </si>
  <si>
    <t>Chartrand</t>
  </si>
  <si>
    <t>Matilde</t>
  </si>
  <si>
    <t>Bouillon</t>
  </si>
  <si>
    <t>Cloutier-Asselin</t>
  </si>
  <si>
    <t>Ulysse</t>
  </si>
  <si>
    <t>Levesque</t>
  </si>
  <si>
    <t>Jean-francois</t>
  </si>
  <si>
    <t>Alice</t>
  </si>
  <si>
    <t>Bouchard</t>
  </si>
  <si>
    <t>Thomas</t>
  </si>
  <si>
    <t>Antonin</t>
  </si>
  <si>
    <t>Frederic</t>
  </si>
  <si>
    <t>P Simard</t>
  </si>
  <si>
    <t>26-04-2019</t>
  </si>
  <si>
    <t>08-04-2012</t>
  </si>
  <si>
    <t>04-01-2012</t>
  </si>
  <si>
    <t>11-12-2016</t>
  </si>
  <si>
    <t>09-01-2019</t>
  </si>
  <si>
    <t>23-01-2011</t>
  </si>
  <si>
    <t>27-11-2005</t>
  </si>
  <si>
    <t>Xavier</t>
  </si>
  <si>
    <t>Benjamin Sébastien</t>
  </si>
  <si>
    <t>Heynemand</t>
  </si>
  <si>
    <r>
      <rPr>
        <sz val="11"/>
        <color rgb="FF00B050"/>
        <rFont val="Calibri Light"/>
        <family val="2"/>
        <scheme val="major"/>
      </rPr>
      <t>A-02-07-2023</t>
    </r>
    <r>
      <rPr>
        <sz val="11"/>
        <color theme="5"/>
        <rFont val="Calibri Light"/>
        <family val="2"/>
        <scheme val="major"/>
      </rPr>
      <t xml:space="preserve">
B-02-07-2023</t>
    </r>
  </si>
  <si>
    <t>Gagnon Desharnais</t>
  </si>
  <si>
    <t>Grégoire</t>
  </si>
  <si>
    <t>Boudreau-Dufour</t>
  </si>
  <si>
    <t>William</t>
  </si>
  <si>
    <t>Juliette</t>
  </si>
  <si>
    <t>Deschatelets</t>
  </si>
  <si>
    <t>Tech SS
07-04-2022</t>
  </si>
  <si>
    <t>Kim</t>
  </si>
  <si>
    <t>Lamarre</t>
  </si>
  <si>
    <t>A-17-08-2021</t>
  </si>
  <si>
    <t>A-18-12-2022
B-18-12-2022</t>
  </si>
  <si>
    <t>Alexis</t>
  </si>
  <si>
    <t>Pouliot</t>
  </si>
  <si>
    <t>Cedric</t>
  </si>
  <si>
    <t>St-Onge</t>
  </si>
  <si>
    <t>Flavie</t>
  </si>
  <si>
    <t>Aumond</t>
  </si>
  <si>
    <t>Francois</t>
  </si>
  <si>
    <t>Guillaume</t>
  </si>
  <si>
    <t>Coulombe</t>
  </si>
  <si>
    <t>Jawad</t>
  </si>
  <si>
    <t>Abi Semaan</t>
  </si>
  <si>
    <t>Justin</t>
  </si>
  <si>
    <t>Louis-Philippe</t>
  </si>
  <si>
    <t>Maggie</t>
  </si>
  <si>
    <t>Lê-Brassard</t>
  </si>
  <si>
    <t>Marguerite</t>
  </si>
  <si>
    <t>Riverin</t>
  </si>
  <si>
    <t>Marie-Soleil</t>
  </si>
  <si>
    <t>Dubuc</t>
  </si>
  <si>
    <t>Marius</t>
  </si>
  <si>
    <t>Bulota</t>
  </si>
  <si>
    <t>Guy-Tessier</t>
  </si>
  <si>
    <t>Juteau</t>
  </si>
  <si>
    <t>Zachary</t>
  </si>
  <si>
    <t>Jérémie Aimé</t>
  </si>
  <si>
    <t>6469528</t>
  </si>
  <si>
    <t>6550686</t>
  </si>
  <si>
    <t>6315827</t>
  </si>
  <si>
    <t>02-12-2021</t>
  </si>
  <si>
    <t>03-2023</t>
  </si>
  <si>
    <t>14-03-2021</t>
  </si>
  <si>
    <t>A-20-06-2021</t>
  </si>
  <si>
    <t>12-2023</t>
  </si>
  <si>
    <t>Elisabeth</t>
  </si>
  <si>
    <t>Whitford</t>
  </si>
  <si>
    <t>B-23-08-2020</t>
  </si>
  <si>
    <t>08-03-2020</t>
  </si>
  <si>
    <t>02-12-2018</t>
  </si>
  <si>
    <t>B-10-06-2018</t>
  </si>
  <si>
    <t>04-2022</t>
  </si>
  <si>
    <t>05-02-2013</t>
  </si>
  <si>
    <t>B-16-06-2013</t>
  </si>
  <si>
    <t>28-10-2012</t>
  </si>
  <si>
    <t>06-01-2012</t>
  </si>
  <si>
    <t>Léger</t>
  </si>
  <si>
    <t>03-12-2017</t>
  </si>
  <si>
    <t>A-02-06-2019</t>
  </si>
  <si>
    <r>
      <rPr>
        <sz val="11"/>
        <color theme="5"/>
        <rFont val="Calibri Light"/>
        <family val="2"/>
        <scheme val="major"/>
      </rPr>
      <t>A-02-06-2019</t>
    </r>
    <r>
      <rPr>
        <sz val="11"/>
        <color rgb="FF00B050"/>
        <rFont val="Calibri Light"/>
        <family val="2"/>
        <scheme val="major"/>
      </rPr>
      <t xml:space="preserve">
B-28-12-2019</t>
    </r>
  </si>
  <si>
    <t>A-20-06-2021
B-20-06-2021</t>
  </si>
  <si>
    <r>
      <rPr>
        <sz val="11"/>
        <color rgb="FF00B050"/>
        <rFont val="Calibri Light"/>
        <family val="2"/>
        <scheme val="major"/>
      </rPr>
      <t>A-20-06-2021</t>
    </r>
    <r>
      <rPr>
        <sz val="11"/>
        <rFont val="Calibri Light"/>
        <family val="2"/>
        <scheme val="major"/>
      </rPr>
      <t xml:space="preserve">
</t>
    </r>
    <r>
      <rPr>
        <sz val="11"/>
        <color theme="5"/>
        <rFont val="Calibri Light"/>
        <family val="2"/>
        <scheme val="major"/>
      </rPr>
      <t>B-20-06-2021</t>
    </r>
  </si>
  <si>
    <t>13-01-2019</t>
  </si>
  <si>
    <t>A-23-12-2022
B-23-12-2022</t>
  </si>
  <si>
    <t>06-01-2016</t>
  </si>
  <si>
    <t>08-03-2015</t>
  </si>
  <si>
    <t>21-12-2019</t>
  </si>
  <si>
    <t>12-09-2020</t>
  </si>
  <si>
    <t>01-07-2013</t>
  </si>
  <si>
    <t>Niv 3 - SAUT</t>
  </si>
  <si>
    <t>29-04-2033</t>
  </si>
  <si>
    <t>28-01-2011</t>
  </si>
  <si>
    <t>B-11-08-2018</t>
  </si>
  <si>
    <t>19-03-2012</t>
  </si>
  <si>
    <t>26-05-2011</t>
  </si>
  <si>
    <t>19-01-2023</t>
  </si>
  <si>
    <t>SSS</t>
  </si>
  <si>
    <t>Bourdages</t>
  </si>
  <si>
    <t>Vaillancourt</t>
  </si>
  <si>
    <t>Vallieres</t>
  </si>
  <si>
    <t>Ski Camel</t>
  </si>
  <si>
    <t>- de 18 ans</t>
  </si>
  <si>
    <t>a fait ses formations air 1 à 3 en 2004</t>
  </si>
  <si>
    <t>Lamy</t>
  </si>
  <si>
    <t>Laurie</t>
  </si>
  <si>
    <t>Dubeau</t>
  </si>
  <si>
    <t>Agnard</t>
  </si>
  <si>
    <t>Caron</t>
  </si>
  <si>
    <t>Bergeron</t>
  </si>
  <si>
    <t>Alex</t>
  </si>
  <si>
    <t>Emmanuelle</t>
  </si>
  <si>
    <t>Loic</t>
  </si>
  <si>
    <t>Laurent</t>
  </si>
  <si>
    <t>Florent</t>
  </si>
  <si>
    <t>Isabelle</t>
  </si>
  <si>
    <t>Viau</t>
  </si>
  <si>
    <t>Charland</t>
  </si>
  <si>
    <t>Fortier</t>
  </si>
  <si>
    <t>Thivierge</t>
  </si>
  <si>
    <t>Genest</t>
  </si>
  <si>
    <t>Fédéric</t>
  </si>
  <si>
    <t>JB Stonham</t>
  </si>
  <si>
    <t>13-12-2020</t>
  </si>
  <si>
    <t>A-22-12-2023
B-22-12-2023</t>
  </si>
  <si>
    <t>Alexandre</t>
  </si>
  <si>
    <t>Levert</t>
  </si>
  <si>
    <r>
      <rPr>
        <sz val="11"/>
        <color rgb="FF00B050"/>
        <rFont val="Calibri Light"/>
        <family val="2"/>
        <scheme val="major"/>
      </rPr>
      <t>A-22-12-2023</t>
    </r>
    <r>
      <rPr>
        <sz val="11"/>
        <rFont val="Calibri Light"/>
        <family val="2"/>
        <scheme val="major"/>
      </rPr>
      <t xml:space="preserve">
</t>
    </r>
    <r>
      <rPr>
        <sz val="11"/>
        <color theme="5"/>
        <rFont val="Calibri Light"/>
        <family val="2"/>
        <scheme val="major"/>
      </rPr>
      <t>B-22-12-2023</t>
    </r>
  </si>
  <si>
    <t>16-04-2023</t>
  </si>
  <si>
    <r>
      <t xml:space="preserve">A-02-07-2023
</t>
    </r>
    <r>
      <rPr>
        <sz val="11"/>
        <color theme="5"/>
        <rFont val="Calibri Light"/>
        <family val="2"/>
        <scheme val="major"/>
      </rPr>
      <t>B-02-07-2023</t>
    </r>
  </si>
  <si>
    <t>Miko</t>
  </si>
  <si>
    <t>Mavrick</t>
  </si>
  <si>
    <t>Simone</t>
  </si>
  <si>
    <t>Emile</t>
  </si>
  <si>
    <t>Fortin Martel</t>
  </si>
  <si>
    <t>Giroux</t>
  </si>
  <si>
    <t>Chouinard</t>
  </si>
  <si>
    <t>Prévost</t>
  </si>
  <si>
    <t>Carrier</t>
  </si>
  <si>
    <t>Bernier</t>
  </si>
  <si>
    <t>Messier</t>
  </si>
  <si>
    <t>Cyr</t>
  </si>
  <si>
    <t>St-Laurent</t>
  </si>
  <si>
    <t>de Mauraige</t>
  </si>
  <si>
    <t>Carufel</t>
  </si>
  <si>
    <t>Roberge</t>
  </si>
  <si>
    <t>APEXX</t>
  </si>
  <si>
    <t>Eliott</t>
  </si>
  <si>
    <t>08-2021</t>
  </si>
  <si>
    <t>17-01-2016</t>
  </si>
  <si>
    <t>22-12-2019</t>
  </si>
  <si>
    <t>Nicolas Fontaine</t>
  </si>
  <si>
    <t>Ski acro Québec</t>
  </si>
  <si>
    <t>Acrobatx</t>
  </si>
  <si>
    <t>Canadian Mogul Academy</t>
  </si>
  <si>
    <t>Swat</t>
  </si>
  <si>
    <t>Maximise</t>
  </si>
  <si>
    <t>Acro Élite</t>
  </si>
  <si>
    <t>Zenith</t>
  </si>
  <si>
    <t>Simon</t>
  </si>
  <si>
    <t>B-15-12-2013</t>
  </si>
  <si>
    <t>03-01-2013</t>
  </si>
  <si>
    <t>28-11-2022</t>
  </si>
  <si>
    <t>08-10-2023</t>
  </si>
  <si>
    <t>d'Orsonnens</t>
  </si>
  <si>
    <t>Gauthier</t>
  </si>
  <si>
    <t>Zackary</t>
  </si>
  <si>
    <t>Pilote</t>
  </si>
  <si>
    <t>Laura</t>
  </si>
  <si>
    <t>Haché</t>
  </si>
  <si>
    <t>Charles</t>
  </si>
  <si>
    <t>Lefebvre</t>
  </si>
  <si>
    <t>Eliot</t>
  </si>
  <si>
    <t>Malcom</t>
  </si>
  <si>
    <t>Maxence</t>
  </si>
  <si>
    <t>Courchesne</t>
  </si>
  <si>
    <t>Dubois</t>
  </si>
  <si>
    <t>LaRoche</t>
  </si>
  <si>
    <t>Lavoie</t>
  </si>
  <si>
    <t>Jaeger</t>
  </si>
  <si>
    <t>Gadbois</t>
  </si>
  <si>
    <t>Lacroix</t>
  </si>
  <si>
    <t>Beaudoin-Blanchette</t>
  </si>
  <si>
    <t>Acroski Norbert Morin</t>
  </si>
  <si>
    <t>6775576</t>
  </si>
  <si>
    <t>6642755</t>
  </si>
  <si>
    <t>6533668</t>
  </si>
  <si>
    <t>1218427</t>
  </si>
  <si>
    <t>6401278</t>
  </si>
  <si>
    <t>6057839</t>
  </si>
  <si>
    <t>6459461</t>
  </si>
  <si>
    <t>5810308</t>
  </si>
  <si>
    <t>6775478</t>
  </si>
  <si>
    <t>01-2024</t>
  </si>
  <si>
    <t>02-2024</t>
  </si>
  <si>
    <t>- de 16 ans</t>
  </si>
  <si>
    <t>Team OFR</t>
  </si>
  <si>
    <t>Le Relais</t>
  </si>
  <si>
    <t>BN</t>
  </si>
  <si>
    <t>Prénom</t>
  </si>
  <si>
    <t>Nom</t>
  </si>
  <si>
    <t xml:space="preserve">Union </t>
  </si>
  <si>
    <t>18-01-2024</t>
  </si>
  <si>
    <t>15-12-2019</t>
  </si>
  <si>
    <t>Mark</t>
  </si>
  <si>
    <t>Robertson</t>
  </si>
  <si>
    <t>Duchaine</t>
  </si>
  <si>
    <t>22-12-2012</t>
  </si>
  <si>
    <t>15-04-2017</t>
  </si>
  <si>
    <t>22-12-2023</t>
  </si>
  <si>
    <t>17-10-2022</t>
  </si>
  <si>
    <t>Charles-Éric</t>
  </si>
  <si>
    <t>Boncoeur</t>
  </si>
  <si>
    <t>09-2021</t>
  </si>
  <si>
    <t>05-05-2012</t>
  </si>
  <si>
    <t>31-10-2023</t>
  </si>
  <si>
    <t>14-12-2022</t>
  </si>
  <si>
    <t>25-01-2024</t>
  </si>
  <si>
    <t>24-01-2023</t>
  </si>
  <si>
    <t>01-01-2023</t>
  </si>
  <si>
    <t>15-12-2023</t>
  </si>
  <si>
    <t>expiré</t>
  </si>
  <si>
    <t>21-09-2023</t>
  </si>
  <si>
    <t>24-01-2024</t>
  </si>
  <si>
    <t>06-11-2023</t>
  </si>
  <si>
    <t>31-01-2022</t>
  </si>
  <si>
    <t>07-11-2023</t>
  </si>
  <si>
    <t>03-12-2023</t>
  </si>
  <si>
    <t>29-01-2024</t>
  </si>
  <si>
    <t>04-12-2023</t>
  </si>
  <si>
    <t>12-07-2023</t>
  </si>
  <si>
    <t>23-09-2022</t>
  </si>
  <si>
    <r>
      <t xml:space="preserve">A-02-06-2019
</t>
    </r>
    <r>
      <rPr>
        <sz val="11"/>
        <color theme="5"/>
        <rFont val="Calibri Light"/>
        <family val="2"/>
        <scheme val="major"/>
      </rPr>
      <t>B-02-06-2019</t>
    </r>
  </si>
  <si>
    <t>Sauvé</t>
  </si>
  <si>
    <t>29-11-2015</t>
  </si>
  <si>
    <t>Steven</t>
  </si>
  <si>
    <t>Landry</t>
  </si>
  <si>
    <t>24-02-2022</t>
  </si>
  <si>
    <t>17-08-2022</t>
  </si>
  <si>
    <t>12-02-2024</t>
  </si>
  <si>
    <t>09-02-2024</t>
  </si>
  <si>
    <t>26-12-2023</t>
  </si>
  <si>
    <t>10-08-2022</t>
  </si>
  <si>
    <t>08-12-2023</t>
  </si>
  <si>
    <t>22-11-2023</t>
  </si>
  <si>
    <t>18-12-2023</t>
  </si>
  <si>
    <t>27-02-2023</t>
  </si>
  <si>
    <t>01-12-2023</t>
  </si>
  <si>
    <t>02-02-2024</t>
  </si>
  <si>
    <t>12-11-2023</t>
  </si>
  <si>
    <t>17-11-2023</t>
  </si>
  <si>
    <t>19-12-2023</t>
  </si>
  <si>
    <t>05-09-2023</t>
  </si>
  <si>
    <t>03-01-2024</t>
  </si>
  <si>
    <t>15-06-2022</t>
  </si>
  <si>
    <t>08-08-2022</t>
  </si>
  <si>
    <t>15-07-2022</t>
  </si>
  <si>
    <t>14-11-2022</t>
  </si>
  <si>
    <t>Tania</t>
  </si>
  <si>
    <t>Taddeo</t>
  </si>
  <si>
    <t>05-05-2013</t>
  </si>
  <si>
    <t>B-22-09-2013</t>
  </si>
  <si>
    <t>Zakorzermy</t>
  </si>
  <si>
    <t>20-12-2021</t>
  </si>
  <si>
    <t>Lapointe</t>
  </si>
  <si>
    <t>Jean-Nico</t>
  </si>
  <si>
    <t>Bougie</t>
  </si>
  <si>
    <t>Julie Ann</t>
  </si>
  <si>
    <t>Katrina</t>
  </si>
  <si>
    <t>Rousseau</t>
  </si>
  <si>
    <t>st_agnard@hotmail.com</t>
  </si>
  <si>
    <t>09-03-2008</t>
  </si>
  <si>
    <t>16-04-2011</t>
  </si>
  <si>
    <t>mathberg1@gmail.com</t>
  </si>
  <si>
    <t>05-01-2018</t>
  </si>
  <si>
    <t>Alexandre Fabien</t>
  </si>
  <si>
    <t>Gagné</t>
  </si>
  <si>
    <t>Mila</t>
  </si>
  <si>
    <t>Boulé</t>
  </si>
  <si>
    <t>Pierre-Henri</t>
  </si>
  <si>
    <t>Honoré</t>
  </si>
  <si>
    <t>maxb2007@icloud.com</t>
  </si>
  <si>
    <t>01-07-2023</t>
  </si>
  <si>
    <t>02-11-2023</t>
  </si>
  <si>
    <t>07-03-2023</t>
  </si>
  <si>
    <t>19-10-2022</t>
  </si>
  <si>
    <t>05-07-2023</t>
  </si>
  <si>
    <t>17-11-2022</t>
  </si>
  <si>
    <t>10-01-2023</t>
  </si>
  <si>
    <t>29-12-2023</t>
  </si>
  <si>
    <t>21-10-2023</t>
  </si>
  <si>
    <t>24-10-2022</t>
  </si>
  <si>
    <t>22-12-2013</t>
  </si>
  <si>
    <t>29-06-2022</t>
  </si>
  <si>
    <t>01-12-2022</t>
  </si>
  <si>
    <t>16-11-2022</t>
  </si>
  <si>
    <t>15-01-2024</t>
  </si>
  <si>
    <t>07-11-2022</t>
  </si>
  <si>
    <t>10-11-2023</t>
  </si>
  <si>
    <t>21-12-2023</t>
  </si>
  <si>
    <t>zackarygauthier11@icloud.com</t>
  </si>
  <si>
    <t>,</t>
  </si>
  <si>
    <t>inconnu</t>
  </si>
  <si>
    <t>rouge</t>
  </si>
  <si>
    <t>15-02-20204</t>
  </si>
  <si>
    <t>16-11-2023</t>
  </si>
  <si>
    <t>Acrobatx/Le Relais</t>
  </si>
  <si>
    <t>03-07-2023</t>
  </si>
  <si>
    <t>13-02-2024</t>
  </si>
  <si>
    <t>05-12-2022</t>
  </si>
  <si>
    <t>27-09-2023</t>
  </si>
  <si>
    <t>18-07-2023</t>
  </si>
  <si>
    <t>14-02-2024</t>
  </si>
  <si>
    <t>12-11-2021</t>
  </si>
  <si>
    <t>17-07-2023</t>
  </si>
  <si>
    <t>28-07-2023</t>
  </si>
  <si>
    <t>23-22-2022</t>
  </si>
  <si>
    <t>F</t>
  </si>
  <si>
    <t>12-11-2022</t>
  </si>
  <si>
    <t>18-08-2022</t>
  </si>
  <si>
    <t>05-11-2023</t>
  </si>
  <si>
    <t>18-07-2022</t>
  </si>
  <si>
    <t>16-12-2023</t>
  </si>
  <si>
    <t>28-09-2023</t>
  </si>
  <si>
    <t>07-09-2022</t>
  </si>
  <si>
    <t>15-09-2022</t>
  </si>
  <si>
    <t>23-11-2022</t>
  </si>
  <si>
    <t>25-11-2022</t>
  </si>
  <si>
    <t>09-11-2023</t>
  </si>
  <si>
    <t>07-12-2022</t>
  </si>
  <si>
    <t>19-11-2023</t>
  </si>
  <si>
    <t>08-01-2024</t>
  </si>
  <si>
    <t>Air 3</t>
  </si>
  <si>
    <t>Adam</t>
  </si>
  <si>
    <t>Ménard</t>
  </si>
  <si>
    <t>26-02-2024</t>
  </si>
  <si>
    <t>30-03-2023</t>
  </si>
  <si>
    <t>19-02-2024</t>
  </si>
  <si>
    <t>Bromont?</t>
  </si>
  <si>
    <t>Laliberté</t>
  </si>
  <si>
    <t>28-02-2024</t>
  </si>
  <si>
    <t>x</t>
  </si>
  <si>
    <t>22-02-2024</t>
  </si>
  <si>
    <t>03-2024</t>
  </si>
  <si>
    <t>22-11-2021</t>
  </si>
  <si>
    <t>17-03-2024</t>
  </si>
  <si>
    <t>?</t>
  </si>
  <si>
    <t>17-12-2023</t>
  </si>
  <si>
    <t>10-12-2023</t>
  </si>
  <si>
    <t>20-01-2024</t>
  </si>
  <si>
    <t>11-01-2009</t>
  </si>
  <si>
    <t>20-12-2023</t>
  </si>
  <si>
    <t>07-01-2024</t>
  </si>
  <si>
    <t>alexandre7.levert@gmail.com</t>
  </si>
  <si>
    <t>chadomoka@videotron.ca</t>
  </si>
  <si>
    <t>andrew_beliard@hotmail.com</t>
  </si>
  <si>
    <t>antoine.pouliot-hamel@outlook.com</t>
  </si>
  <si>
    <t>robichaud.audrey@gmail.com</t>
  </si>
  <si>
    <t>heynemandb@gmail.com</t>
  </si>
  <si>
    <t>ced.pezzani@gmail.com</t>
  </si>
  <si>
    <t>davidbelhum@gmail.com</t>
  </si>
  <si>
    <t>davidfontaine360@gmail.com</t>
  </si>
  <si>
    <t>dave_laf@hotmail.com</t>
  </si>
  <si>
    <t>d.lussier30@gmail.com</t>
  </si>
  <si>
    <t>gabriel@freestylecanada.ski</t>
  </si>
  <si>
    <t>genevievegingras83@gmail.com</t>
  </si>
  <si>
    <t>Jacob_Willi@hotmail.com</t>
  </si>
  <si>
    <t>jean.st-andre@polymtl.ca</t>
  </si>
  <si>
    <t>jbturgeon@hotmail.com</t>
  </si>
  <si>
    <t>jc_ski1@hotmail.com</t>
  </si>
  <si>
    <t>jeandavid.gaud@hotmail.ca</t>
  </si>
  <si>
    <t>jay@unionski.ca</t>
  </si>
  <si>
    <t>jeremi.forget@gmail.com</t>
  </si>
  <si>
    <t>jeremydufresne09@gmail.com</t>
  </si>
  <si>
    <t>jue121@hotmail.com</t>
  </si>
  <si>
    <t>leger.just@live.ca</t>
  </si>
  <si>
    <t>lamarrekim@yahoo.ca</t>
  </si>
  <si>
    <t>laurane.turgeon03@gmail.com</t>
  </si>
  <si>
    <t>lucbski@gmail.com</t>
  </si>
  <si>
    <t>m-a_binet@hotmail.fr</t>
  </si>
  <si>
    <t>marie-elizabeth@hotmail.ca</t>
  </si>
  <si>
    <t>mat.dufresne@hotmail.com</t>
  </si>
  <si>
    <t>nicolas@freestylecanada.ski</t>
  </si>
  <si>
    <t>olivierg.gagnon97@hotmail.ca</t>
  </si>
  <si>
    <t>oli_ski_10@hotmail.fr</t>
  </si>
  <si>
    <t>philippe@bossesstsauveur.com</t>
  </si>
  <si>
    <t>sandrine@vaillancourt.ca</t>
  </si>
  <si>
    <t>simthibault@hotmail.com</t>
  </si>
  <si>
    <t>taniataddeo.ve@gmail.com</t>
  </si>
  <si>
    <t>vgilbert98@hotmail.ca</t>
  </si>
  <si>
    <t>vincent.bernard26@outlook.com</t>
  </si>
  <si>
    <t>lamy.william98@gmail.com</t>
  </si>
  <si>
    <t>motionfreeski@gmail.com</t>
  </si>
  <si>
    <t>gboudreaudufour@hotmail.com</t>
  </si>
  <si>
    <t>Proteau</t>
  </si>
  <si>
    <t>Le Relais et Acrobatx</t>
  </si>
  <si>
    <t>Miha</t>
  </si>
  <si>
    <t>Benoit</t>
  </si>
  <si>
    <t>Emma-Rose</t>
  </si>
  <si>
    <t>Pépin</t>
  </si>
  <si>
    <t>Ski Camel (Gabriel)</t>
  </si>
  <si>
    <t>Oli.thibault@hotmail.com</t>
  </si>
  <si>
    <t>26-06-2024</t>
  </si>
  <si>
    <t>04-2024</t>
  </si>
  <si>
    <t>pepinemmarose@icloud.com</t>
  </si>
  <si>
    <t>21-04-2024</t>
  </si>
  <si>
    <t>Acro Élite + BN</t>
  </si>
  <si>
    <t>Team Canada</t>
  </si>
  <si>
    <t>Petrucci</t>
  </si>
  <si>
    <t>Anne-Laure</t>
  </si>
  <si>
    <t>Brian</t>
  </si>
  <si>
    <t>Smith</t>
  </si>
  <si>
    <t>Blackburn</t>
  </si>
  <si>
    <t>Cedrick</t>
  </si>
  <si>
    <t>Motard</t>
  </si>
  <si>
    <t>Christian</t>
  </si>
  <si>
    <t>Dylan</t>
  </si>
  <si>
    <t>Lelièvre</t>
  </si>
  <si>
    <t>Émile</t>
  </si>
  <si>
    <t>Dufour</t>
  </si>
  <si>
    <t>Frédéric</t>
  </si>
  <si>
    <t>Boucher</t>
  </si>
  <si>
    <t>Gabriella</t>
  </si>
  <si>
    <t>Michaud</t>
  </si>
  <si>
    <t>Laperrière</t>
  </si>
  <si>
    <t>Justine</t>
  </si>
  <si>
    <t>Deneau</t>
  </si>
  <si>
    <t>Laurianne</t>
  </si>
  <si>
    <t>Desmarais-Gilbert</t>
  </si>
  <si>
    <t>Liam</t>
  </si>
  <si>
    <t>Lily-Rose</t>
  </si>
  <si>
    <t>Paquette</t>
  </si>
  <si>
    <t>Mathys</t>
  </si>
  <si>
    <t>Berger</t>
  </si>
  <si>
    <t>Maxandre</t>
  </si>
  <si>
    <t>Choquette</t>
  </si>
  <si>
    <t>Duval</t>
  </si>
  <si>
    <t>Patrick</t>
  </si>
  <si>
    <t>Cadieux</t>
  </si>
  <si>
    <t>Renée</t>
  </si>
  <si>
    <t>Lalonde</t>
  </si>
  <si>
    <t>Pelletier</t>
  </si>
  <si>
    <t>Zacharie</t>
  </si>
  <si>
    <t>Deslauriers</t>
  </si>
  <si>
    <t>15-12-2024</t>
  </si>
  <si>
    <t>Marek</t>
  </si>
  <si>
    <t>Hatem</t>
  </si>
  <si>
    <t>Mia</t>
  </si>
  <si>
    <t>Lambert</t>
  </si>
  <si>
    <t>Sacha</t>
  </si>
  <si>
    <t>Drolet</t>
  </si>
  <si>
    <t>Coralie</t>
  </si>
  <si>
    <t>Julia</t>
  </si>
  <si>
    <t>Grenier</t>
  </si>
  <si>
    <t>Colin</t>
  </si>
  <si>
    <t>Darveau</t>
  </si>
  <si>
    <t>Michon</t>
  </si>
  <si>
    <t>Doré</t>
  </si>
  <si>
    <t>Sylvain</t>
  </si>
  <si>
    <t>Desaulniers</t>
  </si>
  <si>
    <t>Guillemette</t>
  </si>
  <si>
    <t>Cristophe</t>
  </si>
  <si>
    <t>Hannah</t>
  </si>
  <si>
    <t>Vouligny</t>
  </si>
  <si>
    <t>Henri</t>
  </si>
  <si>
    <t>Jolyanne</t>
  </si>
  <si>
    <t>Lévesque</t>
  </si>
  <si>
    <t>Roxanne</t>
  </si>
  <si>
    <t>Buehlmann</t>
  </si>
  <si>
    <t>12-2024</t>
  </si>
  <si>
    <t>05-12-2024</t>
  </si>
  <si>
    <t xml:space="preserve">
guillemettealexis@hotmail.fr</t>
  </si>
  <si>
    <t>25-06-2024</t>
  </si>
  <si>
    <t>annelaure.roy05@gmail.com</t>
  </si>
  <si>
    <t xml:space="preserve">
cristhebear@icloud.com</t>
  </si>
  <si>
    <t>dylanlelievre2007@hotmail.com</t>
  </si>
  <si>
    <t>emilemori7@icloud.com</t>
  </si>
  <si>
    <t>11-2024</t>
  </si>
  <si>
    <t>manueviau@icloud.com</t>
  </si>
  <si>
    <t>06-03-2023</t>
  </si>
  <si>
    <t>felix.dufour2007@hotmail.com</t>
  </si>
  <si>
    <t>fredboucher84@gmail.com</t>
  </si>
  <si>
    <t>30-11-2024</t>
  </si>
  <si>
    <t>melissamongeau@hotmail.com</t>
  </si>
  <si>
    <t>hannahvouligny@icloud.com</t>
  </si>
  <si>
    <t>henrirobert24@hotmail.com</t>
  </si>
  <si>
    <t>annick_pilote@hotmail.com</t>
  </si>
  <si>
    <t>justin.roberge21@gmail.com</t>
  </si>
  <si>
    <t>21-01-2023</t>
  </si>
  <si>
    <t>27-11-2024</t>
  </si>
  <si>
    <t>laurent.fortier2004@icloud.com</t>
  </si>
  <si>
    <t>lily_rose.p@icloud.com</t>
  </si>
  <si>
    <t>06-09-2024</t>
  </si>
  <si>
    <t>marekhatem@gmail.com</t>
  </si>
  <si>
    <t>10-12-2024</t>
  </si>
  <si>
    <t>maximeduval1@icloud.com</t>
  </si>
  <si>
    <t>12-08-2024</t>
  </si>
  <si>
    <t>16-02-2024</t>
  </si>
  <si>
    <t>pcossak@gmail.com</t>
  </si>
  <si>
    <t>anton.b3@hotmail.com</t>
  </si>
  <si>
    <t>drolet.dave@videotron.ca</t>
  </si>
  <si>
    <t>rbergeron@actionsportphysio.com</t>
  </si>
  <si>
    <t>10-2024</t>
  </si>
  <si>
    <t>10-10-2024</t>
  </si>
  <si>
    <t>tom.gagnon@live.ca</t>
  </si>
  <si>
    <t>vincentpelletier61@gmail.com</t>
  </si>
  <si>
    <t>28-08-2024</t>
  </si>
  <si>
    <t>lucas.reysierro@gmail.com</t>
  </si>
  <si>
    <t>n/a</t>
  </si>
  <si>
    <t>18-12-2024</t>
  </si>
  <si>
    <t>brian@sommets-sportifs.ca</t>
  </si>
  <si>
    <t>cedbasket@icloud.com</t>
  </si>
  <si>
    <t>motarda@hotmail.com</t>
  </si>
  <si>
    <t>09-2024</t>
  </si>
  <si>
    <t>charles@freestylecanada.ski</t>
  </si>
  <si>
    <t>charly@sommets-sportifs.ca</t>
  </si>
  <si>
    <t>cuistofrechette@gmail.com</t>
  </si>
  <si>
    <t>11-07-2024</t>
  </si>
  <si>
    <t>felixcarriere2000@outlook.com</t>
  </si>
  <si>
    <t>fc.genest@gmail.com</t>
  </si>
  <si>
    <t>complété</t>
  </si>
  <si>
    <t>skiclic@hotmail.com</t>
  </si>
  <si>
    <t>simard.frederic@gmail.com</t>
  </si>
  <si>
    <t>guillaume.laperriere@montedouard.com</t>
  </si>
  <si>
    <t>18-11-2024</t>
  </si>
  <si>
    <t>08-2024</t>
  </si>
  <si>
    <t>auclairisabelle@hotmail.com</t>
  </si>
  <si>
    <t>i-thibault@hotmail.com</t>
  </si>
  <si>
    <t>15-02-2024</t>
  </si>
  <si>
    <t>29-12-2024</t>
  </si>
  <si>
    <t>julien.dufresne30@gmail.com</t>
  </si>
  <si>
    <t>almejufe@icloud.com</t>
  </si>
  <si>
    <t>15-07-2024</t>
  </si>
  <si>
    <t>lauriannedgilbert@gmail.com</t>
  </si>
  <si>
    <t>sophgrenier@hotmail.com</t>
  </si>
  <si>
    <t>loicski3@gmail.com</t>
  </si>
  <si>
    <t>louis_philippegagnon@hotmail.com</t>
  </si>
  <si>
    <t>robertsonmk12@gmail.com</t>
  </si>
  <si>
    <t>10-11-2024</t>
  </si>
  <si>
    <t>mathisbou42@hotmail.com</t>
  </si>
  <si>
    <t>rogerberger@axion.ca</t>
  </si>
  <si>
    <t>maxandre.choq@gmail.com</t>
  </si>
  <si>
    <t>maximemichon0@gmail.com</t>
  </si>
  <si>
    <t>06-12-2024</t>
  </si>
  <si>
    <t>nathan.charb08@icloud.com</t>
  </si>
  <si>
    <t>phil.langevin09@gmail.com</t>
  </si>
  <si>
    <t>Pier-Alexandre</t>
  </si>
  <si>
    <t>pad549@hotmail.com</t>
  </si>
  <si>
    <t>reneelalonde@outlook.com</t>
  </si>
  <si>
    <t>bladerunner@videotron.ca</t>
  </si>
  <si>
    <t>roucalthibault@hotmail.fr</t>
  </si>
  <si>
    <t>tristhache@gmail.com</t>
  </si>
  <si>
    <t>brunoforest@evolutionphysio.com</t>
  </si>
  <si>
    <t>29-11-2024</t>
  </si>
  <si>
    <t>vincent.prevost93@gmail.com</t>
  </si>
  <si>
    <t>xavier_levesque@icloud.com</t>
  </si>
  <si>
    <t>zach.deslauriers@icloud.com</t>
  </si>
  <si>
    <t>alexis_petrucci@hotmail.com</t>
  </si>
  <si>
    <t xml:space="preserve"> </t>
  </si>
  <si>
    <t>Pénélope</t>
  </si>
  <si>
    <t>6847709</t>
  </si>
  <si>
    <t>penelope.mia@icloud.com</t>
  </si>
  <si>
    <t>15-06-2024</t>
  </si>
  <si>
    <t>A-22-12-2023</t>
  </si>
  <si>
    <t>27-07-2021</t>
  </si>
  <si>
    <t>rouge
21-09-2023</t>
  </si>
  <si>
    <t>benoitski02@outlook.com</t>
  </si>
  <si>
    <t>bobby_filion@hotmail.com</t>
  </si>
  <si>
    <t>flavie02@hotmail.ca</t>
  </si>
  <si>
    <t>Alexandre_lavoie@hotmail.com</t>
  </si>
  <si>
    <t>jaeger.juliette@gmail.com</t>
  </si>
  <si>
    <t>18-01-2021</t>
  </si>
  <si>
    <t>nicolaslafontaine@hotmail.ca</t>
  </si>
  <si>
    <t>15-12-2023?</t>
  </si>
  <si>
    <t>Maxim</t>
  </si>
  <si>
    <t>Deslongchamps</t>
  </si>
  <si>
    <t>maxdeslongchamps@icloud.com</t>
  </si>
  <si>
    <t>01-2025</t>
  </si>
  <si>
    <t>nicomartineau@icloud.com</t>
  </si>
  <si>
    <t>oli_sauve@hotmail.com</t>
  </si>
  <si>
    <t>A-02-07-2023</t>
  </si>
  <si>
    <t>Albert</t>
  </si>
  <si>
    <t>Turcotte</t>
  </si>
  <si>
    <t>Lou Victor</t>
  </si>
  <si>
    <t>Pyton</t>
  </si>
  <si>
    <t>Rose</t>
  </si>
  <si>
    <t>Authier-Wurtele</t>
  </si>
  <si>
    <t>adam.menard@icloud.com</t>
  </si>
  <si>
    <t>guillaume.g.coulombe@gmail.com</t>
  </si>
  <si>
    <t>dannypyton@hotmail.com</t>
  </si>
  <si>
    <t>marie-eve.authier@postescanada.ca</t>
  </si>
  <si>
    <t>02-2025</t>
  </si>
  <si>
    <t>04-12-2024</t>
  </si>
  <si>
    <t>01-08-2025</t>
  </si>
  <si>
    <t>08-2025</t>
  </si>
  <si>
    <t>11-06-2025</t>
  </si>
  <si>
    <t>+politiques</t>
  </si>
  <si>
    <t>16-06-2025</t>
  </si>
  <si>
    <t>A-18-12-2022</t>
  </si>
  <si>
    <t>Freestyle Canada</t>
  </si>
  <si>
    <t>valeriec@jovaco.com</t>
  </si>
  <si>
    <t>06-2025</t>
  </si>
  <si>
    <t>12-06-2025</t>
  </si>
  <si>
    <t>07-2025</t>
  </si>
  <si>
    <t>05-2025</t>
  </si>
  <si>
    <t>30-06-2025</t>
  </si>
  <si>
    <t>20-06-2025</t>
  </si>
  <si>
    <t>03-2025</t>
  </si>
  <si>
    <t>sboule787@me.com</t>
  </si>
  <si>
    <t>vince-000@outlook.com</t>
  </si>
  <si>
    <t>Michel@freestylecanada.ski</t>
  </si>
  <si>
    <t>soit compléter</t>
  </si>
  <si>
    <t>Gratton</t>
  </si>
  <si>
    <t>Parent</t>
  </si>
  <si>
    <t>02-09-2025</t>
  </si>
  <si>
    <t>alexandre.roy1990@icloud.co</t>
  </si>
  <si>
    <t>Elliot</t>
  </si>
  <si>
    <t>elliot.menard2008@gmail.com</t>
  </si>
  <si>
    <t>ÉVOLUTION</t>
  </si>
  <si>
    <t>doit compléter</t>
  </si>
  <si>
    <t>19-06-2024</t>
  </si>
  <si>
    <t>14-07-2024</t>
  </si>
  <si>
    <t>Nom complet</t>
  </si>
  <si>
    <t>Beaudin</t>
  </si>
  <si>
    <t>Fournier</t>
  </si>
  <si>
    <t>Alycia</t>
  </si>
  <si>
    <t>Annabelle</t>
  </si>
  <si>
    <t>LÈvesque</t>
  </si>
  <si>
    <t>Annarose</t>
  </si>
  <si>
    <t>Boulianne</t>
  </si>
  <si>
    <t>Tanguay</t>
  </si>
  <si>
    <t>Belisle</t>
  </si>
  <si>
    <t>Pouliot-Hamel</t>
  </si>
  <si>
    <t>Benjamin</t>
  </si>
  <si>
    <t>Loh</t>
  </si>
  <si>
    <t>Charles-Antoine</t>
  </si>
  <si>
    <t>Charles-Olivier</t>
  </si>
  <si>
    <t>Frechette</t>
  </si>
  <si>
    <t>christophe</t>
  </si>
  <si>
    <t>imbeau</t>
  </si>
  <si>
    <t>Christopher</t>
  </si>
  <si>
    <t>Bégin</t>
  </si>
  <si>
    <t>Clémence</t>
  </si>
  <si>
    <t>Gendreau</t>
  </si>
  <si>
    <t>Danielle</t>
  </si>
  <si>
    <t>Ung</t>
  </si>
  <si>
    <t>Didier</t>
  </si>
  <si>
    <t>Pigeon</t>
  </si>
  <si>
    <t>Ruel</t>
  </si>
  <si>
    <t>Saulnier</t>
  </si>
  <si>
    <t>Élie</t>
  </si>
  <si>
    <t>Laurendeau</t>
  </si>
  <si>
    <t>Ély-Rose</t>
  </si>
  <si>
    <t>Emilie</t>
  </si>
  <si>
    <t>Enkay</t>
  </si>
  <si>
    <t>Wallis</t>
  </si>
  <si>
    <t>Felix</t>
  </si>
  <si>
    <t>Carriere</t>
  </si>
  <si>
    <t>Poulin</t>
  </si>
  <si>
    <t>Trubiano</t>
  </si>
  <si>
    <t>Gyslain</t>
  </si>
  <si>
    <t>Henri-Louis</t>
  </si>
  <si>
    <t>Jade</t>
  </si>
  <si>
    <t>Chrétien</t>
  </si>
  <si>
    <t>Jean-Lou</t>
  </si>
  <si>
    <t>Gosselin</t>
  </si>
  <si>
    <t>Jean-Marc</t>
  </si>
  <si>
    <t>Lajoie</t>
  </si>
  <si>
    <t>Jean-Philippe</t>
  </si>
  <si>
    <t>Joly-Ann</t>
  </si>
  <si>
    <t>Jonathan</t>
  </si>
  <si>
    <t>Juno</t>
  </si>
  <si>
    <t>Bertrand</t>
  </si>
  <si>
    <t>LeBlanc</t>
  </si>
  <si>
    <t>Lalka</t>
  </si>
  <si>
    <t>Loïc</t>
  </si>
  <si>
    <t>Lou</t>
  </si>
  <si>
    <t>Poirier</t>
  </si>
  <si>
    <t>Desjarlais</t>
  </si>
  <si>
    <t>Luca</t>
  </si>
  <si>
    <t>Grama</t>
  </si>
  <si>
    <t>Ludovic</t>
  </si>
  <si>
    <t>Jacques</t>
  </si>
  <si>
    <t>Maddox</t>
  </si>
  <si>
    <t>Mailloux</t>
  </si>
  <si>
    <t>Madix</t>
  </si>
  <si>
    <t>St-Germain</t>
  </si>
  <si>
    <t>Maelle</t>
  </si>
  <si>
    <t>Lamontagne</t>
  </si>
  <si>
    <t>Castonguay</t>
  </si>
  <si>
    <t>Mats</t>
  </si>
  <si>
    <t>Desautels</t>
  </si>
  <si>
    <t>Narayan</t>
  </si>
  <si>
    <t>Baron</t>
  </si>
  <si>
    <t>Paradis</t>
  </si>
  <si>
    <t>Noé</t>
  </si>
  <si>
    <t>olivier</t>
  </si>
  <si>
    <t>gingras roseberry</t>
  </si>
  <si>
    <t>wilcox</t>
  </si>
  <si>
    <t>philhippe</t>
  </si>
  <si>
    <t>monette</t>
  </si>
  <si>
    <t>Allard</t>
  </si>
  <si>
    <t>philippe</t>
  </si>
  <si>
    <t>belanger</t>
  </si>
  <si>
    <t>Raphaël</t>
  </si>
  <si>
    <t>Desbiens</t>
  </si>
  <si>
    <t>Gendron</t>
  </si>
  <si>
    <t>St0Gelais</t>
  </si>
  <si>
    <t>Valade</t>
  </si>
  <si>
    <t>Stephane</t>
  </si>
  <si>
    <t>Thierry</t>
  </si>
  <si>
    <t>Tiffany</t>
  </si>
  <si>
    <t>Joanis</t>
  </si>
  <si>
    <t>Gagnon-Desharnais</t>
  </si>
  <si>
    <t>Lachance</t>
  </si>
  <si>
    <t>Zack</t>
  </si>
  <si>
    <t>Letellier</t>
  </si>
  <si>
    <t>à faire</t>
  </si>
  <si>
    <t>11-2025</t>
  </si>
  <si>
    <t>12-2025</t>
  </si>
  <si>
    <t>6928056</t>
  </si>
  <si>
    <t>7019885</t>
  </si>
  <si>
    <t>6615077</t>
  </si>
  <si>
    <t>7075354</t>
  </si>
  <si>
    <t>6459766</t>
  </si>
  <si>
    <t>21-01-2025</t>
  </si>
  <si>
    <t>19-10-2025</t>
  </si>
  <si>
    <t>6783657</t>
  </si>
  <si>
    <t>6933019</t>
  </si>
  <si>
    <t>6928728</t>
  </si>
  <si>
    <t>7050930</t>
  </si>
  <si>
    <t>benjaminloh1506@gmail.com</t>
  </si>
  <si>
    <t>1012338</t>
  </si>
  <si>
    <t>09-12-2025</t>
  </si>
  <si>
    <t>6533732</t>
  </si>
  <si>
    <t>charles.o.thivierge@gmail.com</t>
  </si>
  <si>
    <t>27-01-2025</t>
  </si>
  <si>
    <t>6428342</t>
  </si>
  <si>
    <t>7070445</t>
  </si>
  <si>
    <t>christopheimbeau@hotmail.com</t>
  </si>
  <si>
    <t>7076433</t>
  </si>
  <si>
    <t>27-01-2026</t>
  </si>
  <si>
    <t>01-2026</t>
  </si>
  <si>
    <t>7060891</t>
  </si>
  <si>
    <t>clarabegin@icloud.com</t>
  </si>
  <si>
    <t>7102196</t>
  </si>
  <si>
    <t>clemence.gendreau@icloud.com</t>
  </si>
  <si>
    <t>6975554</t>
  </si>
  <si>
    <t>daniung@yahoo.com</t>
  </si>
  <si>
    <t>09-01-2026</t>
  </si>
  <si>
    <t>7062858</t>
  </si>
  <si>
    <t>annie.larrivee@hotmail.com</t>
  </si>
  <si>
    <t>7060710</t>
  </si>
  <si>
    <t>dylan.pigeon26@gmail.com</t>
  </si>
  <si>
    <t>6571478</t>
  </si>
  <si>
    <t>7071358</t>
  </si>
  <si>
    <t>saulnier.eric@videotron.ca</t>
  </si>
  <si>
    <t>7064361</t>
  </si>
  <si>
    <t>elie_bergeron@icloud.com</t>
  </si>
  <si>
    <t>6928769</t>
  </si>
  <si>
    <t>elielaurendo@hotmail.com</t>
  </si>
  <si>
    <t>7064365</t>
  </si>
  <si>
    <t>srhtrem@hotmail.com</t>
  </si>
  <si>
    <t>6637833</t>
  </si>
  <si>
    <t>20-01-2026</t>
  </si>
  <si>
    <t>enkaywallis@gmail.com</t>
  </si>
  <si>
    <t>6315817</t>
  </si>
  <si>
    <t>evenrace@hotmail.com</t>
  </si>
  <si>
    <t>6534696</t>
  </si>
  <si>
    <t>mise à jour à faire</t>
  </si>
  <si>
    <t>7102035</t>
  </si>
  <si>
    <t>fpoulin21@icloud.com</t>
  </si>
  <si>
    <t>25-01-2026</t>
  </si>
  <si>
    <t>flavie.cyr@gmail.com</t>
  </si>
  <si>
    <t>6782603</t>
  </si>
  <si>
    <t>7093926</t>
  </si>
  <si>
    <t>20-12-2025</t>
  </si>
  <si>
    <t>fredtrubiano@gmail.com</t>
  </si>
  <si>
    <t>996425</t>
  </si>
  <si>
    <t>Gyslaingrenier@gmail.com</t>
  </si>
  <si>
    <t>11-12-2025</t>
  </si>
  <si>
    <t>7062183</t>
  </si>
  <si>
    <t>7060032</t>
  </si>
  <si>
    <t>18-11-2025</t>
  </si>
  <si>
    <t>10-2025</t>
  </si>
  <si>
    <t>jade.chretien39@gmail.com</t>
  </si>
  <si>
    <t>7048190</t>
  </si>
  <si>
    <t>jadouturgeon@icloud.com</t>
  </si>
  <si>
    <t>7059533</t>
  </si>
  <si>
    <t>gosselinjeanlou@gmail.com</t>
  </si>
  <si>
    <t>6123316</t>
  </si>
  <si>
    <t>jm_lajoie@hotmail.com</t>
  </si>
  <si>
    <t>04-02-2026</t>
  </si>
  <si>
    <t>7075254</t>
  </si>
  <si>
    <t>lavoiejolyann@yahoo.ca</t>
  </si>
  <si>
    <t>6829838</t>
  </si>
  <si>
    <t>hubert_landry@hotmail.com</t>
  </si>
  <si>
    <t>6932400</t>
  </si>
  <si>
    <t>Melanielapointe188@videotron.ca</t>
  </si>
  <si>
    <t>7063368</t>
  </si>
  <si>
    <t>7057429</t>
  </si>
  <si>
    <t>jusleblanc67@gmail.com</t>
  </si>
  <si>
    <t>6817506</t>
  </si>
  <si>
    <t>enadeau@marind.ca</t>
  </si>
  <si>
    <t>6784493</t>
  </si>
  <si>
    <t>lalka4@icloud.com</t>
  </si>
  <si>
    <t>7056444</t>
  </si>
  <si>
    <t>loic.boulet2008@icloud.com</t>
  </si>
  <si>
    <t>7072340</t>
  </si>
  <si>
    <t>e0174151@csdessommets.qc.ca</t>
  </si>
  <si>
    <t>6782587</t>
  </si>
  <si>
    <t>desjarlaislouis1@gmail.com</t>
  </si>
  <si>
    <t>6973583</t>
  </si>
  <si>
    <t>04-2025</t>
  </si>
  <si>
    <t>lucagrama03@gmail.com</t>
  </si>
  <si>
    <t>6928762</t>
  </si>
  <si>
    <t>ludovic_jacques@icloud.com</t>
  </si>
  <si>
    <t>7082096</t>
  </si>
  <si>
    <t>maddox.mailloux@icloud.com</t>
  </si>
  <si>
    <t>7058212</t>
  </si>
  <si>
    <t>madixstgermain1@gmail.com</t>
  </si>
  <si>
    <t>6836867</t>
  </si>
  <si>
    <t>maellelamontagne04@hotmail.com</t>
  </si>
  <si>
    <t>Marie-elizabeth</t>
  </si>
  <si>
    <t>5855584</t>
  </si>
  <si>
    <t>10-02-2025</t>
  </si>
  <si>
    <t>Matso19@hotmail.com</t>
  </si>
  <si>
    <t>7062069</t>
  </si>
  <si>
    <t>joebaron09@yahoo.ca</t>
  </si>
  <si>
    <t>6644467</t>
  </si>
  <si>
    <t>nparadis03@gmail.com</t>
  </si>
  <si>
    <t>6931814</t>
  </si>
  <si>
    <t>paquette_jf@yahoo.ca</t>
  </si>
  <si>
    <t>7080976</t>
  </si>
  <si>
    <t>17-12-2025</t>
  </si>
  <si>
    <t>olivierico@hotmail.com</t>
  </si>
  <si>
    <t>6931813</t>
  </si>
  <si>
    <t>oliskiacro@gmail.com</t>
  </si>
  <si>
    <t>6825415</t>
  </si>
  <si>
    <t>francois.monette101@hotmail.com</t>
  </si>
  <si>
    <t>18-07-2024</t>
  </si>
  <si>
    <t>6809789</t>
  </si>
  <si>
    <t>philippe.allard61@gmail.com</t>
  </si>
  <si>
    <t>5657699</t>
  </si>
  <si>
    <t>phil@d-structure.com</t>
  </si>
  <si>
    <t>carrierp1@csdps.qc.ca</t>
  </si>
  <si>
    <t>7058242</t>
  </si>
  <si>
    <t>traphael452@gmail.com</t>
  </si>
  <si>
    <t>7054550</t>
  </si>
  <si>
    <t>sam.d6@hotmail.com</t>
  </si>
  <si>
    <t>7062821</t>
  </si>
  <si>
    <t>sgendron2007@gmail.com</t>
  </si>
  <si>
    <t>29-10-2025</t>
  </si>
  <si>
    <t>samueljuteau@icloud.com</t>
  </si>
  <si>
    <t>7060218</t>
  </si>
  <si>
    <t>blancmouton@ccapcable.com</t>
  </si>
  <si>
    <t>6932678</t>
  </si>
  <si>
    <t>samuel.valade@outlook.com</t>
  </si>
  <si>
    <t>Sebastien</t>
  </si>
  <si>
    <t>6835696</t>
  </si>
  <si>
    <t>thierry.morin0@yahoo.ca</t>
  </si>
  <si>
    <t>tdemauraige@gmail.com</t>
  </si>
  <si>
    <t>7073270</t>
  </si>
  <si>
    <t>tiffanyaglae@gmail.com</t>
  </si>
  <si>
    <t>6841025</t>
  </si>
  <si>
    <t>vincentjoanis02@gmail.com</t>
  </si>
  <si>
    <t>will.courchesne@gmail.com</t>
  </si>
  <si>
    <t>jf.kath@gmail.com</t>
  </si>
  <si>
    <t>05-10-2025</t>
  </si>
  <si>
    <t>6400442</t>
  </si>
  <si>
    <t>xavierlachance16@gmail.com</t>
  </si>
  <si>
    <t>7093784</t>
  </si>
  <si>
    <t>letellierzack@gmail.com</t>
  </si>
  <si>
    <t>FT</t>
  </si>
  <si>
    <t>10-06-2025</t>
  </si>
  <si>
    <t xml:space="preserve">alexbeaudin2008@icloud.com </t>
  </si>
  <si>
    <t>29-11-2025</t>
  </si>
  <si>
    <t>16-06-2024</t>
  </si>
  <si>
    <t>28-04-2024</t>
  </si>
  <si>
    <t>21-12-2025</t>
  </si>
  <si>
    <t>14-02-2025</t>
  </si>
  <si>
    <t>16-02-2025</t>
  </si>
  <si>
    <t>marc-Antoine_C@hotmail.com</t>
  </si>
  <si>
    <t>10-01-2025</t>
  </si>
  <si>
    <t>boucherjpmj@gmail.com</t>
  </si>
  <si>
    <t>Secteur vulnérable</t>
  </si>
  <si>
    <t>17-11-2024</t>
  </si>
  <si>
    <t>07-08-2024</t>
  </si>
  <si>
    <t>22-12-2024</t>
  </si>
  <si>
    <t>09-02-2025</t>
  </si>
  <si>
    <t>09-07-2024</t>
  </si>
  <si>
    <t>23-11-2025</t>
  </si>
  <si>
    <t>20-12-2024</t>
  </si>
  <si>
    <t>14-12-2025</t>
  </si>
  <si>
    <t>31-05-2022</t>
  </si>
  <si>
    <t>19-01-2025</t>
  </si>
  <si>
    <t>14-07-2021</t>
  </si>
  <si>
    <t>06-04-2025</t>
  </si>
  <si>
    <t>13-04-2025</t>
  </si>
  <si>
    <t>19-12-2025</t>
  </si>
  <si>
    <t>07-12-2025</t>
  </si>
  <si>
    <t>16-11-2025</t>
  </si>
  <si>
    <t>02-01-2025</t>
  </si>
  <si>
    <t>12-01-2025</t>
  </si>
  <si>
    <t>11-07-2025</t>
  </si>
  <si>
    <t>27-04-2025</t>
  </si>
  <si>
    <t>04-05-2025</t>
  </si>
  <si>
    <t>14-07-2025</t>
  </si>
  <si>
    <t>22-06-2025</t>
  </si>
  <si>
    <t>21-09-2025</t>
  </si>
  <si>
    <t>24-11-2024</t>
  </si>
  <si>
    <t>21-11-2024</t>
  </si>
  <si>
    <t>28-04-2025</t>
  </si>
  <si>
    <t>24-04-2024</t>
  </si>
  <si>
    <t>31-08-2024</t>
  </si>
  <si>
    <t>16-04-2024</t>
  </si>
  <si>
    <t>12-07-2024</t>
  </si>
  <si>
    <t>02-07-2023</t>
  </si>
  <si>
    <t>Beliard</t>
  </si>
  <si>
    <t>Nicola</t>
  </si>
  <si>
    <t>Mayrand</t>
  </si>
  <si>
    <t>nicolamayrand77@gmail.com</t>
  </si>
  <si>
    <t>07-04-2022</t>
  </si>
  <si>
    <t>emilegadbois14@gmail.com</t>
  </si>
  <si>
    <t>Even</t>
  </si>
  <si>
    <t>Racine</t>
  </si>
  <si>
    <t>12-04-2026</t>
  </si>
  <si>
    <t>Charlotte</t>
  </si>
  <si>
    <t>Champagne</t>
  </si>
  <si>
    <t>alex@harpou.com</t>
  </si>
  <si>
    <t>eliott.boulet@hotmail.com</t>
  </si>
  <si>
    <t>elyse.joubert@hotmail.com</t>
  </si>
  <si>
    <t>carufel.emile1@gmail.com</t>
  </si>
  <si>
    <t>valerie.haineault@desjardins.com</t>
  </si>
  <si>
    <t>matilde.bouillon@hotmail.com</t>
  </si>
  <si>
    <t>williamgagnond@outlook.com</t>
  </si>
  <si>
    <t>anton0555@icloud.com</t>
  </si>
  <si>
    <t>26-04-2026</t>
  </si>
  <si>
    <t>Léa</t>
  </si>
  <si>
    <t>Vallières</t>
  </si>
  <si>
    <t>07-2026</t>
  </si>
  <si>
    <t>07/2025</t>
  </si>
  <si>
    <t>03-2026</t>
  </si>
  <si>
    <t>06-2026</t>
  </si>
  <si>
    <t>Steve</t>
  </si>
  <si>
    <t>Omischl</t>
  </si>
  <si>
    <t>steveomischl@freestylecanada.ski</t>
  </si>
  <si>
    <t>07-2013</t>
  </si>
  <si>
    <t>05-2024</t>
  </si>
  <si>
    <t>Dechamplain</t>
  </si>
  <si>
    <t>marysebeauchemin79@hotmail.com</t>
  </si>
  <si>
    <t>Daigle</t>
  </si>
  <si>
    <t>17-05-2026</t>
  </si>
  <si>
    <t>Alexanne</t>
  </si>
  <si>
    <t>Savard</t>
  </si>
  <si>
    <t>7076859</t>
  </si>
  <si>
    <t>alexanne.savard@icloud.com</t>
  </si>
  <si>
    <t>Lemieux</t>
  </si>
  <si>
    <t>6919842</t>
  </si>
  <si>
    <t>Éthier</t>
  </si>
  <si>
    <t>6558184</t>
  </si>
  <si>
    <t>laurent.ethier@gmail.com</t>
  </si>
  <si>
    <t>01-06-2025</t>
  </si>
  <si>
    <t>Beauparlant</t>
  </si>
  <si>
    <t>beauparlant@hotmail.com</t>
  </si>
  <si>
    <t>31-05-2026</t>
  </si>
  <si>
    <t>Kaylee</t>
  </si>
  <si>
    <t>Koehler</t>
  </si>
  <si>
    <t>7153687</t>
  </si>
  <si>
    <t>kayleekoehler@icloud.com</t>
  </si>
  <si>
    <t>10-05-2026</t>
  </si>
  <si>
    <t>Noah</t>
  </si>
  <si>
    <t>7158511</t>
  </si>
  <si>
    <t>steftardif@hotmail.com</t>
  </si>
  <si>
    <t>28-06-2026</t>
  </si>
  <si>
    <t>Amir</t>
  </si>
  <si>
    <t>6781684</t>
  </si>
  <si>
    <t>amirstlaurentsnow@hotmail.com</t>
  </si>
  <si>
    <t>Gingras Roseberry</t>
  </si>
  <si>
    <t>vini.deslauriers@gmail.com</t>
  </si>
  <si>
    <t>zaccote9@gmail.ocm</t>
  </si>
  <si>
    <t>14-06-2026</t>
  </si>
  <si>
    <t>Maylia</t>
  </si>
  <si>
    <t>mayliast44@hotmail.com</t>
  </si>
  <si>
    <t>12-07-2026</t>
  </si>
  <si>
    <t>7185440</t>
  </si>
  <si>
    <t>bea.leclerc@icloud.com</t>
  </si>
  <si>
    <t>Béatrice</t>
  </si>
  <si>
    <t>à venir</t>
  </si>
  <si>
    <t>Éloi</t>
  </si>
  <si>
    <t>Cayer</t>
  </si>
  <si>
    <t>7109981</t>
  </si>
  <si>
    <t>cayere3@outlook.com</t>
  </si>
  <si>
    <t>Pharand</t>
  </si>
  <si>
    <t>justinepharand@icloud.com</t>
  </si>
  <si>
    <t>Nolan</t>
  </si>
  <si>
    <t>Châteauneuf</t>
  </si>
  <si>
    <t>7185523</t>
  </si>
  <si>
    <t>nolan.chateauneuf@icloud.com</t>
  </si>
  <si>
    <t>C</t>
  </si>
  <si>
    <t>Date</t>
  </si>
  <si>
    <t>08-2026</t>
  </si>
  <si>
    <t>Leif</t>
  </si>
  <si>
    <t>Peschlow</t>
  </si>
  <si>
    <t>kpeschlow@mmfootwear.com</t>
  </si>
  <si>
    <t>laurence.a.leclerc@icloud.com</t>
  </si>
  <si>
    <t>Liste des entraîneurs affiliés 2026-2027</t>
  </si>
  <si>
    <t>Cette liste inclus les entraîneurs qui ont fait leur adhésion pour la saison 2026-2027</t>
  </si>
  <si>
    <t>F = Formé
C = Certifié</t>
  </si>
  <si>
    <r>
      <t xml:space="preserve">Un entraîneur </t>
    </r>
    <r>
      <rPr>
        <i/>
        <sz val="11"/>
        <color theme="1"/>
        <rFont val="Roboto"/>
      </rPr>
      <t>formé</t>
    </r>
    <r>
      <rPr>
        <sz val="11"/>
        <color theme="1"/>
        <rFont val="Roboto"/>
      </rPr>
      <t xml:space="preserve"> ne peut pas coahcer seul. Il doit être accompagné d'un entraîneur </t>
    </r>
    <r>
      <rPr>
        <i/>
        <sz val="11"/>
        <color theme="1"/>
        <rFont val="Roboto"/>
      </rPr>
      <t>certifié</t>
    </r>
    <r>
      <rPr>
        <sz val="11"/>
        <color theme="1"/>
        <rFont val="Roboto"/>
      </rPr>
      <t>.</t>
    </r>
  </si>
  <si>
    <t>Statut</t>
  </si>
  <si>
    <t>Vérification des antécédents</t>
  </si>
  <si>
    <t>Décisions éthiques</t>
  </si>
  <si>
    <t>En attente de prérequis</t>
  </si>
  <si>
    <t>Émise</t>
  </si>
  <si>
    <t>09-2025</t>
  </si>
  <si>
    <t>Lèvesque</t>
  </si>
  <si>
    <t>en cours</t>
  </si>
  <si>
    <t>mauvais courriel</t>
  </si>
  <si>
    <t>07-2024</t>
  </si>
  <si>
    <t>Vérification pour personne vulnérable à faire</t>
  </si>
  <si>
    <t>Marie-Elizabeth</t>
  </si>
  <si>
    <t>07-2023</t>
  </si>
  <si>
    <t>Philhippe</t>
  </si>
  <si>
    <t>Monette</t>
  </si>
  <si>
    <t>sebastien</t>
  </si>
  <si>
    <t>bourdages</t>
  </si>
  <si>
    <t>Marie-Josée</t>
  </si>
  <si>
    <t>Lessard</t>
  </si>
  <si>
    <t>Gauthier-Renaud</t>
  </si>
  <si>
    <t>01-01-2026</t>
  </si>
  <si>
    <t>04-01-2026</t>
  </si>
  <si>
    <t>Gab-free-ski@hotmail.com</t>
  </si>
  <si>
    <t>07-04-2020</t>
  </si>
  <si>
    <t>01-05-2015</t>
  </si>
  <si>
    <t>17-10-2020</t>
  </si>
  <si>
    <t>mariejoseelessard5@gmail.com</t>
  </si>
  <si>
    <t>21-12-2008</t>
  </si>
  <si>
    <t>13-09-2025</t>
  </si>
  <si>
    <t>Niv2 - F</t>
  </si>
  <si>
    <t>christian.renaud@mallette.ca</t>
  </si>
  <si>
    <t>27-05-2026</t>
  </si>
  <si>
    <t>Drouin</t>
  </si>
  <si>
    <t>jouellet@ouelletcpa.com</t>
  </si>
  <si>
    <t>07-08-2026</t>
  </si>
  <si>
    <t>23-08-2026</t>
  </si>
  <si>
    <t>20-09-2026</t>
  </si>
  <si>
    <t>06-09-2026</t>
  </si>
  <si>
    <t>07-09-2026</t>
  </si>
  <si>
    <t xml:space="preserve">                                                                                                                                             </t>
  </si>
  <si>
    <t>22-04-2024</t>
  </si>
  <si>
    <t>daigle.christo@icloud.com</t>
  </si>
  <si>
    <t>Frédérick</t>
  </si>
  <si>
    <t>02-2026</t>
  </si>
  <si>
    <t>01-05-2026</t>
  </si>
  <si>
    <t>07-05-2026</t>
  </si>
  <si>
    <t>15-12-2025</t>
  </si>
  <si>
    <t>Léo</t>
  </si>
  <si>
    <t>antoinelemieux24@gmail.com</t>
  </si>
  <si>
    <t>lolbanana287@gmail.com</t>
  </si>
  <si>
    <t>CompDev</t>
  </si>
  <si>
    <t>02-09-2024</t>
  </si>
  <si>
    <t>08-09-2025</t>
  </si>
  <si>
    <t>Barrette</t>
  </si>
  <si>
    <t>margobarrette@outlook.com</t>
  </si>
  <si>
    <t>06-12-2026</t>
  </si>
  <si>
    <t>voir courriel</t>
  </si>
  <si>
    <t>09-2026</t>
  </si>
  <si>
    <t>27-08-2026</t>
  </si>
  <si>
    <t>05-2026</t>
  </si>
  <si>
    <t>En date du 7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</si>
</sst>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00B050"/>
      <name val="Calibri Light"/>
      <family val="2"/>
      <scheme val="major"/>
    </font>
    <font>
      <sz val="11"/>
      <color theme="5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1"/>
      <color rgb="FFC00000"/>
      <name val="Calibri Light"/>
      <family val="2"/>
      <scheme val="major"/>
    </font>
    <font>
      <sz val="11"/>
      <color rgb="FF7030A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1"/>
      <color rgb="FFC00000"/>
      <name val="Calibri Light"/>
      <family val="2"/>
      <scheme val="major"/>
    </font>
    <font>
      <sz val="24"/>
      <color theme="4"/>
      <name val="Amsi Pro Cond Ultra"/>
      <family val="2"/>
    </font>
    <font>
      <sz val="10"/>
      <color theme="1"/>
      <name val="Roboto"/>
    </font>
    <font>
      <sz val="12"/>
      <color theme="1"/>
      <name val="Roboto"/>
    </font>
    <font>
      <sz val="11"/>
      <color theme="1"/>
      <name val="Roboto"/>
    </font>
    <font>
      <i/>
      <sz val="11"/>
      <color theme="1"/>
      <name val="Roboto"/>
    </font>
    <font>
      <sz val="11"/>
      <color theme="1"/>
      <name val="Roboto Black"/>
    </font>
    <font>
      <sz val="10"/>
      <color theme="1"/>
      <name val="Roboto Black"/>
    </font>
    <font>
      <b/>
      <sz val="10"/>
      <color rgb="FFC00000"/>
      <name val="Roboto"/>
    </font>
    <font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quotePrefix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2" fillId="0" borderId="0" xfId="1" applyBorder="1"/>
    <xf numFmtId="164" fontId="7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64" fontId="7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 wrapText="1"/>
    </xf>
    <xf numFmtId="0" fontId="22" fillId="0" borderId="0" xfId="0" applyFont="1"/>
    <xf numFmtId="164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2" fillId="0" borderId="0" xfId="0" applyNumberFormat="1" applyFont="1" applyAlignment="1">
      <alignment horizontal="center" vertical="center" shrinkToFit="1"/>
    </xf>
    <xf numFmtId="0" fontId="15" fillId="0" borderId="0" xfId="0" applyNumberFormat="1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1"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numFmt numFmtId="0" formatCode="General"/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Roboto"/>
        <scheme val="none"/>
      </font>
      <alignment horizontal="center" vertical="center" textRotation="0" wrapText="0" indent="0" justifyLastLine="0" shrinkToFit="0" readingOrder="0"/>
    </dxf>
    <dxf>
      <border diagonalUp="0" diagonalDown="0">
        <left/>
        <right/>
        <top/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"/>
        <scheme val="none"/>
      </font>
      <alignment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boto Blac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342900</xdr:colOff>
      <xdr:row>0</xdr:row>
      <xdr:rowOff>1</xdr:rowOff>
    </xdr:from>
    <xdr:to>
      <xdr:col>17</xdr:col>
      <xdr:colOff>153439</xdr:colOff>
      <xdr:row>2</xdr:row>
      <xdr:rowOff>94558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02EB1B-4C62-4E11-A873-E293786E5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92350" y="1"/>
          <a:ext cx="1429789" cy="10432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DDE384-B066-4ED6-B346-A439E7209F48}" name="Tableau1" displayName="Tableau1" ref="A6:Q86" totalsRowShown="0" headerRowDxfId="20" dataDxfId="18" headerRowBorderDxfId="19" tableBorderDxfId="17">
  <sortState xmlns:xlrd2="http://schemas.microsoft.com/office/spreadsheetml/2017/richdata2" ref="A7:Q85">
    <sortCondition ref="B7:B85"/>
    <sortCondition ref="C7:C85"/>
  </sortState>
  <tableColumns count="17">
    <tableColumn id="7" xr3:uid="{67BBA4F6-7DDF-45DF-9699-5A2703B4778D}" name="Statut" dataDxfId="16"/>
    <tableColumn id="8" xr3:uid="{CCE3DCE5-F94C-49D3-BC88-A05C475D0C8F}" name="Prénom" dataDxfId="15"/>
    <tableColumn id="9" xr3:uid="{ABC40A9C-6879-4BDF-9DC3-186D797C13FB}" name="Nom" dataDxfId="14"/>
    <tableColumn id="60" xr3:uid="{414121AA-BFB7-4A03-8451-5B91EE0CA138}" name="# PNCE" dataDxfId="13"/>
    <tableColumn id="17" xr3:uid="{5A9BA49C-076E-4557-916F-59A59156B4B9}" name="Vérification des antécédents" dataDxfId="12"/>
    <tableColumn id="14" xr3:uid="{10B317A6-D433-4D93-B833-DAF13913AE2D}" name="Sécurité dans le sport" dataDxfId="11">
      <calculatedColumnFormula>IF(VLOOKUP(Tableau1[[#This Row],[Prénom]]&amp;Tableau1[[#This Row],[Nom]],'Suivi des trucs obligatoires'!$C$4:$AG$360,12,FALSE)=0,"",(VLOOKUP(Tableau1[[#This Row],[Prénom]]&amp;Tableau1[[#This Row],[Nom]],'Suivi des trucs obligatoires'!$C$4:$AG$360,12,FALSE)))</calculatedColumnFormula>
    </tableColumn>
    <tableColumn id="15" xr3:uid="{6D1988C5-06C7-46FC-AAD7-06129776ADB8}" name="Tête d'avance" dataDxfId="10">
      <calculatedColumnFormula>IF(VLOOKUP(Tableau1[[#This Row],[Prénom]]&amp;Tableau1[[#This Row],[Nom]],'Suivi des trucs obligatoires'!$C$4:$AG$360,9,FALSE)=0,"",(VLOOKUP(Tableau1[[#This Row],[Prénom]]&amp;Tableau1[[#This Row],[Nom]],'Suivi des trucs obligatoires'!$C$4:$AG$360,9,FALSE)))</calculatedColumnFormula>
    </tableColumn>
    <tableColumn id="16" xr3:uid="{34256FB4-34F6-402F-AB71-0281B406304A}" name="Décisions éthiques" dataDxfId="9">
      <calculatedColumnFormula>IF(VLOOKUP(Tableau1[[#This Row],[Prénom]]&amp;Tableau1[[#This Row],[Nom]],'Suivi des trucs obligatoires'!$C$4:$AG$360,11,FALSE)=0,"",(VLOOKUP(Tableau1[[#This Row],[Prénom]]&amp;Tableau1[[#This Row],[Nom]],'Suivi des trucs obligatoires'!$C$4:$AG$360,11,FALSE)))</calculatedColumnFormula>
    </tableColumn>
    <tableColumn id="1" xr3:uid="{480EF870-4838-4F3F-8A31-8D4BBB83A556}" name="Acrobatz" dataDxfId="8">
      <calculatedColumnFormula>IF(VLOOKUP(Tableau1[[#This Row],[Prénom]]&amp;Tableau1[[#This Row],[Nom]],'Suivi des trucs obligatoires'!$C$4:$AO$360,15,FALSE)=0,"",(VLOOKUP(Tableau1[[#This Row],[Prénom]]&amp;Tableau1[[#This Row],[Nom]],'Suivi des trucs obligatoires'!$C$4:$AO$360,15,FALSE)))</calculatedColumnFormula>
    </tableColumn>
    <tableColumn id="2" xr3:uid="{08DC3CB4-F2E9-492E-9035-FFA8B430F69D}" name="Air 1" dataDxfId="7">
      <calculatedColumnFormula>IF(VLOOKUP(Tableau1[[#This Row],[Prénom]]&amp;Tableau1[[#This Row],[Nom]],'Suivi des trucs obligatoires'!$C$4:$AO$360,19,FALSE)=0,"",(VLOOKUP(Tableau1[[#This Row],[Prénom]]&amp;Tableau1[[#This Row],[Nom]],'Suivi des trucs obligatoires'!$C$4:$AO$360,19,FALSE)))</calculatedColumnFormula>
    </tableColumn>
    <tableColumn id="3" xr3:uid="{D4B6D935-772A-4707-96BC-1947B308F8D3}" name="Air 2" dataDxfId="6">
      <calculatedColumnFormula>IF(VLOOKUP(Tableau1[[#This Row],[Prénom]]&amp;Tableau1[[#This Row],[Nom]],'Suivi des trucs obligatoires'!$C$4:$AO$360,21,FALSE)=0,"",(VLOOKUP(Tableau1[[#This Row],[Prénom]]&amp;Tableau1[[#This Row],[Nom]],'Suivi des trucs obligatoires'!$C$4:$AO$360,21,FALSE)))</calculatedColumnFormula>
    </tableColumn>
    <tableColumn id="4" xr3:uid="{7F0329D3-60F3-4458-B973-C10441402A2D}" name="Air 3" dataDxfId="5">
      <calculatedColumnFormula>IF(VLOOKUP(Tableau1[[#This Row],[Prénom]]&amp;Tableau1[[#This Row],[Nom]],'Suivi des trucs obligatoires'!$C$4:$AO$360,24,FALSE)=0,"",VLOOKUP(Tableau1[[#This Row],[Prénom]]&amp;Tableau1[[#This Row],[Nom]],'Suivi des trucs obligatoires'!$C$4:$AO$360,24,FALSE))</calculatedColumnFormula>
    </tableColumn>
    <tableColumn id="5" xr3:uid="{C308F2DD-FC88-4B92-9C2D-2AC4C16629DB}" name="Air 4" dataDxfId="4">
      <calculatedColumnFormula>IF(VLOOKUP(Tableau1[[#This Row],[Prénom]]&amp;Tableau1[[#This Row],[Nom]],'Suivi des trucs obligatoires'!$C$4:$AO$360,26,FALSE)=0,"",VLOOKUP(Tableau1[[#This Row],[Prénom]]&amp;Tableau1[[#This Row],[Nom]],'Suivi des trucs obligatoires'!$C$4:$AO$360,26,FALSE))</calculatedColumnFormula>
    </tableColumn>
    <tableColumn id="10" xr3:uid="{887A3390-882E-4110-AC41-1E805E93BB7A}" name="Air double" dataDxfId="3">
      <calculatedColumnFormula>IF(VLOOKUP(Tableau1[[#This Row],[Prénom]]&amp;Tableau1[[#This Row],[Nom]],'Suivi des trucs obligatoires'!$C$4:$AO$360,28,FALSE)=0,"",VLOOKUP(Tableau1[[#This Row],[Prénom]]&amp;Tableau1[[#This Row],[Nom]],'Suivi des trucs obligatoires'!$C$4:$AO$360,28,FALSE))</calculatedColumnFormula>
    </tableColumn>
    <tableColumn id="11" xr3:uid="{AFE01F1F-5BB0-4F93-8623-5BD13E209CF7}" name="Park &amp; Pipe" dataDxfId="2">
      <calculatedColumnFormula>IF(VLOOKUP(Tableau1[[#This Row],[Prénom]]&amp;Tableau1[[#This Row],[Nom]],'Suivi des trucs obligatoires'!$C$4:$AO$360,17,FALSE)=0,"",VLOOKUP(Tableau1[[#This Row],[Prénom]]&amp;Tableau1[[#This Row],[Nom]],'Suivi des trucs obligatoires'!$C$4:$AO$360,17,FALSE))</calculatedColumnFormula>
    </tableColumn>
    <tableColumn id="12" xr3:uid="{4D575EB5-C4B6-4C84-A959-0E08E9CC7A45}" name="Fondements en ski" dataDxfId="1">
      <calculatedColumnFormula>IF(VLOOKUP(Tableau1[[#This Row],[Prénom]]&amp;Tableau1[[#This Row],[Nom]],'Suivi des trucs obligatoires'!$C$4:$AO$360,30,FALSE)=0,"",VLOOKUP(Tableau1[[#This Row],[Prénom]]&amp;Tableau1[[#This Row],[Nom]],'Suivi des trucs obligatoires'!$C$4:$AO$360,30,FALSE))</calculatedColumnFormula>
    </tableColumn>
    <tableColumn id="13" xr3:uid="{8FFA58A5-8550-411C-A4E7-222001A75FCA}" name="Bosses" dataDxfId="0">
      <calculatedColumnFormula>IF(VLOOKUP(Tableau1[[#This Row],[Prénom]]&amp;Tableau1[[#This Row],[Nom]],'Suivi des trucs obligatoires'!$C$4:$AO$360,32,FALSE)=0,"",VLOOKUP(Tableau1[[#This Row],[Prénom]]&amp;Tableau1[[#This Row],[Nom]],'Suivi des trucs obligatoires'!$C$4:$AO$360,32,FALSE))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lliot.menard2008@gmail.com" TargetMode="External"/><Relationship Id="rId1" Type="http://schemas.openxmlformats.org/officeDocument/2006/relationships/hyperlink" Target="mailto:alexandre.roy1990@icloud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43012-DDFB-4DBF-BB05-3A6905D62FF2}">
  <dimension ref="A1:Q86"/>
  <sheetViews>
    <sheetView showGridLines="0" tabSelected="1" workbookViewId="0">
      <selection activeCell="H2" sqref="H2"/>
    </sheetView>
  </sheetViews>
  <sheetFormatPr baseColWidth="10" defaultColWidth="9.109375" defaultRowHeight="15.9" customHeight="1" x14ac:dyDescent="0.3"/>
  <cols>
    <col min="1" max="1" width="24.109375" style="105" customWidth="1"/>
    <col min="2" max="3" width="19.6640625" style="104" customWidth="1"/>
    <col min="4" max="4" width="13.33203125" style="105" bestFit="1" customWidth="1"/>
    <col min="5" max="5" width="18" style="105" customWidth="1"/>
    <col min="6" max="8" width="13.33203125" style="105" customWidth="1"/>
    <col min="9" max="17" width="12.109375" style="105" customWidth="1"/>
    <col min="18" max="16384" width="9.109375" style="104"/>
  </cols>
  <sheetData>
    <row r="1" spans="1:17" ht="37.5" customHeight="1" x14ac:dyDescent="0.3">
      <c r="A1" s="103" t="s">
        <v>1471</v>
      </c>
    </row>
    <row r="2" spans="1:17" ht="36.75" customHeight="1" x14ac:dyDescent="0.3">
      <c r="A2" s="106" t="s">
        <v>1535</v>
      </c>
    </row>
    <row r="3" spans="1:17" s="108" customFormat="1" ht="27.75" customHeight="1" x14ac:dyDescent="0.3">
      <c r="A3" s="107" t="s">
        <v>1472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s="108" customFormat="1" ht="38.25" customHeight="1" x14ac:dyDescent="0.3">
      <c r="A4" s="110" t="s">
        <v>1473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1:17" s="108" customFormat="1" ht="38.25" customHeight="1" x14ac:dyDescent="0.3">
      <c r="A5" s="107" t="s">
        <v>1474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17" ht="28.8" x14ac:dyDescent="0.3">
      <c r="A6" s="111" t="s">
        <v>1475</v>
      </c>
      <c r="B6" s="111" t="s">
        <v>664</v>
      </c>
      <c r="C6" s="111" t="s">
        <v>665</v>
      </c>
      <c r="D6" s="112" t="s">
        <v>243</v>
      </c>
      <c r="E6" s="113" t="s">
        <v>1476</v>
      </c>
      <c r="F6" s="113" t="s">
        <v>52</v>
      </c>
      <c r="G6" s="114" t="s">
        <v>51</v>
      </c>
      <c r="H6" s="113" t="s">
        <v>1477</v>
      </c>
      <c r="I6" s="111" t="s">
        <v>106</v>
      </c>
      <c r="J6" s="111" t="s">
        <v>100</v>
      </c>
      <c r="K6" s="111" t="s">
        <v>101</v>
      </c>
      <c r="L6" s="111" t="s">
        <v>797</v>
      </c>
      <c r="M6" s="111" t="s">
        <v>102</v>
      </c>
      <c r="N6" s="111" t="s">
        <v>116</v>
      </c>
      <c r="O6" s="115" t="s">
        <v>131</v>
      </c>
      <c r="P6" s="115" t="s">
        <v>303</v>
      </c>
      <c r="Q6" s="111" t="s">
        <v>304</v>
      </c>
    </row>
    <row r="7" spans="1:17" ht="15.9" customHeight="1" x14ac:dyDescent="0.3">
      <c r="A7" s="116" t="s">
        <v>1478</v>
      </c>
      <c r="B7" s="117" t="s">
        <v>7</v>
      </c>
      <c r="C7" s="117" t="s">
        <v>4</v>
      </c>
      <c r="D7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741684</v>
      </c>
      <c r="E7" s="116" t="s">
        <v>1182</v>
      </c>
      <c r="F7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04-2024</v>
      </c>
      <c r="G7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7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7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7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7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7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7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7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C</v>
      </c>
      <c r="O7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8" spans="1:17" ht="15.9" customHeight="1" x14ac:dyDescent="0.3">
      <c r="A8" s="118" t="s">
        <v>1479</v>
      </c>
      <c r="B8" s="117" t="s">
        <v>590</v>
      </c>
      <c r="C8" s="117" t="s">
        <v>218</v>
      </c>
      <c r="D8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7019885</v>
      </c>
      <c r="E8" s="118" t="s">
        <v>1480</v>
      </c>
      <c r="F8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11-2025</v>
      </c>
      <c r="G8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8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8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8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8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8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F</v>
      </c>
      <c r="M8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8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8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8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8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9" spans="1:17" ht="15.9" customHeight="1" x14ac:dyDescent="0.3">
      <c r="A9" s="118" t="s">
        <v>1479</v>
      </c>
      <c r="B9" s="117" t="s">
        <v>874</v>
      </c>
      <c r="C9" s="117" t="s">
        <v>218</v>
      </c>
      <c r="D9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6567313</v>
      </c>
      <c r="E9" s="118" t="s">
        <v>1408</v>
      </c>
      <c r="F9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07-2026</v>
      </c>
      <c r="G9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9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9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9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9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9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9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9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9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9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9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10" spans="1:17" ht="15.9" customHeight="1" x14ac:dyDescent="0.3">
      <c r="A10" s="118" t="s">
        <v>1479</v>
      </c>
      <c r="B10" s="117" t="s">
        <v>1091</v>
      </c>
      <c r="C10" s="117" t="s">
        <v>1481</v>
      </c>
      <c r="D10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7075354</v>
      </c>
      <c r="E10" s="118"/>
      <c r="F10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11-2025</v>
      </c>
      <c r="G10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10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10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10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10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10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10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10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10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0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10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11" spans="1:17" ht="15.9" customHeight="1" x14ac:dyDescent="0.3">
      <c r="A11" s="116" t="s">
        <v>1478</v>
      </c>
      <c r="B11" s="117" t="s">
        <v>209</v>
      </c>
      <c r="C11" s="117" t="s">
        <v>1422</v>
      </c>
      <c r="D11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6919842</v>
      </c>
      <c r="E11" s="118"/>
      <c r="F11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11-2024</v>
      </c>
      <c r="G11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11" s="116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11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11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11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11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11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11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11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1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11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12" spans="1:17" ht="15.9" customHeight="1" x14ac:dyDescent="0.3">
      <c r="A12" s="118" t="s">
        <v>1479</v>
      </c>
      <c r="B12" s="117" t="s">
        <v>209</v>
      </c>
      <c r="C12" s="117" t="s">
        <v>1097</v>
      </c>
      <c r="D12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974035</v>
      </c>
      <c r="E12" s="118" t="s">
        <v>1408</v>
      </c>
      <c r="F12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06-2025</v>
      </c>
      <c r="G12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12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12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12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F</v>
      </c>
      <c r="K12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12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12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12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12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2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12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13" spans="1:17" ht="15.9" customHeight="1" x14ac:dyDescent="0.3">
      <c r="A13" s="118" t="s">
        <v>1479</v>
      </c>
      <c r="B13" s="117" t="s">
        <v>211</v>
      </c>
      <c r="C13" s="117" t="s">
        <v>216</v>
      </c>
      <c r="D13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6053823</v>
      </c>
      <c r="E13" s="118" t="s">
        <v>1066</v>
      </c>
      <c r="F13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06-2025</v>
      </c>
      <c r="G13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13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13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13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13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13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13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13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13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3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13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14" spans="1:17" ht="15.9" customHeight="1" x14ac:dyDescent="0.3">
      <c r="A14" s="116" t="s">
        <v>1478</v>
      </c>
      <c r="B14" s="117" t="s">
        <v>1452</v>
      </c>
      <c r="C14" s="117" t="s">
        <v>202</v>
      </c>
      <c r="D14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7185440</v>
      </c>
      <c r="E14" s="118"/>
      <c r="F14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à faire</v>
      </c>
      <c r="G14" s="116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à faire</v>
      </c>
      <c r="H14" s="116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14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14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14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14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14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14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14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4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14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15" spans="1:17" ht="15.9" customHeight="1" x14ac:dyDescent="0.3">
      <c r="A15" s="116" t="s">
        <v>1478</v>
      </c>
      <c r="B15" s="117" t="s">
        <v>484</v>
      </c>
      <c r="C15" s="117" t="s">
        <v>485</v>
      </c>
      <c r="D15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6606441</v>
      </c>
      <c r="E15" s="116" t="s">
        <v>1482</v>
      </c>
      <c r="F15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04-2025</v>
      </c>
      <c r="G15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15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15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15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15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15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15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15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F</v>
      </c>
      <c r="O15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5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15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16" spans="1:17" ht="15.9" customHeight="1" x14ac:dyDescent="0.3">
      <c r="A16" s="116" t="s">
        <v>1478</v>
      </c>
      <c r="B16" s="117" t="s">
        <v>862</v>
      </c>
      <c r="C16" s="117" t="s">
        <v>185</v>
      </c>
      <c r="D16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6469396</v>
      </c>
      <c r="E16" s="116" t="s">
        <v>1531</v>
      </c>
      <c r="F16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à faire</v>
      </c>
      <c r="G16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16" s="116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16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16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16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16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16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16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16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6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16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17" spans="1:17" ht="15.9" customHeight="1" x14ac:dyDescent="0.3">
      <c r="A17" s="118" t="s">
        <v>1479</v>
      </c>
      <c r="B17" s="117" t="s">
        <v>208</v>
      </c>
      <c r="C17" s="117" t="s">
        <v>214</v>
      </c>
      <c r="D17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6057837</v>
      </c>
      <c r="E17" s="118" t="s">
        <v>1466</v>
      </c>
      <c r="F17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08-2026</v>
      </c>
      <c r="G17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17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17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17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17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17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17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17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17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7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17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18" spans="1:17" ht="15.9" customHeight="1" x14ac:dyDescent="0.3">
      <c r="A18" s="118" t="s">
        <v>1479</v>
      </c>
      <c r="B18" s="117" t="s">
        <v>1101</v>
      </c>
      <c r="C18" s="117" t="s">
        <v>584</v>
      </c>
      <c r="D18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6533732</v>
      </c>
      <c r="E18" s="118" t="s">
        <v>1042</v>
      </c>
      <c r="F18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12-2025</v>
      </c>
      <c r="G18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18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18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18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18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18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18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18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18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8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18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19" spans="1:17" ht="15.9" customHeight="1" x14ac:dyDescent="0.3">
      <c r="A19" s="118" t="s">
        <v>1479</v>
      </c>
      <c r="B19" s="117" t="s">
        <v>1392</v>
      </c>
      <c r="C19" s="117" t="s">
        <v>1393</v>
      </c>
      <c r="D19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7097032</v>
      </c>
      <c r="E19" s="118" t="s">
        <v>1207</v>
      </c>
      <c r="F19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09-2026</v>
      </c>
      <c r="G19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19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19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19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19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19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F</v>
      </c>
      <c r="M19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19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19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19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19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F</v>
      </c>
    </row>
    <row r="20" spans="1:17" ht="15.9" customHeight="1" x14ac:dyDescent="0.3">
      <c r="A20" s="118" t="s">
        <v>1479</v>
      </c>
      <c r="B20" s="117" t="s">
        <v>1105</v>
      </c>
      <c r="C20" s="117" t="s">
        <v>221</v>
      </c>
      <c r="D20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7076433</v>
      </c>
      <c r="E20" s="118" t="s">
        <v>1207</v>
      </c>
      <c r="F20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01-2026</v>
      </c>
      <c r="G20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20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20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20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20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20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20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20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0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20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20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21" spans="1:17" ht="15.9" customHeight="1" x14ac:dyDescent="0.3">
      <c r="A21" s="116" t="s">
        <v>1478</v>
      </c>
      <c r="B21" s="117" t="s">
        <v>916</v>
      </c>
      <c r="C21" s="117" t="s">
        <v>915</v>
      </c>
      <c r="D21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6929983</v>
      </c>
      <c r="E21" s="118"/>
      <c r="F21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12-2024</v>
      </c>
      <c r="G21" s="138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21" s="138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21" s="139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21" s="139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21" s="139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21" s="139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21" s="139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21" s="139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1" s="139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21" s="139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21" s="139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22" spans="1:17" ht="15.9" customHeight="1" x14ac:dyDescent="0.3">
      <c r="A22" s="116" t="s">
        <v>1478</v>
      </c>
      <c r="B22" s="117" t="s">
        <v>40</v>
      </c>
      <c r="C22" s="117" t="s">
        <v>41</v>
      </c>
      <c r="D22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6464919</v>
      </c>
      <c r="E22" s="116" t="s">
        <v>1483</v>
      </c>
      <c r="F22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02-2024</v>
      </c>
      <c r="G22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22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22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22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22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22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22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22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2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22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22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23" spans="1:17" ht="15.9" customHeight="1" x14ac:dyDescent="0.3">
      <c r="A23" s="116" t="s">
        <v>1478</v>
      </c>
      <c r="B23" s="117" t="s">
        <v>16</v>
      </c>
      <c r="C23" s="117" t="s">
        <v>164</v>
      </c>
      <c r="D23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262796</v>
      </c>
      <c r="E23" s="118" t="s">
        <v>1405</v>
      </c>
      <c r="F23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04-2024</v>
      </c>
      <c r="G23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23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23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23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23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23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23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23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3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23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23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24" spans="1:17" ht="15.9" customHeight="1" x14ac:dyDescent="0.3">
      <c r="A24" s="118" t="s">
        <v>1479</v>
      </c>
      <c r="B24" s="117" t="s">
        <v>16</v>
      </c>
      <c r="C24" s="117" t="s">
        <v>192</v>
      </c>
      <c r="D24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827965</v>
      </c>
      <c r="E24" s="118" t="s">
        <v>1405</v>
      </c>
      <c r="F24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10-2025</v>
      </c>
      <c r="G24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24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24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24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24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24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24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24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4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F</v>
      </c>
      <c r="P24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24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F</v>
      </c>
    </row>
    <row r="25" spans="1:17" ht="15.9" customHeight="1" x14ac:dyDescent="0.3">
      <c r="A25" s="116" t="s">
        <v>1478</v>
      </c>
      <c r="B25" s="117" t="s">
        <v>32</v>
      </c>
      <c r="C25" s="117" t="s">
        <v>33</v>
      </c>
      <c r="D25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1179256</v>
      </c>
      <c r="E25" s="118" t="s">
        <v>1249</v>
      </c>
      <c r="F25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01-2024</v>
      </c>
      <c r="G25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25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25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25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25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25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25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25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5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C</v>
      </c>
      <c r="P25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25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26" spans="1:17" ht="15.9" customHeight="1" x14ac:dyDescent="0.3">
      <c r="A26" s="118" t="s">
        <v>1479</v>
      </c>
      <c r="B26" s="117" t="s">
        <v>30</v>
      </c>
      <c r="C26" s="117" t="s">
        <v>31</v>
      </c>
      <c r="D26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6432269</v>
      </c>
      <c r="E26" s="118" t="s">
        <v>1484</v>
      </c>
      <c r="F26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07-2026</v>
      </c>
      <c r="G26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26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26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26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26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26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26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26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6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26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26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27" spans="1:17" ht="15.9" customHeight="1" x14ac:dyDescent="0.3">
      <c r="A27" s="116" t="s">
        <v>1478</v>
      </c>
      <c r="B27" s="117" t="s">
        <v>1454</v>
      </c>
      <c r="C27" s="117" t="s">
        <v>1455</v>
      </c>
      <c r="D27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7109981</v>
      </c>
      <c r="E27" s="118"/>
      <c r="F27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/>
      </c>
      <c r="G27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/>
      </c>
      <c r="H27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/>
      </c>
      <c r="I27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27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27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27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27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27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7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27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27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28" spans="1:17" ht="15.9" customHeight="1" x14ac:dyDescent="0.3">
      <c r="A28" s="116" t="s">
        <v>1478</v>
      </c>
      <c r="B28" s="117" t="s">
        <v>883</v>
      </c>
      <c r="C28" s="117" t="s">
        <v>271</v>
      </c>
      <c r="D28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6917095</v>
      </c>
      <c r="E28" s="118"/>
      <c r="F28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11-2024</v>
      </c>
      <c r="G28" s="138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28" s="138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28" s="139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F</v>
      </c>
      <c r="J28" s="139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28" s="139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28" s="139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28" s="139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28" s="139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8" s="139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28" s="139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28" s="139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29" spans="1:17" ht="15.9" customHeight="1" x14ac:dyDescent="0.3">
      <c r="A29" s="116" t="s">
        <v>1478</v>
      </c>
      <c r="B29" s="117" t="s">
        <v>247</v>
      </c>
      <c r="C29" s="117" t="s">
        <v>884</v>
      </c>
      <c r="D29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6917102</v>
      </c>
      <c r="E29" s="118" t="s">
        <v>1466</v>
      </c>
      <c r="F29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11-2024</v>
      </c>
      <c r="G29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29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29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29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29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29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29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29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29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29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29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30" spans="1:17" ht="13.2" x14ac:dyDescent="0.3">
      <c r="A30" s="116" t="s">
        <v>1478</v>
      </c>
      <c r="B30" s="117" t="s">
        <v>502</v>
      </c>
      <c r="C30" s="117" t="s">
        <v>503</v>
      </c>
      <c r="D30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6347816</v>
      </c>
      <c r="E30" s="118" t="s">
        <v>934</v>
      </c>
      <c r="F30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01-2022</v>
      </c>
      <c r="G30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0" s="116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30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0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30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30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30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30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30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30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30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31" spans="1:17" ht="39.6" x14ac:dyDescent="0.3">
      <c r="A31" s="116" t="s">
        <v>1478</v>
      </c>
      <c r="B31" s="117" t="s">
        <v>474</v>
      </c>
      <c r="C31" s="117" t="s">
        <v>475</v>
      </c>
      <c r="D31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866624</v>
      </c>
      <c r="E31" s="120" t="s">
        <v>1485</v>
      </c>
      <c r="F31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12-2025</v>
      </c>
      <c r="G31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1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31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1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31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31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31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31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31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C</v>
      </c>
      <c r="P31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31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32" spans="1:17" ht="13.2" x14ac:dyDescent="0.3">
      <c r="A32" s="116" t="s">
        <v>1478</v>
      </c>
      <c r="B32" s="117" t="s">
        <v>1517</v>
      </c>
      <c r="C32" s="117" t="s">
        <v>63</v>
      </c>
      <c r="D32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5893411</v>
      </c>
      <c r="E32" s="118" t="s">
        <v>1249</v>
      </c>
      <c r="F32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03-2024</v>
      </c>
      <c r="G32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2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32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2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32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32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32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32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F</v>
      </c>
      <c r="O32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C</v>
      </c>
      <c r="P32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32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33" spans="1:17" ht="13.2" x14ac:dyDescent="0.3">
      <c r="A33" s="116" t="s">
        <v>1478</v>
      </c>
      <c r="B33" s="117" t="s">
        <v>1</v>
      </c>
      <c r="C33" s="117" t="s">
        <v>177</v>
      </c>
      <c r="D33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6401626</v>
      </c>
      <c r="E33" s="118" t="s">
        <v>1042</v>
      </c>
      <c r="F33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01-2022</v>
      </c>
      <c r="G33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3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33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3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33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33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33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33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33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33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33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34" spans="1:17" ht="15.9" customHeight="1" x14ac:dyDescent="0.3">
      <c r="A34" s="118" t="s">
        <v>1479</v>
      </c>
      <c r="B34" s="117" t="s">
        <v>1</v>
      </c>
      <c r="C34" s="117" t="s">
        <v>202</v>
      </c>
      <c r="D34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5676312</v>
      </c>
      <c r="E34" s="118" t="s">
        <v>1183</v>
      </c>
      <c r="F34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07-2025</v>
      </c>
      <c r="G34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4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34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4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34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34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34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34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C</v>
      </c>
      <c r="O34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C</v>
      </c>
      <c r="P34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34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35" spans="1:17" ht="15.9" customHeight="1" x14ac:dyDescent="0.3">
      <c r="A35" s="116" t="s">
        <v>1478</v>
      </c>
      <c r="B35" s="117" t="s">
        <v>19</v>
      </c>
      <c r="C35" s="117" t="s">
        <v>20</v>
      </c>
      <c r="D35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930399</v>
      </c>
      <c r="E35" s="118" t="s">
        <v>1408</v>
      </c>
      <c r="F35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06-2022</v>
      </c>
      <c r="G35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5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35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5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35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35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35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35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35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35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35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36" spans="1:17" ht="13.2" x14ac:dyDescent="0.3">
      <c r="A36" s="116" t="s">
        <v>1478</v>
      </c>
      <c r="B36" s="117" t="s">
        <v>488</v>
      </c>
      <c r="C36" s="117" t="s">
        <v>489</v>
      </c>
      <c r="D36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6636083</v>
      </c>
      <c r="E36" s="116" t="s">
        <v>1182</v>
      </c>
      <c r="F36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05-2023</v>
      </c>
      <c r="G36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6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36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6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36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36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F</v>
      </c>
      <c r="M36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36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36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36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36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37" spans="1:17" ht="39.6" x14ac:dyDescent="0.3">
      <c r="A37" s="116" t="s">
        <v>1478</v>
      </c>
      <c r="B37" s="117" t="s">
        <v>505</v>
      </c>
      <c r="C37" s="117" t="s">
        <v>506</v>
      </c>
      <c r="D37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801417</v>
      </c>
      <c r="E37" s="120" t="s">
        <v>1485</v>
      </c>
      <c r="F37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12-2025</v>
      </c>
      <c r="G37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7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37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7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37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37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37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37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37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37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37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F</v>
      </c>
    </row>
    <row r="38" spans="1:17" ht="39.6" x14ac:dyDescent="0.3">
      <c r="A38" s="116" t="s">
        <v>1478</v>
      </c>
      <c r="B38" s="117" t="s">
        <v>505</v>
      </c>
      <c r="C38" s="117" t="s">
        <v>18</v>
      </c>
      <c r="D38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1090086</v>
      </c>
      <c r="E38" s="120" t="s">
        <v>1485</v>
      </c>
      <c r="F38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08-2026</v>
      </c>
      <c r="G38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8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38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8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F</v>
      </c>
      <c r="K38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38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38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38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38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38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38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39" spans="1:17" ht="16.5" customHeight="1" x14ac:dyDescent="0.3">
      <c r="A39" s="116" t="s">
        <v>1478</v>
      </c>
      <c r="B39" s="117" t="s">
        <v>927</v>
      </c>
      <c r="C39" s="117" t="s">
        <v>928</v>
      </c>
      <c r="D39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6928188</v>
      </c>
      <c r="E39" s="118" t="s">
        <v>1184</v>
      </c>
      <c r="F39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12-2024</v>
      </c>
      <c r="G39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39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39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39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39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39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39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39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39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39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39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40" spans="1:17" ht="15.9" customHeight="1" x14ac:dyDescent="0.3">
      <c r="A40" s="118" t="s">
        <v>1479</v>
      </c>
      <c r="B40" s="117" t="s">
        <v>190</v>
      </c>
      <c r="C40" s="117" t="s">
        <v>219</v>
      </c>
      <c r="D40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798849</v>
      </c>
      <c r="E40" s="118" t="s">
        <v>1184</v>
      </c>
      <c r="F40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07/2025</v>
      </c>
      <c r="G40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0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40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40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40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40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40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40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40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40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40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41" spans="1:17" ht="15.9" customHeight="1" x14ac:dyDescent="0.3">
      <c r="A41" s="118" t="s">
        <v>1479</v>
      </c>
      <c r="B41" s="117" t="s">
        <v>193</v>
      </c>
      <c r="C41" s="117" t="s">
        <v>184</v>
      </c>
      <c r="D41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6218779</v>
      </c>
      <c r="E41" s="118" t="s">
        <v>1405</v>
      </c>
      <c r="F41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08-2025</v>
      </c>
      <c r="G41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1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41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41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41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41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41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41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C</v>
      </c>
      <c r="O41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C</v>
      </c>
      <c r="P41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41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42" spans="1:17" ht="39.6" x14ac:dyDescent="0.3">
      <c r="A42" s="116" t="s">
        <v>1478</v>
      </c>
      <c r="B42" s="117" t="s">
        <v>5</v>
      </c>
      <c r="C42" s="117" t="s">
        <v>6</v>
      </c>
      <c r="D42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6049428</v>
      </c>
      <c r="E42" s="120" t="s">
        <v>1485</v>
      </c>
      <c r="F42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12-2021</v>
      </c>
      <c r="G42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2" s="116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42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42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42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42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42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42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42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42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42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43" spans="1:17" ht="15.9" customHeight="1" x14ac:dyDescent="0.3">
      <c r="A43" s="116" t="s">
        <v>1478</v>
      </c>
      <c r="B43" s="117" t="s">
        <v>14</v>
      </c>
      <c r="C43" s="117" t="s">
        <v>15</v>
      </c>
      <c r="D43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5856072</v>
      </c>
      <c r="E43" s="118" t="s">
        <v>1484</v>
      </c>
      <c r="F43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01-2025</v>
      </c>
      <c r="G43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3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43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43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43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43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43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43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43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43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43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44" spans="1:17" ht="39.6" x14ac:dyDescent="0.3">
      <c r="A44" s="116" t="s">
        <v>1478</v>
      </c>
      <c r="B44" s="117" t="s">
        <v>66</v>
      </c>
      <c r="C44" s="117" t="s">
        <v>671</v>
      </c>
      <c r="D44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653973</v>
      </c>
      <c r="E44" s="120" t="s">
        <v>1485</v>
      </c>
      <c r="F44" s="138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08-2026</v>
      </c>
      <c r="G44" s="138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4" s="138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44" s="139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44" s="139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F</v>
      </c>
      <c r="K44" s="139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44" s="139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44" s="139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44" s="139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C</v>
      </c>
      <c r="O44" s="139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F</v>
      </c>
      <c r="P44" s="139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44" s="139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45" spans="1:17" ht="15.9" customHeight="1" x14ac:dyDescent="0.3">
      <c r="A45" s="118" t="s">
        <v>1479</v>
      </c>
      <c r="B45" s="117" t="s">
        <v>66</v>
      </c>
      <c r="C45" s="117" t="s">
        <v>44</v>
      </c>
      <c r="D45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1000552</v>
      </c>
      <c r="E45" s="118" t="s">
        <v>1066</v>
      </c>
      <c r="F45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11-2025</v>
      </c>
      <c r="G45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5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45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45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45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45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45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45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F</v>
      </c>
      <c r="O45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45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45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46" spans="1:17" ht="15.9" customHeight="1" x14ac:dyDescent="0.3">
      <c r="A46" s="118" t="s">
        <v>1479</v>
      </c>
      <c r="B46" s="117" t="s">
        <v>1134</v>
      </c>
      <c r="C46" s="117" t="s">
        <v>643</v>
      </c>
      <c r="D46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7075254</v>
      </c>
      <c r="E46" s="118" t="s">
        <v>1183</v>
      </c>
      <c r="F46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11-2025</v>
      </c>
      <c r="G46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6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46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46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46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46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46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46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46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46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46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47" spans="1:17" ht="15.9" customHeight="1" x14ac:dyDescent="0.3">
      <c r="A47" s="116" t="s">
        <v>1478</v>
      </c>
      <c r="B47" s="117" t="s">
        <v>930</v>
      </c>
      <c r="C47" s="117" t="s">
        <v>931</v>
      </c>
      <c r="D47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6928166</v>
      </c>
      <c r="E47" s="116" t="s">
        <v>1483</v>
      </c>
      <c r="F47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12-2024</v>
      </c>
      <c r="G47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7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47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47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47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47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47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47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47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47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47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48" spans="1:17" ht="15.9" customHeight="1" x14ac:dyDescent="0.3">
      <c r="A48" s="116" t="s">
        <v>1478</v>
      </c>
      <c r="B48" s="117" t="s">
        <v>42</v>
      </c>
      <c r="C48" s="117" t="s">
        <v>43</v>
      </c>
      <c r="D48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805648</v>
      </c>
      <c r="E48" s="118" t="s">
        <v>1408</v>
      </c>
      <c r="F48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05-2025</v>
      </c>
      <c r="G48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8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48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48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48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48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48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48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F</v>
      </c>
      <c r="O48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48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48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49" spans="1:17" ht="15.9" customHeight="1" x14ac:dyDescent="0.3">
      <c r="A49" s="118" t="s">
        <v>1479</v>
      </c>
      <c r="B49" s="117" t="s">
        <v>173</v>
      </c>
      <c r="C49" s="117" t="s">
        <v>24</v>
      </c>
      <c r="D49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7154372</v>
      </c>
      <c r="E49" s="118"/>
      <c r="F49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05-2026</v>
      </c>
      <c r="G49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49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49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49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49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49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49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49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49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49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49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50" spans="1:17" ht="15.9" customHeight="1" x14ac:dyDescent="0.3">
      <c r="A50" s="118" t="s">
        <v>1479</v>
      </c>
      <c r="B50" s="117" t="s">
        <v>890</v>
      </c>
      <c r="C50" s="117" t="s">
        <v>1458</v>
      </c>
      <c r="D50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7155823</v>
      </c>
      <c r="E50" s="118" t="s">
        <v>1466</v>
      </c>
      <c r="F50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07-2026</v>
      </c>
      <c r="G50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50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50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50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50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50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50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50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50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0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50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51" spans="1:17" ht="15.9" customHeight="1" x14ac:dyDescent="0.3">
      <c r="A51" s="118" t="s">
        <v>1479</v>
      </c>
      <c r="B51" s="117" t="s">
        <v>38</v>
      </c>
      <c r="C51" s="117" t="s">
        <v>39</v>
      </c>
      <c r="D51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6053827</v>
      </c>
      <c r="E51" s="118" t="s">
        <v>1066</v>
      </c>
      <c r="F51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06-2025</v>
      </c>
      <c r="G51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51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51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51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51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51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51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51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51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1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51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52" spans="1:17" ht="39.6" x14ac:dyDescent="0.3">
      <c r="A52" s="116" t="s">
        <v>1478</v>
      </c>
      <c r="B52" s="117" t="s">
        <v>633</v>
      </c>
      <c r="C52" s="117" t="s">
        <v>34</v>
      </c>
      <c r="D52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5837011</v>
      </c>
      <c r="E52" s="120" t="s">
        <v>1485</v>
      </c>
      <c r="F52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10-2025</v>
      </c>
      <c r="G52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52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52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52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52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52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52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52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F</v>
      </c>
      <c r="O52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2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52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53" spans="1:17" ht="13.2" x14ac:dyDescent="0.3">
      <c r="A53" s="116" t="s">
        <v>1478</v>
      </c>
      <c r="B53" s="117" t="s">
        <v>892</v>
      </c>
      <c r="C53" s="117" t="s">
        <v>893</v>
      </c>
      <c r="D53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6476672</v>
      </c>
      <c r="E53" s="118" t="s">
        <v>1484</v>
      </c>
      <c r="F53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01-2025</v>
      </c>
      <c r="G53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53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53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53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53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53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53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53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53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3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F</v>
      </c>
      <c r="Q53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F</v>
      </c>
    </row>
    <row r="54" spans="1:17" ht="13.2" x14ac:dyDescent="0.25">
      <c r="A54" s="116" t="s">
        <v>1478</v>
      </c>
      <c r="B54" s="121" t="s">
        <v>1467</v>
      </c>
      <c r="C54" s="117" t="s">
        <v>1468</v>
      </c>
      <c r="D54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/>
      </c>
      <c r="E54" s="118"/>
      <c r="F54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/>
      </c>
      <c r="G54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/>
      </c>
      <c r="H54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/>
      </c>
      <c r="I54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54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54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54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54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54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54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4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54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55" spans="1:17" ht="13.2" x14ac:dyDescent="0.3">
      <c r="A55" s="116" t="s">
        <v>1478</v>
      </c>
      <c r="B55" s="117" t="s">
        <v>1522</v>
      </c>
      <c r="C55" s="117" t="s">
        <v>221</v>
      </c>
      <c r="D55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7194525</v>
      </c>
      <c r="E55" s="118"/>
      <c r="F55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à faire</v>
      </c>
      <c r="G55" s="116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à faire</v>
      </c>
      <c r="H55" s="116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55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55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55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55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55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55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55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5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55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56" spans="1:17" ht="13.2" x14ac:dyDescent="0.3">
      <c r="A56" s="118" t="s">
        <v>1479</v>
      </c>
      <c r="B56" s="117" t="s">
        <v>1140</v>
      </c>
      <c r="C56" s="117" t="s">
        <v>171</v>
      </c>
      <c r="D56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7056444</v>
      </c>
      <c r="E56" s="118" t="s">
        <v>1466</v>
      </c>
      <c r="F56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10-2025</v>
      </c>
      <c r="G56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56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56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56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56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56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56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56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56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6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56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57" spans="1:17" ht="15.9" customHeight="1" x14ac:dyDescent="0.3">
      <c r="A57" s="116" t="s">
        <v>1478</v>
      </c>
      <c r="B57" s="117" t="s">
        <v>413</v>
      </c>
      <c r="C57" s="117" t="s">
        <v>164</v>
      </c>
      <c r="D57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246096</v>
      </c>
      <c r="E57" s="116" t="s">
        <v>158</v>
      </c>
      <c r="F57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11-2022</v>
      </c>
      <c r="G57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57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57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57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57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57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57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57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57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7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57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58" spans="1:17" ht="15.9" customHeight="1" x14ac:dyDescent="0.3">
      <c r="A58" s="118" t="s">
        <v>1479</v>
      </c>
      <c r="B58" s="117" t="s">
        <v>10</v>
      </c>
      <c r="C58" s="117" t="s">
        <v>11</v>
      </c>
      <c r="D58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6465361</v>
      </c>
      <c r="E58" s="118" t="s">
        <v>1405</v>
      </c>
      <c r="F58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12-2025</v>
      </c>
      <c r="G58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58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58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58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58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58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58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58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58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8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58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59" spans="1:17" ht="15.9" customHeight="1" x14ac:dyDescent="0.3">
      <c r="A59" s="118" t="s">
        <v>1479</v>
      </c>
      <c r="B59" s="117" t="s">
        <v>256</v>
      </c>
      <c r="C59" s="117" t="s">
        <v>270</v>
      </c>
      <c r="D59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6642167</v>
      </c>
      <c r="E59" s="118" t="s">
        <v>1068</v>
      </c>
      <c r="F59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07-2026</v>
      </c>
      <c r="G59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59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59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59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59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59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59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F</v>
      </c>
      <c r="N59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59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59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59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60" spans="1:17" ht="15.9" customHeight="1" x14ac:dyDescent="0.3">
      <c r="A60" s="118" t="s">
        <v>1479</v>
      </c>
      <c r="B60" s="117" t="s">
        <v>169</v>
      </c>
      <c r="C60" s="117" t="s">
        <v>170</v>
      </c>
      <c r="D60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6122265</v>
      </c>
      <c r="E60" s="118" t="s">
        <v>1405</v>
      </c>
      <c r="F60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10-2025</v>
      </c>
      <c r="G60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60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60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60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60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60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60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60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C</v>
      </c>
      <c r="O60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C</v>
      </c>
      <c r="P60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60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61" spans="1:17" ht="15.9" customHeight="1" x14ac:dyDescent="0.3">
      <c r="A61" s="116" t="s">
        <v>1478</v>
      </c>
      <c r="B61" s="117" t="s">
        <v>513</v>
      </c>
      <c r="C61" s="117" t="s">
        <v>1528</v>
      </c>
      <c r="D61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7200703</v>
      </c>
      <c r="E61" s="118"/>
      <c r="F61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à faire</v>
      </c>
      <c r="G61" s="116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à faire</v>
      </c>
      <c r="H61" s="116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61" s="139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61" s="139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61" s="139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61" s="139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61" s="139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61" s="139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61" s="139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61" s="139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61" s="139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62" spans="1:17" ht="15.9" customHeight="1" x14ac:dyDescent="0.3">
      <c r="A62" s="116" t="s">
        <v>1478</v>
      </c>
      <c r="B62" s="117" t="s">
        <v>513</v>
      </c>
      <c r="C62" s="117" t="s">
        <v>514</v>
      </c>
      <c r="D62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6779960</v>
      </c>
      <c r="E62" s="118"/>
      <c r="F62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01-2025</v>
      </c>
      <c r="G62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62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62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62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62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62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62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62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62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62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62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63" spans="1:17" ht="15.9" customHeight="1" x14ac:dyDescent="0.3">
      <c r="A63" s="118" t="s">
        <v>1479</v>
      </c>
      <c r="B63" s="117" t="s">
        <v>1486</v>
      </c>
      <c r="C63" s="117" t="s">
        <v>225</v>
      </c>
      <c r="D63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6432293</v>
      </c>
      <c r="E63" s="118" t="s">
        <v>1466</v>
      </c>
      <c r="F63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11-2023</v>
      </c>
      <c r="G63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63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63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63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63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63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63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F</v>
      </c>
      <c r="N63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63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63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63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64" spans="1:17" ht="39.6" x14ac:dyDescent="0.3">
      <c r="A64" s="116" t="s">
        <v>1478</v>
      </c>
      <c r="B64" s="117" t="s">
        <v>1492</v>
      </c>
      <c r="C64" s="117" t="s">
        <v>1493</v>
      </c>
      <c r="D64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1135524</v>
      </c>
      <c r="E64" s="120" t="s">
        <v>1485</v>
      </c>
      <c r="F64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à faire</v>
      </c>
      <c r="G64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64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64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64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64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64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64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F</v>
      </c>
      <c r="N64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64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64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64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65" spans="1:17" ht="15.9" customHeight="1" x14ac:dyDescent="0.3">
      <c r="A65" s="116" t="s">
        <v>1478</v>
      </c>
      <c r="B65" s="117" t="s">
        <v>257</v>
      </c>
      <c r="C65" s="117" t="s">
        <v>901</v>
      </c>
      <c r="D65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6896355</v>
      </c>
      <c r="E65" s="118" t="s">
        <v>1066</v>
      </c>
      <c r="F65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12-2024</v>
      </c>
      <c r="G65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65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65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65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65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65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F</v>
      </c>
      <c r="M65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65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65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65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65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66" spans="1:17" ht="15.9" customHeight="1" x14ac:dyDescent="0.3">
      <c r="A66" s="118" t="s">
        <v>1479</v>
      </c>
      <c r="B66" s="117" t="s">
        <v>197</v>
      </c>
      <c r="C66" s="117" t="s">
        <v>189</v>
      </c>
      <c r="D66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634964</v>
      </c>
      <c r="E66" s="118" t="s">
        <v>1183</v>
      </c>
      <c r="F66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07-2026</v>
      </c>
      <c r="G66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66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66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66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66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66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66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66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66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66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66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67" spans="1:17" ht="15.9" customHeight="1" x14ac:dyDescent="0.3">
      <c r="A67" s="116" t="s">
        <v>1478</v>
      </c>
      <c r="B67" s="117" t="s">
        <v>742</v>
      </c>
      <c r="C67" s="117" t="s">
        <v>743</v>
      </c>
      <c r="D67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6684558</v>
      </c>
      <c r="E67" s="118" t="s">
        <v>1405</v>
      </c>
      <c r="F67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03-2025</v>
      </c>
      <c r="G67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67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67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67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67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67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67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67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67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67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67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68" spans="1:17" ht="15.9" customHeight="1" x14ac:dyDescent="0.3">
      <c r="A68" s="118" t="s">
        <v>1479</v>
      </c>
      <c r="B68" s="117" t="s">
        <v>25</v>
      </c>
      <c r="C68" s="117" t="s">
        <v>26</v>
      </c>
      <c r="D68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6001842</v>
      </c>
      <c r="E68" s="118" t="s">
        <v>990</v>
      </c>
      <c r="F68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03-2026</v>
      </c>
      <c r="G68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68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68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68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68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68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68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F</v>
      </c>
      <c r="N68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C</v>
      </c>
      <c r="O68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C</v>
      </c>
      <c r="P68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68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69" spans="1:17" ht="15.9" customHeight="1" x14ac:dyDescent="0.3">
      <c r="A69" s="116" t="s">
        <v>1478</v>
      </c>
      <c r="B69" s="117" t="s">
        <v>179</v>
      </c>
      <c r="C69" s="117" t="s">
        <v>181</v>
      </c>
      <c r="D69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282924</v>
      </c>
      <c r="E69" s="116" t="s">
        <v>1487</v>
      </c>
      <c r="F69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01-2025</v>
      </c>
      <c r="G69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69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69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69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69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69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69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69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69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69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69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70" spans="1:17" ht="15.9" customHeight="1" x14ac:dyDescent="0.3">
      <c r="A70" s="116" t="s">
        <v>1478</v>
      </c>
      <c r="B70" s="117" t="s">
        <v>179</v>
      </c>
      <c r="C70" s="117" t="s">
        <v>207</v>
      </c>
      <c r="D70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6286333</v>
      </c>
      <c r="E70" s="118" t="s">
        <v>1042</v>
      </c>
      <c r="F70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10-2024</v>
      </c>
      <c r="G70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70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70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70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70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70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70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70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C</v>
      </c>
      <c r="O70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0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0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71" spans="1:17" ht="15.9" customHeight="1" x14ac:dyDescent="0.3">
      <c r="A71" s="116" t="s">
        <v>1478</v>
      </c>
      <c r="B71" s="117" t="s">
        <v>1160</v>
      </c>
      <c r="C71" s="117" t="s">
        <v>896</v>
      </c>
      <c r="D71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6931814</v>
      </c>
      <c r="E71" s="116" t="s">
        <v>1531</v>
      </c>
      <c r="F71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12-2024</v>
      </c>
      <c r="G71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71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71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71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71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71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71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71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71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>C</v>
      </c>
      <c r="P71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1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72" spans="1:17" ht="15.9" customHeight="1" x14ac:dyDescent="0.3">
      <c r="A72" s="116" t="s">
        <v>1478</v>
      </c>
      <c r="B72" s="117" t="s">
        <v>1460</v>
      </c>
      <c r="C72" s="117" t="s">
        <v>1461</v>
      </c>
      <c r="D72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7185523</v>
      </c>
      <c r="E72" s="118"/>
      <c r="F72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à faire</v>
      </c>
      <c r="G72" s="116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à faire</v>
      </c>
      <c r="H72" s="116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72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72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72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72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72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72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72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2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2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73" spans="1:17" ht="15.9" customHeight="1" x14ac:dyDescent="0.3">
      <c r="A73" s="118" t="s">
        <v>1479</v>
      </c>
      <c r="B73" s="117" t="s">
        <v>195</v>
      </c>
      <c r="C73" s="117" t="s">
        <v>268</v>
      </c>
      <c r="D73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6529968</v>
      </c>
      <c r="E73" s="118" t="s">
        <v>1405</v>
      </c>
      <c r="F73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06-2026</v>
      </c>
      <c r="G73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73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73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73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73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73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73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73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C</v>
      </c>
      <c r="O73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3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3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74" spans="1:17" ht="15.9" customHeight="1" x14ac:dyDescent="0.3">
      <c r="A74" s="116" t="s">
        <v>1478</v>
      </c>
      <c r="B74" s="117" t="s">
        <v>1488</v>
      </c>
      <c r="C74" s="117" t="s">
        <v>1489</v>
      </c>
      <c r="D74" s="119" t="str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6825415</v>
      </c>
      <c r="E74" s="118" t="s">
        <v>1484</v>
      </c>
      <c r="F74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à faire</v>
      </c>
      <c r="G74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74" s="116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74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74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74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74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74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74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74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4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4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75" spans="1:17" ht="15.9" customHeight="1" x14ac:dyDescent="0.3">
      <c r="A75" s="118" t="s">
        <v>1479</v>
      </c>
      <c r="B75" s="117" t="s">
        <v>3</v>
      </c>
      <c r="C75" s="117" t="s">
        <v>1494</v>
      </c>
      <c r="D75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7154375</v>
      </c>
      <c r="E75" s="118"/>
      <c r="F75" s="119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06-2026</v>
      </c>
      <c r="G75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75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75" s="105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75" s="105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75" s="105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75" s="105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75" s="105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75" s="105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75" s="105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5" s="105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5" s="105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76" spans="1:17" ht="15.9" customHeight="1" x14ac:dyDescent="0.3">
      <c r="A76" s="116" t="s">
        <v>1478</v>
      </c>
      <c r="B76" s="117" t="s">
        <v>3</v>
      </c>
      <c r="C76" s="117" t="s">
        <v>27</v>
      </c>
      <c r="D76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5613993</v>
      </c>
      <c r="E76" s="118" t="s">
        <v>1408</v>
      </c>
      <c r="F76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08-2024</v>
      </c>
      <c r="G76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76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76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76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76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76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76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F</v>
      </c>
      <c r="N76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76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6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76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77" spans="1:17" ht="39.6" x14ac:dyDescent="0.3">
      <c r="A77" s="116" t="s">
        <v>1478</v>
      </c>
      <c r="B77" s="117" t="s">
        <v>1011</v>
      </c>
      <c r="C77" s="117" t="s">
        <v>922</v>
      </c>
      <c r="D77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6218783</v>
      </c>
      <c r="E77" s="120" t="s">
        <v>1485</v>
      </c>
      <c r="F77" s="120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à faire</v>
      </c>
      <c r="G77" s="120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à faire</v>
      </c>
      <c r="H77" s="120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77" s="139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77" s="139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77" s="139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77" s="139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77" s="139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77" s="139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77" s="139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7" s="139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7" s="139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78" spans="1:17" ht="15.9" customHeight="1" x14ac:dyDescent="0.3">
      <c r="A78" s="116" t="s">
        <v>1478</v>
      </c>
      <c r="B78" s="117" t="s">
        <v>12</v>
      </c>
      <c r="C78" s="117" t="s">
        <v>13</v>
      </c>
      <c r="D78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5686394</v>
      </c>
      <c r="E78" s="116" t="s">
        <v>1487</v>
      </c>
      <c r="F78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12-2021</v>
      </c>
      <c r="G78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78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78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78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78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78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78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78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78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8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8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79" spans="1:17" ht="15.9" customHeight="1" x14ac:dyDescent="0.3">
      <c r="A79" s="116" t="s">
        <v>1478</v>
      </c>
      <c r="B79" s="117" t="s">
        <v>914</v>
      </c>
      <c r="C79" s="117" t="s">
        <v>915</v>
      </c>
      <c r="D79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6929710</v>
      </c>
      <c r="E79" s="118"/>
      <c r="F79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12-2024</v>
      </c>
      <c r="G79" s="138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79" s="138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79" s="139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79" s="139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79" s="139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F</v>
      </c>
      <c r="L79" s="139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79" s="139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79" s="139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79" s="139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79" s="139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79" s="139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80" spans="1:17" ht="15.9" customHeight="1" x14ac:dyDescent="0.3">
      <c r="A80" s="116" t="s">
        <v>1478</v>
      </c>
      <c r="B80" s="117" t="s">
        <v>198</v>
      </c>
      <c r="C80" s="117" t="s">
        <v>574</v>
      </c>
      <c r="D80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6782580</v>
      </c>
      <c r="E80" s="116" t="s">
        <v>1182</v>
      </c>
      <c r="F80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10-2024</v>
      </c>
      <c r="G80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80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80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80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80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80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80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80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80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80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80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81" spans="1:17" ht="15.9" customHeight="1" x14ac:dyDescent="0.3">
      <c r="A81" s="116" t="s">
        <v>1478</v>
      </c>
      <c r="B81" s="117" t="s">
        <v>223</v>
      </c>
      <c r="C81" s="117" t="s">
        <v>564</v>
      </c>
      <c r="D81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6431477</v>
      </c>
      <c r="E81" s="116" t="s">
        <v>143</v>
      </c>
      <c r="F81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02-2024</v>
      </c>
      <c r="G81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81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81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81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81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81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81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F</v>
      </c>
      <c r="N81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81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81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81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  <row r="82" spans="1:17" ht="15.9" customHeight="1" x14ac:dyDescent="0.3">
      <c r="A82" s="116" t="s">
        <v>1478</v>
      </c>
      <c r="B82" s="117" t="s">
        <v>1490</v>
      </c>
      <c r="C82" s="117" t="s">
        <v>1491</v>
      </c>
      <c r="D82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928556</v>
      </c>
      <c r="E82" s="116" t="s">
        <v>659</v>
      </c>
      <c r="F82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02-2024</v>
      </c>
      <c r="G82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82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82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82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82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82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82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82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F</v>
      </c>
      <c r="O82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82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F</v>
      </c>
      <c r="Q82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83" spans="1:17" ht="15.9" customHeight="1" x14ac:dyDescent="0.3">
      <c r="A83" s="116" t="s">
        <v>1478</v>
      </c>
      <c r="B83" s="117" t="s">
        <v>1409</v>
      </c>
      <c r="C83" s="117" t="s">
        <v>1410</v>
      </c>
      <c r="D83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767399</v>
      </c>
      <c r="E83" s="118" t="s">
        <v>990</v>
      </c>
      <c r="F83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10-2021</v>
      </c>
      <c r="G83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83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83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83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83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83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83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83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83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83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83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84" spans="1:17" ht="15.9" customHeight="1" x14ac:dyDescent="0.3">
      <c r="A84" s="116" t="s">
        <v>1478</v>
      </c>
      <c r="B84" s="117" t="s">
        <v>194</v>
      </c>
      <c r="C84" s="117" t="s">
        <v>185</v>
      </c>
      <c r="D84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6053619</v>
      </c>
      <c r="E84" s="118" t="s">
        <v>1207</v>
      </c>
      <c r="F84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01-2024</v>
      </c>
      <c r="G84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84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84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84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84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84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84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84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84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84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84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F</v>
      </c>
    </row>
    <row r="85" spans="1:17" ht="15.9" customHeight="1" x14ac:dyDescent="0.3">
      <c r="A85" s="116" t="s">
        <v>1478</v>
      </c>
      <c r="B85" s="117" t="s">
        <v>490</v>
      </c>
      <c r="C85" s="117" t="s">
        <v>1178</v>
      </c>
      <c r="D85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6684596</v>
      </c>
      <c r="E85" s="116" t="s">
        <v>1182</v>
      </c>
      <c r="F85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02-2025</v>
      </c>
      <c r="G85" s="119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85" s="119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X</v>
      </c>
      <c r="I85" s="118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/>
      </c>
      <c r="J85" s="118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>C</v>
      </c>
      <c r="K85" s="118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>C</v>
      </c>
      <c r="L85" s="118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>C</v>
      </c>
      <c r="M85" s="118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>C</v>
      </c>
      <c r="N85" s="118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>F</v>
      </c>
      <c r="O85" s="118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85" s="118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>C</v>
      </c>
      <c r="Q85" s="118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>C</v>
      </c>
    </row>
    <row r="86" spans="1:17" ht="15.9" customHeight="1" x14ac:dyDescent="0.3">
      <c r="A86" s="116" t="s">
        <v>1478</v>
      </c>
      <c r="B86" s="117" t="s">
        <v>907</v>
      </c>
      <c r="C86" s="117" t="s">
        <v>908</v>
      </c>
      <c r="D86" s="119">
        <f>IF(VLOOKUP(Tableau1[[#This Row],[Prénom]]&amp;Tableau1[[#This Row],[Nom]],'Suivi des trucs obligatoires'!$C$4:$AG$360,4,FALSE)=0,"",(VLOOKUP(Tableau1[[#This Row],[Prénom]]&amp;Tableau1[[#This Row],[Nom]],'Suivi des trucs obligatoires'!$C$4:$AG$360,4,FALSE)))</f>
        <v>6639900</v>
      </c>
      <c r="E86" s="118" t="s">
        <v>1059</v>
      </c>
      <c r="F86" s="116" t="str">
        <f>IF(VLOOKUP(Tableau1[[#This Row],[Prénom]]&amp;Tableau1[[#This Row],[Nom]],'Suivi des trucs obligatoires'!$C$4:$AG$360,12,FALSE)=0,"",(VLOOKUP(Tableau1[[#This Row],[Prénom]]&amp;Tableau1[[#This Row],[Nom]],'Suivi des trucs obligatoires'!$C$4:$AG$360,12,FALSE)))</f>
        <v>01-2025</v>
      </c>
      <c r="G86" s="138" t="str">
        <f>IF(VLOOKUP(Tableau1[[#This Row],[Prénom]]&amp;Tableau1[[#This Row],[Nom]],'Suivi des trucs obligatoires'!$C$4:$AG$360,9,FALSE)=0,"",(VLOOKUP(Tableau1[[#This Row],[Prénom]]&amp;Tableau1[[#This Row],[Nom]],'Suivi des trucs obligatoires'!$C$4:$AG$360,9,FALSE)))</f>
        <v>X</v>
      </c>
      <c r="H86" s="120" t="str">
        <f>IF(VLOOKUP(Tableau1[[#This Row],[Prénom]]&amp;Tableau1[[#This Row],[Nom]],'Suivi des trucs obligatoires'!$C$4:$AG$360,11,FALSE)=0,"",(VLOOKUP(Tableau1[[#This Row],[Prénom]]&amp;Tableau1[[#This Row],[Nom]],'Suivi des trucs obligatoires'!$C$4:$AG$360,11,FALSE)))</f>
        <v>à faire</v>
      </c>
      <c r="I86" s="139" t="str">
        <f>IF(VLOOKUP(Tableau1[[#This Row],[Prénom]]&amp;Tableau1[[#This Row],[Nom]],'Suivi des trucs obligatoires'!$C$4:$AO$360,15,FALSE)=0,"",(VLOOKUP(Tableau1[[#This Row],[Prénom]]&amp;Tableau1[[#This Row],[Nom]],'Suivi des trucs obligatoires'!$C$4:$AO$360,15,FALSE)))</f>
        <v>C</v>
      </c>
      <c r="J86" s="139" t="str">
        <f>IF(VLOOKUP(Tableau1[[#This Row],[Prénom]]&amp;Tableau1[[#This Row],[Nom]],'Suivi des trucs obligatoires'!$C$4:$AO$360,19,FALSE)=0,"",(VLOOKUP(Tableau1[[#This Row],[Prénom]]&amp;Tableau1[[#This Row],[Nom]],'Suivi des trucs obligatoires'!$C$4:$AO$360,19,FALSE)))</f>
        <v/>
      </c>
      <c r="K86" s="139" t="str">
        <f>IF(VLOOKUP(Tableau1[[#This Row],[Prénom]]&amp;Tableau1[[#This Row],[Nom]],'Suivi des trucs obligatoires'!$C$4:$AO$360,21,FALSE)=0,"",(VLOOKUP(Tableau1[[#This Row],[Prénom]]&amp;Tableau1[[#This Row],[Nom]],'Suivi des trucs obligatoires'!$C$4:$AO$360,21,FALSE)))</f>
        <v/>
      </c>
      <c r="L86" s="139" t="str">
        <f>IF(VLOOKUP(Tableau1[[#This Row],[Prénom]]&amp;Tableau1[[#This Row],[Nom]],'Suivi des trucs obligatoires'!$C$4:$AO$360,24,FALSE)=0,"",VLOOKUP(Tableau1[[#This Row],[Prénom]]&amp;Tableau1[[#This Row],[Nom]],'Suivi des trucs obligatoires'!$C$4:$AO$360,24,FALSE))</f>
        <v/>
      </c>
      <c r="M86" s="139" t="str">
        <f>IF(VLOOKUP(Tableau1[[#This Row],[Prénom]]&amp;Tableau1[[#This Row],[Nom]],'Suivi des trucs obligatoires'!$C$4:$AO$360,26,FALSE)=0,"",VLOOKUP(Tableau1[[#This Row],[Prénom]]&amp;Tableau1[[#This Row],[Nom]],'Suivi des trucs obligatoires'!$C$4:$AO$360,26,FALSE))</f>
        <v/>
      </c>
      <c r="N86" s="139" t="str">
        <f>IF(VLOOKUP(Tableau1[[#This Row],[Prénom]]&amp;Tableau1[[#This Row],[Nom]],'Suivi des trucs obligatoires'!$C$4:$AO$360,28,FALSE)=0,"",VLOOKUP(Tableau1[[#This Row],[Prénom]]&amp;Tableau1[[#This Row],[Nom]],'Suivi des trucs obligatoires'!$C$4:$AO$360,28,FALSE))</f>
        <v/>
      </c>
      <c r="O86" s="139" t="str">
        <f>IF(VLOOKUP(Tableau1[[#This Row],[Prénom]]&amp;Tableau1[[#This Row],[Nom]],'Suivi des trucs obligatoires'!$C$4:$AO$360,17,FALSE)=0,"",VLOOKUP(Tableau1[[#This Row],[Prénom]]&amp;Tableau1[[#This Row],[Nom]],'Suivi des trucs obligatoires'!$C$4:$AO$360,17,FALSE))</f>
        <v/>
      </c>
      <c r="P86" s="139" t="str">
        <f>IF(VLOOKUP(Tableau1[[#This Row],[Prénom]]&amp;Tableau1[[#This Row],[Nom]],'Suivi des trucs obligatoires'!$C$4:$AO$360,30,FALSE)=0,"",VLOOKUP(Tableau1[[#This Row],[Prénom]]&amp;Tableau1[[#This Row],[Nom]],'Suivi des trucs obligatoires'!$C$4:$AO$360,30,FALSE))</f>
        <v/>
      </c>
      <c r="Q86" s="139" t="str">
        <f>IF(VLOOKUP(Tableau1[[#This Row],[Prénom]]&amp;Tableau1[[#This Row],[Nom]],'Suivi des trucs obligatoires'!$C$4:$AO$360,32,FALSE)=0,"",VLOOKUP(Tableau1[[#This Row],[Prénom]]&amp;Tableau1[[#This Row],[Nom]],'Suivi des trucs obligatoires'!$C$4:$AO$360,32,FALSE))</f>
        <v/>
      </c>
    </row>
  </sheetData>
  <sheetProtection algorithmName="SHA-512" hashValue="8Xrvx+K9x+o3AIC8jdeJ3CCvT6sKgkdDSZcUq0mpbEyzt7koLITWqWu4RcHn86gnm7P4ZXZMaP5neR6zs1FfZw==" saltValue="kdbaXHD1b1S7UTjHqCGqkA==" spinCount="100000" sheet="1" objects="1" scenarios="1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B224-E98D-4CBB-A8D1-9A94D4175C50}">
  <dimension ref="A1:AO370"/>
  <sheetViews>
    <sheetView showGridLines="0" zoomScaleNormal="100" workbookViewId="0">
      <pane xSplit="2" ySplit="5" topLeftCell="F177" activePane="bottomRight" state="frozen"/>
      <selection pane="topRight" activeCell="C1" sqref="C1"/>
      <selection pane="bottomLeft" activeCell="A6" sqref="A6"/>
      <selection pane="bottomRight" activeCell="V182" sqref="V182"/>
    </sheetView>
  </sheetViews>
  <sheetFormatPr baseColWidth="10" defaultColWidth="11.5546875" defaultRowHeight="14.4" x14ac:dyDescent="0.3"/>
  <cols>
    <col min="1" max="1" width="17.88671875" style="2" bestFit="1" customWidth="1"/>
    <col min="2" max="2" width="19.5546875" style="2" bestFit="1" customWidth="1"/>
    <col min="3" max="3" width="14.6640625" style="2" hidden="1" customWidth="1"/>
    <col min="4" max="4" width="23.33203125" style="1" hidden="1" customWidth="1"/>
    <col min="5" max="5" width="14.109375" style="1" hidden="1" customWidth="1"/>
    <col min="6" max="6" width="12.6640625" style="1" customWidth="1"/>
    <col min="7" max="7" width="11.33203125" style="2" customWidth="1"/>
    <col min="8" max="8" width="13.6640625" style="2" hidden="1" customWidth="1"/>
    <col min="9" max="9" width="13.5546875" style="1" customWidth="1"/>
    <col min="10" max="10" width="13.44140625" style="1" customWidth="1"/>
    <col min="11" max="11" width="10.6640625" style="1" customWidth="1"/>
    <col min="12" max="12" width="10.6640625" style="1" hidden="1" customWidth="1"/>
    <col min="13" max="13" width="10.6640625" style="1" customWidth="1"/>
    <col min="14" max="14" width="12.44140625" style="1" customWidth="1"/>
    <col min="15" max="15" width="12.33203125" style="1" hidden="1" customWidth="1"/>
    <col min="16" max="16" width="12.33203125" style="1" customWidth="1"/>
    <col min="17" max="17" width="3.6640625" style="1" customWidth="1"/>
    <col min="18" max="18" width="12.33203125" style="1" customWidth="1"/>
    <col min="19" max="19" width="5.5546875" style="1" customWidth="1"/>
    <col min="20" max="20" width="12.33203125" style="1" customWidth="1"/>
    <col min="21" max="21" width="3.44140625" style="1" customWidth="1"/>
    <col min="22" max="22" width="12.33203125" style="1" customWidth="1"/>
    <col min="23" max="23" width="3.5546875" style="1" customWidth="1"/>
    <col min="24" max="24" width="15" style="1" customWidth="1"/>
    <col min="25" max="25" width="13.109375" style="1" bestFit="1" customWidth="1"/>
    <col min="26" max="26" width="3.5546875" style="1" customWidth="1"/>
    <col min="27" max="27" width="14.6640625" style="1" customWidth="1"/>
    <col min="28" max="28" width="3.5546875" style="1" customWidth="1"/>
    <col min="29" max="29" width="12.33203125" style="1" customWidth="1"/>
    <col min="30" max="30" width="3.6640625" style="1" customWidth="1"/>
    <col min="31" max="31" width="13.5546875" style="1" customWidth="1"/>
    <col min="32" max="32" width="3.6640625" style="1" customWidth="1"/>
    <col min="33" max="33" width="12.33203125" style="1" customWidth="1"/>
    <col min="34" max="38" width="3.5546875" style="1" customWidth="1"/>
    <col min="39" max="39" width="12.33203125" style="1" customWidth="1"/>
    <col min="40" max="40" width="3.5546875" style="1" customWidth="1"/>
    <col min="41" max="16384" width="11.5546875" style="2"/>
  </cols>
  <sheetData>
    <row r="1" spans="1:41" ht="23.4" x14ac:dyDescent="0.3">
      <c r="A1" s="18" t="s">
        <v>0</v>
      </c>
      <c r="T1" s="54" t="s">
        <v>103</v>
      </c>
      <c r="U1" s="54"/>
      <c r="X1" s="55"/>
    </row>
    <row r="2" spans="1:41" x14ac:dyDescent="0.3">
      <c r="T2" s="56" t="s">
        <v>104</v>
      </c>
      <c r="U2" s="56"/>
    </row>
    <row r="3" spans="1:41" x14ac:dyDescent="0.3">
      <c r="T3" s="57" t="s">
        <v>105</v>
      </c>
      <c r="U3" s="57"/>
    </row>
    <row r="4" spans="1:41" ht="45" customHeight="1" x14ac:dyDescent="0.3">
      <c r="A4" s="127" t="s">
        <v>664</v>
      </c>
      <c r="B4" s="127" t="s">
        <v>665</v>
      </c>
      <c r="C4" s="131" t="s">
        <v>1087</v>
      </c>
      <c r="D4" s="127" t="s">
        <v>120</v>
      </c>
      <c r="E4" s="10" t="s">
        <v>226</v>
      </c>
      <c r="F4" s="127" t="s">
        <v>45</v>
      </c>
      <c r="G4" s="127" t="s">
        <v>99</v>
      </c>
      <c r="H4" s="9" t="s">
        <v>50</v>
      </c>
      <c r="I4" s="129" t="s">
        <v>54</v>
      </c>
      <c r="J4" s="127" t="s">
        <v>1350</v>
      </c>
      <c r="K4" s="127" t="s">
        <v>51</v>
      </c>
      <c r="L4" s="10" t="s">
        <v>122</v>
      </c>
      <c r="M4" s="127" t="s">
        <v>121</v>
      </c>
      <c r="N4" s="127" t="s">
        <v>52</v>
      </c>
      <c r="O4" s="10" t="s">
        <v>53</v>
      </c>
      <c r="P4" s="129" t="s">
        <v>106</v>
      </c>
      <c r="Q4" s="133"/>
      <c r="R4" s="129" t="s">
        <v>131</v>
      </c>
      <c r="S4" s="133"/>
      <c r="T4" s="129" t="s">
        <v>100</v>
      </c>
      <c r="U4" s="133"/>
      <c r="V4" s="129" t="s">
        <v>101</v>
      </c>
      <c r="W4" s="133"/>
      <c r="X4" s="10" t="s">
        <v>346</v>
      </c>
      <c r="Y4" s="10" t="s">
        <v>347</v>
      </c>
      <c r="Z4" s="14"/>
      <c r="AA4" s="129" t="s">
        <v>102</v>
      </c>
      <c r="AB4" s="133"/>
      <c r="AC4" s="129" t="s">
        <v>116</v>
      </c>
      <c r="AD4" s="133"/>
      <c r="AE4" s="134" t="s">
        <v>303</v>
      </c>
      <c r="AF4" s="135"/>
      <c r="AG4" s="136" t="s">
        <v>304</v>
      </c>
      <c r="AH4" s="137"/>
      <c r="AI4" s="140"/>
      <c r="AJ4" s="140"/>
      <c r="AK4" s="140"/>
      <c r="AL4" s="140"/>
      <c r="AM4" s="134" t="s">
        <v>1525</v>
      </c>
      <c r="AN4" s="135"/>
      <c r="AO4" s="58" t="s">
        <v>351</v>
      </c>
    </row>
    <row r="5" spans="1:41" ht="16.5" customHeight="1" x14ac:dyDescent="0.3">
      <c r="A5" s="128"/>
      <c r="B5" s="128"/>
      <c r="C5" s="132"/>
      <c r="D5" s="128"/>
      <c r="E5" s="95"/>
      <c r="F5" s="128"/>
      <c r="G5" s="128"/>
      <c r="H5" s="94"/>
      <c r="I5" s="130"/>
      <c r="J5" s="128"/>
      <c r="K5" s="128"/>
      <c r="L5" s="95"/>
      <c r="M5" s="128"/>
      <c r="N5" s="128"/>
      <c r="O5" s="95"/>
      <c r="P5" s="95" t="s">
        <v>1465</v>
      </c>
      <c r="Q5" s="95"/>
      <c r="R5" s="95" t="s">
        <v>1465</v>
      </c>
      <c r="S5" s="95"/>
      <c r="T5" s="95" t="s">
        <v>1465</v>
      </c>
      <c r="U5" s="95"/>
      <c r="V5" s="95" t="s">
        <v>1465</v>
      </c>
      <c r="W5" s="95"/>
      <c r="X5" s="95" t="s">
        <v>1465</v>
      </c>
      <c r="Y5" s="95"/>
      <c r="Z5" s="96"/>
      <c r="AA5" s="95" t="s">
        <v>1465</v>
      </c>
      <c r="AB5" s="96"/>
      <c r="AC5" s="96"/>
      <c r="AD5" s="96"/>
      <c r="AE5" s="95" t="s">
        <v>1465</v>
      </c>
      <c r="AF5" s="95"/>
      <c r="AG5" s="95" t="s">
        <v>1465</v>
      </c>
      <c r="AH5" s="95"/>
      <c r="AI5" s="95"/>
      <c r="AJ5" s="95"/>
      <c r="AK5" s="95"/>
      <c r="AL5" s="95"/>
      <c r="AM5" s="95" t="s">
        <v>1465</v>
      </c>
      <c r="AN5" s="95"/>
      <c r="AO5" s="95"/>
    </row>
    <row r="6" spans="1:41" x14ac:dyDescent="0.3">
      <c r="A6" s="30" t="s">
        <v>798</v>
      </c>
      <c r="B6" s="30" t="s">
        <v>799</v>
      </c>
      <c r="C6" s="51" t="str">
        <f t="shared" ref="C6:C75" si="0">_xlfn.CONCAT(A6,B6)</f>
        <v>AdamMénard</v>
      </c>
      <c r="D6" s="31" t="s">
        <v>663</v>
      </c>
      <c r="E6" s="31"/>
      <c r="F6" s="31">
        <v>6684770</v>
      </c>
      <c r="G6" s="93" t="s">
        <v>1052</v>
      </c>
      <c r="H6" s="30" t="s">
        <v>106</v>
      </c>
      <c r="I6" s="32" t="s">
        <v>800</v>
      </c>
      <c r="J6" s="61" t="s">
        <v>973</v>
      </c>
      <c r="K6" s="31" t="s">
        <v>56</v>
      </c>
      <c r="L6" s="31"/>
      <c r="M6" s="31" t="s">
        <v>56</v>
      </c>
      <c r="N6" s="31" t="s">
        <v>659</v>
      </c>
      <c r="O6" s="31"/>
      <c r="P6" s="33" t="s">
        <v>801</v>
      </c>
      <c r="Q6" s="33" t="s">
        <v>1464</v>
      </c>
      <c r="R6" s="31"/>
      <c r="S6" s="31"/>
      <c r="T6" s="33" t="s">
        <v>354</v>
      </c>
      <c r="U6" s="33" t="s">
        <v>1464</v>
      </c>
      <c r="V6" s="26" t="s">
        <v>1526</v>
      </c>
      <c r="W6" s="31" t="s">
        <v>782</v>
      </c>
      <c r="X6" s="59" t="s">
        <v>1352</v>
      </c>
      <c r="Y6" s="31"/>
      <c r="Z6" s="32" t="s">
        <v>782</v>
      </c>
      <c r="AA6" s="60" t="s">
        <v>1351</v>
      </c>
      <c r="AB6" s="60" t="s">
        <v>1464</v>
      </c>
      <c r="AC6" s="32"/>
      <c r="AD6" s="32"/>
      <c r="AE6" s="92" t="s">
        <v>1402</v>
      </c>
      <c r="AF6" s="92" t="s">
        <v>1464</v>
      </c>
      <c r="AG6" s="61"/>
      <c r="AH6" s="98"/>
      <c r="AI6" s="98"/>
      <c r="AJ6" s="98"/>
      <c r="AK6" s="98"/>
      <c r="AL6" s="98"/>
      <c r="AM6" s="62"/>
      <c r="AN6" s="62"/>
      <c r="AO6" s="63"/>
    </row>
    <row r="7" spans="1:41" x14ac:dyDescent="0.3">
      <c r="A7" s="17" t="s">
        <v>7</v>
      </c>
      <c r="B7" s="17" t="s">
        <v>4</v>
      </c>
      <c r="C7" s="51" t="str">
        <f t="shared" si="0"/>
        <v>AlainMorin</v>
      </c>
      <c r="D7" s="3" t="s">
        <v>617</v>
      </c>
      <c r="E7" s="3" t="s">
        <v>56</v>
      </c>
      <c r="F7" s="3">
        <v>741684</v>
      </c>
      <c r="G7" s="17" t="s">
        <v>74</v>
      </c>
      <c r="H7" s="17" t="s">
        <v>47</v>
      </c>
      <c r="I7" s="3" t="s">
        <v>720</v>
      </c>
      <c r="J7" s="3"/>
      <c r="K7" s="3" t="s">
        <v>56</v>
      </c>
      <c r="L7" s="3"/>
      <c r="M7" s="3" t="s">
        <v>56</v>
      </c>
      <c r="N7" s="8" t="s">
        <v>868</v>
      </c>
      <c r="O7" s="3"/>
      <c r="P7" s="15"/>
      <c r="Q7" s="15"/>
      <c r="R7" s="15"/>
      <c r="S7" s="15"/>
      <c r="T7" s="15" t="s">
        <v>1338</v>
      </c>
      <c r="U7" s="15" t="s">
        <v>1464</v>
      </c>
      <c r="V7" s="15" t="s">
        <v>1338</v>
      </c>
      <c r="W7" s="15" t="s">
        <v>1464</v>
      </c>
      <c r="X7" s="15" t="s">
        <v>1338</v>
      </c>
      <c r="Y7" s="15" t="s">
        <v>1338</v>
      </c>
      <c r="Z7" s="52" t="s">
        <v>1464</v>
      </c>
      <c r="AA7" s="52" t="s">
        <v>1338</v>
      </c>
      <c r="AB7" s="52" t="s">
        <v>1464</v>
      </c>
      <c r="AC7" s="52" t="s">
        <v>1338</v>
      </c>
      <c r="AD7" s="52" t="s">
        <v>1464</v>
      </c>
      <c r="AE7" s="8"/>
      <c r="AF7" s="8"/>
      <c r="AG7" s="8"/>
      <c r="AH7" s="64"/>
      <c r="AI7" s="64"/>
      <c r="AJ7" s="64"/>
      <c r="AK7" s="64"/>
      <c r="AL7" s="64"/>
      <c r="AM7" s="64"/>
      <c r="AN7" s="64"/>
      <c r="AO7" s="65" t="s">
        <v>350</v>
      </c>
    </row>
    <row r="8" spans="1:41" x14ac:dyDescent="0.3">
      <c r="A8" s="17" t="s">
        <v>1046</v>
      </c>
      <c r="B8" s="17" t="s">
        <v>1047</v>
      </c>
      <c r="C8" s="51" t="str">
        <f t="shared" si="0"/>
        <v>AlbertTurcotte</v>
      </c>
      <c r="D8" s="3"/>
      <c r="E8" s="3"/>
      <c r="F8" s="3">
        <v>6933071</v>
      </c>
      <c r="G8" s="17" t="s">
        <v>1065</v>
      </c>
      <c r="H8" s="17"/>
      <c r="I8" s="25" t="s">
        <v>567</v>
      </c>
      <c r="J8" s="3" t="s">
        <v>973</v>
      </c>
      <c r="K8" s="3" t="s">
        <v>56</v>
      </c>
      <c r="L8" s="3"/>
      <c r="M8" s="3" t="s">
        <v>56</v>
      </c>
      <c r="N8" s="8" t="s">
        <v>934</v>
      </c>
      <c r="O8" s="3"/>
      <c r="P8" s="7" t="s">
        <v>909</v>
      </c>
      <c r="Q8" s="7" t="s">
        <v>1464</v>
      </c>
      <c r="R8" s="15"/>
      <c r="S8" s="15"/>
      <c r="T8" s="15"/>
      <c r="U8" s="15"/>
      <c r="V8" s="122" t="s">
        <v>1427</v>
      </c>
      <c r="W8" s="15" t="s">
        <v>782</v>
      </c>
      <c r="X8" s="6" t="s">
        <v>1339</v>
      </c>
      <c r="Y8" s="15"/>
      <c r="Z8" s="52" t="s">
        <v>1464</v>
      </c>
      <c r="AA8" s="52"/>
      <c r="AB8" s="52"/>
      <c r="AC8" s="52"/>
      <c r="AD8" s="52"/>
      <c r="AE8" s="8"/>
      <c r="AF8" s="8"/>
      <c r="AG8" s="8"/>
      <c r="AH8" s="64"/>
      <c r="AI8" s="64"/>
      <c r="AJ8" s="64"/>
      <c r="AK8" s="64"/>
      <c r="AL8" s="64"/>
      <c r="AM8" s="64"/>
      <c r="AN8" s="64"/>
      <c r="AO8" s="65"/>
    </row>
    <row r="9" spans="1:41" x14ac:dyDescent="0.3">
      <c r="A9" s="17" t="s">
        <v>227</v>
      </c>
      <c r="B9" s="17" t="s">
        <v>221</v>
      </c>
      <c r="C9" s="30" t="str">
        <f t="shared" si="0"/>
        <v>AlbinTremblay</v>
      </c>
      <c r="D9" s="3"/>
      <c r="E9" s="3" t="s">
        <v>56</v>
      </c>
      <c r="F9" s="3">
        <v>6154364</v>
      </c>
      <c r="G9" s="17"/>
      <c r="H9" s="17"/>
      <c r="I9" s="3"/>
      <c r="J9" s="3"/>
      <c r="K9" s="3"/>
      <c r="L9" s="3"/>
      <c r="M9" s="3" t="s">
        <v>1182</v>
      </c>
      <c r="N9" s="3"/>
      <c r="O9" s="3"/>
      <c r="P9" s="6" t="s">
        <v>394</v>
      </c>
      <c r="Q9" s="6" t="s">
        <v>1464</v>
      </c>
      <c r="R9" s="15"/>
      <c r="S9" s="15"/>
      <c r="T9" s="6" t="s">
        <v>395</v>
      </c>
      <c r="U9" s="33" t="s">
        <v>1464</v>
      </c>
      <c r="V9" s="6" t="s">
        <v>338</v>
      </c>
      <c r="W9" s="6" t="s">
        <v>1464</v>
      </c>
      <c r="X9" s="6" t="s">
        <v>396</v>
      </c>
      <c r="Y9" s="6" t="s">
        <v>397</v>
      </c>
      <c r="Z9" s="52" t="s">
        <v>1464</v>
      </c>
      <c r="AA9" s="53" t="s">
        <v>387</v>
      </c>
      <c r="AB9" s="60" t="s">
        <v>1464</v>
      </c>
      <c r="AC9" s="53"/>
      <c r="AD9" s="53"/>
      <c r="AE9" s="16" t="s">
        <v>398</v>
      </c>
      <c r="AF9" s="53" t="s">
        <v>1464</v>
      </c>
      <c r="AG9" s="8"/>
      <c r="AH9" s="64"/>
      <c r="AI9" s="64"/>
      <c r="AJ9" s="64"/>
      <c r="AK9" s="64"/>
      <c r="AL9" s="64"/>
      <c r="AM9" s="64"/>
      <c r="AN9" s="64"/>
      <c r="AO9" s="65"/>
    </row>
    <row r="10" spans="1:41" x14ac:dyDescent="0.3">
      <c r="A10" s="17" t="s">
        <v>575</v>
      </c>
      <c r="B10" s="17" t="s">
        <v>1088</v>
      </c>
      <c r="C10" s="51" t="str">
        <f t="shared" si="0"/>
        <v>AlexBeaudin</v>
      </c>
      <c r="D10" s="3"/>
      <c r="E10" s="3"/>
      <c r="F10" s="3">
        <v>7048067</v>
      </c>
      <c r="G10" s="17" t="s">
        <v>1340</v>
      </c>
      <c r="H10" s="17"/>
      <c r="I10" s="3"/>
      <c r="J10" s="3"/>
      <c r="K10" s="3" t="s">
        <v>56</v>
      </c>
      <c r="L10" s="3"/>
      <c r="M10" s="3" t="s">
        <v>56</v>
      </c>
      <c r="N10" s="3" t="s">
        <v>1184</v>
      </c>
      <c r="O10" s="3"/>
      <c r="P10" s="13" t="s">
        <v>1341</v>
      </c>
      <c r="Q10" s="13" t="s">
        <v>1464</v>
      </c>
      <c r="R10" s="3"/>
      <c r="S10" s="3"/>
      <c r="T10" s="3" t="s">
        <v>1439</v>
      </c>
      <c r="U10" s="3" t="s">
        <v>1464</v>
      </c>
      <c r="V10" s="3"/>
      <c r="W10" s="3"/>
      <c r="X10" s="3"/>
      <c r="Y10" s="3"/>
      <c r="Z10" s="66"/>
      <c r="AA10" s="66"/>
      <c r="AB10" s="66"/>
      <c r="AC10" s="66"/>
      <c r="AD10" s="66"/>
      <c r="AE10" s="3"/>
      <c r="AF10" s="3"/>
      <c r="AG10" s="3"/>
      <c r="AH10" s="66"/>
      <c r="AI10" s="66"/>
      <c r="AJ10" s="66"/>
      <c r="AK10" s="66"/>
      <c r="AL10" s="66"/>
      <c r="AM10" s="66"/>
      <c r="AN10" s="66"/>
      <c r="AO10" s="67"/>
    </row>
    <row r="11" spans="1:41" x14ac:dyDescent="0.3">
      <c r="A11" s="17" t="s">
        <v>575</v>
      </c>
      <c r="B11" s="17" t="s">
        <v>63</v>
      </c>
      <c r="C11" s="30" t="str">
        <f t="shared" si="0"/>
        <v>AlexCôté</v>
      </c>
      <c r="D11" s="8" t="s">
        <v>118</v>
      </c>
      <c r="E11" s="3"/>
      <c r="F11" s="3"/>
      <c r="G11" s="17"/>
      <c r="H11" s="17"/>
      <c r="I11" s="3"/>
      <c r="J11" s="3"/>
      <c r="K11" s="3"/>
      <c r="L11" s="3"/>
      <c r="M11" s="3" t="s">
        <v>1182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66"/>
      <c r="AA11" s="66"/>
      <c r="AB11" s="66"/>
      <c r="AC11" s="66"/>
      <c r="AD11" s="66"/>
      <c r="AE11" s="3"/>
      <c r="AF11" s="3"/>
      <c r="AG11" s="3"/>
      <c r="AH11" s="66"/>
      <c r="AI11" s="66"/>
      <c r="AJ11" s="66"/>
      <c r="AK11" s="66"/>
      <c r="AL11" s="66"/>
      <c r="AM11" s="66"/>
      <c r="AN11" s="66"/>
      <c r="AO11" s="67"/>
    </row>
    <row r="12" spans="1:41" x14ac:dyDescent="0.3">
      <c r="A12" s="17" t="s">
        <v>575</v>
      </c>
      <c r="B12" s="17" t="s">
        <v>671</v>
      </c>
      <c r="C12" s="30" t="str">
        <f t="shared" si="0"/>
        <v>AlexDuchaine</v>
      </c>
      <c r="D12" s="8" t="s">
        <v>618</v>
      </c>
      <c r="E12" s="3"/>
      <c r="F12" s="3">
        <v>6545550</v>
      </c>
      <c r="G12" s="17"/>
      <c r="H12" s="17"/>
      <c r="I12" s="3"/>
      <c r="J12" s="3"/>
      <c r="K12" s="3"/>
      <c r="L12" s="3"/>
      <c r="M12" s="3" t="s">
        <v>1182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66"/>
      <c r="AA12" s="66"/>
      <c r="AB12" s="66"/>
      <c r="AC12" s="66"/>
      <c r="AD12" s="66"/>
      <c r="AE12" s="3"/>
      <c r="AF12" s="3"/>
      <c r="AG12" s="3"/>
      <c r="AH12" s="66"/>
      <c r="AI12" s="66"/>
      <c r="AJ12" s="66"/>
      <c r="AK12" s="66"/>
      <c r="AL12" s="66"/>
      <c r="AM12" s="66"/>
      <c r="AN12" s="66"/>
      <c r="AO12" s="67"/>
    </row>
    <row r="13" spans="1:41" x14ac:dyDescent="0.3">
      <c r="A13" s="17" t="s">
        <v>575</v>
      </c>
      <c r="B13" s="17" t="s">
        <v>600</v>
      </c>
      <c r="C13" s="30" t="str">
        <f t="shared" si="0"/>
        <v>AlexGiroux</v>
      </c>
      <c r="D13" s="3" t="s">
        <v>239</v>
      </c>
      <c r="E13" s="3"/>
      <c r="F13" s="3">
        <v>6785834</v>
      </c>
      <c r="G13" s="17"/>
      <c r="H13" s="17"/>
      <c r="I13" s="25" t="s">
        <v>567</v>
      </c>
      <c r="J13" s="25"/>
      <c r="K13" s="3"/>
      <c r="L13" s="3"/>
      <c r="M13" s="3" t="s">
        <v>56</v>
      </c>
      <c r="N13" s="3"/>
      <c r="O13" s="3"/>
      <c r="P13" s="13" t="s">
        <v>764</v>
      </c>
      <c r="Q13" s="13" t="s">
        <v>1464</v>
      </c>
      <c r="R13" s="3"/>
      <c r="S13" s="3"/>
      <c r="T13" s="3"/>
      <c r="U13" s="3"/>
      <c r="V13" s="3"/>
      <c r="W13" s="3"/>
      <c r="X13" s="3"/>
      <c r="Y13" s="3"/>
      <c r="Z13" s="66"/>
      <c r="AA13" s="66"/>
      <c r="AB13" s="66"/>
      <c r="AC13" s="66"/>
      <c r="AD13" s="66"/>
      <c r="AE13" s="3"/>
      <c r="AF13" s="3"/>
      <c r="AG13" s="3"/>
      <c r="AH13" s="66"/>
      <c r="AI13" s="66"/>
      <c r="AJ13" s="66"/>
      <c r="AK13" s="66"/>
      <c r="AL13" s="66"/>
      <c r="AM13" s="66"/>
      <c r="AN13" s="66"/>
      <c r="AO13" s="67"/>
    </row>
    <row r="14" spans="1:41" x14ac:dyDescent="0.3">
      <c r="A14" s="17" t="s">
        <v>590</v>
      </c>
      <c r="B14" s="17" t="s">
        <v>1089</v>
      </c>
      <c r="C14" s="51" t="str">
        <f t="shared" si="0"/>
        <v>AlexandreFournier</v>
      </c>
      <c r="D14" s="3" t="s">
        <v>239</v>
      </c>
      <c r="E14" s="3"/>
      <c r="F14" s="3"/>
      <c r="G14" s="17"/>
      <c r="H14" s="17"/>
      <c r="I14" s="3"/>
      <c r="J14" s="3"/>
      <c r="K14" s="3"/>
      <c r="L14" s="3"/>
      <c r="M14" s="3" t="s">
        <v>1182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66"/>
      <c r="AA14" s="66"/>
      <c r="AB14" s="66"/>
      <c r="AC14" s="66"/>
      <c r="AD14" s="66"/>
      <c r="AE14" s="3"/>
      <c r="AF14" s="3"/>
      <c r="AG14" s="3"/>
      <c r="AH14" s="66"/>
      <c r="AI14" s="66"/>
      <c r="AJ14" s="66"/>
      <c r="AK14" s="66"/>
      <c r="AL14" s="66"/>
      <c r="AM14" s="66"/>
      <c r="AN14" s="66"/>
      <c r="AO14" s="67"/>
    </row>
    <row r="15" spans="1:41" x14ac:dyDescent="0.3">
      <c r="A15" s="17" t="s">
        <v>590</v>
      </c>
      <c r="B15" s="17" t="s">
        <v>218</v>
      </c>
      <c r="C15" s="51" t="str">
        <f t="shared" si="0"/>
        <v>AlexandreRoy</v>
      </c>
      <c r="D15" s="3"/>
      <c r="E15" s="3"/>
      <c r="F15" s="3">
        <v>7019885</v>
      </c>
      <c r="G15" s="35" t="s">
        <v>1080</v>
      </c>
      <c r="H15" s="17"/>
      <c r="I15" s="3" t="s">
        <v>767</v>
      </c>
      <c r="J15" s="3" t="s">
        <v>973</v>
      </c>
      <c r="K15" s="3" t="s">
        <v>56</v>
      </c>
      <c r="L15" s="3"/>
      <c r="M15" s="3" t="s">
        <v>56</v>
      </c>
      <c r="N15" s="8" t="s">
        <v>1183</v>
      </c>
      <c r="O15" s="3"/>
      <c r="P15" s="16" t="s">
        <v>1344</v>
      </c>
      <c r="Q15" s="16" t="s">
        <v>1464</v>
      </c>
      <c r="R15" s="3"/>
      <c r="S15" s="3"/>
      <c r="T15" s="16" t="s">
        <v>1333</v>
      </c>
      <c r="U15" s="33" t="s">
        <v>1464</v>
      </c>
      <c r="V15" s="8" t="s">
        <v>1449</v>
      </c>
      <c r="W15" s="8" t="s">
        <v>1464</v>
      </c>
      <c r="X15" s="3" t="s">
        <v>1430</v>
      </c>
      <c r="Y15" s="3"/>
      <c r="Z15" s="66" t="s">
        <v>782</v>
      </c>
      <c r="AA15" s="68"/>
      <c r="AB15" s="68"/>
      <c r="AC15" s="66"/>
      <c r="AD15" s="98"/>
      <c r="AE15" s="92" t="s">
        <v>1402</v>
      </c>
      <c r="AF15" s="92" t="s">
        <v>1464</v>
      </c>
      <c r="AG15" s="3"/>
      <c r="AH15" s="66"/>
      <c r="AI15" s="66"/>
      <c r="AJ15" s="66"/>
      <c r="AK15" s="66"/>
      <c r="AL15" s="66"/>
      <c r="AM15" s="66"/>
      <c r="AN15" s="66"/>
      <c r="AO15" s="67"/>
    </row>
    <row r="16" spans="1:41" x14ac:dyDescent="0.3">
      <c r="A16" s="17" t="s">
        <v>590</v>
      </c>
      <c r="B16" s="17" t="s">
        <v>643</v>
      </c>
      <c r="C16" s="30" t="str">
        <f t="shared" si="0"/>
        <v>AlexandreLavoie</v>
      </c>
      <c r="D16" s="3" t="s">
        <v>119</v>
      </c>
      <c r="E16" s="3"/>
      <c r="F16" s="3" t="s">
        <v>652</v>
      </c>
      <c r="G16" s="17" t="s">
        <v>1034</v>
      </c>
      <c r="H16" s="17"/>
      <c r="I16" s="3" t="s">
        <v>974</v>
      </c>
      <c r="J16" s="3" t="s">
        <v>973</v>
      </c>
      <c r="K16" s="3" t="s">
        <v>56</v>
      </c>
      <c r="L16" s="3"/>
      <c r="M16" s="3" t="s">
        <v>1182</v>
      </c>
      <c r="N16" s="3" t="s">
        <v>658</v>
      </c>
      <c r="O16" s="3"/>
      <c r="P16" s="16" t="s">
        <v>814</v>
      </c>
      <c r="Q16" s="16" t="s">
        <v>1464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66"/>
      <c r="AC16" s="66"/>
      <c r="AD16" s="66"/>
      <c r="AE16" s="3"/>
      <c r="AF16" s="3"/>
      <c r="AG16" s="3"/>
      <c r="AH16" s="66"/>
      <c r="AI16" s="66"/>
      <c r="AJ16" s="66"/>
      <c r="AK16" s="66"/>
      <c r="AL16" s="66"/>
      <c r="AM16" s="66"/>
      <c r="AN16" s="66"/>
      <c r="AO16" s="67"/>
    </row>
    <row r="17" spans="1:41" x14ac:dyDescent="0.3">
      <c r="A17" s="17" t="s">
        <v>590</v>
      </c>
      <c r="B17" s="17" t="s">
        <v>591</v>
      </c>
      <c r="C17" s="30" t="str">
        <f t="shared" si="0"/>
        <v>AlexandreLevert</v>
      </c>
      <c r="D17" s="3" t="s">
        <v>242</v>
      </c>
      <c r="E17" s="3"/>
      <c r="F17" s="3" t="s">
        <v>653</v>
      </c>
      <c r="G17" s="35" t="s">
        <v>818</v>
      </c>
      <c r="H17" s="17"/>
      <c r="I17" s="3" t="s">
        <v>767</v>
      </c>
      <c r="J17" s="3"/>
      <c r="K17" s="3" t="s">
        <v>56</v>
      </c>
      <c r="L17" s="3"/>
      <c r="M17" s="3" t="s">
        <v>56</v>
      </c>
      <c r="N17" s="4" t="s">
        <v>613</v>
      </c>
      <c r="O17" s="3"/>
      <c r="P17" s="16" t="s">
        <v>552</v>
      </c>
      <c r="Q17" s="16" t="s">
        <v>1464</v>
      </c>
      <c r="R17" s="3"/>
      <c r="S17" s="3"/>
      <c r="T17" s="16" t="s">
        <v>360</v>
      </c>
      <c r="U17" s="33" t="s">
        <v>1464</v>
      </c>
      <c r="V17" s="16" t="s">
        <v>361</v>
      </c>
      <c r="W17" s="6" t="s">
        <v>1464</v>
      </c>
      <c r="X17" s="3"/>
      <c r="Y17" s="3"/>
      <c r="Z17" s="66"/>
      <c r="AA17" s="68" t="s">
        <v>674</v>
      </c>
      <c r="AB17" s="68" t="s">
        <v>782</v>
      </c>
      <c r="AC17" s="66"/>
      <c r="AD17" s="66"/>
      <c r="AE17" s="3"/>
      <c r="AF17" s="3"/>
      <c r="AG17" s="3"/>
      <c r="AH17" s="66"/>
      <c r="AI17" s="66"/>
      <c r="AJ17" s="66"/>
      <c r="AK17" s="66"/>
      <c r="AL17" s="66"/>
      <c r="AM17" s="66"/>
      <c r="AN17" s="66"/>
      <c r="AO17" s="67"/>
    </row>
    <row r="18" spans="1:41" ht="28.8" x14ac:dyDescent="0.3">
      <c r="A18" s="17" t="s">
        <v>740</v>
      </c>
      <c r="B18" s="17" t="s">
        <v>741</v>
      </c>
      <c r="C18" s="30" t="str">
        <f t="shared" si="0"/>
        <v>Alexandre FabienGagné</v>
      </c>
      <c r="D18" s="3" t="s">
        <v>562</v>
      </c>
      <c r="E18" s="3"/>
      <c r="F18" s="3">
        <v>6642806</v>
      </c>
      <c r="G18" s="17"/>
      <c r="H18" s="17"/>
      <c r="I18" s="25" t="s">
        <v>567</v>
      </c>
      <c r="J18" s="25"/>
      <c r="K18" s="3" t="s">
        <v>56</v>
      </c>
      <c r="L18" s="3"/>
      <c r="M18" s="3" t="s">
        <v>56</v>
      </c>
      <c r="N18" s="3" t="s">
        <v>55</v>
      </c>
      <c r="O18" s="3"/>
      <c r="P18" s="3"/>
      <c r="Q18" s="3"/>
      <c r="R18" s="3"/>
      <c r="S18" s="3"/>
      <c r="T18" s="16" t="s">
        <v>354</v>
      </c>
      <c r="U18" s="33" t="s">
        <v>1464</v>
      </c>
      <c r="V18" s="16" t="s">
        <v>154</v>
      </c>
      <c r="W18" s="6" t="s">
        <v>1464</v>
      </c>
      <c r="X18" s="3"/>
      <c r="Y18" s="3"/>
      <c r="Z18" s="66"/>
      <c r="AA18" s="66"/>
      <c r="AB18" s="66"/>
      <c r="AC18" s="66"/>
      <c r="AD18" s="66"/>
      <c r="AE18" s="3"/>
      <c r="AF18" s="3"/>
      <c r="AG18" s="3"/>
      <c r="AH18" s="66"/>
      <c r="AI18" s="66"/>
      <c r="AJ18" s="66"/>
      <c r="AK18" s="66"/>
      <c r="AL18" s="66"/>
      <c r="AM18" s="66"/>
      <c r="AN18" s="66"/>
      <c r="AO18" s="67"/>
    </row>
    <row r="19" spans="1:41" x14ac:dyDescent="0.3">
      <c r="A19" s="17" t="s">
        <v>1418</v>
      </c>
      <c r="B19" s="17" t="s">
        <v>1419</v>
      </c>
      <c r="C19" s="30" t="str">
        <f t="shared" si="0"/>
        <v>AlexanneSavard</v>
      </c>
      <c r="D19" s="3"/>
      <c r="E19" s="3"/>
      <c r="F19" s="3" t="s">
        <v>1420</v>
      </c>
      <c r="G19" s="17" t="s">
        <v>1421</v>
      </c>
      <c r="H19" s="17"/>
      <c r="I19" s="25"/>
      <c r="J19" s="25"/>
      <c r="K19" s="3"/>
      <c r="L19" s="3"/>
      <c r="M19" s="3" t="s">
        <v>1182</v>
      </c>
      <c r="N19" s="3"/>
      <c r="O19" s="3"/>
      <c r="P19" s="3"/>
      <c r="Q19" s="3"/>
      <c r="R19" s="3"/>
      <c r="S19" s="3"/>
      <c r="T19" s="8" t="s">
        <v>1417</v>
      </c>
      <c r="U19" s="8" t="s">
        <v>1464</v>
      </c>
      <c r="V19" s="8" t="s">
        <v>1417</v>
      </c>
      <c r="W19" s="8" t="s">
        <v>782</v>
      </c>
      <c r="X19" s="3"/>
      <c r="Y19" s="3"/>
      <c r="Z19" s="66"/>
      <c r="AA19" s="66"/>
      <c r="AB19" s="66"/>
      <c r="AC19" s="66"/>
      <c r="AD19" s="66"/>
      <c r="AE19" s="3"/>
      <c r="AF19" s="3"/>
      <c r="AG19" s="3"/>
      <c r="AH19" s="66"/>
      <c r="AI19" s="66"/>
      <c r="AJ19" s="66"/>
      <c r="AK19" s="66"/>
      <c r="AL19" s="66"/>
      <c r="AM19" s="66"/>
      <c r="AN19" s="66"/>
      <c r="AO19" s="67"/>
    </row>
    <row r="20" spans="1:41" x14ac:dyDescent="0.3">
      <c r="A20" s="17" t="s">
        <v>498</v>
      </c>
      <c r="B20" s="17" t="s">
        <v>873</v>
      </c>
      <c r="C20" s="51" t="str">
        <f t="shared" si="0"/>
        <v>AlexisPetrucci</v>
      </c>
      <c r="D20" s="3"/>
      <c r="E20" s="3"/>
      <c r="F20" s="3">
        <v>6829894</v>
      </c>
      <c r="G20" s="17" t="s">
        <v>1022</v>
      </c>
      <c r="H20" s="17"/>
      <c r="I20" s="3" t="s">
        <v>1023</v>
      </c>
      <c r="J20" s="3" t="s">
        <v>973</v>
      </c>
      <c r="K20" s="3" t="s">
        <v>56</v>
      </c>
      <c r="L20" s="3"/>
      <c r="M20" s="3" t="s">
        <v>56</v>
      </c>
      <c r="N20" s="3" t="s">
        <v>868</v>
      </c>
      <c r="O20" s="3"/>
      <c r="P20" s="13" t="s">
        <v>1343</v>
      </c>
      <c r="Q20" s="13" t="s">
        <v>1464</v>
      </c>
      <c r="R20" s="3"/>
      <c r="S20" s="3"/>
      <c r="T20" s="13" t="s">
        <v>1342</v>
      </c>
      <c r="U20" s="13" t="s">
        <v>782</v>
      </c>
      <c r="V20" s="3" t="s">
        <v>1449</v>
      </c>
      <c r="W20" s="3" t="s">
        <v>782</v>
      </c>
      <c r="X20" s="3"/>
      <c r="Y20" s="3"/>
      <c r="Z20" s="66"/>
      <c r="AA20" s="66"/>
      <c r="AB20" s="66"/>
      <c r="AC20" s="66"/>
      <c r="AD20" s="66"/>
      <c r="AE20" s="3"/>
      <c r="AF20" s="3"/>
      <c r="AG20" s="3"/>
      <c r="AH20" s="66"/>
      <c r="AI20" s="66"/>
      <c r="AJ20" s="66"/>
      <c r="AK20" s="66"/>
      <c r="AL20" s="66"/>
      <c r="AM20" s="66"/>
      <c r="AN20" s="66"/>
      <c r="AO20" s="67"/>
    </row>
    <row r="21" spans="1:41" x14ac:dyDescent="0.3">
      <c r="A21" s="17" t="s">
        <v>498</v>
      </c>
      <c r="B21" s="17" t="s">
        <v>499</v>
      </c>
      <c r="C21" s="51" t="str">
        <f t="shared" si="0"/>
        <v>AlexisPouliot</v>
      </c>
      <c r="D21" s="3" t="s">
        <v>562</v>
      </c>
      <c r="E21" s="3"/>
      <c r="F21" s="3">
        <v>6531827</v>
      </c>
      <c r="G21" s="17" t="s">
        <v>1394</v>
      </c>
      <c r="H21" s="17"/>
      <c r="I21" s="25" t="s">
        <v>567</v>
      </c>
      <c r="J21" s="25"/>
      <c r="K21" s="3" t="s">
        <v>56</v>
      </c>
      <c r="L21" s="3"/>
      <c r="M21" s="3" t="s">
        <v>56</v>
      </c>
      <c r="N21" s="8" t="s">
        <v>530</v>
      </c>
      <c r="O21" s="3"/>
      <c r="P21" s="16" t="s">
        <v>526</v>
      </c>
      <c r="Q21" s="16" t="s">
        <v>1464</v>
      </c>
      <c r="R21" s="3"/>
      <c r="S21" s="3"/>
      <c r="T21" s="16" t="s">
        <v>129</v>
      </c>
      <c r="U21" s="33" t="s">
        <v>1464</v>
      </c>
      <c r="V21" s="13" t="s">
        <v>419</v>
      </c>
      <c r="W21" s="13" t="s">
        <v>782</v>
      </c>
      <c r="X21" s="3"/>
      <c r="Y21" s="3"/>
      <c r="Z21" s="66"/>
      <c r="AA21" s="66"/>
      <c r="AB21" s="66"/>
      <c r="AC21" s="66"/>
      <c r="AD21" s="66"/>
      <c r="AE21" s="3"/>
      <c r="AF21" s="3"/>
      <c r="AG21" s="3"/>
      <c r="AH21" s="66"/>
      <c r="AI21" s="66"/>
      <c r="AJ21" s="66"/>
      <c r="AK21" s="66"/>
      <c r="AL21" s="66"/>
      <c r="AM21" s="66"/>
      <c r="AN21" s="66"/>
      <c r="AO21" s="67"/>
    </row>
    <row r="22" spans="1:41" x14ac:dyDescent="0.3">
      <c r="A22" s="17" t="s">
        <v>498</v>
      </c>
      <c r="B22" s="17" t="s">
        <v>218</v>
      </c>
      <c r="C22" s="51" t="str">
        <f t="shared" si="0"/>
        <v>AlexisRoy</v>
      </c>
      <c r="D22" s="3"/>
      <c r="E22" s="3"/>
      <c r="F22" s="3" t="s">
        <v>1186</v>
      </c>
      <c r="G22" s="17"/>
      <c r="H22" s="17"/>
      <c r="I22" s="3"/>
      <c r="J22" s="3"/>
      <c r="K22" s="3" t="s">
        <v>56</v>
      </c>
      <c r="L22" s="3" t="s">
        <v>56</v>
      </c>
      <c r="M22" s="3" t="s">
        <v>1182</v>
      </c>
      <c r="N22" s="3" t="s">
        <v>1182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66"/>
      <c r="AC22" s="66"/>
      <c r="AD22" s="66"/>
      <c r="AE22" s="3"/>
      <c r="AF22" s="3"/>
      <c r="AG22" s="3"/>
      <c r="AH22" s="66"/>
      <c r="AI22" s="66"/>
      <c r="AJ22" s="66"/>
      <c r="AK22" s="66"/>
      <c r="AL22" s="66"/>
      <c r="AM22" s="66"/>
      <c r="AN22" s="66"/>
      <c r="AO22" s="67"/>
    </row>
    <row r="23" spans="1:41" x14ac:dyDescent="0.3">
      <c r="A23" s="17" t="s">
        <v>498</v>
      </c>
      <c r="B23" s="17" t="s">
        <v>645</v>
      </c>
      <c r="C23" s="30" t="str">
        <f t="shared" si="0"/>
        <v>AlexisGadbois</v>
      </c>
      <c r="D23" s="3" t="s">
        <v>663</v>
      </c>
      <c r="E23" s="3"/>
      <c r="F23" s="3" t="s">
        <v>655</v>
      </c>
      <c r="G23" s="17"/>
      <c r="H23" s="17"/>
      <c r="I23" s="3" t="s">
        <v>110</v>
      </c>
      <c r="J23" s="3"/>
      <c r="K23" s="3" t="s">
        <v>56</v>
      </c>
      <c r="L23" s="3"/>
      <c r="M23" s="3" t="s">
        <v>56</v>
      </c>
      <c r="N23" s="3" t="s">
        <v>55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66"/>
      <c r="AA23" s="66"/>
      <c r="AB23" s="66"/>
      <c r="AC23" s="66"/>
      <c r="AD23" s="66"/>
      <c r="AE23" s="3"/>
      <c r="AF23" s="3"/>
      <c r="AG23" s="3"/>
      <c r="AH23" s="66"/>
      <c r="AI23" s="66"/>
      <c r="AJ23" s="66"/>
      <c r="AK23" s="66"/>
      <c r="AL23" s="66"/>
      <c r="AM23" s="66"/>
      <c r="AN23" s="66"/>
      <c r="AO23" s="67"/>
    </row>
    <row r="24" spans="1:41" ht="28.8" x14ac:dyDescent="0.3">
      <c r="A24" s="17" t="s">
        <v>498</v>
      </c>
      <c r="B24" s="17" t="s">
        <v>925</v>
      </c>
      <c r="C24" s="30" t="str">
        <f t="shared" si="0"/>
        <v>AlexisGuillemette</v>
      </c>
      <c r="D24" s="3"/>
      <c r="E24" s="3"/>
      <c r="F24" s="3"/>
      <c r="G24" s="17" t="s">
        <v>936</v>
      </c>
      <c r="H24" s="17"/>
      <c r="I24" s="3" t="s">
        <v>935</v>
      </c>
      <c r="J24" s="3"/>
      <c r="K24" s="3" t="s">
        <v>56</v>
      </c>
      <c r="L24" s="3"/>
      <c r="M24" s="3" t="s">
        <v>56</v>
      </c>
      <c r="N24" s="3" t="s">
        <v>934</v>
      </c>
      <c r="O24" s="3"/>
      <c r="P24" s="16" t="s">
        <v>1353</v>
      </c>
      <c r="Q24" s="16" t="s">
        <v>1464</v>
      </c>
      <c r="R24" s="3"/>
      <c r="S24" s="3"/>
      <c r="T24" s="3"/>
      <c r="U24" s="3"/>
      <c r="V24" s="3"/>
      <c r="W24" s="3"/>
      <c r="X24" s="3"/>
      <c r="Y24" s="3"/>
      <c r="Z24" s="66"/>
      <c r="AA24" s="66"/>
      <c r="AB24" s="66"/>
      <c r="AC24" s="66"/>
      <c r="AD24" s="66"/>
      <c r="AE24" s="3"/>
      <c r="AF24" s="3"/>
      <c r="AG24" s="3"/>
      <c r="AH24" s="66"/>
      <c r="AI24" s="66"/>
      <c r="AJ24" s="66"/>
      <c r="AK24" s="66"/>
      <c r="AL24" s="66"/>
      <c r="AM24" s="66"/>
      <c r="AN24" s="66"/>
      <c r="AO24" s="67"/>
    </row>
    <row r="25" spans="1:41" ht="20.25" customHeight="1" x14ac:dyDescent="0.3">
      <c r="A25" s="23" t="s">
        <v>8</v>
      </c>
      <c r="B25" s="23" t="s">
        <v>9</v>
      </c>
      <c r="C25" s="51" t="str">
        <f t="shared" si="0"/>
        <v>Alex-SandrineLeblanc</v>
      </c>
      <c r="D25" s="3" t="s">
        <v>1</v>
      </c>
      <c r="E25" s="8" t="s">
        <v>56</v>
      </c>
      <c r="F25" s="3">
        <v>6341976</v>
      </c>
      <c r="G25" s="17" t="s">
        <v>75</v>
      </c>
      <c r="H25" s="17" t="s">
        <v>48</v>
      </c>
      <c r="I25" s="3" t="s">
        <v>768</v>
      </c>
      <c r="J25" s="3"/>
      <c r="K25" s="3" t="s">
        <v>56</v>
      </c>
      <c r="L25" s="8" t="s">
        <v>56</v>
      </c>
      <c r="M25" s="8" t="s">
        <v>56</v>
      </c>
      <c r="N25" s="8" t="s">
        <v>1234</v>
      </c>
      <c r="O25" s="3"/>
      <c r="P25" s="6" t="s">
        <v>107</v>
      </c>
      <c r="Q25" s="16" t="s">
        <v>1464</v>
      </c>
      <c r="R25" s="5"/>
      <c r="S25" s="5"/>
      <c r="T25" s="6" t="s">
        <v>108</v>
      </c>
      <c r="U25" s="33" t="s">
        <v>1464</v>
      </c>
      <c r="V25" s="6" t="s">
        <v>109</v>
      </c>
      <c r="W25" s="6" t="s">
        <v>1464</v>
      </c>
      <c r="X25" s="6" t="s">
        <v>420</v>
      </c>
      <c r="Y25" s="5"/>
      <c r="Z25" s="52" t="s">
        <v>1464</v>
      </c>
      <c r="AA25" s="53" t="s">
        <v>110</v>
      </c>
      <c r="AB25" s="60" t="s">
        <v>1464</v>
      </c>
      <c r="AC25" s="69"/>
      <c r="AD25" s="69"/>
      <c r="AE25" s="3"/>
      <c r="AF25" s="3"/>
      <c r="AG25" s="3"/>
      <c r="AH25" s="66"/>
      <c r="AI25" s="66"/>
      <c r="AJ25" s="66"/>
      <c r="AK25" s="66"/>
      <c r="AL25" s="66"/>
      <c r="AM25" s="66"/>
      <c r="AN25" s="66"/>
      <c r="AO25" s="67"/>
    </row>
    <row r="26" spans="1:41" x14ac:dyDescent="0.3">
      <c r="A26" s="17" t="s">
        <v>470</v>
      </c>
      <c r="B26" s="17" t="s">
        <v>471</v>
      </c>
      <c r="C26" s="51" t="str">
        <f t="shared" si="0"/>
        <v>AliceBouchard</v>
      </c>
      <c r="D26" s="3" t="s">
        <v>240</v>
      </c>
      <c r="E26" s="3"/>
      <c r="F26" s="3">
        <v>6774481</v>
      </c>
      <c r="G26" s="17"/>
      <c r="H26" s="17"/>
      <c r="I26" s="3" t="s">
        <v>767</v>
      </c>
      <c r="J26" s="3"/>
      <c r="K26" s="3" t="s">
        <v>56</v>
      </c>
      <c r="L26" s="3"/>
      <c r="M26" s="3" t="s">
        <v>56</v>
      </c>
      <c r="N26" s="3" t="s">
        <v>1182</v>
      </c>
      <c r="O26" s="3"/>
      <c r="P26" s="16" t="s">
        <v>692</v>
      </c>
      <c r="Q26" s="16" t="s">
        <v>1464</v>
      </c>
      <c r="R26" s="3"/>
      <c r="S26" s="3"/>
      <c r="T26" s="3"/>
      <c r="U26" s="3"/>
      <c r="V26" s="3"/>
      <c r="W26" s="3"/>
      <c r="X26" s="3"/>
      <c r="Y26" s="3"/>
      <c r="Z26" s="66"/>
      <c r="AA26" s="66"/>
      <c r="AB26" s="66"/>
      <c r="AC26" s="66"/>
      <c r="AD26" s="66"/>
      <c r="AE26" s="3"/>
      <c r="AF26" s="3"/>
      <c r="AG26" s="3"/>
      <c r="AH26" s="66"/>
      <c r="AI26" s="66"/>
      <c r="AJ26" s="66"/>
      <c r="AK26" s="66"/>
      <c r="AL26" s="66"/>
      <c r="AM26" s="66"/>
      <c r="AN26" s="66"/>
      <c r="AO26" s="67"/>
    </row>
    <row r="27" spans="1:41" x14ac:dyDescent="0.3">
      <c r="A27" s="17" t="s">
        <v>1090</v>
      </c>
      <c r="B27" s="17" t="s">
        <v>268</v>
      </c>
      <c r="C27" s="51" t="str">
        <f t="shared" si="0"/>
        <v>AlyciaHudon</v>
      </c>
      <c r="D27" s="3"/>
      <c r="E27" s="3"/>
      <c r="F27" s="3" t="s">
        <v>1187</v>
      </c>
      <c r="G27" s="17"/>
      <c r="H27" s="17"/>
      <c r="I27" s="3" t="s">
        <v>1182</v>
      </c>
      <c r="J27" s="3"/>
      <c r="K27" s="3" t="s">
        <v>56</v>
      </c>
      <c r="L27" s="3"/>
      <c r="M27" s="3" t="s">
        <v>56</v>
      </c>
      <c r="N27" s="3" t="s">
        <v>1184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66"/>
      <c r="AA27" s="66"/>
      <c r="AB27" s="66"/>
      <c r="AC27" s="66" t="s">
        <v>1430</v>
      </c>
      <c r="AD27" s="66" t="s">
        <v>782</v>
      </c>
      <c r="AE27" s="3" t="s">
        <v>1402</v>
      </c>
      <c r="AF27" s="3"/>
      <c r="AG27" s="3"/>
      <c r="AH27" s="66"/>
      <c r="AI27" s="66"/>
      <c r="AJ27" s="66"/>
      <c r="AK27" s="66"/>
      <c r="AL27" s="66"/>
      <c r="AM27" s="66"/>
      <c r="AN27" s="66"/>
      <c r="AO27" s="67"/>
    </row>
    <row r="28" spans="1:41" x14ac:dyDescent="0.3">
      <c r="A28" s="17" t="s">
        <v>259</v>
      </c>
      <c r="B28" s="17" t="s">
        <v>273</v>
      </c>
      <c r="C28" s="30" t="str">
        <f t="shared" si="0"/>
        <v>AmeliaDion</v>
      </c>
      <c r="D28" s="3" t="s">
        <v>616</v>
      </c>
      <c r="E28" s="3"/>
      <c r="F28" s="3">
        <v>6349904</v>
      </c>
      <c r="G28" s="17" t="s">
        <v>292</v>
      </c>
      <c r="H28" s="17"/>
      <c r="I28" s="3"/>
      <c r="J28" s="3"/>
      <c r="K28" s="3" t="s">
        <v>56</v>
      </c>
      <c r="L28" s="3"/>
      <c r="M28" s="3" t="s">
        <v>56</v>
      </c>
      <c r="N28" s="3" t="s">
        <v>527</v>
      </c>
      <c r="O28" s="3"/>
      <c r="P28" s="8"/>
      <c r="Q28" s="8"/>
      <c r="R28" s="8"/>
      <c r="S28" s="8"/>
      <c r="T28" s="8"/>
      <c r="U28" s="8"/>
      <c r="V28" s="8"/>
      <c r="W28" s="8"/>
      <c r="X28" s="8"/>
      <c r="Y28" s="8"/>
      <c r="Z28" s="64"/>
      <c r="AA28" s="64"/>
      <c r="AB28" s="64"/>
      <c r="AC28" s="64"/>
      <c r="AD28" s="64"/>
      <c r="AE28" s="8"/>
      <c r="AF28" s="8"/>
      <c r="AG28" s="8"/>
      <c r="AH28" s="64"/>
      <c r="AI28" s="64"/>
      <c r="AJ28" s="64"/>
      <c r="AK28" s="64"/>
      <c r="AL28" s="64"/>
      <c r="AM28" s="64"/>
      <c r="AN28" s="64"/>
      <c r="AO28" s="65"/>
    </row>
    <row r="29" spans="1:41" ht="18.75" customHeight="1" x14ac:dyDescent="0.3">
      <c r="A29" s="23" t="s">
        <v>201</v>
      </c>
      <c r="B29" s="23" t="s">
        <v>203</v>
      </c>
      <c r="C29" s="51" t="str">
        <f t="shared" si="0"/>
        <v>AméliaLemay</v>
      </c>
      <c r="D29" s="3" t="s">
        <v>1</v>
      </c>
      <c r="E29" s="3"/>
      <c r="F29" s="3">
        <v>6615083</v>
      </c>
      <c r="G29" s="17" t="s">
        <v>819</v>
      </c>
      <c r="H29" s="17"/>
      <c r="I29" s="3" t="s">
        <v>684</v>
      </c>
      <c r="J29" s="3" t="s">
        <v>973</v>
      </c>
      <c r="K29" s="3" t="s">
        <v>56</v>
      </c>
      <c r="L29" s="4"/>
      <c r="M29" s="8" t="s">
        <v>56</v>
      </c>
      <c r="N29" s="8" t="s">
        <v>1056</v>
      </c>
      <c r="O29" s="3"/>
      <c r="P29" s="7" t="s">
        <v>297</v>
      </c>
      <c r="Q29" s="13" t="s">
        <v>1464</v>
      </c>
      <c r="R29" s="6"/>
      <c r="S29" s="6"/>
      <c r="T29" s="6" t="s">
        <v>295</v>
      </c>
      <c r="U29" s="33" t="s">
        <v>1464</v>
      </c>
      <c r="V29" s="6" t="s">
        <v>296</v>
      </c>
      <c r="W29" s="6" t="s">
        <v>1464</v>
      </c>
      <c r="X29" s="70" t="s">
        <v>486</v>
      </c>
      <c r="Y29" s="71" t="s">
        <v>594</v>
      </c>
      <c r="Z29" s="52" t="s">
        <v>1464</v>
      </c>
      <c r="AA29" s="72" t="s">
        <v>674</v>
      </c>
      <c r="AB29" s="60" t="s">
        <v>1464</v>
      </c>
      <c r="AC29" s="69"/>
      <c r="AD29" s="69"/>
      <c r="AE29" s="16" t="s">
        <v>1354</v>
      </c>
      <c r="AF29" s="92" t="s">
        <v>1464</v>
      </c>
      <c r="AG29" s="3"/>
      <c r="AH29" s="66"/>
      <c r="AI29" s="66"/>
      <c r="AJ29" s="66"/>
      <c r="AK29" s="66"/>
      <c r="AL29" s="66"/>
      <c r="AM29" s="66"/>
      <c r="AN29" s="66"/>
      <c r="AO29" s="67"/>
    </row>
    <row r="30" spans="1:41" ht="18.75" customHeight="1" x14ac:dyDescent="0.3">
      <c r="A30" s="23" t="s">
        <v>1440</v>
      </c>
      <c r="B30" s="23" t="s">
        <v>607</v>
      </c>
      <c r="C30" s="51" t="str">
        <f t="shared" si="0"/>
        <v>AmirSt-Laurent</v>
      </c>
      <c r="D30" s="3"/>
      <c r="E30" s="3"/>
      <c r="F30" s="27" t="s">
        <v>1441</v>
      </c>
      <c r="G30" t="s">
        <v>1442</v>
      </c>
      <c r="H30" s="17"/>
      <c r="I30" s="3"/>
      <c r="J30" s="3"/>
      <c r="K30" s="3"/>
      <c r="L30" s="4"/>
      <c r="M30" s="3" t="s">
        <v>1182</v>
      </c>
      <c r="N30" s="8"/>
      <c r="O30" s="3"/>
      <c r="P30" s="7"/>
      <c r="Q30" s="7"/>
      <c r="R30" s="6"/>
      <c r="S30" s="6"/>
      <c r="T30" s="15" t="s">
        <v>1439</v>
      </c>
      <c r="U30" s="15" t="s">
        <v>1464</v>
      </c>
      <c r="V30" s="6"/>
      <c r="W30" s="6"/>
      <c r="X30" s="70"/>
      <c r="Y30" s="71"/>
      <c r="Z30" s="97"/>
      <c r="AA30" s="72"/>
      <c r="AB30" s="60"/>
      <c r="AC30" s="69"/>
      <c r="AD30" s="69"/>
      <c r="AE30" s="16"/>
      <c r="AF30" s="92"/>
      <c r="AG30" s="3"/>
      <c r="AH30" s="66"/>
      <c r="AI30" s="66"/>
      <c r="AJ30" s="66"/>
      <c r="AK30" s="66"/>
      <c r="AL30" s="66"/>
      <c r="AM30" s="66"/>
      <c r="AN30" s="66"/>
      <c r="AO30" s="67"/>
    </row>
    <row r="31" spans="1:41" x14ac:dyDescent="0.3">
      <c r="A31" s="17" t="s">
        <v>228</v>
      </c>
      <c r="B31" s="17" t="s">
        <v>1383</v>
      </c>
      <c r="C31" s="30" t="str">
        <f t="shared" si="0"/>
        <v>AndrewBeliard</v>
      </c>
      <c r="D31" s="3" t="s">
        <v>620</v>
      </c>
      <c r="E31" s="3" t="s">
        <v>56</v>
      </c>
      <c r="F31" s="3">
        <v>6055665</v>
      </c>
      <c r="G31" s="17" t="s">
        <v>820</v>
      </c>
      <c r="H31" s="17"/>
      <c r="I31" s="3" t="s">
        <v>767</v>
      </c>
      <c r="J31" s="3"/>
      <c r="K31" s="3" t="s">
        <v>56</v>
      </c>
      <c r="L31" s="3"/>
      <c r="M31" s="3" t="s">
        <v>56</v>
      </c>
      <c r="N31" s="3" t="s">
        <v>808</v>
      </c>
      <c r="O31" s="3"/>
      <c r="P31" s="6" t="s">
        <v>461</v>
      </c>
      <c r="Q31" s="16" t="s">
        <v>1464</v>
      </c>
      <c r="R31" s="15"/>
      <c r="S31" s="15"/>
      <c r="T31" s="15"/>
      <c r="U31" s="15"/>
      <c r="V31" s="6" t="s">
        <v>386</v>
      </c>
      <c r="W31" s="6" t="s">
        <v>1464</v>
      </c>
      <c r="X31" s="6" t="s">
        <v>313</v>
      </c>
      <c r="Y31" s="15"/>
      <c r="Z31" s="52" t="s">
        <v>1464</v>
      </c>
      <c r="AA31" s="6" t="s">
        <v>129</v>
      </c>
      <c r="AB31" s="60" t="s">
        <v>1464</v>
      </c>
      <c r="AC31" s="69" t="s">
        <v>389</v>
      </c>
      <c r="AD31" s="69" t="s">
        <v>782</v>
      </c>
      <c r="AE31" s="8"/>
      <c r="AF31" s="8"/>
      <c r="AG31" s="8"/>
      <c r="AH31" s="64"/>
      <c r="AI31" s="64"/>
      <c r="AJ31" s="64"/>
      <c r="AK31" s="64"/>
      <c r="AL31" s="64"/>
      <c r="AM31" s="64"/>
      <c r="AN31" s="64"/>
      <c r="AO31" s="65"/>
    </row>
    <row r="32" spans="1:41" x14ac:dyDescent="0.3">
      <c r="A32" s="17" t="s">
        <v>1091</v>
      </c>
      <c r="B32" s="17" t="s">
        <v>1092</v>
      </c>
      <c r="C32" s="51" t="str">
        <f t="shared" si="0"/>
        <v>AnnabelleLÈvesque</v>
      </c>
      <c r="D32" s="3"/>
      <c r="E32" s="3"/>
      <c r="F32" s="3" t="s">
        <v>1188</v>
      </c>
      <c r="G32" s="17"/>
      <c r="H32" s="17"/>
      <c r="I32" s="25" t="s">
        <v>567</v>
      </c>
      <c r="J32" s="3"/>
      <c r="K32" s="3" t="s">
        <v>56</v>
      </c>
      <c r="L32" s="3"/>
      <c r="M32" s="3" t="s">
        <v>56</v>
      </c>
      <c r="N32" s="3" t="s">
        <v>1183</v>
      </c>
      <c r="O32" s="3"/>
      <c r="P32" s="16" t="s">
        <v>1356</v>
      </c>
      <c r="Q32" s="16" t="s">
        <v>1464</v>
      </c>
      <c r="R32" s="3"/>
      <c r="S32" s="3"/>
      <c r="T32" s="125" t="s">
        <v>1511</v>
      </c>
      <c r="U32" s="3"/>
      <c r="V32" s="3"/>
      <c r="W32" s="3"/>
      <c r="X32" s="3"/>
      <c r="Y32" s="3"/>
      <c r="Z32" s="66"/>
      <c r="AA32" s="66"/>
      <c r="AB32" s="66"/>
      <c r="AC32" s="66"/>
      <c r="AD32" s="66"/>
      <c r="AE32" s="3"/>
      <c r="AF32" s="3"/>
      <c r="AG32" s="3"/>
      <c r="AH32" s="66"/>
      <c r="AI32" s="66"/>
      <c r="AJ32" s="66"/>
      <c r="AK32" s="66"/>
      <c r="AL32" s="66"/>
      <c r="AM32" s="66"/>
      <c r="AN32" s="66"/>
      <c r="AO32" s="67"/>
    </row>
    <row r="33" spans="1:41" x14ac:dyDescent="0.3">
      <c r="A33" s="17" t="s">
        <v>1093</v>
      </c>
      <c r="B33" s="17" t="s">
        <v>1094</v>
      </c>
      <c r="C33" s="51" t="str">
        <f t="shared" si="0"/>
        <v>AnnaroseBoulianne</v>
      </c>
      <c r="D33" s="3"/>
      <c r="E33" s="3"/>
      <c r="F33" s="3" t="s">
        <v>1189</v>
      </c>
      <c r="G33" s="17"/>
      <c r="H33" s="17"/>
      <c r="I33" s="3" t="s">
        <v>1190</v>
      </c>
      <c r="J33" s="3" t="s">
        <v>973</v>
      </c>
      <c r="K33" s="3" t="s">
        <v>56</v>
      </c>
      <c r="L33" s="3"/>
      <c r="M33" s="3" t="s">
        <v>56</v>
      </c>
      <c r="N33" s="3" t="s">
        <v>1042</v>
      </c>
      <c r="O33" s="3"/>
      <c r="P33" s="3"/>
      <c r="Q33" s="3"/>
      <c r="R33" s="16" t="s">
        <v>1358</v>
      </c>
      <c r="S33" s="16" t="s">
        <v>1464</v>
      </c>
      <c r="T33" s="3"/>
      <c r="U33" s="3"/>
      <c r="V33" s="3"/>
      <c r="W33" s="3"/>
      <c r="X33" s="3"/>
      <c r="Y33" s="3"/>
      <c r="Z33" s="66"/>
      <c r="AA33" s="66"/>
      <c r="AB33" s="66"/>
      <c r="AC33" s="66"/>
      <c r="AD33" s="66"/>
      <c r="AE33" s="3"/>
      <c r="AF33" s="3"/>
      <c r="AG33" s="3"/>
      <c r="AH33" s="66"/>
      <c r="AI33" s="66"/>
      <c r="AJ33" s="66"/>
      <c r="AK33" s="66"/>
      <c r="AL33" s="66"/>
      <c r="AM33" s="66"/>
      <c r="AN33" s="66"/>
      <c r="AO33" s="67"/>
    </row>
    <row r="34" spans="1:41" x14ac:dyDescent="0.3">
      <c r="A34" s="17" t="s">
        <v>874</v>
      </c>
      <c r="B34" s="17" t="s">
        <v>218</v>
      </c>
      <c r="C34" s="51" t="str">
        <f t="shared" si="0"/>
        <v>Anne-LaureRoy</v>
      </c>
      <c r="D34" s="3"/>
      <c r="E34" s="3"/>
      <c r="F34" s="3">
        <v>6567313</v>
      </c>
      <c r="G34" s="17" t="s">
        <v>938</v>
      </c>
      <c r="H34" s="17"/>
      <c r="I34" s="3" t="s">
        <v>937</v>
      </c>
      <c r="J34" s="3" t="s">
        <v>973</v>
      </c>
      <c r="K34" s="3" t="s">
        <v>56</v>
      </c>
      <c r="L34" s="3"/>
      <c r="M34" s="3" t="s">
        <v>56</v>
      </c>
      <c r="N34" s="3" t="s">
        <v>1405</v>
      </c>
      <c r="O34" s="3"/>
      <c r="P34" s="6" t="s">
        <v>1359</v>
      </c>
      <c r="Q34" s="16" t="s">
        <v>1464</v>
      </c>
      <c r="R34" s="15"/>
      <c r="S34" s="15"/>
      <c r="T34" s="15"/>
      <c r="U34" s="15"/>
      <c r="V34" s="6" t="s">
        <v>1085</v>
      </c>
      <c r="W34" s="6" t="s">
        <v>1464</v>
      </c>
      <c r="X34" s="6" t="s">
        <v>1086</v>
      </c>
      <c r="Y34" s="15"/>
      <c r="Z34" s="52" t="s">
        <v>1464</v>
      </c>
      <c r="AA34" s="53"/>
      <c r="AB34" s="60"/>
      <c r="AC34" s="69"/>
      <c r="AD34" s="69"/>
      <c r="AE34" s="8"/>
      <c r="AF34" s="8"/>
      <c r="AG34" s="8"/>
      <c r="AH34" s="64"/>
      <c r="AI34" s="64"/>
      <c r="AJ34" s="64"/>
      <c r="AK34" s="64"/>
      <c r="AL34" s="64"/>
      <c r="AM34" s="64"/>
      <c r="AN34" s="64"/>
      <c r="AO34" s="65"/>
    </row>
    <row r="35" spans="1:41" x14ac:dyDescent="0.3">
      <c r="A35" s="17" t="s">
        <v>254</v>
      </c>
      <c r="B35" s="17" t="s">
        <v>13</v>
      </c>
      <c r="C35" s="51" t="str">
        <f t="shared" si="0"/>
        <v>Anne-SophieBelanger</v>
      </c>
      <c r="D35" s="8" t="s">
        <v>118</v>
      </c>
      <c r="E35" s="3"/>
      <c r="F35" s="3">
        <v>6766889</v>
      </c>
      <c r="G35" s="17" t="s">
        <v>285</v>
      </c>
      <c r="H35" s="17"/>
      <c r="I35" s="25" t="s">
        <v>1191</v>
      </c>
      <c r="J35" s="25" t="s">
        <v>973</v>
      </c>
      <c r="K35" s="3" t="s">
        <v>56</v>
      </c>
      <c r="L35" s="3" t="s">
        <v>56</v>
      </c>
      <c r="M35" s="3" t="s">
        <v>56</v>
      </c>
      <c r="N35" s="3" t="s">
        <v>934</v>
      </c>
      <c r="O35" s="3"/>
      <c r="P35" s="16" t="s">
        <v>909</v>
      </c>
      <c r="Q35" s="16" t="s">
        <v>1464</v>
      </c>
      <c r="R35" s="8"/>
      <c r="S35" s="8"/>
      <c r="T35" s="8"/>
      <c r="U35" s="8"/>
      <c r="V35" s="8"/>
      <c r="W35" s="8"/>
      <c r="X35" s="8"/>
      <c r="Y35" s="8"/>
      <c r="Z35" s="64"/>
      <c r="AA35" s="64"/>
      <c r="AB35" s="64"/>
      <c r="AC35" s="64"/>
      <c r="AD35" s="64"/>
      <c r="AE35" s="8"/>
      <c r="AF35" s="8"/>
      <c r="AG35" s="13" t="s">
        <v>1360</v>
      </c>
      <c r="AH35" s="74" t="s">
        <v>782</v>
      </c>
      <c r="AI35" s="74"/>
      <c r="AJ35" s="74"/>
      <c r="AK35" s="74"/>
      <c r="AL35" s="74"/>
      <c r="AM35" s="64"/>
      <c r="AN35" s="64"/>
      <c r="AO35" s="65"/>
    </row>
    <row r="36" spans="1:41" x14ac:dyDescent="0.3">
      <c r="A36" s="17" t="s">
        <v>229</v>
      </c>
      <c r="B36" s="17" t="s">
        <v>1095</v>
      </c>
      <c r="C36" s="51" t="str">
        <f t="shared" si="0"/>
        <v>AnthonyTanguay</v>
      </c>
      <c r="D36" s="3" t="s">
        <v>239</v>
      </c>
      <c r="E36" s="3"/>
      <c r="F36" s="3" t="s">
        <v>1192</v>
      </c>
      <c r="G36" s="17"/>
      <c r="H36" s="17"/>
      <c r="I36" s="3" t="s">
        <v>1182</v>
      </c>
      <c r="J36" s="3" t="s">
        <v>973</v>
      </c>
      <c r="K36" s="3" t="s">
        <v>56</v>
      </c>
      <c r="L36" s="3"/>
      <c r="M36" s="3" t="s">
        <v>56</v>
      </c>
      <c r="N36" s="3" t="s">
        <v>1042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66"/>
      <c r="AA36" s="66"/>
      <c r="AB36" s="66"/>
      <c r="AC36" s="66"/>
      <c r="AD36" s="66"/>
      <c r="AE36" s="3"/>
      <c r="AF36" s="3"/>
      <c r="AG36" s="3"/>
      <c r="AH36" s="66"/>
      <c r="AI36" s="66"/>
      <c r="AJ36" s="66"/>
      <c r="AK36" s="66"/>
      <c r="AL36" s="66"/>
      <c r="AM36" s="66"/>
      <c r="AN36" s="66"/>
      <c r="AO36" s="67"/>
    </row>
    <row r="37" spans="1:41" x14ac:dyDescent="0.3">
      <c r="A37" s="17" t="s">
        <v>229</v>
      </c>
      <c r="B37" s="17" t="s">
        <v>230</v>
      </c>
      <c r="C37" s="30" t="str">
        <f t="shared" si="0"/>
        <v>AnthonyNoel</v>
      </c>
      <c r="D37" s="3"/>
      <c r="E37" s="3" t="s">
        <v>56</v>
      </c>
      <c r="F37" s="3"/>
      <c r="G37" s="17"/>
      <c r="H37" s="17"/>
      <c r="I37" s="3"/>
      <c r="J37" s="3"/>
      <c r="K37" s="3"/>
      <c r="L37" s="3"/>
      <c r="M37" s="3" t="s">
        <v>1182</v>
      </c>
      <c r="N37" s="3"/>
      <c r="O37" s="3"/>
      <c r="P37" s="15"/>
      <c r="Q37" s="15"/>
      <c r="R37" s="15"/>
      <c r="S37" s="15"/>
      <c r="T37" s="15"/>
      <c r="U37" s="15"/>
      <c r="V37" s="6" t="s">
        <v>1361</v>
      </c>
      <c r="W37" s="6" t="s">
        <v>1464</v>
      </c>
      <c r="X37" s="15"/>
      <c r="Y37" s="15"/>
      <c r="Z37" s="52"/>
      <c r="AA37" s="53" t="s">
        <v>111</v>
      </c>
      <c r="AB37" s="60" t="s">
        <v>1464</v>
      </c>
      <c r="AC37" s="52"/>
      <c r="AD37" s="52"/>
      <c r="AE37" s="8"/>
      <c r="AF37" s="8"/>
      <c r="AG37" s="8"/>
      <c r="AH37" s="64"/>
      <c r="AI37" s="64"/>
      <c r="AJ37" s="64"/>
      <c r="AK37" s="64"/>
      <c r="AL37" s="64"/>
      <c r="AM37" s="64"/>
      <c r="AN37" s="64"/>
      <c r="AO37" s="65"/>
    </row>
    <row r="38" spans="1:41" x14ac:dyDescent="0.3">
      <c r="A38" s="17" t="s">
        <v>209</v>
      </c>
      <c r="B38" s="17" t="s">
        <v>1097</v>
      </c>
      <c r="C38" s="51" t="str">
        <f t="shared" si="0"/>
        <v>AntoinePouliot-Hamel</v>
      </c>
      <c r="D38" s="3" t="s">
        <v>119</v>
      </c>
      <c r="E38" s="3" t="s">
        <v>56</v>
      </c>
      <c r="F38" s="3">
        <v>974035</v>
      </c>
      <c r="G38" s="17" t="s">
        <v>821</v>
      </c>
      <c r="H38" s="17"/>
      <c r="I38" s="3" t="s">
        <v>747</v>
      </c>
      <c r="J38" s="8" t="s">
        <v>985</v>
      </c>
      <c r="K38" s="3" t="s">
        <v>56</v>
      </c>
      <c r="L38" s="3" t="s">
        <v>56</v>
      </c>
      <c r="M38" s="3" t="s">
        <v>56</v>
      </c>
      <c r="N38" s="3" t="s">
        <v>1066</v>
      </c>
      <c r="O38" s="3"/>
      <c r="P38" s="6" t="s">
        <v>139</v>
      </c>
      <c r="Q38" s="16" t="s">
        <v>1464</v>
      </c>
      <c r="R38" s="15"/>
      <c r="S38" s="15"/>
      <c r="T38" s="7" t="s">
        <v>142</v>
      </c>
      <c r="U38" s="13" t="s">
        <v>782</v>
      </c>
      <c r="V38" s="7" t="s">
        <v>159</v>
      </c>
      <c r="W38" s="13" t="s">
        <v>782</v>
      </c>
      <c r="X38" s="6" t="s">
        <v>314</v>
      </c>
      <c r="Y38" s="15"/>
      <c r="Z38" s="52" t="s">
        <v>1464</v>
      </c>
      <c r="AA38" s="53" t="s">
        <v>348</v>
      </c>
      <c r="AB38" s="60" t="s">
        <v>1464</v>
      </c>
      <c r="AC38" s="52"/>
      <c r="AD38" s="52"/>
      <c r="AE38" s="16" t="s">
        <v>426</v>
      </c>
      <c r="AF38" s="92" t="s">
        <v>1464</v>
      </c>
      <c r="AG38" s="16" t="s">
        <v>477</v>
      </c>
      <c r="AH38" s="73" t="s">
        <v>1464</v>
      </c>
      <c r="AI38" s="73"/>
      <c r="AJ38" s="73"/>
      <c r="AK38" s="73"/>
      <c r="AL38" s="73"/>
      <c r="AM38" s="64" t="s">
        <v>402</v>
      </c>
      <c r="AN38" s="64"/>
      <c r="AO38" s="65"/>
    </row>
    <row r="39" spans="1:41" x14ac:dyDescent="0.3">
      <c r="A39" s="17" t="s">
        <v>209</v>
      </c>
      <c r="B39" s="17" t="s">
        <v>1096</v>
      </c>
      <c r="C39" s="51" t="str">
        <f t="shared" si="0"/>
        <v>AntoineBelisle</v>
      </c>
      <c r="D39" s="3"/>
      <c r="E39" s="3"/>
      <c r="F39" s="3" t="s">
        <v>1193</v>
      </c>
      <c r="G39" s="17"/>
      <c r="H39" s="17"/>
      <c r="I39" s="3" t="s">
        <v>1182</v>
      </c>
      <c r="J39" s="3" t="s">
        <v>973</v>
      </c>
      <c r="K39" s="3" t="s">
        <v>56</v>
      </c>
      <c r="L39" s="3"/>
      <c r="M39" s="3" t="s">
        <v>56</v>
      </c>
      <c r="N39" s="3" t="s">
        <v>934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66"/>
      <c r="AA39" s="66"/>
      <c r="AB39" s="66"/>
      <c r="AC39" s="66"/>
      <c r="AD39" s="66"/>
      <c r="AE39" s="3"/>
      <c r="AF39" s="3"/>
      <c r="AG39" s="16" t="s">
        <v>1362</v>
      </c>
      <c r="AH39" s="73" t="s">
        <v>1464</v>
      </c>
      <c r="AI39" s="73"/>
      <c r="AJ39" s="73"/>
      <c r="AK39" s="73"/>
      <c r="AL39" s="73"/>
      <c r="AM39" s="66"/>
      <c r="AN39" s="66"/>
      <c r="AO39" s="67"/>
    </row>
    <row r="40" spans="1:41" x14ac:dyDescent="0.3">
      <c r="A40" s="17" t="s">
        <v>209</v>
      </c>
      <c r="B40" s="17" t="s">
        <v>573</v>
      </c>
      <c r="C40" s="51" t="str">
        <f t="shared" si="0"/>
        <v>AntoineCaron</v>
      </c>
      <c r="D40" s="8" t="s">
        <v>118</v>
      </c>
      <c r="E40" s="3"/>
      <c r="F40" s="3" t="s">
        <v>656</v>
      </c>
      <c r="G40" s="17"/>
      <c r="H40" s="17"/>
      <c r="I40" s="3" t="s">
        <v>756</v>
      </c>
      <c r="J40" s="3" t="s">
        <v>973</v>
      </c>
      <c r="K40" s="3" t="s">
        <v>56</v>
      </c>
      <c r="L40" s="3"/>
      <c r="M40" s="3" t="s">
        <v>56</v>
      </c>
      <c r="N40" s="3" t="s">
        <v>1182</v>
      </c>
      <c r="O40" s="3"/>
      <c r="P40" s="4" t="s">
        <v>757</v>
      </c>
      <c r="Q40" s="4"/>
      <c r="R40" s="3"/>
      <c r="S40" s="3"/>
      <c r="T40" s="3"/>
      <c r="U40" s="3"/>
      <c r="V40" s="3"/>
      <c r="W40" s="3"/>
      <c r="X40" s="3"/>
      <c r="Y40" s="3"/>
      <c r="Z40" s="66"/>
      <c r="AA40" s="66"/>
      <c r="AB40" s="66"/>
      <c r="AC40" s="66"/>
      <c r="AD40" s="66"/>
      <c r="AE40" s="16" t="s">
        <v>141</v>
      </c>
      <c r="AF40" s="92" t="s">
        <v>1464</v>
      </c>
      <c r="AG40" s="3"/>
      <c r="AH40" s="66"/>
      <c r="AI40" s="66"/>
      <c r="AJ40" s="66"/>
      <c r="AK40" s="66"/>
      <c r="AL40" s="66"/>
      <c r="AM40" s="66"/>
      <c r="AN40" s="66"/>
      <c r="AO40" s="67"/>
    </row>
    <row r="41" spans="1:41" x14ac:dyDescent="0.3">
      <c r="A41" s="17" t="s">
        <v>209</v>
      </c>
      <c r="B41" s="17" t="s">
        <v>202</v>
      </c>
      <c r="C41" s="51" t="str">
        <f t="shared" si="0"/>
        <v>AntoineLeclerc</v>
      </c>
      <c r="D41" s="3"/>
      <c r="E41" s="3"/>
      <c r="F41" s="3" t="s">
        <v>1194</v>
      </c>
      <c r="G41" s="17"/>
      <c r="H41" s="17"/>
      <c r="I41" s="25" t="s">
        <v>567</v>
      </c>
      <c r="J41" s="3"/>
      <c r="K41" s="3" t="s">
        <v>56</v>
      </c>
      <c r="L41" s="3"/>
      <c r="M41" s="3" t="s">
        <v>56</v>
      </c>
      <c r="N41" s="3" t="s">
        <v>1182</v>
      </c>
      <c r="O41" s="3"/>
      <c r="P41" s="13" t="s">
        <v>1353</v>
      </c>
      <c r="Q41" s="13" t="s">
        <v>782</v>
      </c>
      <c r="R41" s="3"/>
      <c r="S41" s="3"/>
      <c r="T41" s="3"/>
      <c r="U41" s="3"/>
      <c r="V41" s="3"/>
      <c r="W41" s="3"/>
      <c r="X41" s="3"/>
      <c r="Y41" s="3"/>
      <c r="Z41" s="66"/>
      <c r="AA41" s="66"/>
      <c r="AB41" s="66"/>
      <c r="AC41" s="66"/>
      <c r="AD41" s="66"/>
      <c r="AE41" s="3"/>
      <c r="AF41" s="3"/>
      <c r="AG41" s="3"/>
      <c r="AH41" s="66"/>
      <c r="AI41" s="66"/>
      <c r="AJ41" s="66"/>
      <c r="AK41" s="66"/>
      <c r="AL41" s="66"/>
      <c r="AM41" s="66"/>
      <c r="AN41" s="66"/>
      <c r="AO41" s="67"/>
    </row>
    <row r="42" spans="1:41" x14ac:dyDescent="0.3">
      <c r="A42" s="17" t="s">
        <v>209</v>
      </c>
      <c r="B42" s="17" t="s">
        <v>1422</v>
      </c>
      <c r="C42" s="51" t="str">
        <f t="shared" si="0"/>
        <v>AntoineLemieux</v>
      </c>
      <c r="D42" s="3"/>
      <c r="E42" s="3"/>
      <c r="F42" t="s">
        <v>1423</v>
      </c>
      <c r="G42" t="s">
        <v>1523</v>
      </c>
      <c r="H42" s="17"/>
      <c r="I42" s="25"/>
      <c r="J42" s="3"/>
      <c r="K42" s="3" t="s">
        <v>56</v>
      </c>
      <c r="L42" s="3"/>
      <c r="M42" s="3" t="s">
        <v>1182</v>
      </c>
      <c r="N42" s="3" t="s">
        <v>942</v>
      </c>
      <c r="O42" s="3"/>
      <c r="P42" s="13"/>
      <c r="Q42" s="13"/>
      <c r="R42" s="3"/>
      <c r="S42" s="3"/>
      <c r="T42" s="3" t="s">
        <v>1417</v>
      </c>
      <c r="U42" s="3" t="s">
        <v>1464</v>
      </c>
      <c r="V42" s="3" t="s">
        <v>1417</v>
      </c>
      <c r="W42" s="3" t="s">
        <v>782</v>
      </c>
      <c r="X42" s="3"/>
      <c r="Y42" s="3"/>
      <c r="Z42" s="66"/>
      <c r="AA42" s="66"/>
      <c r="AB42" s="66"/>
      <c r="AC42" s="66"/>
      <c r="AD42" s="66"/>
      <c r="AE42" s="3"/>
      <c r="AF42" s="3"/>
      <c r="AG42" s="3"/>
      <c r="AH42" s="66"/>
      <c r="AI42" s="66"/>
      <c r="AJ42" s="66"/>
      <c r="AK42" s="66"/>
      <c r="AL42" s="66"/>
      <c r="AM42" s="66"/>
      <c r="AN42" s="66"/>
      <c r="AO42" s="67"/>
    </row>
    <row r="43" spans="1:41" x14ac:dyDescent="0.3">
      <c r="A43" s="23" t="s">
        <v>209</v>
      </c>
      <c r="B43" s="23" t="s">
        <v>727</v>
      </c>
      <c r="C43" s="51" t="str">
        <f t="shared" si="0"/>
        <v>AntoineZakorzermy</v>
      </c>
      <c r="D43" s="3" t="s">
        <v>661</v>
      </c>
      <c r="E43" s="3"/>
      <c r="F43" s="3">
        <v>6780941</v>
      </c>
      <c r="G43" s="17"/>
      <c r="H43" s="17"/>
      <c r="I43" s="3" t="s">
        <v>767</v>
      </c>
      <c r="J43" s="3"/>
      <c r="K43" s="3" t="s">
        <v>56</v>
      </c>
      <c r="L43" s="3"/>
      <c r="M43" s="3" t="s">
        <v>56</v>
      </c>
      <c r="N43" s="3" t="s">
        <v>658</v>
      </c>
      <c r="O43" s="3"/>
      <c r="P43" s="6"/>
      <c r="Q43" s="16"/>
      <c r="R43" s="15"/>
      <c r="S43" s="15"/>
      <c r="T43" s="7"/>
      <c r="U43" s="13"/>
      <c r="V43" s="7"/>
      <c r="W43" s="13"/>
      <c r="X43" s="6"/>
      <c r="Y43" s="15"/>
      <c r="Z43" s="52"/>
      <c r="AA43" s="53"/>
      <c r="AB43" s="60"/>
      <c r="AC43" s="52"/>
      <c r="AD43" s="52"/>
      <c r="AE43" s="8"/>
      <c r="AF43" s="8"/>
      <c r="AG43" s="8"/>
      <c r="AH43" s="64"/>
      <c r="AI43" s="64"/>
      <c r="AJ43" s="64"/>
      <c r="AK43" s="64"/>
      <c r="AL43" s="64"/>
      <c r="AM43" s="64"/>
      <c r="AN43" s="64"/>
      <c r="AO43" s="65"/>
    </row>
    <row r="44" spans="1:41" ht="28.8" x14ac:dyDescent="0.3">
      <c r="A44" s="17" t="s">
        <v>209</v>
      </c>
      <c r="B44" s="17" t="s">
        <v>599</v>
      </c>
      <c r="C44" s="30" t="str">
        <f t="shared" si="0"/>
        <v>AntoineFortin Martel</v>
      </c>
      <c r="D44" s="3" t="s">
        <v>239</v>
      </c>
      <c r="E44" s="3"/>
      <c r="F44" s="3">
        <v>6784996</v>
      </c>
      <c r="G44" s="17"/>
      <c r="H44" s="17"/>
      <c r="I44" s="25" t="s">
        <v>567</v>
      </c>
      <c r="J44" s="25"/>
      <c r="K44" s="3" t="s">
        <v>56</v>
      </c>
      <c r="L44" s="3"/>
      <c r="M44" s="3" t="s">
        <v>56</v>
      </c>
      <c r="N44" s="3"/>
      <c r="O44" s="3"/>
      <c r="P44" s="16" t="s">
        <v>812</v>
      </c>
      <c r="Q44" s="16" t="s">
        <v>1464</v>
      </c>
      <c r="R44" s="3"/>
      <c r="S44" s="3"/>
      <c r="T44" s="3"/>
      <c r="U44" s="3"/>
      <c r="V44" s="3"/>
      <c r="W44" s="3"/>
      <c r="X44" s="3"/>
      <c r="Y44" s="3"/>
      <c r="Z44" s="66"/>
      <c r="AA44" s="66"/>
      <c r="AB44" s="66"/>
      <c r="AC44" s="66"/>
      <c r="AD44" s="66"/>
      <c r="AE44" s="3"/>
      <c r="AF44" s="3"/>
      <c r="AG44" s="3"/>
      <c r="AH44" s="66"/>
      <c r="AI44" s="66"/>
      <c r="AJ44" s="66"/>
      <c r="AK44" s="66"/>
      <c r="AL44" s="66"/>
      <c r="AM44" s="66"/>
      <c r="AN44" s="66"/>
      <c r="AO44" s="67"/>
    </row>
    <row r="45" spans="1:41" x14ac:dyDescent="0.3">
      <c r="A45" s="23" t="s">
        <v>473</v>
      </c>
      <c r="B45" s="23" t="s">
        <v>177</v>
      </c>
      <c r="C45" s="51" t="str">
        <f t="shared" si="0"/>
        <v>AntoninDufresne</v>
      </c>
      <c r="D45" s="3" t="s">
        <v>240</v>
      </c>
      <c r="E45" s="3"/>
      <c r="F45" s="3">
        <v>6456122</v>
      </c>
      <c r="G45" s="17" t="s">
        <v>1401</v>
      </c>
      <c r="H45" s="17"/>
      <c r="I45" s="3" t="s">
        <v>674</v>
      </c>
      <c r="J45" s="3"/>
      <c r="K45" s="3" t="s">
        <v>56</v>
      </c>
      <c r="L45" s="3"/>
      <c r="M45" s="3" t="s">
        <v>56</v>
      </c>
      <c r="N45" s="3" t="s">
        <v>376</v>
      </c>
      <c r="O45" s="3"/>
      <c r="P45" s="3" t="s">
        <v>588</v>
      </c>
      <c r="Q45" s="3"/>
      <c r="R45" s="3"/>
      <c r="S45" s="3"/>
      <c r="T45" s="16" t="s">
        <v>381</v>
      </c>
      <c r="U45" s="33" t="s">
        <v>1464</v>
      </c>
      <c r="V45" s="13" t="s">
        <v>154</v>
      </c>
      <c r="W45" s="13" t="s">
        <v>782</v>
      </c>
      <c r="X45" s="3"/>
      <c r="Y45" s="3"/>
      <c r="Z45" s="66"/>
      <c r="AA45" s="66"/>
      <c r="AB45" s="66"/>
      <c r="AC45" s="66"/>
      <c r="AD45" s="66"/>
      <c r="AE45" s="3"/>
      <c r="AF45" s="3"/>
      <c r="AG45" s="3"/>
      <c r="AH45" s="66"/>
      <c r="AI45" s="66"/>
      <c r="AJ45" s="66"/>
      <c r="AK45" s="66"/>
      <c r="AL45" s="66"/>
      <c r="AM45" s="66"/>
      <c r="AN45" s="66"/>
      <c r="AO45" s="67"/>
    </row>
    <row r="46" spans="1:41" x14ac:dyDescent="0.3">
      <c r="A46" s="23" t="s">
        <v>211</v>
      </c>
      <c r="B46" s="23" t="s">
        <v>216</v>
      </c>
      <c r="C46" s="51" t="str">
        <f t="shared" si="0"/>
        <v>AudreyRobichaud</v>
      </c>
      <c r="D46" s="3" t="s">
        <v>617</v>
      </c>
      <c r="E46" s="3" t="s">
        <v>56</v>
      </c>
      <c r="F46" s="3">
        <v>6053823</v>
      </c>
      <c r="G46" s="17" t="s">
        <v>822</v>
      </c>
      <c r="H46" s="17"/>
      <c r="I46" s="3" t="s">
        <v>719</v>
      </c>
      <c r="J46" s="8" t="s">
        <v>985</v>
      </c>
      <c r="K46" s="3" t="s">
        <v>56</v>
      </c>
      <c r="L46" s="3" t="s">
        <v>56</v>
      </c>
      <c r="M46" s="3" t="s">
        <v>56</v>
      </c>
      <c r="N46" s="3" t="s">
        <v>1066</v>
      </c>
      <c r="O46" s="3"/>
      <c r="P46" s="6" t="s">
        <v>391</v>
      </c>
      <c r="Q46" s="16" t="s">
        <v>1464</v>
      </c>
      <c r="R46" s="6"/>
      <c r="S46" s="6"/>
      <c r="T46" s="6" t="s">
        <v>113</v>
      </c>
      <c r="U46" s="33" t="s">
        <v>1464</v>
      </c>
      <c r="V46" s="6" t="s">
        <v>386</v>
      </c>
      <c r="W46" s="6" t="s">
        <v>1464</v>
      </c>
      <c r="X46" s="6" t="s">
        <v>392</v>
      </c>
      <c r="Y46" s="6" t="s">
        <v>310</v>
      </c>
      <c r="Z46" s="52" t="s">
        <v>1464</v>
      </c>
      <c r="AA46" s="53" t="s">
        <v>387</v>
      </c>
      <c r="AB46" s="60" t="s">
        <v>1464</v>
      </c>
      <c r="AC46" s="53"/>
      <c r="AD46" s="53"/>
      <c r="AE46" s="16" t="s">
        <v>368</v>
      </c>
      <c r="AF46" s="92" t="s">
        <v>1464</v>
      </c>
      <c r="AG46" s="8"/>
      <c r="AH46" s="64"/>
      <c r="AI46" s="64"/>
      <c r="AJ46" s="64"/>
      <c r="AK46" s="64"/>
      <c r="AL46" s="64"/>
      <c r="AM46" s="73" t="s">
        <v>393</v>
      </c>
      <c r="AN46" s="73" t="s">
        <v>1464</v>
      </c>
      <c r="AO46" s="65"/>
    </row>
    <row r="47" spans="1:41" x14ac:dyDescent="0.3">
      <c r="A47" s="23" t="s">
        <v>211</v>
      </c>
      <c r="B47" s="23" t="s">
        <v>1428</v>
      </c>
      <c r="C47" s="51" t="str">
        <f t="shared" si="0"/>
        <v>AudreyBeauparlant</v>
      </c>
      <c r="D47" s="3"/>
      <c r="E47" s="3"/>
      <c r="F47">
        <v>6661830</v>
      </c>
      <c r="G47" t="s">
        <v>1429</v>
      </c>
      <c r="H47" s="17"/>
      <c r="I47" s="3"/>
      <c r="J47" s="8"/>
      <c r="K47" s="3"/>
      <c r="L47" s="3"/>
      <c r="M47" s="3" t="s">
        <v>1182</v>
      </c>
      <c r="N47" s="3"/>
      <c r="O47" s="3"/>
      <c r="P47" s="6"/>
      <c r="Q47" s="16"/>
      <c r="R47" s="6"/>
      <c r="S47" s="6"/>
      <c r="T47" s="6"/>
      <c r="U47" s="33"/>
      <c r="V47" s="122" t="s">
        <v>1427</v>
      </c>
      <c r="W47" s="15" t="s">
        <v>782</v>
      </c>
      <c r="X47" s="15" t="s">
        <v>1430</v>
      </c>
      <c r="Y47" s="6"/>
      <c r="Z47" s="52" t="s">
        <v>782</v>
      </c>
      <c r="AA47" s="53"/>
      <c r="AB47" s="60"/>
      <c r="AC47" s="53"/>
      <c r="AD47" s="53"/>
      <c r="AE47" s="16"/>
      <c r="AF47" s="92"/>
      <c r="AG47" s="8"/>
      <c r="AH47" s="64"/>
      <c r="AI47" s="64"/>
      <c r="AJ47" s="64"/>
      <c r="AK47" s="64"/>
      <c r="AL47" s="64"/>
      <c r="AM47" s="73"/>
      <c r="AN47" s="73"/>
      <c r="AO47" s="65"/>
    </row>
    <row r="48" spans="1:41" x14ac:dyDescent="0.3">
      <c r="A48" s="23" t="s">
        <v>252</v>
      </c>
      <c r="B48" s="23" t="s">
        <v>267</v>
      </c>
      <c r="C48" s="51" t="str">
        <f t="shared" si="0"/>
        <v>BastienRaymond</v>
      </c>
      <c r="D48" s="3" t="s">
        <v>240</v>
      </c>
      <c r="E48" s="3"/>
      <c r="F48" s="3">
        <v>6769398</v>
      </c>
      <c r="G48" s="17" t="s">
        <v>283</v>
      </c>
      <c r="H48" s="17"/>
      <c r="I48" s="3" t="s">
        <v>768</v>
      </c>
      <c r="J48" s="3"/>
      <c r="K48" s="3" t="s">
        <v>56</v>
      </c>
      <c r="L48" s="3"/>
      <c r="M48" s="3" t="s">
        <v>56</v>
      </c>
      <c r="N48" s="3" t="s">
        <v>658</v>
      </c>
      <c r="O48" s="3"/>
      <c r="P48" s="16" t="s">
        <v>692</v>
      </c>
      <c r="Q48" s="16" t="s">
        <v>1464</v>
      </c>
      <c r="R48" s="13" t="s">
        <v>812</v>
      </c>
      <c r="S48" s="13" t="s">
        <v>782</v>
      </c>
      <c r="T48" s="8"/>
      <c r="U48" s="8"/>
      <c r="V48" s="8"/>
      <c r="W48" s="8"/>
      <c r="X48" s="16" t="s">
        <v>1373</v>
      </c>
      <c r="Y48" s="8"/>
      <c r="Z48" s="52" t="s">
        <v>1464</v>
      </c>
      <c r="AA48" s="74" t="s">
        <v>764</v>
      </c>
      <c r="AB48" s="68" t="s">
        <v>782</v>
      </c>
      <c r="AC48" s="64" t="s">
        <v>1430</v>
      </c>
      <c r="AD48" s="64" t="s">
        <v>782</v>
      </c>
      <c r="AE48" s="8"/>
      <c r="AF48" s="8"/>
      <c r="AG48" s="8"/>
      <c r="AH48" s="64"/>
      <c r="AI48" s="64"/>
      <c r="AJ48" s="64"/>
      <c r="AK48" s="64"/>
      <c r="AL48" s="64"/>
      <c r="AM48" s="64"/>
      <c r="AN48" s="64"/>
      <c r="AO48" s="65"/>
    </row>
    <row r="49" spans="1:41" x14ac:dyDescent="0.3">
      <c r="A49" s="23" t="s">
        <v>1452</v>
      </c>
      <c r="B49" s="23" t="s">
        <v>202</v>
      </c>
      <c r="C49" s="51" t="str">
        <f t="shared" si="0"/>
        <v>BéatriceLeclerc</v>
      </c>
      <c r="D49" s="3"/>
      <c r="E49" s="3"/>
      <c r="F49" t="s">
        <v>1450</v>
      </c>
      <c r="G49" t="s">
        <v>1451</v>
      </c>
      <c r="H49" s="17"/>
      <c r="I49" s="3"/>
      <c r="J49" s="3"/>
      <c r="K49" s="3" t="s">
        <v>1182</v>
      </c>
      <c r="L49" s="3"/>
      <c r="M49" s="3" t="s">
        <v>1182</v>
      </c>
      <c r="N49" s="3" t="s">
        <v>1182</v>
      </c>
      <c r="O49" s="3"/>
      <c r="P49" s="16" t="s">
        <v>1453</v>
      </c>
      <c r="Q49" s="16" t="s">
        <v>1464</v>
      </c>
      <c r="R49" s="13"/>
      <c r="S49" s="13"/>
      <c r="T49" s="8"/>
      <c r="U49" s="8"/>
      <c r="V49" s="8"/>
      <c r="W49" s="8"/>
      <c r="X49" s="16"/>
      <c r="Y49" s="8"/>
      <c r="Z49" s="52"/>
      <c r="AA49" s="74"/>
      <c r="AB49" s="68"/>
      <c r="AC49" s="64"/>
      <c r="AD49" s="64"/>
      <c r="AE49" s="8"/>
      <c r="AF49" s="8"/>
      <c r="AG49" s="8"/>
      <c r="AH49" s="64"/>
      <c r="AI49" s="64"/>
      <c r="AJ49" s="64"/>
      <c r="AK49" s="64"/>
      <c r="AL49" s="64"/>
      <c r="AM49" s="64"/>
      <c r="AN49" s="64"/>
      <c r="AO49" s="65"/>
    </row>
    <row r="50" spans="1:41" x14ac:dyDescent="0.3">
      <c r="A50" s="23" t="s">
        <v>1098</v>
      </c>
      <c r="B50" s="23" t="s">
        <v>1099</v>
      </c>
      <c r="C50" s="51" t="str">
        <f t="shared" si="0"/>
        <v>BenjaminLoh</v>
      </c>
      <c r="D50" s="3"/>
      <c r="E50" s="3"/>
      <c r="F50" s="3" t="s">
        <v>1195</v>
      </c>
      <c r="G50" s="17" t="s">
        <v>1196</v>
      </c>
      <c r="H50" s="17"/>
      <c r="I50" s="25" t="s">
        <v>567</v>
      </c>
      <c r="J50" s="3" t="s">
        <v>973</v>
      </c>
      <c r="K50" s="3" t="s">
        <v>56</v>
      </c>
      <c r="L50" s="3"/>
      <c r="M50" s="3" t="s">
        <v>56</v>
      </c>
      <c r="N50" s="3" t="s">
        <v>1184</v>
      </c>
      <c r="O50" s="3"/>
      <c r="P50" s="13" t="s">
        <v>1358</v>
      </c>
      <c r="Q50" s="13" t="s">
        <v>782</v>
      </c>
      <c r="R50" s="3"/>
      <c r="S50" s="3"/>
      <c r="T50" s="3"/>
      <c r="U50" s="3"/>
      <c r="V50" s="3"/>
      <c r="W50" s="3"/>
      <c r="X50" s="3"/>
      <c r="Y50" s="3"/>
      <c r="Z50" s="66"/>
      <c r="AA50" s="66"/>
      <c r="AB50" s="66"/>
      <c r="AC50" s="66"/>
      <c r="AD50" s="66"/>
      <c r="AE50" s="3"/>
      <c r="AF50" s="3"/>
      <c r="AG50" s="3"/>
      <c r="AH50" s="66"/>
      <c r="AI50" s="66"/>
      <c r="AJ50" s="66"/>
      <c r="AK50" s="66"/>
      <c r="AL50" s="66"/>
      <c r="AM50" s="66"/>
      <c r="AN50" s="66"/>
      <c r="AO50" s="67"/>
    </row>
    <row r="51" spans="1:41" x14ac:dyDescent="0.3">
      <c r="A51" s="23" t="s">
        <v>484</v>
      </c>
      <c r="B51" s="23" t="s">
        <v>485</v>
      </c>
      <c r="C51" s="51" t="str">
        <f t="shared" si="0"/>
        <v>Benjamin SébastienHeynemand</v>
      </c>
      <c r="D51" s="3" t="s">
        <v>562</v>
      </c>
      <c r="E51" s="3"/>
      <c r="F51" s="3">
        <v>6606441</v>
      </c>
      <c r="G51" s="17" t="s">
        <v>823</v>
      </c>
      <c r="H51" s="17"/>
      <c r="I51" s="3" t="s">
        <v>675</v>
      </c>
      <c r="J51" s="3" t="s">
        <v>973</v>
      </c>
      <c r="K51" s="3" t="s">
        <v>56</v>
      </c>
      <c r="L51" s="3"/>
      <c r="M51" s="3" t="s">
        <v>56</v>
      </c>
      <c r="N51" s="3" t="s">
        <v>1278</v>
      </c>
      <c r="O51" s="3"/>
      <c r="P51" s="13" t="s">
        <v>157</v>
      </c>
      <c r="Q51" s="13" t="s">
        <v>1464</v>
      </c>
      <c r="R51" s="8"/>
      <c r="S51" s="8"/>
      <c r="T51" s="16" t="s">
        <v>295</v>
      </c>
      <c r="U51" s="33" t="s">
        <v>1464</v>
      </c>
      <c r="V51" s="16" t="s">
        <v>109</v>
      </c>
      <c r="W51" s="6" t="s">
        <v>1464</v>
      </c>
      <c r="X51" s="71" t="s">
        <v>1045</v>
      </c>
      <c r="Y51" s="71"/>
      <c r="Z51" s="52" t="s">
        <v>1464</v>
      </c>
      <c r="AA51" s="72" t="s">
        <v>1028</v>
      </c>
      <c r="AB51" s="60" t="s">
        <v>1464</v>
      </c>
      <c r="AC51" s="64" t="s">
        <v>1430</v>
      </c>
      <c r="AD51" s="64" t="s">
        <v>782</v>
      </c>
      <c r="AE51" s="8"/>
      <c r="AF51" s="8"/>
      <c r="AG51" s="16" t="s">
        <v>1362</v>
      </c>
      <c r="AH51" s="73" t="s">
        <v>1464</v>
      </c>
      <c r="AI51" s="73"/>
      <c r="AJ51" s="73"/>
      <c r="AK51" s="73"/>
      <c r="AL51" s="73"/>
      <c r="AM51" s="64"/>
      <c r="AN51" s="64"/>
      <c r="AO51" s="65"/>
    </row>
    <row r="52" spans="1:41" x14ac:dyDescent="0.3">
      <c r="A52" s="23" t="s">
        <v>862</v>
      </c>
      <c r="B52" s="23" t="s">
        <v>185</v>
      </c>
      <c r="C52" s="51" t="str">
        <f t="shared" si="0"/>
        <v>BenoitGilbert</v>
      </c>
      <c r="D52" s="3" t="s">
        <v>562</v>
      </c>
      <c r="E52" s="3"/>
      <c r="F52" s="3">
        <v>6469396</v>
      </c>
      <c r="G52" s="17" t="s">
        <v>1031</v>
      </c>
      <c r="H52" s="17"/>
      <c r="I52" s="3"/>
      <c r="J52" s="3" t="s">
        <v>973</v>
      </c>
      <c r="K52" s="3" t="s">
        <v>56</v>
      </c>
      <c r="L52" s="3"/>
      <c r="M52" s="8" t="s">
        <v>1182</v>
      </c>
      <c r="N52" s="8" t="s">
        <v>1182</v>
      </c>
      <c r="O52" s="3"/>
      <c r="P52" s="13"/>
      <c r="Q52" s="13"/>
      <c r="R52" s="8"/>
      <c r="S52" s="8"/>
      <c r="T52" s="16" t="s">
        <v>1027</v>
      </c>
      <c r="U52" s="33" t="s">
        <v>1464</v>
      </c>
      <c r="V52" s="16" t="s">
        <v>1085</v>
      </c>
      <c r="W52" s="6" t="s">
        <v>1464</v>
      </c>
      <c r="X52" s="71" t="s">
        <v>1086</v>
      </c>
      <c r="Y52" s="71"/>
      <c r="Z52" s="52" t="s">
        <v>1464</v>
      </c>
      <c r="AA52" s="72"/>
      <c r="AB52" s="60"/>
      <c r="AC52" s="64"/>
      <c r="AD52" s="64"/>
      <c r="AE52" s="8"/>
      <c r="AF52" s="8"/>
      <c r="AG52" s="8"/>
      <c r="AH52" s="64"/>
      <c r="AI52" s="64"/>
      <c r="AJ52" s="64"/>
      <c r="AK52" s="64"/>
      <c r="AL52" s="64"/>
      <c r="AM52" s="64"/>
      <c r="AN52" s="64"/>
      <c r="AO52" s="65"/>
    </row>
    <row r="53" spans="1:41" x14ac:dyDescent="0.3">
      <c r="A53" s="17" t="s">
        <v>178</v>
      </c>
      <c r="B53" s="17" t="s">
        <v>180</v>
      </c>
      <c r="C53" s="51" t="str">
        <f t="shared" si="0"/>
        <v>BobbyFilion</v>
      </c>
      <c r="D53" s="3" t="s">
        <v>239</v>
      </c>
      <c r="E53" s="3"/>
      <c r="F53" s="3">
        <v>6576399</v>
      </c>
      <c r="G53" s="17" t="s">
        <v>1032</v>
      </c>
      <c r="H53" s="17"/>
      <c r="I53" s="3" t="s">
        <v>1234</v>
      </c>
      <c r="J53" s="3" t="s">
        <v>1182</v>
      </c>
      <c r="K53" s="3" t="s">
        <v>56</v>
      </c>
      <c r="L53" s="3" t="s">
        <v>56</v>
      </c>
      <c r="M53" s="3" t="s">
        <v>56</v>
      </c>
      <c r="N53" s="8" t="s">
        <v>1234</v>
      </c>
      <c r="O53" s="3"/>
      <c r="P53" s="7" t="s">
        <v>297</v>
      </c>
      <c r="Q53" s="13" t="s">
        <v>1464</v>
      </c>
      <c r="R53" s="15"/>
      <c r="S53" s="15"/>
      <c r="T53" s="15"/>
      <c r="U53" s="15"/>
      <c r="V53" s="15"/>
      <c r="W53" s="15"/>
      <c r="X53" s="15"/>
      <c r="Y53" s="15"/>
      <c r="Z53" s="52"/>
      <c r="AA53" s="52"/>
      <c r="AB53" s="52"/>
      <c r="AC53" s="52"/>
      <c r="AD53" s="52"/>
      <c r="AE53" s="8"/>
      <c r="AF53" s="8"/>
      <c r="AG53" s="8"/>
      <c r="AH53" s="64"/>
      <c r="AI53" s="64"/>
      <c r="AJ53" s="64"/>
      <c r="AK53" s="64"/>
      <c r="AL53" s="64"/>
      <c r="AM53" s="64"/>
      <c r="AN53" s="64"/>
      <c r="AO53" s="65"/>
    </row>
    <row r="54" spans="1:41" x14ac:dyDescent="0.3">
      <c r="A54" s="17" t="s">
        <v>875</v>
      </c>
      <c r="B54" s="17" t="s">
        <v>876</v>
      </c>
      <c r="C54" s="51" t="str">
        <f t="shared" si="0"/>
        <v>BrianSmith</v>
      </c>
      <c r="D54" s="3"/>
      <c r="E54" s="3"/>
      <c r="F54" s="3">
        <v>596795</v>
      </c>
      <c r="G54" s="17" t="s">
        <v>975</v>
      </c>
      <c r="H54" s="17"/>
      <c r="I54" s="3" t="s">
        <v>1023</v>
      </c>
      <c r="J54" s="3"/>
      <c r="K54" s="3" t="s">
        <v>56</v>
      </c>
      <c r="L54" s="3"/>
      <c r="M54" s="3" t="s">
        <v>56</v>
      </c>
      <c r="N54" s="8" t="s">
        <v>58</v>
      </c>
      <c r="O54" s="3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52"/>
      <c r="AA54" s="52"/>
      <c r="AB54" s="52"/>
      <c r="AC54" s="52"/>
      <c r="AD54" s="52"/>
      <c r="AE54" s="8"/>
      <c r="AF54" s="8"/>
      <c r="AG54" s="8"/>
      <c r="AH54" s="64"/>
      <c r="AI54" s="64"/>
      <c r="AJ54" s="64"/>
      <c r="AK54" s="64"/>
      <c r="AL54" s="64"/>
      <c r="AM54" s="64"/>
      <c r="AN54" s="64"/>
      <c r="AO54" s="65"/>
    </row>
    <row r="55" spans="1:41" x14ac:dyDescent="0.3">
      <c r="A55" s="17" t="s">
        <v>204</v>
      </c>
      <c r="B55" s="17" t="s">
        <v>205</v>
      </c>
      <c r="C55" s="51" t="str">
        <f t="shared" si="0"/>
        <v>Carl-FrédéricMarc-Aurèle</v>
      </c>
      <c r="D55" s="3" t="s">
        <v>117</v>
      </c>
      <c r="E55" s="3"/>
      <c r="F55" s="3">
        <v>6634715</v>
      </c>
      <c r="G55" s="17"/>
      <c r="H55" s="17"/>
      <c r="I55" s="3" t="s">
        <v>783</v>
      </c>
      <c r="J55" s="3"/>
      <c r="K55" s="3" t="s">
        <v>56</v>
      </c>
      <c r="L55" s="3"/>
      <c r="M55" s="3" t="s">
        <v>56</v>
      </c>
      <c r="N55" s="8" t="s">
        <v>158</v>
      </c>
      <c r="O55" s="3"/>
      <c r="P55" s="7" t="s">
        <v>157</v>
      </c>
      <c r="Q55" s="13" t="s">
        <v>1464</v>
      </c>
      <c r="R55" s="6" t="s">
        <v>817</v>
      </c>
      <c r="S55" s="16" t="s">
        <v>1464</v>
      </c>
      <c r="T55" s="6" t="s">
        <v>403</v>
      </c>
      <c r="U55" s="33" t="s">
        <v>1464</v>
      </c>
      <c r="V55" s="26" t="s">
        <v>1526</v>
      </c>
      <c r="W55" s="15" t="s">
        <v>782</v>
      </c>
      <c r="X55" s="15"/>
      <c r="Y55" s="15"/>
      <c r="Z55" s="52"/>
      <c r="AA55" s="52"/>
      <c r="AB55" s="52"/>
      <c r="AC55" s="52"/>
      <c r="AD55" s="52"/>
      <c r="AE55" s="8"/>
      <c r="AF55" s="8"/>
      <c r="AG55" s="8"/>
      <c r="AH55" s="64"/>
      <c r="AI55" s="64"/>
      <c r="AJ55" s="64"/>
      <c r="AK55" s="64"/>
      <c r="AL55" s="64"/>
      <c r="AM55" s="64"/>
      <c r="AN55" s="64"/>
      <c r="AO55" s="65"/>
    </row>
    <row r="56" spans="1:41" x14ac:dyDescent="0.3">
      <c r="A56" s="17" t="s">
        <v>260</v>
      </c>
      <c r="B56" s="17" t="s">
        <v>1078</v>
      </c>
      <c r="C56" s="51" t="str">
        <f t="shared" si="0"/>
        <v>CatherineParent</v>
      </c>
      <c r="D56" s="3"/>
      <c r="E56" s="3"/>
      <c r="F56" s="3" t="s">
        <v>1197</v>
      </c>
      <c r="G56" s="17" t="s">
        <v>1031</v>
      </c>
      <c r="H56" s="17"/>
      <c r="I56" s="3" t="s">
        <v>1079</v>
      </c>
      <c r="J56" s="3" t="s">
        <v>1182</v>
      </c>
      <c r="K56" s="3" t="s">
        <v>1182</v>
      </c>
      <c r="L56" s="3"/>
      <c r="M56" s="3" t="s">
        <v>56</v>
      </c>
      <c r="N56" s="3" t="s">
        <v>1182</v>
      </c>
      <c r="O56" s="3"/>
      <c r="P56" s="13"/>
      <c r="Q56" s="13"/>
      <c r="R56" s="8"/>
      <c r="S56" s="8"/>
      <c r="T56" s="16"/>
      <c r="U56" s="33"/>
      <c r="V56" s="16"/>
      <c r="W56" s="6"/>
      <c r="X56" s="16"/>
      <c r="Y56" s="8"/>
      <c r="Z56" s="52"/>
      <c r="AA56" s="73"/>
      <c r="AB56" s="60"/>
      <c r="AC56" s="64"/>
      <c r="AD56" s="64"/>
      <c r="AE56" s="16"/>
      <c r="AF56" s="92"/>
      <c r="AG56" s="8"/>
      <c r="AH56" s="64"/>
      <c r="AI56" s="64"/>
      <c r="AJ56" s="64"/>
      <c r="AK56" s="64"/>
      <c r="AL56" s="64"/>
      <c r="AM56" s="64"/>
      <c r="AN56" s="64"/>
      <c r="AO56" s="65"/>
    </row>
    <row r="57" spans="1:41" ht="28.8" x14ac:dyDescent="0.3">
      <c r="A57" s="17" t="s">
        <v>260</v>
      </c>
      <c r="B57" s="17" t="s">
        <v>274</v>
      </c>
      <c r="C57" s="30" t="str">
        <f t="shared" si="0"/>
        <v>CatherineMarcoux</v>
      </c>
      <c r="D57" s="3" t="s">
        <v>119</v>
      </c>
      <c r="E57" s="3" t="s">
        <v>56</v>
      </c>
      <c r="F57" s="3">
        <v>5855877</v>
      </c>
      <c r="G57" s="17" t="s">
        <v>293</v>
      </c>
      <c r="H57" s="17" t="s">
        <v>48</v>
      </c>
      <c r="I57" s="3" t="s">
        <v>748</v>
      </c>
      <c r="J57" s="3"/>
      <c r="K57" s="3" t="s">
        <v>56</v>
      </c>
      <c r="L57" s="3"/>
      <c r="M57" s="3" t="s">
        <v>1182</v>
      </c>
      <c r="N57" s="3" t="s">
        <v>158</v>
      </c>
      <c r="O57" s="3"/>
      <c r="P57" s="16" t="s">
        <v>404</v>
      </c>
      <c r="Q57" s="16" t="s">
        <v>1464</v>
      </c>
      <c r="R57" s="8"/>
      <c r="S57" s="8"/>
      <c r="T57" s="16" t="s">
        <v>405</v>
      </c>
      <c r="U57" s="33" t="s">
        <v>1464</v>
      </c>
      <c r="V57" s="16" t="s">
        <v>406</v>
      </c>
      <c r="W57" s="6" t="s">
        <v>1464</v>
      </c>
      <c r="X57" s="16" t="s">
        <v>407</v>
      </c>
      <c r="Y57" s="8"/>
      <c r="Z57" s="52" t="s">
        <v>1464</v>
      </c>
      <c r="AA57" s="73" t="s">
        <v>146</v>
      </c>
      <c r="AB57" s="60" t="s">
        <v>1464</v>
      </c>
      <c r="AC57" s="64"/>
      <c r="AD57" s="64"/>
      <c r="AE57" s="16" t="s">
        <v>408</v>
      </c>
      <c r="AF57" s="92" t="s">
        <v>1464</v>
      </c>
      <c r="AG57" s="8"/>
      <c r="AH57" s="64"/>
      <c r="AI57" s="64"/>
      <c r="AJ57" s="64"/>
      <c r="AK57" s="64"/>
      <c r="AL57" s="64"/>
      <c r="AM57" s="64"/>
      <c r="AN57" s="64"/>
      <c r="AO57" s="65"/>
    </row>
    <row r="58" spans="1:41" x14ac:dyDescent="0.3">
      <c r="A58" s="17" t="s">
        <v>500</v>
      </c>
      <c r="B58" s="17" t="s">
        <v>501</v>
      </c>
      <c r="C58" s="51" t="str">
        <f t="shared" si="0"/>
        <v>CedricSt-Onge</v>
      </c>
      <c r="D58" s="8" t="s">
        <v>663</v>
      </c>
      <c r="E58" s="3"/>
      <c r="F58" s="3" t="s">
        <v>523</v>
      </c>
      <c r="G58" s="17"/>
      <c r="H58" s="17"/>
      <c r="I58" s="3" t="s">
        <v>683</v>
      </c>
      <c r="J58" s="3" t="s">
        <v>973</v>
      </c>
      <c r="K58" s="3" t="s">
        <v>56</v>
      </c>
      <c r="L58" s="3"/>
      <c r="M58" s="3" t="s">
        <v>56</v>
      </c>
      <c r="N58" s="8" t="s">
        <v>530</v>
      </c>
      <c r="O58" s="3"/>
      <c r="P58" s="13" t="s">
        <v>528</v>
      </c>
      <c r="Q58" s="13" t="s">
        <v>1464</v>
      </c>
      <c r="R58" s="3"/>
      <c r="S58" s="3"/>
      <c r="T58" s="3"/>
      <c r="U58" s="3"/>
      <c r="V58" s="3"/>
      <c r="W58" s="3"/>
      <c r="X58" s="3"/>
      <c r="Y58" s="3"/>
      <c r="Z58" s="66"/>
      <c r="AA58" s="66"/>
      <c r="AB58" s="66"/>
      <c r="AC58" s="66"/>
      <c r="AD58" s="66"/>
      <c r="AE58" s="3"/>
      <c r="AF58" s="3"/>
      <c r="AG58" s="3"/>
      <c r="AH58" s="66"/>
      <c r="AI58" s="66"/>
      <c r="AJ58" s="66"/>
      <c r="AK58" s="66"/>
      <c r="AL58" s="66"/>
      <c r="AM58" s="66"/>
      <c r="AN58" s="66"/>
      <c r="AO58" s="67"/>
    </row>
    <row r="59" spans="1:41" x14ac:dyDescent="0.3">
      <c r="A59" s="17" t="s">
        <v>208</v>
      </c>
      <c r="B59" s="17" t="s">
        <v>214</v>
      </c>
      <c r="C59" s="51" t="str">
        <f t="shared" si="0"/>
        <v>CédricPezzani</v>
      </c>
      <c r="D59" s="3" t="s">
        <v>244</v>
      </c>
      <c r="E59" s="3" t="s">
        <v>56</v>
      </c>
      <c r="F59" s="3">
        <v>6057837</v>
      </c>
      <c r="G59" s="17" t="s">
        <v>824</v>
      </c>
      <c r="H59" s="17"/>
      <c r="I59" s="40" t="s">
        <v>1509</v>
      </c>
      <c r="J59" s="3"/>
      <c r="K59" s="3" t="s">
        <v>56</v>
      </c>
      <c r="L59" s="3" t="s">
        <v>56</v>
      </c>
      <c r="M59" s="3" t="s">
        <v>56</v>
      </c>
      <c r="N59" s="8" t="s">
        <v>1466</v>
      </c>
      <c r="O59" s="3" t="s">
        <v>56</v>
      </c>
      <c r="P59" s="6" t="s">
        <v>298</v>
      </c>
      <c r="Q59" s="16" t="s">
        <v>1464</v>
      </c>
      <c r="R59" s="5"/>
      <c r="S59" s="5"/>
      <c r="T59" s="6" t="s">
        <v>299</v>
      </c>
      <c r="U59" s="33" t="s">
        <v>1464</v>
      </c>
      <c r="V59" s="6" t="s">
        <v>300</v>
      </c>
      <c r="W59" s="6" t="s">
        <v>1464</v>
      </c>
      <c r="X59" s="6" t="s">
        <v>302</v>
      </c>
      <c r="Y59" s="6" t="s">
        <v>301</v>
      </c>
      <c r="Z59" s="52" t="s">
        <v>1464</v>
      </c>
      <c r="AA59" s="53" t="s">
        <v>145</v>
      </c>
      <c r="AB59" s="60" t="s">
        <v>1464</v>
      </c>
      <c r="AC59" s="69"/>
      <c r="AD59" s="69"/>
      <c r="AE59" s="16" t="s">
        <v>306</v>
      </c>
      <c r="AF59" s="92" t="s">
        <v>1464</v>
      </c>
      <c r="AG59" s="16" t="s">
        <v>305</v>
      </c>
      <c r="AH59" s="73" t="s">
        <v>1464</v>
      </c>
      <c r="AI59" s="73"/>
      <c r="AJ59" s="73"/>
      <c r="AK59" s="73"/>
      <c r="AL59" s="73"/>
      <c r="AM59" s="73" t="s">
        <v>307</v>
      </c>
      <c r="AN59" s="73"/>
      <c r="AO59" s="67"/>
    </row>
    <row r="60" spans="1:41" ht="28.8" x14ac:dyDescent="0.3">
      <c r="A60" s="17" t="s">
        <v>878</v>
      </c>
      <c r="B60" s="17" t="s">
        <v>877</v>
      </c>
      <c r="C60" s="30" t="str">
        <f t="shared" si="0"/>
        <v>CedrickBlackburn</v>
      </c>
      <c r="D60" s="3"/>
      <c r="E60" s="3"/>
      <c r="F60" s="3">
        <v>6920649</v>
      </c>
      <c r="G60" s="17" t="s">
        <v>976</v>
      </c>
      <c r="H60" s="17"/>
      <c r="I60" s="25" t="s">
        <v>567</v>
      </c>
      <c r="J60" s="3" t="s">
        <v>973</v>
      </c>
      <c r="K60" s="3" t="s">
        <v>56</v>
      </c>
      <c r="L60" s="3"/>
      <c r="M60" s="3" t="s">
        <v>56</v>
      </c>
      <c r="N60" s="8"/>
      <c r="O60" s="3"/>
      <c r="P60" s="7" t="s">
        <v>1375</v>
      </c>
      <c r="Q60" s="13" t="s">
        <v>782</v>
      </c>
      <c r="R60" s="5"/>
      <c r="S60" s="5"/>
      <c r="T60" s="6"/>
      <c r="U60" s="33"/>
      <c r="V60" s="6"/>
      <c r="W60" s="6"/>
      <c r="X60" s="6"/>
      <c r="Y60" s="6"/>
      <c r="Z60" s="52"/>
      <c r="AA60" s="53"/>
      <c r="AB60" s="60"/>
      <c r="AC60" s="69"/>
      <c r="AD60" s="69"/>
      <c r="AE60" s="16"/>
      <c r="AF60" s="92"/>
      <c r="AG60" s="16"/>
      <c r="AH60" s="73"/>
      <c r="AI60" s="73"/>
      <c r="AJ60" s="73"/>
      <c r="AK60" s="73"/>
      <c r="AL60" s="73"/>
      <c r="AM60" s="73"/>
      <c r="AN60" s="73"/>
      <c r="AO60" s="67"/>
    </row>
    <row r="61" spans="1:41" x14ac:dyDescent="0.3">
      <c r="A61" s="17" t="s">
        <v>635</v>
      </c>
      <c r="B61" s="17" t="s">
        <v>879</v>
      </c>
      <c r="C61" s="51" t="str">
        <f t="shared" si="0"/>
        <v>CharlesMotard</v>
      </c>
      <c r="D61" s="3"/>
      <c r="E61" s="3"/>
      <c r="F61" s="3">
        <v>6821989</v>
      </c>
      <c r="G61" s="17" t="s">
        <v>977</v>
      </c>
      <c r="H61" s="17"/>
      <c r="I61" s="25" t="s">
        <v>1198</v>
      </c>
      <c r="J61" s="3" t="s">
        <v>973</v>
      </c>
      <c r="K61" s="3" t="s">
        <v>56</v>
      </c>
      <c r="L61" s="3"/>
      <c r="M61" s="3" t="s">
        <v>56</v>
      </c>
      <c r="N61" s="8" t="s">
        <v>1184</v>
      </c>
      <c r="O61" s="3"/>
      <c r="P61" s="6" t="s">
        <v>870</v>
      </c>
      <c r="Q61" s="16" t="s">
        <v>1464</v>
      </c>
      <c r="R61" s="5"/>
      <c r="S61" s="5"/>
      <c r="T61" s="15" t="s">
        <v>1446</v>
      </c>
      <c r="U61" s="15" t="s">
        <v>1464</v>
      </c>
      <c r="V61" s="15" t="s">
        <v>1449</v>
      </c>
      <c r="W61" s="1" t="s">
        <v>782</v>
      </c>
      <c r="Y61" s="6"/>
      <c r="Z61" s="52"/>
      <c r="AA61" s="69"/>
      <c r="AB61" s="68"/>
      <c r="AC61" s="69"/>
      <c r="AD61" s="69"/>
      <c r="AE61" s="16" t="s">
        <v>1079</v>
      </c>
      <c r="AF61" s="92" t="s">
        <v>1464</v>
      </c>
      <c r="AG61" s="16"/>
      <c r="AH61" s="73"/>
      <c r="AI61" s="73"/>
      <c r="AJ61" s="73"/>
      <c r="AK61" s="73"/>
      <c r="AL61" s="73"/>
      <c r="AM61" s="73"/>
      <c r="AN61" s="73"/>
      <c r="AO61" s="67"/>
    </row>
    <row r="62" spans="1:41" x14ac:dyDescent="0.3">
      <c r="A62" s="17" t="s">
        <v>635</v>
      </c>
      <c r="B62" s="17" t="s">
        <v>918</v>
      </c>
      <c r="C62" s="51" t="str">
        <f t="shared" si="0"/>
        <v>CharlesGrenier</v>
      </c>
      <c r="D62" s="3" t="s">
        <v>239</v>
      </c>
      <c r="E62" s="3"/>
      <c r="F62" s="3" t="s">
        <v>1185</v>
      </c>
      <c r="G62" s="17"/>
      <c r="H62" s="17"/>
      <c r="I62" s="3" t="s">
        <v>1182</v>
      </c>
      <c r="J62" s="3" t="s">
        <v>973</v>
      </c>
      <c r="K62" s="3" t="s">
        <v>1182</v>
      </c>
      <c r="L62" s="3"/>
      <c r="M62" s="3" t="s">
        <v>56</v>
      </c>
      <c r="N62" s="8" t="s">
        <v>1182</v>
      </c>
      <c r="O62" s="3"/>
      <c r="P62" s="6" t="s">
        <v>909</v>
      </c>
      <c r="Q62" s="16" t="s">
        <v>1464</v>
      </c>
      <c r="R62" s="5"/>
      <c r="S62" s="5"/>
      <c r="T62" s="6"/>
      <c r="U62" s="33"/>
      <c r="V62" s="6"/>
      <c r="W62" s="6"/>
      <c r="X62" s="6"/>
      <c r="Y62" s="6"/>
      <c r="Z62" s="52"/>
      <c r="AA62" s="53"/>
      <c r="AB62" s="60"/>
      <c r="AC62" s="69"/>
      <c r="AD62" s="69"/>
      <c r="AE62" s="16"/>
      <c r="AF62" s="92"/>
      <c r="AG62" s="16"/>
      <c r="AH62" s="73"/>
      <c r="AI62" s="73"/>
      <c r="AJ62" s="73"/>
      <c r="AK62" s="73"/>
      <c r="AL62" s="73"/>
      <c r="AM62" s="73"/>
      <c r="AN62" s="73"/>
      <c r="AO62" s="67"/>
    </row>
    <row r="63" spans="1:41" x14ac:dyDescent="0.3">
      <c r="A63" s="17" t="s">
        <v>635</v>
      </c>
      <c r="B63" s="17" t="s">
        <v>636</v>
      </c>
      <c r="C63" s="51" t="str">
        <f t="shared" si="0"/>
        <v>CharlesLefebvre</v>
      </c>
      <c r="D63" s="3" t="s">
        <v>661</v>
      </c>
      <c r="E63" s="3"/>
      <c r="F63" s="3" t="s">
        <v>657</v>
      </c>
      <c r="G63" s="17"/>
      <c r="H63" s="17"/>
      <c r="I63" s="3" t="s">
        <v>767</v>
      </c>
      <c r="J63" s="3"/>
      <c r="K63" s="3" t="s">
        <v>56</v>
      </c>
      <c r="L63" s="3"/>
      <c r="M63" s="3" t="s">
        <v>56</v>
      </c>
      <c r="N63" s="8" t="s">
        <v>658</v>
      </c>
      <c r="O63" s="3"/>
      <c r="P63" s="6" t="s">
        <v>813</v>
      </c>
      <c r="Q63" s="16" t="s">
        <v>1464</v>
      </c>
      <c r="R63" s="5"/>
      <c r="S63" s="5"/>
      <c r="T63" s="6"/>
      <c r="U63" s="33"/>
      <c r="V63" s="6"/>
      <c r="W63" s="6"/>
      <c r="X63" s="6"/>
      <c r="Y63" s="6"/>
      <c r="Z63" s="52"/>
      <c r="AA63" s="69"/>
      <c r="AB63" s="68"/>
      <c r="AC63" s="69"/>
      <c r="AD63" s="69"/>
      <c r="AE63" s="16"/>
      <c r="AF63" s="92"/>
      <c r="AG63" s="16"/>
      <c r="AH63" s="73"/>
      <c r="AI63" s="73"/>
      <c r="AJ63" s="73"/>
      <c r="AK63" s="73"/>
      <c r="AL63" s="73"/>
      <c r="AM63" s="73"/>
      <c r="AN63" s="73"/>
      <c r="AO63" s="67"/>
    </row>
    <row r="64" spans="1:41" ht="28.8" x14ac:dyDescent="0.3">
      <c r="A64" s="17" t="s">
        <v>23</v>
      </c>
      <c r="B64" s="17" t="s">
        <v>24</v>
      </c>
      <c r="C64" s="30" t="str">
        <f t="shared" si="0"/>
        <v>Charles EdwardGagnon</v>
      </c>
      <c r="D64" s="3" t="s">
        <v>662</v>
      </c>
      <c r="E64" s="20" t="s">
        <v>56</v>
      </c>
      <c r="F64" s="3">
        <v>6394002</v>
      </c>
      <c r="G64" s="17" t="s">
        <v>85</v>
      </c>
      <c r="H64" s="17" t="s">
        <v>49</v>
      </c>
      <c r="I64" s="3" t="s">
        <v>749</v>
      </c>
      <c r="J64" s="3"/>
      <c r="K64" s="3" t="s">
        <v>56</v>
      </c>
      <c r="L64" s="3"/>
      <c r="M64" s="3" t="s">
        <v>56</v>
      </c>
      <c r="N64" s="3"/>
      <c r="O64" s="3"/>
      <c r="P64" s="15"/>
      <c r="Q64" s="15"/>
      <c r="R64" s="15"/>
      <c r="S64" s="15"/>
      <c r="T64" s="15"/>
      <c r="U64" s="15"/>
      <c r="V64" s="6" t="s">
        <v>409</v>
      </c>
      <c r="W64" s="6" t="s">
        <v>1464</v>
      </c>
      <c r="X64" s="71" t="s">
        <v>309</v>
      </c>
      <c r="Y64" s="7" t="s">
        <v>309</v>
      </c>
      <c r="Z64" s="52" t="s">
        <v>1464</v>
      </c>
      <c r="AA64" s="7" t="s">
        <v>111</v>
      </c>
      <c r="AB64" s="68" t="s">
        <v>782</v>
      </c>
      <c r="AC64" s="52"/>
      <c r="AD64" s="52"/>
      <c r="AE64" s="16" t="s">
        <v>410</v>
      </c>
      <c r="AF64" s="92" t="s">
        <v>1464</v>
      </c>
      <c r="AG64" s="8"/>
      <c r="AH64" s="64"/>
      <c r="AI64" s="64"/>
      <c r="AJ64" s="64"/>
      <c r="AK64" s="64"/>
      <c r="AL64" s="64"/>
      <c r="AM64" s="64"/>
      <c r="AN64" s="64"/>
      <c r="AO64" s="65"/>
    </row>
    <row r="65" spans="1:41" x14ac:dyDescent="0.3">
      <c r="A65" s="17" t="s">
        <v>1100</v>
      </c>
      <c r="B65" s="17" t="s">
        <v>231</v>
      </c>
      <c r="C65" s="51" t="str">
        <f t="shared" si="0"/>
        <v>Charles-AntoineMorache</v>
      </c>
      <c r="D65" s="3"/>
      <c r="E65" s="3" t="s">
        <v>56</v>
      </c>
      <c r="F65" s="3">
        <v>1048763</v>
      </c>
      <c r="G65" s="17" t="s">
        <v>979</v>
      </c>
      <c r="H65" s="17"/>
      <c r="I65" s="3" t="s">
        <v>1023</v>
      </c>
      <c r="J65" s="3"/>
      <c r="K65" s="3" t="s">
        <v>56</v>
      </c>
      <c r="L65" s="3" t="s">
        <v>56</v>
      </c>
      <c r="M65" s="3" t="s">
        <v>56</v>
      </c>
      <c r="N65" s="8" t="s">
        <v>978</v>
      </c>
      <c r="O65" s="3"/>
      <c r="P65" s="6" t="s">
        <v>399</v>
      </c>
      <c r="Q65" s="16" t="s">
        <v>1464</v>
      </c>
      <c r="R65" s="6"/>
      <c r="S65" s="6"/>
      <c r="T65" s="6" t="s">
        <v>133</v>
      </c>
      <c r="U65" s="33" t="s">
        <v>1464</v>
      </c>
      <c r="V65" s="6" t="s">
        <v>400</v>
      </c>
      <c r="W65" s="6" t="s">
        <v>1464</v>
      </c>
      <c r="X65" s="6" t="s">
        <v>325</v>
      </c>
      <c r="Y65" s="6" t="s">
        <v>162</v>
      </c>
      <c r="Z65" s="52" t="s">
        <v>1464</v>
      </c>
      <c r="AA65" s="53" t="s">
        <v>163</v>
      </c>
      <c r="AB65" s="60" t="s">
        <v>1464</v>
      </c>
      <c r="AC65" s="53"/>
      <c r="AD65" s="53"/>
      <c r="AE65" s="75" t="s">
        <v>401</v>
      </c>
      <c r="AF65" s="92" t="s">
        <v>1464</v>
      </c>
      <c r="AG65" s="16" t="s">
        <v>400</v>
      </c>
      <c r="AH65" s="53" t="s">
        <v>1464</v>
      </c>
      <c r="AI65" s="53"/>
      <c r="AJ65" s="53"/>
      <c r="AK65" s="53"/>
      <c r="AL65" s="53"/>
      <c r="AM65" s="74" t="s">
        <v>358</v>
      </c>
      <c r="AN65" s="74" t="s">
        <v>782</v>
      </c>
      <c r="AO65" s="65"/>
    </row>
    <row r="66" spans="1:41" ht="28.8" x14ac:dyDescent="0.3">
      <c r="A66" s="21" t="s">
        <v>676</v>
      </c>
      <c r="B66" s="21" t="s">
        <v>677</v>
      </c>
      <c r="C66" s="30" t="str">
        <f t="shared" si="0"/>
        <v>Charles-ÉricBoncoeur</v>
      </c>
      <c r="D66" s="3" t="s">
        <v>611</v>
      </c>
      <c r="E66" s="34"/>
      <c r="F66" s="3">
        <v>5637687</v>
      </c>
      <c r="G66" s="17" t="s">
        <v>980</v>
      </c>
      <c r="H66" s="21"/>
      <c r="I66" s="12" t="s">
        <v>1023</v>
      </c>
      <c r="J66" s="12"/>
      <c r="K66" s="12" t="s">
        <v>56</v>
      </c>
      <c r="L66" s="12"/>
      <c r="M66" s="12" t="s">
        <v>56</v>
      </c>
      <c r="N66" s="26" t="s">
        <v>678</v>
      </c>
      <c r="O66" s="12"/>
      <c r="P66" s="37"/>
      <c r="Q66" s="37"/>
      <c r="R66" s="37"/>
      <c r="S66" s="37"/>
      <c r="T66" s="76" t="s">
        <v>679</v>
      </c>
      <c r="U66" s="13" t="s">
        <v>782</v>
      </c>
      <c r="V66" s="77" t="s">
        <v>386</v>
      </c>
      <c r="W66" s="6" t="s">
        <v>1464</v>
      </c>
      <c r="X66" s="78"/>
      <c r="Y66" s="76"/>
      <c r="Z66" s="52"/>
      <c r="AA66" s="79"/>
      <c r="AB66" s="68"/>
      <c r="AC66" s="79" t="s">
        <v>615</v>
      </c>
      <c r="AD66" s="69" t="s">
        <v>782</v>
      </c>
      <c r="AE66" s="13"/>
      <c r="AF66" s="13"/>
      <c r="AG66" s="8"/>
      <c r="AH66" s="64"/>
      <c r="AI66" s="64"/>
      <c r="AJ66" s="64"/>
      <c r="AK66" s="64"/>
      <c r="AL66" s="64"/>
      <c r="AM66" s="64"/>
      <c r="AN66" s="64"/>
      <c r="AO66" s="65"/>
    </row>
    <row r="67" spans="1:41" x14ac:dyDescent="0.3">
      <c r="A67" s="21" t="s">
        <v>1101</v>
      </c>
      <c r="B67" s="21" t="s">
        <v>584</v>
      </c>
      <c r="C67" s="51" t="str">
        <f t="shared" si="0"/>
        <v>Charles-OlivierThivierge</v>
      </c>
      <c r="D67" s="12"/>
      <c r="E67" s="12"/>
      <c r="F67" s="3" t="s">
        <v>1199</v>
      </c>
      <c r="G67" s="17" t="s">
        <v>1200</v>
      </c>
      <c r="H67" s="21"/>
      <c r="I67" s="12" t="s">
        <v>1201</v>
      </c>
      <c r="J67" s="12" t="s">
        <v>973</v>
      </c>
      <c r="K67" s="12" t="s">
        <v>56</v>
      </c>
      <c r="L67" s="12"/>
      <c r="M67" s="12" t="s">
        <v>56</v>
      </c>
      <c r="N67" s="12" t="s">
        <v>1184</v>
      </c>
      <c r="O67" s="12"/>
      <c r="P67" s="82" t="s">
        <v>389</v>
      </c>
      <c r="Q67" s="82" t="s">
        <v>1464</v>
      </c>
      <c r="R67" s="12"/>
      <c r="S67" s="12"/>
      <c r="T67" s="12"/>
      <c r="U67" s="12"/>
      <c r="V67" s="3"/>
      <c r="W67" s="12"/>
      <c r="X67" s="12"/>
      <c r="Y67" s="12"/>
      <c r="Z67" s="80"/>
      <c r="AA67" s="80"/>
      <c r="AB67" s="80"/>
      <c r="AC67" s="80"/>
      <c r="AD67" s="80"/>
      <c r="AE67" s="3"/>
      <c r="AF67" s="3"/>
      <c r="AG67" s="3"/>
      <c r="AH67" s="66"/>
      <c r="AI67" s="66"/>
      <c r="AJ67" s="66"/>
      <c r="AK67" s="66"/>
      <c r="AL67" s="66"/>
      <c r="AM67" s="66"/>
      <c r="AN67" s="66"/>
      <c r="AO67" s="67"/>
    </row>
    <row r="68" spans="1:41" x14ac:dyDescent="0.3">
      <c r="A68" s="21" t="s">
        <v>1392</v>
      </c>
      <c r="B68" s="21" t="s">
        <v>1393</v>
      </c>
      <c r="C68" s="51" t="str">
        <f t="shared" si="0"/>
        <v>CharlotteChampagne</v>
      </c>
      <c r="D68" s="12"/>
      <c r="E68" s="12"/>
      <c r="F68" s="3">
        <v>7097032</v>
      </c>
      <c r="G68" s="17"/>
      <c r="H68" s="21"/>
      <c r="I68" s="12" t="s">
        <v>1495</v>
      </c>
      <c r="J68" s="12"/>
      <c r="K68" s="12" t="s">
        <v>56</v>
      </c>
      <c r="L68" s="12"/>
      <c r="M68" s="3" t="s">
        <v>56</v>
      </c>
      <c r="N68" s="12" t="s">
        <v>1532</v>
      </c>
      <c r="O68" s="12"/>
      <c r="P68" s="12" t="s">
        <v>1496</v>
      </c>
      <c r="Q68" s="12" t="s">
        <v>1464</v>
      </c>
      <c r="R68" s="12"/>
      <c r="S68" s="12"/>
      <c r="T68" s="125" t="s">
        <v>1510</v>
      </c>
      <c r="U68" s="12"/>
      <c r="V68" s="3"/>
      <c r="W68" s="12"/>
      <c r="X68" s="12" t="s">
        <v>1430</v>
      </c>
      <c r="Y68" s="12"/>
      <c r="Z68" s="80" t="s">
        <v>782</v>
      </c>
      <c r="AA68" s="80"/>
      <c r="AB68" s="80"/>
      <c r="AC68" s="80"/>
      <c r="AD68" s="80"/>
      <c r="AE68" s="3"/>
      <c r="AF68" s="3"/>
      <c r="AG68" s="3" t="s">
        <v>1391</v>
      </c>
      <c r="AH68" s="66" t="s">
        <v>782</v>
      </c>
      <c r="AI68" s="66"/>
      <c r="AJ68" s="66"/>
      <c r="AK68" s="66"/>
      <c r="AL68" s="66"/>
      <c r="AM68" s="66"/>
      <c r="AN68" s="66"/>
      <c r="AO68" s="67"/>
    </row>
    <row r="69" spans="1:41" x14ac:dyDescent="0.3">
      <c r="A69" s="17" t="s">
        <v>62</v>
      </c>
      <c r="B69" s="17" t="s">
        <v>22</v>
      </c>
      <c r="C69" s="30" t="str">
        <f t="shared" si="0"/>
        <v>ChloéBono</v>
      </c>
      <c r="D69" s="3" t="s">
        <v>618</v>
      </c>
      <c r="E69" s="3"/>
      <c r="F69" s="3">
        <v>6463938</v>
      </c>
      <c r="G69" s="17" t="s">
        <v>84</v>
      </c>
      <c r="H69" s="17" t="s">
        <v>49</v>
      </c>
      <c r="I69" s="8" t="s">
        <v>767</v>
      </c>
      <c r="J69" s="8"/>
      <c r="K69" s="3" t="s">
        <v>56</v>
      </c>
      <c r="L69" s="3"/>
      <c r="M69" s="3" t="s">
        <v>1182</v>
      </c>
      <c r="N69" s="3"/>
      <c r="O69" s="3"/>
      <c r="P69" s="15"/>
      <c r="Q69" s="15"/>
      <c r="R69" s="15"/>
      <c r="S69" s="15"/>
      <c r="T69" s="15"/>
      <c r="U69" s="15"/>
      <c r="V69" s="6" t="s">
        <v>112</v>
      </c>
      <c r="W69" s="6" t="s">
        <v>1464</v>
      </c>
      <c r="X69" s="6" t="s">
        <v>529</v>
      </c>
      <c r="Y69" s="15"/>
      <c r="Z69" s="52" t="s">
        <v>1464</v>
      </c>
      <c r="AA69" s="52"/>
      <c r="AB69" s="52"/>
      <c r="AC69" s="52"/>
      <c r="AD69" s="52"/>
      <c r="AE69" s="8"/>
      <c r="AF69" s="8"/>
      <c r="AG69" s="8"/>
      <c r="AH69" s="64"/>
      <c r="AI69" s="64"/>
      <c r="AJ69" s="64"/>
      <c r="AK69" s="64"/>
      <c r="AL69" s="64"/>
      <c r="AM69" s="64"/>
      <c r="AN69" s="64"/>
      <c r="AO69" s="65"/>
    </row>
    <row r="70" spans="1:41" x14ac:dyDescent="0.3">
      <c r="A70" s="23" t="s">
        <v>880</v>
      </c>
      <c r="B70" s="23" t="s">
        <v>1102</v>
      </c>
      <c r="C70" s="51" t="str">
        <f t="shared" si="0"/>
        <v>ChristianFrechette</v>
      </c>
      <c r="D70" s="3"/>
      <c r="E70" s="3"/>
      <c r="F70" s="3" t="s">
        <v>1202</v>
      </c>
      <c r="G70" s="17" t="s">
        <v>981</v>
      </c>
      <c r="H70" s="17"/>
      <c r="I70" s="3" t="s">
        <v>1182</v>
      </c>
      <c r="J70" s="3" t="s">
        <v>973</v>
      </c>
      <c r="K70" s="3" t="s">
        <v>56</v>
      </c>
      <c r="L70" s="3"/>
      <c r="M70" s="3" t="s">
        <v>56</v>
      </c>
      <c r="N70" s="3" t="s">
        <v>1042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66"/>
      <c r="AA70" s="66"/>
      <c r="AB70" s="66"/>
      <c r="AC70" s="66"/>
      <c r="AD70" s="66"/>
      <c r="AE70" s="3"/>
      <c r="AF70" s="3"/>
      <c r="AG70" s="3"/>
      <c r="AH70" s="66"/>
      <c r="AI70" s="66"/>
      <c r="AJ70" s="66"/>
      <c r="AK70" s="66"/>
      <c r="AL70" s="66"/>
      <c r="AM70" s="66"/>
      <c r="AN70" s="66"/>
      <c r="AO70" s="67"/>
    </row>
    <row r="71" spans="1:41" x14ac:dyDescent="0.3">
      <c r="A71" s="17" t="s">
        <v>1103</v>
      </c>
      <c r="B71" s="17" t="s">
        <v>1104</v>
      </c>
      <c r="C71" s="51" t="str">
        <f t="shared" si="0"/>
        <v>christopheimbeau</v>
      </c>
      <c r="D71" s="3"/>
      <c r="E71" s="3"/>
      <c r="F71" s="3" t="s">
        <v>1203</v>
      </c>
      <c r="G71" s="17" t="s">
        <v>1204</v>
      </c>
      <c r="H71" s="17"/>
      <c r="I71" s="3" t="s">
        <v>1183</v>
      </c>
      <c r="J71" s="3"/>
      <c r="K71" s="3" t="s">
        <v>56</v>
      </c>
      <c r="L71" s="3"/>
      <c r="M71" s="3" t="s">
        <v>56</v>
      </c>
      <c r="N71" s="3" t="s">
        <v>1184</v>
      </c>
      <c r="O71" s="3"/>
      <c r="P71" s="13" t="s">
        <v>1364</v>
      </c>
      <c r="Q71" s="13" t="s">
        <v>782</v>
      </c>
      <c r="R71" s="3"/>
      <c r="S71" s="3"/>
      <c r="T71" s="3"/>
      <c r="U71" s="3"/>
      <c r="V71" s="3"/>
      <c r="W71" s="12"/>
      <c r="X71" s="12"/>
      <c r="Y71" s="3"/>
      <c r="Z71" s="66"/>
      <c r="AA71" s="66"/>
      <c r="AB71" s="66"/>
      <c r="AC71" s="66"/>
      <c r="AD71" s="66"/>
      <c r="AE71" s="3"/>
      <c r="AF71" s="3"/>
      <c r="AG71" s="3"/>
      <c r="AH71" s="66"/>
      <c r="AI71" s="66"/>
      <c r="AJ71" s="66"/>
      <c r="AK71" s="66"/>
      <c r="AL71" s="66"/>
      <c r="AM71" s="66"/>
      <c r="AN71" s="66"/>
      <c r="AO71" s="67"/>
    </row>
    <row r="72" spans="1:41" x14ac:dyDescent="0.3">
      <c r="A72" s="17" t="s">
        <v>1105</v>
      </c>
      <c r="B72" s="17" t="s">
        <v>1416</v>
      </c>
      <c r="C72" s="51" t="str">
        <f t="shared" si="0"/>
        <v>ChristopherDaigle</v>
      </c>
      <c r="D72" s="3"/>
      <c r="E72" s="3"/>
      <c r="F72" s="3">
        <v>6837473</v>
      </c>
      <c r="G72" s="2" t="s">
        <v>1516</v>
      </c>
      <c r="H72" s="17"/>
      <c r="I72" s="3"/>
      <c r="J72" s="3"/>
      <c r="K72" s="3" t="s">
        <v>56</v>
      </c>
      <c r="L72" s="3"/>
      <c r="M72" s="3" t="s">
        <v>56</v>
      </c>
      <c r="N72" s="3"/>
      <c r="O72" s="3"/>
      <c r="P72" s="16" t="s">
        <v>1515</v>
      </c>
      <c r="Q72" s="16" t="s">
        <v>1464</v>
      </c>
      <c r="R72" s="3"/>
      <c r="S72" s="3"/>
      <c r="T72" s="3" t="s">
        <v>1333</v>
      </c>
      <c r="U72" s="3" t="s">
        <v>782</v>
      </c>
      <c r="V72" s="3"/>
      <c r="W72" s="12"/>
      <c r="X72" s="12"/>
      <c r="Y72" s="3"/>
      <c r="Z72" s="66"/>
      <c r="AA72" s="66"/>
      <c r="AB72" s="66"/>
      <c r="AC72" s="66"/>
      <c r="AD72" s="66"/>
      <c r="AE72" s="3"/>
      <c r="AF72" s="3"/>
      <c r="AG72" s="3"/>
      <c r="AH72" s="66"/>
      <c r="AI72" s="66"/>
      <c r="AJ72" s="66"/>
      <c r="AK72" s="66"/>
      <c r="AL72" s="66"/>
      <c r="AM72" s="66"/>
      <c r="AN72" s="66"/>
      <c r="AO72" s="67"/>
    </row>
    <row r="73" spans="1:41" x14ac:dyDescent="0.3">
      <c r="A73" s="17" t="s">
        <v>1105</v>
      </c>
      <c r="B73" s="17" t="s">
        <v>221</v>
      </c>
      <c r="C73" s="51" t="str">
        <f t="shared" si="0"/>
        <v>ChristopherTremblay</v>
      </c>
      <c r="D73" s="3"/>
      <c r="E73" s="3"/>
      <c r="F73" s="3" t="s">
        <v>1205</v>
      </c>
      <c r="G73" s="48"/>
      <c r="H73" s="17"/>
      <c r="I73" s="3" t="s">
        <v>1206</v>
      </c>
      <c r="J73" s="3" t="s">
        <v>973</v>
      </c>
      <c r="K73" s="3" t="s">
        <v>56</v>
      </c>
      <c r="L73" s="3"/>
      <c r="M73" s="3" t="s">
        <v>56</v>
      </c>
      <c r="N73" s="3" t="s">
        <v>1207</v>
      </c>
      <c r="O73" s="3"/>
      <c r="P73" s="16" t="s">
        <v>1356</v>
      </c>
      <c r="Q73" s="16" t="s">
        <v>1464</v>
      </c>
      <c r="R73" s="3"/>
      <c r="S73" s="3"/>
      <c r="T73" s="3" t="s">
        <v>1417</v>
      </c>
      <c r="U73" s="3" t="s">
        <v>1464</v>
      </c>
      <c r="V73" s="3" t="s">
        <v>1417</v>
      </c>
      <c r="W73" s="3" t="s">
        <v>782</v>
      </c>
      <c r="X73" s="125" t="s">
        <v>1512</v>
      </c>
      <c r="Y73" s="3"/>
      <c r="Z73" s="66"/>
      <c r="AA73" s="66"/>
      <c r="AB73" s="66"/>
      <c r="AC73" s="66"/>
      <c r="AD73" s="66"/>
      <c r="AE73" s="3"/>
      <c r="AF73" s="3"/>
      <c r="AG73" s="3"/>
      <c r="AH73" s="66"/>
      <c r="AI73" s="66"/>
      <c r="AJ73" s="66"/>
      <c r="AK73" s="66"/>
      <c r="AL73" s="66"/>
      <c r="AM73" s="66"/>
      <c r="AN73" s="66"/>
      <c r="AO73" s="67"/>
    </row>
    <row r="74" spans="1:41" x14ac:dyDescent="0.3">
      <c r="A74" s="17" t="s">
        <v>213</v>
      </c>
      <c r="B74" s="17" t="s">
        <v>1106</v>
      </c>
      <c r="C74" s="51" t="str">
        <f t="shared" si="0"/>
        <v>ClaraBégin</v>
      </c>
      <c r="D74" s="3"/>
      <c r="E74" s="3"/>
      <c r="F74" s="3" t="s">
        <v>1208</v>
      </c>
      <c r="G74" s="17" t="s">
        <v>1209</v>
      </c>
      <c r="H74" s="17"/>
      <c r="I74" s="25" t="s">
        <v>567</v>
      </c>
      <c r="J74" s="3" t="s">
        <v>973</v>
      </c>
      <c r="K74" s="3" t="s">
        <v>56</v>
      </c>
      <c r="L74" s="3"/>
      <c r="M74" s="3" t="s">
        <v>56</v>
      </c>
      <c r="N74" s="3" t="s">
        <v>1183</v>
      </c>
      <c r="O74" s="3"/>
      <c r="P74" s="13" t="s">
        <v>1358</v>
      </c>
      <c r="Q74" s="13" t="s">
        <v>782</v>
      </c>
      <c r="R74" s="3"/>
      <c r="S74" s="3"/>
      <c r="T74" s="3"/>
      <c r="U74" s="3"/>
      <c r="V74" s="3"/>
      <c r="W74" s="12"/>
      <c r="X74" s="12"/>
      <c r="Y74" s="3"/>
      <c r="Z74" s="66"/>
      <c r="AA74" s="66"/>
      <c r="AB74" s="66"/>
      <c r="AC74" s="66"/>
      <c r="AD74" s="66"/>
      <c r="AE74" s="3"/>
      <c r="AF74" s="3"/>
      <c r="AG74" s="3"/>
      <c r="AH74" s="66"/>
      <c r="AI74" s="66"/>
      <c r="AJ74" s="66"/>
      <c r="AK74" s="66"/>
      <c r="AL74" s="66"/>
      <c r="AM74" s="66"/>
      <c r="AN74" s="66"/>
      <c r="AO74" s="67"/>
    </row>
    <row r="75" spans="1:41" x14ac:dyDescent="0.3">
      <c r="A75" s="17" t="s">
        <v>213</v>
      </c>
      <c r="B75" s="17" t="s">
        <v>218</v>
      </c>
      <c r="C75" s="30" t="str">
        <f t="shared" si="0"/>
        <v>ClaraRoy</v>
      </c>
      <c r="D75" s="8" t="s">
        <v>118</v>
      </c>
      <c r="E75" s="3"/>
      <c r="F75" s="3">
        <v>6456128</v>
      </c>
      <c r="G75" s="17"/>
      <c r="H75" s="17"/>
      <c r="I75" s="3" t="s">
        <v>758</v>
      </c>
      <c r="J75" s="3" t="s">
        <v>973</v>
      </c>
      <c r="K75" s="3" t="s">
        <v>56</v>
      </c>
      <c r="L75" s="3" t="s">
        <v>56</v>
      </c>
      <c r="M75" s="3" t="s">
        <v>56</v>
      </c>
      <c r="N75" s="8" t="s">
        <v>353</v>
      </c>
      <c r="O75" s="3"/>
      <c r="P75" s="15" t="s">
        <v>588</v>
      </c>
      <c r="Q75" s="15"/>
      <c r="R75" s="15"/>
      <c r="S75" s="15"/>
      <c r="T75" s="6" t="s">
        <v>295</v>
      </c>
      <c r="U75" s="33" t="s">
        <v>1464</v>
      </c>
      <c r="V75" s="6" t="s">
        <v>154</v>
      </c>
      <c r="W75" s="6" t="s">
        <v>1464</v>
      </c>
      <c r="X75" s="71" t="s">
        <v>1382</v>
      </c>
      <c r="Y75" s="71"/>
      <c r="Z75" s="52" t="s">
        <v>1464</v>
      </c>
      <c r="AA75" s="52"/>
      <c r="AB75" s="52"/>
      <c r="AC75" s="52"/>
      <c r="AD75" s="52"/>
      <c r="AE75" s="8"/>
      <c r="AF75" s="8"/>
      <c r="AG75" s="8"/>
      <c r="AH75" s="64"/>
      <c r="AI75" s="64"/>
      <c r="AJ75" s="64"/>
      <c r="AK75" s="64"/>
      <c r="AL75" s="64"/>
      <c r="AM75" s="64"/>
      <c r="AN75" s="64"/>
      <c r="AO75" s="65"/>
    </row>
    <row r="76" spans="1:41" x14ac:dyDescent="0.3">
      <c r="A76" s="17" t="s">
        <v>1107</v>
      </c>
      <c r="B76" s="17" t="s">
        <v>1108</v>
      </c>
      <c r="C76" s="51" t="str">
        <f t="shared" ref="C76:C143" si="1">_xlfn.CONCAT(A76,B76)</f>
        <v>ClémenceGendreau</v>
      </c>
      <c r="D76" s="3"/>
      <c r="E76" s="3"/>
      <c r="F76" s="3" t="s">
        <v>1210</v>
      </c>
      <c r="G76" s="17" t="s">
        <v>1211</v>
      </c>
      <c r="H76" s="17"/>
      <c r="I76" s="25" t="s">
        <v>567</v>
      </c>
      <c r="J76" s="3" t="s">
        <v>973</v>
      </c>
      <c r="K76" s="3" t="s">
        <v>56</v>
      </c>
      <c r="L76" s="3"/>
      <c r="M76" s="3" t="s">
        <v>1182</v>
      </c>
      <c r="N76" s="3" t="s">
        <v>1182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66"/>
      <c r="AA76" s="66"/>
      <c r="AB76" s="66"/>
      <c r="AC76" s="66"/>
      <c r="AD76" s="66"/>
      <c r="AE76" s="3"/>
      <c r="AF76" s="3"/>
      <c r="AG76" s="3"/>
      <c r="AH76" s="66"/>
      <c r="AI76" s="66"/>
      <c r="AJ76" s="66"/>
      <c r="AK76" s="66"/>
      <c r="AL76" s="66"/>
      <c r="AM76" s="66"/>
      <c r="AN76" s="66"/>
      <c r="AO76" s="67"/>
    </row>
    <row r="77" spans="1:41" x14ac:dyDescent="0.3">
      <c r="A77" s="17" t="s">
        <v>919</v>
      </c>
      <c r="B77" s="17" t="s">
        <v>920</v>
      </c>
      <c r="C77" s="30" t="str">
        <f t="shared" si="1"/>
        <v>ColinDarveau</v>
      </c>
      <c r="D77" s="8"/>
      <c r="E77" s="3"/>
      <c r="F77" s="3"/>
      <c r="G77" s="17"/>
      <c r="H77" s="17"/>
      <c r="I77" s="3"/>
      <c r="J77" s="3"/>
      <c r="K77" s="3"/>
      <c r="L77" s="3"/>
      <c r="M77" s="3" t="s">
        <v>1182</v>
      </c>
      <c r="N77" s="8"/>
      <c r="O77" s="3"/>
      <c r="P77" s="6" t="s">
        <v>909</v>
      </c>
      <c r="Q77" s="16" t="s">
        <v>1464</v>
      </c>
      <c r="R77" s="15"/>
      <c r="S77" s="15"/>
      <c r="T77" s="6"/>
      <c r="U77" s="33"/>
      <c r="V77" s="6"/>
      <c r="W77" s="6"/>
      <c r="X77" s="70"/>
      <c r="Y77" s="71"/>
      <c r="Z77" s="97"/>
      <c r="AA77" s="52"/>
      <c r="AB77" s="52"/>
      <c r="AC77" s="52"/>
      <c r="AD77" s="52"/>
      <c r="AE77" s="8"/>
      <c r="AF77" s="8"/>
      <c r="AG77" s="8"/>
      <c r="AH77" s="64"/>
      <c r="AI77" s="64"/>
      <c r="AJ77" s="64"/>
      <c r="AK77" s="64"/>
      <c r="AL77" s="64"/>
      <c r="AM77" s="64"/>
      <c r="AN77" s="64"/>
      <c r="AO77" s="65"/>
    </row>
    <row r="78" spans="1:41" x14ac:dyDescent="0.3">
      <c r="A78" s="17" t="s">
        <v>916</v>
      </c>
      <c r="B78" s="17" t="s">
        <v>915</v>
      </c>
      <c r="C78" s="51" t="str">
        <f t="shared" si="1"/>
        <v>CoralieDrolet</v>
      </c>
      <c r="D78" s="8"/>
      <c r="E78" s="3"/>
      <c r="F78" s="3">
        <v>6929983</v>
      </c>
      <c r="G78" s="17" t="s">
        <v>965</v>
      </c>
      <c r="H78" s="17"/>
      <c r="I78" s="3" t="s">
        <v>1067</v>
      </c>
      <c r="J78" s="8" t="s">
        <v>973</v>
      </c>
      <c r="K78" s="3" t="s">
        <v>56</v>
      </c>
      <c r="L78" s="3"/>
      <c r="M78" s="3" t="s">
        <v>56</v>
      </c>
      <c r="N78" s="8" t="s">
        <v>934</v>
      </c>
      <c r="O78" s="3"/>
      <c r="P78" s="6" t="s">
        <v>909</v>
      </c>
      <c r="Q78" s="16" t="s">
        <v>1464</v>
      </c>
      <c r="R78" s="15"/>
      <c r="S78" s="15"/>
      <c r="T78" s="6"/>
      <c r="U78" s="33"/>
      <c r="V78" s="122" t="s">
        <v>1427</v>
      </c>
      <c r="W78" s="15" t="s">
        <v>782</v>
      </c>
      <c r="X78" s="125" t="s">
        <v>1512</v>
      </c>
      <c r="Y78" s="71"/>
      <c r="Z78" s="97"/>
      <c r="AA78" s="52"/>
      <c r="AB78" s="52"/>
      <c r="AC78" s="52"/>
      <c r="AD78" s="52"/>
      <c r="AE78" s="8"/>
      <c r="AF78" s="8"/>
      <c r="AG78" s="8"/>
      <c r="AH78" s="64"/>
      <c r="AI78" s="64"/>
      <c r="AJ78" s="64"/>
      <c r="AK78" s="64"/>
      <c r="AL78" s="64"/>
      <c r="AM78" s="64"/>
      <c r="AN78" s="64"/>
      <c r="AO78" s="65"/>
    </row>
    <row r="79" spans="1:41" ht="28.8" x14ac:dyDescent="0.3">
      <c r="A79" s="17" t="s">
        <v>926</v>
      </c>
      <c r="B79" s="17" t="s">
        <v>37</v>
      </c>
      <c r="C79" s="30" t="str">
        <f t="shared" si="1"/>
        <v>CristopheDemers</v>
      </c>
      <c r="D79" s="8"/>
      <c r="E79" s="3"/>
      <c r="F79" s="3">
        <v>6820751</v>
      </c>
      <c r="G79" s="17" t="s">
        <v>939</v>
      </c>
      <c r="H79" s="17"/>
      <c r="I79" s="25" t="s">
        <v>567</v>
      </c>
      <c r="J79" s="25" t="s">
        <v>973</v>
      </c>
      <c r="K79" s="3" t="s">
        <v>56</v>
      </c>
      <c r="L79" s="3"/>
      <c r="M79" s="3" t="s">
        <v>56</v>
      </c>
      <c r="N79" s="8" t="s">
        <v>868</v>
      </c>
      <c r="O79" s="3"/>
      <c r="P79" s="6" t="s">
        <v>1343</v>
      </c>
      <c r="Q79" s="16" t="s">
        <v>1464</v>
      </c>
      <c r="R79" s="15"/>
      <c r="S79" s="15"/>
      <c r="T79" s="6"/>
      <c r="U79" s="33"/>
      <c r="V79" s="6"/>
      <c r="W79" s="6"/>
      <c r="X79" s="70"/>
      <c r="Y79" s="71"/>
      <c r="Z79" s="97"/>
      <c r="AA79" s="52"/>
      <c r="AB79" s="52"/>
      <c r="AC79" s="52"/>
      <c r="AD79" s="52"/>
      <c r="AE79" s="8"/>
      <c r="AF79" s="8"/>
      <c r="AG79" s="8"/>
      <c r="AH79" s="64"/>
      <c r="AI79" s="64"/>
      <c r="AJ79" s="64"/>
      <c r="AK79" s="64"/>
      <c r="AL79" s="64"/>
      <c r="AM79" s="64"/>
      <c r="AN79" s="64"/>
      <c r="AO79" s="65"/>
    </row>
    <row r="80" spans="1:41" x14ac:dyDescent="0.3">
      <c r="A80" s="17" t="s">
        <v>232</v>
      </c>
      <c r="B80" s="17" t="s">
        <v>233</v>
      </c>
      <c r="C80" s="30" t="str">
        <f t="shared" si="1"/>
        <v>DanaëlBoisvert</v>
      </c>
      <c r="D80" s="3"/>
      <c r="E80" s="20" t="s">
        <v>56</v>
      </c>
      <c r="F80" s="3">
        <v>6482965</v>
      </c>
      <c r="G80" s="17"/>
      <c r="H80" s="17"/>
      <c r="I80" s="3" t="s">
        <v>784</v>
      </c>
      <c r="J80" s="3"/>
      <c r="K80" s="3" t="s">
        <v>56</v>
      </c>
      <c r="L80" s="3"/>
      <c r="M80" s="3" t="s">
        <v>56</v>
      </c>
      <c r="N80" s="3" t="s">
        <v>320</v>
      </c>
      <c r="O80" s="3"/>
      <c r="P80" s="15" t="s">
        <v>587</v>
      </c>
      <c r="Q80" s="15"/>
      <c r="R80" s="15"/>
      <c r="S80" s="15"/>
      <c r="T80" s="6" t="s">
        <v>411</v>
      </c>
      <c r="U80" s="33" t="s">
        <v>1464</v>
      </c>
      <c r="V80" s="6" t="s">
        <v>112</v>
      </c>
      <c r="W80" s="6" t="s">
        <v>1464</v>
      </c>
      <c r="X80" s="6" t="s">
        <v>412</v>
      </c>
      <c r="Y80" s="15"/>
      <c r="Z80" s="52" t="s">
        <v>1464</v>
      </c>
      <c r="AA80" s="52"/>
      <c r="AB80" s="52"/>
      <c r="AC80" s="53" t="s">
        <v>296</v>
      </c>
      <c r="AD80" s="53" t="s">
        <v>1464</v>
      </c>
      <c r="AE80" s="8"/>
      <c r="AF80" s="8"/>
      <c r="AG80" s="8"/>
      <c r="AH80" s="64"/>
      <c r="AI80" s="64"/>
      <c r="AJ80" s="64"/>
      <c r="AK80" s="64"/>
      <c r="AL80" s="64"/>
      <c r="AM80" s="64"/>
      <c r="AN80" s="64"/>
      <c r="AO80" s="65"/>
    </row>
    <row r="81" spans="1:41" x14ac:dyDescent="0.3">
      <c r="A81" s="17" t="s">
        <v>40</v>
      </c>
      <c r="B81" s="17" t="s">
        <v>41</v>
      </c>
      <c r="C81" s="30" t="str">
        <f t="shared" si="1"/>
        <v>DanielBarriault</v>
      </c>
      <c r="D81" s="3"/>
      <c r="E81" s="3"/>
      <c r="F81" s="3">
        <v>6464919</v>
      </c>
      <c r="G81" s="17" t="s">
        <v>96</v>
      </c>
      <c r="H81" s="17"/>
      <c r="I81" s="3" t="s">
        <v>780</v>
      </c>
      <c r="J81" s="3"/>
      <c r="K81" s="3" t="s">
        <v>56</v>
      </c>
      <c r="L81" s="3"/>
      <c r="M81" s="3" t="s">
        <v>56</v>
      </c>
      <c r="N81" s="3" t="s">
        <v>659</v>
      </c>
      <c r="O81" s="3"/>
      <c r="P81" s="5"/>
      <c r="Q81" s="5"/>
      <c r="R81" s="5"/>
      <c r="S81" s="5"/>
      <c r="T81" s="6" t="s">
        <v>160</v>
      </c>
      <c r="U81" s="33" t="s">
        <v>1464</v>
      </c>
      <c r="V81" s="6" t="s">
        <v>161</v>
      </c>
      <c r="W81" s="6" t="s">
        <v>1464</v>
      </c>
      <c r="X81" s="6" t="s">
        <v>319</v>
      </c>
      <c r="Y81" s="6" t="s">
        <v>162</v>
      </c>
      <c r="Z81" s="52" t="s">
        <v>1464</v>
      </c>
      <c r="AA81" s="53" t="s">
        <v>163</v>
      </c>
      <c r="AB81" s="60" t="s">
        <v>1464</v>
      </c>
      <c r="AC81" s="53"/>
      <c r="AD81" s="53"/>
      <c r="AE81" s="3"/>
      <c r="AF81" s="3"/>
      <c r="AG81" s="3"/>
      <c r="AH81" s="66"/>
      <c r="AI81" s="66"/>
      <c r="AJ81" s="66"/>
      <c r="AK81" s="66"/>
      <c r="AL81" s="66"/>
      <c r="AM81" s="66"/>
      <c r="AN81" s="66"/>
      <c r="AO81" s="67"/>
    </row>
    <row r="82" spans="1:41" x14ac:dyDescent="0.3">
      <c r="A82" s="17" t="s">
        <v>1109</v>
      </c>
      <c r="B82" s="17" t="s">
        <v>1110</v>
      </c>
      <c r="C82" s="51" t="str">
        <f t="shared" si="1"/>
        <v>DanielleUng</v>
      </c>
      <c r="D82" s="3"/>
      <c r="E82" s="3"/>
      <c r="F82" s="3" t="s">
        <v>1212</v>
      </c>
      <c r="G82" s="17" t="s">
        <v>1213</v>
      </c>
      <c r="H82" s="17"/>
      <c r="I82" s="3" t="s">
        <v>1214</v>
      </c>
      <c r="J82" s="3" t="s">
        <v>973</v>
      </c>
      <c r="K82" s="3" t="s">
        <v>56</v>
      </c>
      <c r="L82" s="3"/>
      <c r="M82" s="3" t="s">
        <v>1182</v>
      </c>
      <c r="N82" s="3" t="s">
        <v>1184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66"/>
      <c r="AA82" s="66"/>
      <c r="AB82" s="66"/>
      <c r="AC82" s="66"/>
      <c r="AD82" s="66"/>
      <c r="AE82" s="3"/>
      <c r="AF82" s="3"/>
      <c r="AG82" s="3"/>
      <c r="AH82" s="66"/>
      <c r="AI82" s="66"/>
      <c r="AJ82" s="66"/>
      <c r="AK82" s="66"/>
      <c r="AL82" s="66"/>
      <c r="AM82" s="66"/>
      <c r="AN82" s="66"/>
      <c r="AO82" s="67"/>
    </row>
    <row r="83" spans="1:41" x14ac:dyDescent="0.3">
      <c r="A83" s="17" t="s">
        <v>16</v>
      </c>
      <c r="B83" s="17" t="s">
        <v>164</v>
      </c>
      <c r="C83" s="51" t="str">
        <f t="shared" si="1"/>
        <v>DavidBelhumeur</v>
      </c>
      <c r="D83" s="3" t="s">
        <v>619</v>
      </c>
      <c r="E83" s="3" t="s">
        <v>56</v>
      </c>
      <c r="F83" s="3">
        <v>262796</v>
      </c>
      <c r="G83" s="17" t="s">
        <v>825</v>
      </c>
      <c r="H83" s="17"/>
      <c r="I83" s="8" t="s">
        <v>785</v>
      </c>
      <c r="J83" s="8"/>
      <c r="K83" s="3" t="s">
        <v>56</v>
      </c>
      <c r="L83" s="3"/>
      <c r="M83" s="3" t="s">
        <v>56</v>
      </c>
      <c r="N83" s="8" t="s">
        <v>868</v>
      </c>
      <c r="O83" s="3"/>
      <c r="P83" s="7"/>
      <c r="Q83" s="13"/>
      <c r="R83" s="7"/>
      <c r="S83" s="7"/>
      <c r="T83" s="7"/>
      <c r="U83" s="13"/>
      <c r="V83" s="6" t="s">
        <v>345</v>
      </c>
      <c r="W83" s="6" t="s">
        <v>1464</v>
      </c>
      <c r="X83" s="6" t="s">
        <v>325</v>
      </c>
      <c r="Y83" s="5"/>
      <c r="Z83" s="52" t="s">
        <v>1464</v>
      </c>
      <c r="AA83" s="6" t="s">
        <v>348</v>
      </c>
      <c r="AB83" s="60" t="s">
        <v>1464</v>
      </c>
      <c r="AC83" s="5"/>
      <c r="AD83" s="5"/>
      <c r="AE83" s="3"/>
      <c r="AF83" s="3"/>
      <c r="AG83" s="16" t="s">
        <v>349</v>
      </c>
      <c r="AH83" s="73" t="s">
        <v>1464</v>
      </c>
      <c r="AI83" s="73"/>
      <c r="AJ83" s="73"/>
      <c r="AK83" s="73"/>
      <c r="AL83" s="73"/>
      <c r="AM83" s="16" t="s">
        <v>352</v>
      </c>
      <c r="AN83" s="73"/>
      <c r="AO83" s="67" t="s">
        <v>350</v>
      </c>
    </row>
    <row r="84" spans="1:41" x14ac:dyDescent="0.3">
      <c r="A84" s="17" t="s">
        <v>16</v>
      </c>
      <c r="B84" s="17" t="s">
        <v>181</v>
      </c>
      <c r="C84" s="51" t="str">
        <f t="shared" si="1"/>
        <v>DavidFontaine</v>
      </c>
      <c r="D84" s="3" t="s">
        <v>241</v>
      </c>
      <c r="E84" s="3" t="s">
        <v>56</v>
      </c>
      <c r="F84" s="3">
        <v>891752</v>
      </c>
      <c r="G84" s="17" t="s">
        <v>826</v>
      </c>
      <c r="H84" s="17"/>
      <c r="I84" s="3" t="s">
        <v>786</v>
      </c>
      <c r="J84" s="3"/>
      <c r="K84" s="3" t="s">
        <v>56</v>
      </c>
      <c r="L84" s="3" t="s">
        <v>56</v>
      </c>
      <c r="M84" s="3" t="s">
        <v>56</v>
      </c>
      <c r="N84" s="8" t="s">
        <v>383</v>
      </c>
      <c r="O84" s="3"/>
      <c r="P84" s="16" t="s">
        <v>359</v>
      </c>
      <c r="Q84" s="16" t="s">
        <v>1464</v>
      </c>
      <c r="R84" s="8"/>
      <c r="S84" s="8"/>
      <c r="T84" s="16" t="s">
        <v>340</v>
      </c>
      <c r="U84" s="33" t="s">
        <v>1464</v>
      </c>
      <c r="V84" s="16" t="s">
        <v>406</v>
      </c>
      <c r="W84" s="6" t="s">
        <v>1464</v>
      </c>
      <c r="X84" s="16"/>
      <c r="Y84" s="16" t="s">
        <v>138</v>
      </c>
      <c r="Z84" s="52" t="s">
        <v>1464</v>
      </c>
      <c r="AA84" s="16" t="s">
        <v>145</v>
      </c>
      <c r="AB84" s="60" t="s">
        <v>1464</v>
      </c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64"/>
      <c r="AO84" s="65" t="s">
        <v>321</v>
      </c>
    </row>
    <row r="85" spans="1:41" x14ac:dyDescent="0.3">
      <c r="A85" s="17" t="s">
        <v>16</v>
      </c>
      <c r="B85" s="17" t="s">
        <v>192</v>
      </c>
      <c r="C85" s="51" t="str">
        <f t="shared" si="1"/>
        <v>DavidLafortune</v>
      </c>
      <c r="D85" s="3" t="s">
        <v>1083</v>
      </c>
      <c r="E85" s="3"/>
      <c r="F85" s="3">
        <v>827965</v>
      </c>
      <c r="G85" s="17" t="s">
        <v>827</v>
      </c>
      <c r="H85" s="17"/>
      <c r="I85" s="3" t="s">
        <v>693</v>
      </c>
      <c r="J85" s="8" t="s">
        <v>985</v>
      </c>
      <c r="K85" s="3" t="s">
        <v>56</v>
      </c>
      <c r="L85" s="3"/>
      <c r="M85" s="3" t="s">
        <v>56</v>
      </c>
      <c r="N85" s="8" t="s">
        <v>1249</v>
      </c>
      <c r="O85" s="3"/>
      <c r="P85" s="15"/>
      <c r="Q85" s="15"/>
      <c r="R85" s="7" t="s">
        <v>1358</v>
      </c>
      <c r="S85" s="13" t="s">
        <v>782</v>
      </c>
      <c r="T85" s="6" t="s">
        <v>114</v>
      </c>
      <c r="U85" s="33" t="s">
        <v>1464</v>
      </c>
      <c r="V85" s="6" t="s">
        <v>419</v>
      </c>
      <c r="W85" s="6" t="s">
        <v>1464</v>
      </c>
      <c r="X85" s="6" t="s">
        <v>420</v>
      </c>
      <c r="Y85" s="49"/>
      <c r="Z85" s="52" t="s">
        <v>1464</v>
      </c>
      <c r="AA85" s="6" t="s">
        <v>110</v>
      </c>
      <c r="AB85" s="60" t="s">
        <v>1464</v>
      </c>
      <c r="AC85" s="15"/>
      <c r="AD85" s="15"/>
      <c r="AE85" s="8"/>
      <c r="AF85" s="8"/>
      <c r="AG85" s="8" t="s">
        <v>1391</v>
      </c>
      <c r="AH85" s="8" t="s">
        <v>782</v>
      </c>
      <c r="AI85" s="8"/>
      <c r="AJ85" s="8"/>
      <c r="AK85" s="8"/>
      <c r="AL85" s="8"/>
      <c r="AM85" s="8"/>
      <c r="AN85" s="64"/>
      <c r="AO85" s="65"/>
    </row>
    <row r="86" spans="1:41" x14ac:dyDescent="0.3">
      <c r="A86" s="17" t="s">
        <v>16</v>
      </c>
      <c r="B86" s="17" t="s">
        <v>17</v>
      </c>
      <c r="C86" s="51" t="str">
        <f t="shared" si="1"/>
        <v>DavidMirota</v>
      </c>
      <c r="D86" s="3" t="s">
        <v>1</v>
      </c>
      <c r="E86" s="3"/>
      <c r="F86" s="3">
        <v>827968</v>
      </c>
      <c r="G86" s="17" t="s">
        <v>80</v>
      </c>
      <c r="H86" s="17"/>
      <c r="I86" s="8" t="s">
        <v>685</v>
      </c>
      <c r="J86" s="8"/>
      <c r="K86" s="3" t="s">
        <v>56</v>
      </c>
      <c r="L86" s="3" t="s">
        <v>56</v>
      </c>
      <c r="M86" s="3" t="s">
        <v>56</v>
      </c>
      <c r="N86" s="8" t="s">
        <v>530</v>
      </c>
      <c r="O86" s="3"/>
      <c r="P86" s="5"/>
      <c r="Q86" s="5"/>
      <c r="R86" s="5"/>
      <c r="S86" s="5"/>
      <c r="T86" s="81"/>
      <c r="U86" s="33"/>
      <c r="V86" s="81"/>
      <c r="W86" s="6"/>
      <c r="X86" s="6"/>
      <c r="Y86" s="81"/>
      <c r="Z86" s="52"/>
      <c r="AA86" s="6"/>
      <c r="AB86" s="60"/>
      <c r="AC86" s="6"/>
      <c r="AD86" s="6"/>
      <c r="AE86" s="3"/>
      <c r="AF86" s="3"/>
      <c r="AG86" s="16" t="s">
        <v>308</v>
      </c>
      <c r="AH86" s="73" t="s">
        <v>1464</v>
      </c>
      <c r="AI86" s="73"/>
      <c r="AJ86" s="73"/>
      <c r="AK86" s="73"/>
      <c r="AL86" s="73"/>
      <c r="AM86" s="3"/>
      <c r="AN86" s="66"/>
      <c r="AO86" s="67" t="s">
        <v>321</v>
      </c>
    </row>
    <row r="87" spans="1:41" x14ac:dyDescent="0.3">
      <c r="A87" s="17" t="s">
        <v>16</v>
      </c>
      <c r="B87" s="17" t="s">
        <v>234</v>
      </c>
      <c r="C87" s="30" t="str">
        <f t="shared" si="1"/>
        <v>DavidLussier</v>
      </c>
      <c r="D87" s="3" t="s">
        <v>242</v>
      </c>
      <c r="E87" s="3"/>
      <c r="F87" s="3">
        <v>6313274</v>
      </c>
      <c r="G87" s="17" t="s">
        <v>828</v>
      </c>
      <c r="H87" s="17"/>
      <c r="I87" s="3" t="s">
        <v>685</v>
      </c>
      <c r="J87" s="3"/>
      <c r="K87" s="3" t="s">
        <v>56</v>
      </c>
      <c r="L87" s="3"/>
      <c r="M87" s="3" t="s">
        <v>56</v>
      </c>
      <c r="N87" s="8" t="s">
        <v>530</v>
      </c>
      <c r="O87" s="3"/>
      <c r="P87" s="16" t="s">
        <v>421</v>
      </c>
      <c r="Q87" s="16" t="s">
        <v>1464</v>
      </c>
      <c r="R87" s="3"/>
      <c r="S87" s="3"/>
      <c r="T87" s="16" t="s">
        <v>360</v>
      </c>
      <c r="U87" s="33" t="s">
        <v>1464</v>
      </c>
      <c r="V87" s="13" t="s">
        <v>115</v>
      </c>
      <c r="W87" s="13" t="s">
        <v>782</v>
      </c>
      <c r="X87" s="16" t="s">
        <v>313</v>
      </c>
      <c r="Y87" s="3"/>
      <c r="Z87" s="52" t="s">
        <v>1464</v>
      </c>
      <c r="AA87" s="16" t="s">
        <v>129</v>
      </c>
      <c r="AB87" s="60" t="s">
        <v>1464</v>
      </c>
      <c r="AC87" s="3"/>
      <c r="AD87" s="3"/>
      <c r="AE87" s="16" t="s">
        <v>408</v>
      </c>
      <c r="AF87" s="92" t="s">
        <v>1464</v>
      </c>
      <c r="AG87" s="3"/>
      <c r="AH87" s="3"/>
      <c r="AI87" s="3"/>
      <c r="AJ87" s="3"/>
      <c r="AK87" s="3"/>
      <c r="AL87" s="3"/>
      <c r="AM87" s="3"/>
      <c r="AN87" s="66"/>
      <c r="AO87" s="67"/>
    </row>
    <row r="88" spans="1:41" x14ac:dyDescent="0.3">
      <c r="A88" s="17" t="s">
        <v>1111</v>
      </c>
      <c r="B88" s="17" t="s">
        <v>928</v>
      </c>
      <c r="C88" s="51" t="str">
        <f t="shared" si="1"/>
        <v>DidierVouligny</v>
      </c>
      <c r="D88" s="3"/>
      <c r="E88" s="3"/>
      <c r="F88" s="3" t="s">
        <v>1215</v>
      </c>
      <c r="G88" s="17" t="s">
        <v>1216</v>
      </c>
      <c r="H88" s="17"/>
      <c r="I88" s="25" t="s">
        <v>567</v>
      </c>
      <c r="J88" s="3" t="s">
        <v>973</v>
      </c>
      <c r="K88" s="3" t="s">
        <v>56</v>
      </c>
      <c r="L88" s="3"/>
      <c r="M88" s="3" t="s">
        <v>56</v>
      </c>
      <c r="N88" s="3" t="s">
        <v>1184</v>
      </c>
      <c r="O88" s="3"/>
      <c r="P88" s="13" t="s">
        <v>1364</v>
      </c>
      <c r="Q88" s="13" t="s">
        <v>782</v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66"/>
      <c r="AO88" s="67"/>
    </row>
    <row r="89" spans="1:41" x14ac:dyDescent="0.3">
      <c r="A89" s="17" t="s">
        <v>251</v>
      </c>
      <c r="B89" s="17" t="s">
        <v>463</v>
      </c>
      <c r="C89" s="51" t="str">
        <f t="shared" si="1"/>
        <v>DominicChartrand</v>
      </c>
      <c r="D89" s="3" t="s">
        <v>244</v>
      </c>
      <c r="E89" s="3"/>
      <c r="F89" s="3">
        <v>6772947</v>
      </c>
      <c r="G89" s="17"/>
      <c r="H89" s="17"/>
      <c r="I89" s="3"/>
      <c r="J89" s="3"/>
      <c r="K89" s="3" t="s">
        <v>56</v>
      </c>
      <c r="L89" s="3"/>
      <c r="M89" s="3" t="s">
        <v>56</v>
      </c>
      <c r="N89" s="3" t="s">
        <v>353</v>
      </c>
      <c r="O89" s="3"/>
      <c r="P89" s="16" t="s">
        <v>692</v>
      </c>
      <c r="Q89" s="16" t="s">
        <v>1464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66"/>
      <c r="AO89" s="67"/>
    </row>
    <row r="90" spans="1:41" x14ac:dyDescent="0.3">
      <c r="A90" s="17" t="s">
        <v>251</v>
      </c>
      <c r="B90" s="17" t="s">
        <v>266</v>
      </c>
      <c r="C90" s="51" t="str">
        <f t="shared" si="1"/>
        <v>DominicRobert</v>
      </c>
      <c r="D90" s="8" t="s">
        <v>118</v>
      </c>
      <c r="E90" s="3" t="s">
        <v>56</v>
      </c>
      <c r="F90" s="3">
        <v>6001109</v>
      </c>
      <c r="G90" s="17" t="s">
        <v>282</v>
      </c>
      <c r="H90" s="17" t="s">
        <v>49</v>
      </c>
      <c r="I90" s="3" t="s">
        <v>759</v>
      </c>
      <c r="J90" s="3"/>
      <c r="K90" s="3" t="s">
        <v>56</v>
      </c>
      <c r="L90" s="3" t="s">
        <v>56</v>
      </c>
      <c r="M90" s="3" t="s">
        <v>56</v>
      </c>
      <c r="N90" s="8" t="s">
        <v>659</v>
      </c>
      <c r="O90" s="3"/>
      <c r="P90" s="16" t="s">
        <v>359</v>
      </c>
      <c r="Q90" s="16" t="s">
        <v>1464</v>
      </c>
      <c r="R90" s="8"/>
      <c r="S90" s="8"/>
      <c r="T90" s="16" t="s">
        <v>422</v>
      </c>
      <c r="U90" s="33" t="s">
        <v>1464</v>
      </c>
      <c r="V90" s="16" t="s">
        <v>423</v>
      </c>
      <c r="W90" s="6" t="s">
        <v>1464</v>
      </c>
      <c r="X90" s="16" t="s">
        <v>302</v>
      </c>
      <c r="Y90" s="8"/>
      <c r="Z90" s="52" t="s">
        <v>1464</v>
      </c>
      <c r="AA90" s="16" t="s">
        <v>146</v>
      </c>
      <c r="AB90" s="60" t="s">
        <v>1464</v>
      </c>
      <c r="AC90" s="8"/>
      <c r="AD90" s="8"/>
      <c r="AE90" s="16" t="s">
        <v>424</v>
      </c>
      <c r="AF90" s="92" t="s">
        <v>1464</v>
      </c>
      <c r="AG90" s="16" t="s">
        <v>305</v>
      </c>
      <c r="AH90" s="73" t="s">
        <v>1464</v>
      </c>
      <c r="AI90" s="73"/>
      <c r="AJ90" s="73"/>
      <c r="AK90" s="73"/>
      <c r="AL90" s="73"/>
      <c r="AM90" s="16" t="s">
        <v>307</v>
      </c>
      <c r="AN90" s="73"/>
      <c r="AO90" s="65"/>
    </row>
    <row r="91" spans="1:41" x14ac:dyDescent="0.3">
      <c r="A91" s="17" t="s">
        <v>881</v>
      </c>
      <c r="B91" s="17" t="s">
        <v>882</v>
      </c>
      <c r="C91" s="51" t="str">
        <f t="shared" si="1"/>
        <v>DylanLelièvre</v>
      </c>
      <c r="D91" s="8"/>
      <c r="E91" s="3"/>
      <c r="F91" s="3">
        <v>6867070</v>
      </c>
      <c r="G91" s="17" t="s">
        <v>940</v>
      </c>
      <c r="H91" s="17"/>
      <c r="I91" s="25" t="s">
        <v>567</v>
      </c>
      <c r="J91" s="25" t="s">
        <v>973</v>
      </c>
      <c r="K91" s="3" t="s">
        <v>56</v>
      </c>
      <c r="L91" s="3"/>
      <c r="M91" s="3" t="s">
        <v>56</v>
      </c>
      <c r="N91" s="8" t="s">
        <v>934</v>
      </c>
      <c r="O91" s="3"/>
      <c r="P91" s="16" t="s">
        <v>1353</v>
      </c>
      <c r="Q91" s="16" t="s">
        <v>1464</v>
      </c>
      <c r="R91" s="16" t="s">
        <v>1358</v>
      </c>
      <c r="S91" s="16" t="s">
        <v>1464</v>
      </c>
      <c r="T91" s="16" t="s">
        <v>1379</v>
      </c>
      <c r="U91" s="33" t="s">
        <v>1464</v>
      </c>
      <c r="V91" s="16"/>
      <c r="W91" s="6"/>
      <c r="X91" s="82"/>
      <c r="Y91" s="8"/>
      <c r="Z91" s="52"/>
      <c r="AA91" s="16"/>
      <c r="AB91" s="60"/>
      <c r="AC91" s="8"/>
      <c r="AD91" s="8"/>
      <c r="AE91" s="16"/>
      <c r="AF91" s="92"/>
      <c r="AG91" s="16"/>
      <c r="AH91" s="73"/>
      <c r="AI91" s="73"/>
      <c r="AJ91" s="73"/>
      <c r="AK91" s="73"/>
      <c r="AL91" s="73"/>
      <c r="AM91" s="16"/>
      <c r="AN91" s="73"/>
      <c r="AO91" s="65"/>
    </row>
    <row r="92" spans="1:41" x14ac:dyDescent="0.3">
      <c r="A92" s="17" t="s">
        <v>881</v>
      </c>
      <c r="B92" s="17" t="s">
        <v>1112</v>
      </c>
      <c r="C92" s="51" t="str">
        <f t="shared" si="1"/>
        <v>DylanPigeon</v>
      </c>
      <c r="D92" s="3"/>
      <c r="E92" s="3"/>
      <c r="F92" s="3" t="s">
        <v>1217</v>
      </c>
      <c r="G92" s="17" t="s">
        <v>1218</v>
      </c>
      <c r="H92" s="17"/>
      <c r="I92" s="25" t="s">
        <v>567</v>
      </c>
      <c r="J92" s="3" t="s">
        <v>973</v>
      </c>
      <c r="K92" s="3" t="s">
        <v>56</v>
      </c>
      <c r="L92" s="3"/>
      <c r="M92" s="3" t="s">
        <v>56</v>
      </c>
      <c r="N92" s="3" t="s">
        <v>1183</v>
      </c>
      <c r="O92" s="3"/>
      <c r="P92" s="13" t="s">
        <v>1365</v>
      </c>
      <c r="Q92" s="13" t="s">
        <v>782</v>
      </c>
      <c r="R92" s="3"/>
      <c r="S92" s="3"/>
      <c r="T92" s="3"/>
      <c r="U92" s="3"/>
      <c r="V92" s="3"/>
      <c r="W92" s="12"/>
      <c r="X92" s="12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66"/>
      <c r="AO92" s="67"/>
    </row>
    <row r="93" spans="1:41" x14ac:dyDescent="0.3">
      <c r="A93" s="21" t="s">
        <v>881</v>
      </c>
      <c r="B93" s="21" t="s">
        <v>1113</v>
      </c>
      <c r="C93" s="51" t="str">
        <f t="shared" si="1"/>
        <v>DylanRuel</v>
      </c>
      <c r="D93" s="3" t="s">
        <v>239</v>
      </c>
      <c r="E93" s="12"/>
      <c r="F93" s="3" t="s">
        <v>1219</v>
      </c>
      <c r="G93" s="17"/>
      <c r="H93" s="21"/>
      <c r="I93" s="12" t="s">
        <v>1182</v>
      </c>
      <c r="J93" s="12" t="s">
        <v>973</v>
      </c>
      <c r="K93" s="12" t="s">
        <v>1182</v>
      </c>
      <c r="L93" s="12"/>
      <c r="M93" s="12" t="s">
        <v>1182</v>
      </c>
      <c r="N93" s="12" t="s">
        <v>1182</v>
      </c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80"/>
      <c r="AO93" s="83"/>
    </row>
    <row r="94" spans="1:41" x14ac:dyDescent="0.3">
      <c r="A94" s="21" t="s">
        <v>32</v>
      </c>
      <c r="B94" s="21" t="s">
        <v>1114</v>
      </c>
      <c r="C94" s="51" t="str">
        <f t="shared" si="1"/>
        <v>EdwardSaulnier</v>
      </c>
      <c r="D94" s="3"/>
      <c r="E94" s="12"/>
      <c r="F94" s="3" t="s">
        <v>1220</v>
      </c>
      <c r="G94" s="17" t="s">
        <v>1221</v>
      </c>
      <c r="H94" s="21"/>
      <c r="I94" s="43" t="s">
        <v>567</v>
      </c>
      <c r="J94" s="12" t="s">
        <v>973</v>
      </c>
      <c r="K94" s="12" t="s">
        <v>56</v>
      </c>
      <c r="L94" s="12"/>
      <c r="M94" s="12" t="s">
        <v>56</v>
      </c>
      <c r="N94" s="12" t="s">
        <v>1207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80"/>
      <c r="AO94" s="83"/>
    </row>
    <row r="95" spans="1:41" x14ac:dyDescent="0.3">
      <c r="A95" s="23" t="s">
        <v>32</v>
      </c>
      <c r="B95" s="23" t="s">
        <v>33</v>
      </c>
      <c r="C95" s="51" t="str">
        <f t="shared" si="1"/>
        <v>EdwardLortie</v>
      </c>
      <c r="D95" s="3"/>
      <c r="E95" s="3" t="s">
        <v>56</v>
      </c>
      <c r="F95" s="3">
        <v>1179256</v>
      </c>
      <c r="G95" s="17" t="s">
        <v>90</v>
      </c>
      <c r="H95" s="17" t="s">
        <v>46</v>
      </c>
      <c r="I95" s="3" t="s">
        <v>721</v>
      </c>
      <c r="J95" s="3"/>
      <c r="K95" s="3" t="s">
        <v>56</v>
      </c>
      <c r="L95" s="3" t="s">
        <v>56</v>
      </c>
      <c r="M95" s="3" t="s">
        <v>56</v>
      </c>
      <c r="N95" s="8" t="s">
        <v>658</v>
      </c>
      <c r="O95" s="3"/>
      <c r="P95" s="6" t="s">
        <v>815</v>
      </c>
      <c r="Q95" s="16" t="s">
        <v>1464</v>
      </c>
      <c r="R95" s="6" t="s">
        <v>137</v>
      </c>
      <c r="S95" s="16" t="s">
        <v>1464</v>
      </c>
      <c r="T95" s="6" t="s">
        <v>315</v>
      </c>
      <c r="U95" s="33" t="s">
        <v>1464</v>
      </c>
      <c r="V95" s="6" t="s">
        <v>123</v>
      </c>
      <c r="W95" s="6" t="s">
        <v>1464</v>
      </c>
      <c r="X95" s="6" t="s">
        <v>134</v>
      </c>
      <c r="Y95" s="6" t="s">
        <v>138</v>
      </c>
      <c r="Z95" s="52" t="s">
        <v>1464</v>
      </c>
      <c r="AA95" s="6" t="s">
        <v>124</v>
      </c>
      <c r="AB95" s="60" t="s">
        <v>1464</v>
      </c>
      <c r="AC95" s="6"/>
      <c r="AD95" s="6"/>
      <c r="AE95" s="16" t="s">
        <v>316</v>
      </c>
      <c r="AF95" s="92" t="s">
        <v>1464</v>
      </c>
      <c r="AG95" s="16" t="s">
        <v>317</v>
      </c>
      <c r="AH95" s="73" t="s">
        <v>1464</v>
      </c>
      <c r="AI95" s="73"/>
      <c r="AJ95" s="73"/>
      <c r="AK95" s="73"/>
      <c r="AL95" s="73"/>
      <c r="AM95" s="13" t="s">
        <v>318</v>
      </c>
      <c r="AN95" s="74" t="s">
        <v>782</v>
      </c>
      <c r="AO95" s="67"/>
    </row>
    <row r="96" spans="1:41" x14ac:dyDescent="0.3">
      <c r="A96" s="17" t="s">
        <v>1115</v>
      </c>
      <c r="B96" s="17" t="s">
        <v>574</v>
      </c>
      <c r="C96" s="51" t="str">
        <f t="shared" si="1"/>
        <v>ÉlieBergeron</v>
      </c>
      <c r="D96" s="3"/>
      <c r="E96" s="3"/>
      <c r="F96" s="3" t="s">
        <v>1222</v>
      </c>
      <c r="G96" s="17" t="s">
        <v>1223</v>
      </c>
      <c r="H96" s="17"/>
      <c r="I96" s="25" t="s">
        <v>567</v>
      </c>
      <c r="J96" s="3"/>
      <c r="K96" s="3" t="s">
        <v>56</v>
      </c>
      <c r="L96" s="3"/>
      <c r="M96" s="3" t="s">
        <v>1182</v>
      </c>
      <c r="N96" s="3" t="s">
        <v>1184</v>
      </c>
      <c r="O96" s="3"/>
      <c r="P96" s="13" t="s">
        <v>1344</v>
      </c>
      <c r="Q96" s="13" t="s">
        <v>782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66"/>
      <c r="AO96" s="67"/>
    </row>
    <row r="97" spans="1:41" x14ac:dyDescent="0.3">
      <c r="A97" s="17" t="s">
        <v>1115</v>
      </c>
      <c r="B97" s="17" t="s">
        <v>1116</v>
      </c>
      <c r="C97" s="51" t="str">
        <f t="shared" si="1"/>
        <v>ÉlieLaurendeau</v>
      </c>
      <c r="D97" s="3"/>
      <c r="E97" s="3"/>
      <c r="F97" s="3" t="s">
        <v>1224</v>
      </c>
      <c r="G97" s="17" t="s">
        <v>1225</v>
      </c>
      <c r="H97" s="17"/>
      <c r="I97" s="3" t="s">
        <v>1182</v>
      </c>
      <c r="J97" s="3" t="s">
        <v>973</v>
      </c>
      <c r="K97" s="3" t="s">
        <v>56</v>
      </c>
      <c r="L97" s="3"/>
      <c r="M97" s="3" t="s">
        <v>56</v>
      </c>
      <c r="N97" s="3" t="s">
        <v>934</v>
      </c>
      <c r="O97" s="3"/>
      <c r="P97" s="16" t="s">
        <v>1357</v>
      </c>
      <c r="Q97" s="16" t="s">
        <v>1464</v>
      </c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66"/>
      <c r="AO97" s="67"/>
    </row>
    <row r="98" spans="1:41" x14ac:dyDescent="0.3">
      <c r="A98" s="17" t="s">
        <v>637</v>
      </c>
      <c r="B98" s="17" t="s">
        <v>642</v>
      </c>
      <c r="C98" s="30" t="str">
        <f t="shared" si="1"/>
        <v>EliotLaRoche</v>
      </c>
      <c r="D98" s="3" t="s">
        <v>662</v>
      </c>
      <c r="E98" s="3"/>
      <c r="F98" s="3" t="s">
        <v>651</v>
      </c>
      <c r="G98" s="17"/>
      <c r="H98" s="17"/>
      <c r="I98" s="25" t="s">
        <v>567</v>
      </c>
      <c r="J98" s="25"/>
      <c r="K98" s="3" t="s">
        <v>56</v>
      </c>
      <c r="L98" s="3"/>
      <c r="M98" s="3" t="s">
        <v>56</v>
      </c>
      <c r="N98" s="3"/>
      <c r="O98" s="3"/>
      <c r="P98" s="16" t="s">
        <v>389</v>
      </c>
      <c r="Q98" s="16" t="s">
        <v>1464</v>
      </c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13" t="s">
        <v>593</v>
      </c>
      <c r="AF98" s="13" t="s">
        <v>782</v>
      </c>
      <c r="AG98" s="3"/>
      <c r="AH98" s="3"/>
      <c r="AI98" s="3"/>
      <c r="AJ98" s="3"/>
      <c r="AK98" s="3"/>
      <c r="AL98" s="3"/>
      <c r="AM98" s="3"/>
      <c r="AN98" s="66"/>
      <c r="AO98" s="67"/>
    </row>
    <row r="99" spans="1:41" x14ac:dyDescent="0.3">
      <c r="A99" s="17" t="s">
        <v>612</v>
      </c>
      <c r="B99" s="17" t="s">
        <v>171</v>
      </c>
      <c r="C99" s="51" t="str">
        <f t="shared" si="1"/>
        <v>EliottBoulet</v>
      </c>
      <c r="D99" s="3" t="s">
        <v>240</v>
      </c>
      <c r="E99" s="3"/>
      <c r="F99" s="3">
        <v>6640717</v>
      </c>
      <c r="G99" s="17" t="s">
        <v>1395</v>
      </c>
      <c r="H99" s="17"/>
      <c r="I99" s="25" t="s">
        <v>567</v>
      </c>
      <c r="J99" s="25" t="s">
        <v>973</v>
      </c>
      <c r="K99" s="3" t="s">
        <v>56</v>
      </c>
      <c r="L99" s="3"/>
      <c r="M99" s="3" t="s">
        <v>56</v>
      </c>
      <c r="N99" s="3" t="s">
        <v>158</v>
      </c>
      <c r="O99" s="3"/>
      <c r="P99" s="15"/>
      <c r="Q99" s="15"/>
      <c r="R99" s="15"/>
      <c r="S99" s="15"/>
      <c r="T99" s="6" t="s">
        <v>628</v>
      </c>
      <c r="U99" s="33" t="s">
        <v>1464</v>
      </c>
      <c r="V99" s="6" t="s">
        <v>150</v>
      </c>
      <c r="W99" s="6" t="s">
        <v>1464</v>
      </c>
      <c r="X99" s="15"/>
      <c r="Y99" s="15"/>
      <c r="Z99" s="15"/>
      <c r="AA99" s="15"/>
      <c r="AB99" s="15"/>
      <c r="AC99" s="15"/>
      <c r="AD99" s="15"/>
      <c r="AE99" s="8"/>
      <c r="AF99" s="8"/>
      <c r="AG99" s="8"/>
      <c r="AH99" s="8"/>
      <c r="AI99" s="8"/>
      <c r="AJ99" s="8"/>
      <c r="AK99" s="8"/>
      <c r="AL99" s="8"/>
      <c r="AM99" s="8"/>
      <c r="AN99" s="64"/>
      <c r="AO99" s="65"/>
    </row>
    <row r="100" spans="1:41" ht="28.8" x14ac:dyDescent="0.3">
      <c r="A100" s="17" t="s">
        <v>531</v>
      </c>
      <c r="B100" s="17" t="s">
        <v>532</v>
      </c>
      <c r="C100" s="30" t="str">
        <f t="shared" si="1"/>
        <v>ElisabethWhitford</v>
      </c>
      <c r="D100" s="3" t="s">
        <v>1</v>
      </c>
      <c r="E100" s="3"/>
      <c r="F100" s="3" t="s">
        <v>524</v>
      </c>
      <c r="G100" s="17"/>
      <c r="H100" s="17"/>
      <c r="I100" s="3" t="s">
        <v>297</v>
      </c>
      <c r="J100" s="3"/>
      <c r="K100" s="3" t="s">
        <v>56</v>
      </c>
      <c r="L100" s="3"/>
      <c r="M100" s="3" t="s">
        <v>56</v>
      </c>
      <c r="N100" s="3" t="s">
        <v>55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66"/>
      <c r="AO100" s="67"/>
    </row>
    <row r="101" spans="1:41" x14ac:dyDescent="0.3">
      <c r="A101" s="17" t="s">
        <v>30</v>
      </c>
      <c r="B101" s="17" t="s">
        <v>31</v>
      </c>
      <c r="C101" s="51" t="str">
        <f t="shared" si="1"/>
        <v>ElizabethChalifoux</v>
      </c>
      <c r="D101" s="3" t="s">
        <v>1083</v>
      </c>
      <c r="E101" s="8" t="s">
        <v>56</v>
      </c>
      <c r="F101" s="3">
        <v>6432269</v>
      </c>
      <c r="G101" s="17" t="s">
        <v>89</v>
      </c>
      <c r="H101" s="17"/>
      <c r="I101" s="3" t="s">
        <v>982</v>
      </c>
      <c r="J101" s="8" t="s">
        <v>973</v>
      </c>
      <c r="K101" s="3" t="s">
        <v>56</v>
      </c>
      <c r="L101" s="3"/>
      <c r="M101" s="3" t="s">
        <v>56</v>
      </c>
      <c r="N101" s="3" t="s">
        <v>1405</v>
      </c>
      <c r="O101" s="3"/>
      <c r="P101" s="6" t="s">
        <v>107</v>
      </c>
      <c r="Q101" s="16" t="s">
        <v>1464</v>
      </c>
      <c r="R101" s="5"/>
      <c r="S101" s="5"/>
      <c r="T101" s="6" t="s">
        <v>114</v>
      </c>
      <c r="U101" s="33" t="s">
        <v>1464</v>
      </c>
      <c r="V101" s="7" t="s">
        <v>115</v>
      </c>
      <c r="W101" s="13" t="s">
        <v>782</v>
      </c>
      <c r="X101" s="6" t="s">
        <v>420</v>
      </c>
      <c r="Y101" s="6"/>
      <c r="Z101" s="52" t="s">
        <v>1464</v>
      </c>
      <c r="AA101" s="84" t="s">
        <v>1028</v>
      </c>
      <c r="AB101" s="60" t="s">
        <v>1464</v>
      </c>
      <c r="AC101" s="6"/>
      <c r="AD101" s="6"/>
      <c r="AE101" s="16" t="s">
        <v>1079</v>
      </c>
      <c r="AF101" s="92" t="s">
        <v>1464</v>
      </c>
      <c r="AG101" s="3" t="s">
        <v>1391</v>
      </c>
      <c r="AH101" s="3" t="s">
        <v>1464</v>
      </c>
      <c r="AI101" s="3"/>
      <c r="AJ101" s="3"/>
      <c r="AK101" s="3"/>
      <c r="AL101" s="3"/>
      <c r="AM101" s="3"/>
      <c r="AN101" s="66"/>
      <c r="AO101" s="67"/>
    </row>
    <row r="102" spans="1:41" x14ac:dyDescent="0.3">
      <c r="A102" s="17" t="s">
        <v>1081</v>
      </c>
      <c r="B102" s="17" t="s">
        <v>799</v>
      </c>
      <c r="C102" s="51" t="str">
        <f t="shared" si="1"/>
        <v>ElliotMénard</v>
      </c>
      <c r="D102" s="3"/>
      <c r="E102" s="8"/>
      <c r="F102" s="3">
        <v>6829761</v>
      </c>
      <c r="G102" s="17" t="s">
        <v>1082</v>
      </c>
      <c r="H102" s="17"/>
      <c r="I102" s="25" t="s">
        <v>567</v>
      </c>
      <c r="J102" s="8" t="s">
        <v>973</v>
      </c>
      <c r="K102" s="3" t="s">
        <v>1182</v>
      </c>
      <c r="L102" s="3"/>
      <c r="M102" s="3" t="s">
        <v>1182</v>
      </c>
      <c r="N102" s="3" t="s">
        <v>1182</v>
      </c>
      <c r="O102" s="3"/>
      <c r="P102" s="6" t="s">
        <v>1343</v>
      </c>
      <c r="Q102" s="16" t="s">
        <v>1464</v>
      </c>
      <c r="R102" s="5"/>
      <c r="S102" s="5"/>
      <c r="T102" s="6"/>
      <c r="U102" s="33"/>
      <c r="V102" s="7"/>
      <c r="W102" s="13"/>
      <c r="X102" s="6"/>
      <c r="Y102" s="6"/>
      <c r="Z102" s="52"/>
      <c r="AA102" s="84"/>
      <c r="AB102" s="60"/>
      <c r="AC102" s="6"/>
      <c r="AD102" s="6"/>
      <c r="AE102" s="3"/>
      <c r="AF102" s="3"/>
      <c r="AG102" s="3"/>
      <c r="AH102" s="3"/>
      <c r="AI102" s="3"/>
      <c r="AJ102" s="3"/>
      <c r="AK102" s="3"/>
      <c r="AL102" s="3"/>
      <c r="AM102" s="3"/>
      <c r="AN102" s="66"/>
      <c r="AO102" s="67"/>
    </row>
    <row r="103" spans="1:41" x14ac:dyDescent="0.3">
      <c r="A103" s="17" t="s">
        <v>1454</v>
      </c>
      <c r="B103" s="17" t="s">
        <v>1455</v>
      </c>
      <c r="C103" s="51" t="str">
        <f t="shared" si="1"/>
        <v>ÉloiCayer</v>
      </c>
      <c r="D103" s="3"/>
      <c r="E103" s="8"/>
      <c r="F103" s="3" t="s">
        <v>1456</v>
      </c>
      <c r="G103" s="17" t="s">
        <v>1457</v>
      </c>
      <c r="H103" s="17"/>
      <c r="I103" s="25"/>
      <c r="J103" s="8"/>
      <c r="K103" s="3"/>
      <c r="L103" s="3"/>
      <c r="M103" s="3"/>
      <c r="N103" s="3"/>
      <c r="O103" s="3"/>
      <c r="P103" s="6"/>
      <c r="Q103" s="16"/>
      <c r="R103" s="5"/>
      <c r="S103" s="5"/>
      <c r="T103" s="125" t="s">
        <v>1510</v>
      </c>
      <c r="U103" s="15"/>
      <c r="V103" s="126" t="s">
        <v>1513</v>
      </c>
      <c r="W103" s="15"/>
      <c r="X103" s="6"/>
      <c r="Y103" s="6"/>
      <c r="Z103" s="52"/>
      <c r="AA103" s="84"/>
      <c r="AB103" s="60"/>
      <c r="AC103" s="6"/>
      <c r="AD103" s="6"/>
      <c r="AE103" s="3"/>
      <c r="AF103" s="3"/>
      <c r="AG103" s="3"/>
      <c r="AH103" s="3"/>
      <c r="AI103" s="3"/>
      <c r="AJ103" s="3"/>
      <c r="AK103" s="3"/>
      <c r="AL103" s="3"/>
      <c r="AM103" s="3"/>
      <c r="AN103" s="66"/>
      <c r="AO103" s="67"/>
    </row>
    <row r="104" spans="1:41" x14ac:dyDescent="0.3">
      <c r="A104" s="17" t="s">
        <v>1117</v>
      </c>
      <c r="B104" s="17" t="s">
        <v>18</v>
      </c>
      <c r="C104" s="51" t="str">
        <f t="shared" si="1"/>
        <v>Ély-RoseTurgeon</v>
      </c>
      <c r="D104" s="3" t="s">
        <v>239</v>
      </c>
      <c r="E104" s="3"/>
      <c r="F104" s="3">
        <v>7099524</v>
      </c>
      <c r="G104" s="17"/>
      <c r="H104" s="17"/>
      <c r="I104" s="25" t="s">
        <v>567</v>
      </c>
      <c r="J104" s="3" t="s">
        <v>973</v>
      </c>
      <c r="K104" s="3" t="s">
        <v>1182</v>
      </c>
      <c r="L104" s="3"/>
      <c r="M104" s="3" t="s">
        <v>1182</v>
      </c>
      <c r="N104" s="3" t="s">
        <v>1182</v>
      </c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66"/>
      <c r="AO104" s="67"/>
    </row>
    <row r="105" spans="1:41" x14ac:dyDescent="0.3">
      <c r="A105" s="23" t="s">
        <v>199</v>
      </c>
      <c r="B105" s="23" t="s">
        <v>191</v>
      </c>
      <c r="C105" s="51" t="str">
        <f t="shared" si="1"/>
        <v>ElyseJoubert</v>
      </c>
      <c r="D105" s="8" t="s">
        <v>118</v>
      </c>
      <c r="E105" s="3"/>
      <c r="F105" s="3">
        <v>1182624</v>
      </c>
      <c r="G105" s="17" t="s">
        <v>1396</v>
      </c>
      <c r="H105" s="17"/>
      <c r="I105" s="3" t="s">
        <v>1245</v>
      </c>
      <c r="J105" s="3" t="s">
        <v>973</v>
      </c>
      <c r="K105" s="3" t="s">
        <v>56</v>
      </c>
      <c r="L105" s="3" t="s">
        <v>56</v>
      </c>
      <c r="M105" s="3" t="s">
        <v>56</v>
      </c>
      <c r="N105" s="3" t="s">
        <v>1184</v>
      </c>
      <c r="O105" s="3"/>
      <c r="P105" s="6" t="s">
        <v>425</v>
      </c>
      <c r="Q105" s="16" t="s">
        <v>1464</v>
      </c>
      <c r="R105" s="15"/>
      <c r="S105" s="15"/>
      <c r="T105" s="6" t="s">
        <v>422</v>
      </c>
      <c r="U105" s="33" t="s">
        <v>1464</v>
      </c>
      <c r="V105" s="6" t="s">
        <v>423</v>
      </c>
      <c r="W105" s="6" t="s">
        <v>1464</v>
      </c>
      <c r="X105" s="7" t="s">
        <v>312</v>
      </c>
      <c r="Y105" s="15"/>
      <c r="Z105" s="15" t="s">
        <v>782</v>
      </c>
      <c r="AA105" s="15"/>
      <c r="AB105" s="15"/>
      <c r="AC105" s="15"/>
      <c r="AD105" s="15"/>
      <c r="AE105" s="16" t="s">
        <v>426</v>
      </c>
      <c r="AF105" s="92" t="s">
        <v>1464</v>
      </c>
      <c r="AG105" s="8"/>
      <c r="AH105" s="8"/>
      <c r="AI105" s="8"/>
      <c r="AJ105" s="8"/>
      <c r="AK105" s="8"/>
      <c r="AL105" s="8"/>
      <c r="AM105" s="8"/>
      <c r="AN105" s="64"/>
      <c r="AO105" s="65" t="s">
        <v>321</v>
      </c>
    </row>
    <row r="106" spans="1:41" x14ac:dyDescent="0.3">
      <c r="A106" s="23" t="s">
        <v>598</v>
      </c>
      <c r="B106" s="23" t="s">
        <v>609</v>
      </c>
      <c r="C106" s="51" t="str">
        <f t="shared" si="1"/>
        <v>EmileCarufel</v>
      </c>
      <c r="D106" s="8" t="s">
        <v>620</v>
      </c>
      <c r="E106" s="3"/>
      <c r="F106" s="3">
        <v>6638403</v>
      </c>
      <c r="G106" s="17" t="s">
        <v>1397</v>
      </c>
      <c r="H106" s="17"/>
      <c r="I106" s="25" t="s">
        <v>567</v>
      </c>
      <c r="J106" s="25"/>
      <c r="K106" s="3" t="s">
        <v>56</v>
      </c>
      <c r="L106" s="3"/>
      <c r="M106" s="3" t="s">
        <v>56</v>
      </c>
      <c r="N106" s="3" t="s">
        <v>55</v>
      </c>
      <c r="O106" s="3" t="s">
        <v>56</v>
      </c>
      <c r="P106" s="13" t="s">
        <v>157</v>
      </c>
      <c r="Q106" s="13" t="s">
        <v>1464</v>
      </c>
      <c r="R106" s="16" t="s">
        <v>156</v>
      </c>
      <c r="S106" s="16" t="s">
        <v>1464</v>
      </c>
      <c r="T106" s="13" t="s">
        <v>354</v>
      </c>
      <c r="U106" s="13" t="s">
        <v>782</v>
      </c>
      <c r="V106" s="16" t="s">
        <v>1381</v>
      </c>
      <c r="W106" s="6" t="s">
        <v>1464</v>
      </c>
      <c r="X106" s="16" t="s">
        <v>1374</v>
      </c>
      <c r="Y106" s="3"/>
      <c r="Z106" s="52" t="s">
        <v>1464</v>
      </c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66"/>
      <c r="AO106" s="67"/>
    </row>
    <row r="107" spans="1:41" x14ac:dyDescent="0.3">
      <c r="A107" s="23" t="s">
        <v>598</v>
      </c>
      <c r="B107" s="17" t="s">
        <v>641</v>
      </c>
      <c r="C107" s="30" t="str">
        <f t="shared" si="1"/>
        <v>EmileDubois</v>
      </c>
      <c r="D107" s="3" t="s">
        <v>661</v>
      </c>
      <c r="E107" s="3"/>
      <c r="F107" s="3" t="s">
        <v>650</v>
      </c>
      <c r="G107" s="17"/>
      <c r="H107" s="17"/>
      <c r="I107" s="3" t="s">
        <v>767</v>
      </c>
      <c r="J107" s="3"/>
      <c r="K107" s="3" t="s">
        <v>56</v>
      </c>
      <c r="L107" s="3"/>
      <c r="M107" s="3" t="s">
        <v>56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66"/>
      <c r="AO107" s="67"/>
    </row>
    <row r="108" spans="1:41" x14ac:dyDescent="0.3">
      <c r="A108" s="23" t="s">
        <v>598</v>
      </c>
      <c r="B108" s="17" t="s">
        <v>645</v>
      </c>
      <c r="C108" s="30" t="str">
        <f t="shared" si="1"/>
        <v>EmileGadbois</v>
      </c>
      <c r="D108" s="3"/>
      <c r="E108" s="3"/>
      <c r="F108" s="3">
        <v>7117161</v>
      </c>
      <c r="G108" s="17" t="s">
        <v>1388</v>
      </c>
      <c r="H108" s="17"/>
      <c r="I108" s="25" t="s">
        <v>567</v>
      </c>
      <c r="J108" s="3" t="s">
        <v>973</v>
      </c>
      <c r="K108" s="3" t="s">
        <v>1182</v>
      </c>
      <c r="L108" s="3"/>
      <c r="M108" s="3" t="s">
        <v>1182</v>
      </c>
      <c r="N108" s="3" t="s">
        <v>1182</v>
      </c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 t="s">
        <v>1391</v>
      </c>
      <c r="AH108" s="3" t="s">
        <v>782</v>
      </c>
      <c r="AI108" s="3"/>
      <c r="AJ108" s="3"/>
      <c r="AK108" s="3"/>
      <c r="AL108" s="3"/>
      <c r="AM108" s="3"/>
      <c r="AN108" s="66"/>
      <c r="AO108" s="67"/>
    </row>
    <row r="109" spans="1:41" x14ac:dyDescent="0.3">
      <c r="A109" s="23" t="s">
        <v>883</v>
      </c>
      <c r="B109" s="17" t="s">
        <v>271</v>
      </c>
      <c r="C109" s="30" t="str">
        <f t="shared" si="1"/>
        <v>ÉmileMorissette</v>
      </c>
      <c r="D109" s="3"/>
      <c r="E109" s="3"/>
      <c r="F109" s="3">
        <v>6917095</v>
      </c>
      <c r="G109" s="17" t="s">
        <v>941</v>
      </c>
      <c r="H109" s="17"/>
      <c r="I109" s="25" t="s">
        <v>567</v>
      </c>
      <c r="J109" s="25" t="s">
        <v>973</v>
      </c>
      <c r="K109" s="3" t="s">
        <v>56</v>
      </c>
      <c r="L109" s="3"/>
      <c r="M109" s="3" t="s">
        <v>56</v>
      </c>
      <c r="N109" s="3" t="s">
        <v>942</v>
      </c>
      <c r="O109" s="3"/>
      <c r="P109" s="13" t="s">
        <v>1375</v>
      </c>
      <c r="Q109" s="13" t="s">
        <v>782</v>
      </c>
      <c r="R109" s="3"/>
      <c r="S109" s="3"/>
      <c r="T109" s="3" t="s">
        <v>1417</v>
      </c>
      <c r="U109" s="3" t="s">
        <v>1464</v>
      </c>
      <c r="V109" s="3" t="s">
        <v>1417</v>
      </c>
      <c r="W109" s="3" t="s">
        <v>782</v>
      </c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66"/>
      <c r="AO109" s="67"/>
    </row>
    <row r="110" spans="1:41" x14ac:dyDescent="0.3">
      <c r="A110" s="17" t="s">
        <v>1118</v>
      </c>
      <c r="B110" s="17" t="s">
        <v>884</v>
      </c>
      <c r="C110" s="51" t="str">
        <f t="shared" si="1"/>
        <v>EmilieDufour</v>
      </c>
      <c r="D110" s="3"/>
      <c r="E110" s="3"/>
      <c r="F110" s="3" t="s">
        <v>1226</v>
      </c>
      <c r="G110" s="17" t="s">
        <v>1227</v>
      </c>
      <c r="H110" s="17"/>
      <c r="I110" s="25" t="s">
        <v>567</v>
      </c>
      <c r="J110" s="3" t="s">
        <v>973</v>
      </c>
      <c r="K110" s="3" t="s">
        <v>56</v>
      </c>
      <c r="L110" s="3"/>
      <c r="M110" s="3" t="s">
        <v>56</v>
      </c>
      <c r="N110" s="3" t="s">
        <v>1182</v>
      </c>
      <c r="O110" s="3"/>
      <c r="P110" s="16" t="s">
        <v>1356</v>
      </c>
      <c r="Q110" s="16" t="s">
        <v>1464</v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66"/>
      <c r="AO110" s="67"/>
    </row>
    <row r="111" spans="1:41" x14ac:dyDescent="0.3">
      <c r="A111" s="17" t="s">
        <v>576</v>
      </c>
      <c r="B111" s="17" t="s">
        <v>581</v>
      </c>
      <c r="C111" s="30" t="str">
        <f t="shared" si="1"/>
        <v>EmmanuelleViau</v>
      </c>
      <c r="D111" s="8" t="s">
        <v>118</v>
      </c>
      <c r="E111" s="3"/>
      <c r="F111" s="3">
        <v>6315823</v>
      </c>
      <c r="G111" s="17" t="s">
        <v>943</v>
      </c>
      <c r="H111" s="17"/>
      <c r="I111" s="3" t="s">
        <v>944</v>
      </c>
      <c r="J111" s="3"/>
      <c r="K111" s="3" t="s">
        <v>56</v>
      </c>
      <c r="L111" s="3"/>
      <c r="M111" s="3" t="s">
        <v>56</v>
      </c>
      <c r="N111" s="3" t="s">
        <v>934</v>
      </c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66"/>
      <c r="AO111" s="67"/>
    </row>
    <row r="112" spans="1:41" x14ac:dyDescent="0.3">
      <c r="A112" s="17" t="s">
        <v>863</v>
      </c>
      <c r="B112" s="17" t="s">
        <v>864</v>
      </c>
      <c r="C112" s="51" t="str">
        <f t="shared" si="1"/>
        <v>Emma-RosePépin</v>
      </c>
      <c r="D112" s="8" t="s">
        <v>566</v>
      </c>
      <c r="E112" s="3"/>
      <c r="F112" s="3">
        <v>6615081</v>
      </c>
      <c r="G112" s="17" t="s">
        <v>869</v>
      </c>
      <c r="H112" s="17"/>
      <c r="I112" s="4" t="s">
        <v>1084</v>
      </c>
      <c r="J112" s="3" t="s">
        <v>973</v>
      </c>
      <c r="K112" s="3" t="s">
        <v>56</v>
      </c>
      <c r="L112" s="3"/>
      <c r="M112" s="3" t="s">
        <v>56</v>
      </c>
      <c r="N112" s="3" t="s">
        <v>868</v>
      </c>
      <c r="O112" s="3"/>
      <c r="P112" s="16" t="s">
        <v>870</v>
      </c>
      <c r="Q112" s="16" t="s">
        <v>1464</v>
      </c>
      <c r="R112" s="3"/>
      <c r="S112" s="3"/>
      <c r="T112" s="16" t="s">
        <v>372</v>
      </c>
      <c r="U112" s="33" t="s">
        <v>1464</v>
      </c>
      <c r="V112" s="16" t="s">
        <v>372</v>
      </c>
      <c r="W112" s="6" t="s">
        <v>1464</v>
      </c>
      <c r="X112" s="13" t="s">
        <v>1086</v>
      </c>
      <c r="Y112" s="3"/>
      <c r="Z112" s="15" t="s">
        <v>782</v>
      </c>
      <c r="AA112" s="16" t="s">
        <v>1366</v>
      </c>
      <c r="AB112" s="60" t="s">
        <v>1464</v>
      </c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66"/>
      <c r="AO112" s="67"/>
    </row>
    <row r="113" spans="1:41" x14ac:dyDescent="0.3">
      <c r="A113" s="17" t="s">
        <v>1119</v>
      </c>
      <c r="B113" s="17" t="s">
        <v>1120</v>
      </c>
      <c r="C113" s="51" t="str">
        <f t="shared" si="1"/>
        <v>EnkayWallis</v>
      </c>
      <c r="D113" s="3"/>
      <c r="E113" s="3"/>
      <c r="F113" s="3" t="s">
        <v>1228</v>
      </c>
      <c r="G113" s="17" t="s">
        <v>1230</v>
      </c>
      <c r="H113" s="17"/>
      <c r="I113" s="3" t="s">
        <v>1229</v>
      </c>
      <c r="J113" s="3" t="s">
        <v>973</v>
      </c>
      <c r="K113" s="3" t="s">
        <v>1182</v>
      </c>
      <c r="L113" s="3"/>
      <c r="M113" s="3" t="s">
        <v>1182</v>
      </c>
      <c r="N113" s="3" t="s">
        <v>1182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66"/>
      <c r="AO113" s="67"/>
    </row>
    <row r="114" spans="1:41" x14ac:dyDescent="0.3">
      <c r="A114" s="17" t="s">
        <v>1389</v>
      </c>
      <c r="B114" s="17" t="s">
        <v>1390</v>
      </c>
      <c r="C114" s="51" t="str">
        <f t="shared" si="1"/>
        <v>EvenRacine</v>
      </c>
      <c r="D114" s="3"/>
      <c r="E114" s="3"/>
      <c r="F114" s="3" t="s">
        <v>1231</v>
      </c>
      <c r="G114" s="17" t="s">
        <v>1232</v>
      </c>
      <c r="H114" s="17"/>
      <c r="I114" s="3" t="s">
        <v>1182</v>
      </c>
      <c r="J114" s="3" t="s">
        <v>973</v>
      </c>
      <c r="K114" s="3" t="s">
        <v>1182</v>
      </c>
      <c r="L114" s="3"/>
      <c r="M114" s="3" t="s">
        <v>1182</v>
      </c>
      <c r="N114" s="3" t="s">
        <v>1182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66"/>
      <c r="AO114" s="67"/>
    </row>
    <row r="115" spans="1:41" x14ac:dyDescent="0.3">
      <c r="A115" s="17" t="s">
        <v>586</v>
      </c>
      <c r="B115" s="17" t="s">
        <v>584</v>
      </c>
      <c r="C115" s="30" t="str">
        <f t="shared" si="1"/>
        <v>FédéricThivierge</v>
      </c>
      <c r="D115" s="8" t="s">
        <v>118</v>
      </c>
      <c r="E115" s="3"/>
      <c r="F115" s="3"/>
      <c r="G115" s="17"/>
      <c r="H115" s="17"/>
      <c r="I115" s="3"/>
      <c r="J115" s="3"/>
      <c r="K115" s="3"/>
      <c r="L115" s="3"/>
      <c r="M115" s="3" t="s">
        <v>1182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66"/>
      <c r="AO115" s="67"/>
    </row>
    <row r="116" spans="1:41" ht="30" customHeight="1" x14ac:dyDescent="0.3">
      <c r="A116" s="17" t="s">
        <v>1517</v>
      </c>
      <c r="B116" s="17" t="s">
        <v>63</v>
      </c>
      <c r="C116" s="30" t="str">
        <f t="shared" si="1"/>
        <v>FrédérickCôté</v>
      </c>
      <c r="D116" s="8"/>
      <c r="E116" s="3"/>
      <c r="F116" s="3">
        <v>5893411</v>
      </c>
      <c r="G116" s="17" t="s">
        <v>92</v>
      </c>
      <c r="H116" s="17"/>
      <c r="I116" s="3"/>
      <c r="J116" s="3"/>
      <c r="K116" s="3" t="s">
        <v>56</v>
      </c>
      <c r="L116" s="3"/>
      <c r="M116" s="3" t="s">
        <v>56</v>
      </c>
      <c r="N116" s="3" t="s">
        <v>808</v>
      </c>
      <c r="O116" s="3"/>
      <c r="P116" s="3" t="s">
        <v>434</v>
      </c>
      <c r="Q116" s="3" t="s">
        <v>1464</v>
      </c>
      <c r="R116" s="3" t="s">
        <v>147</v>
      </c>
      <c r="S116" s="3" t="s">
        <v>1464</v>
      </c>
      <c r="T116" s="3" t="s">
        <v>414</v>
      </c>
      <c r="U116" s="3" t="s">
        <v>1464</v>
      </c>
      <c r="V116" s="3" t="s">
        <v>428</v>
      </c>
      <c r="W116" s="3" t="s">
        <v>782</v>
      </c>
      <c r="X116" s="3" t="s">
        <v>312</v>
      </c>
      <c r="Y116" s="3" t="s">
        <v>397</v>
      </c>
      <c r="Z116" s="3" t="s">
        <v>1464</v>
      </c>
      <c r="AA116" s="3" t="s">
        <v>146</v>
      </c>
      <c r="AB116" s="3" t="s">
        <v>1464</v>
      </c>
      <c r="AC116" s="3" t="s">
        <v>382</v>
      </c>
      <c r="AD116" s="3" t="s">
        <v>782</v>
      </c>
      <c r="AE116" s="3" t="s">
        <v>424</v>
      </c>
      <c r="AF116" s="3" t="s">
        <v>1464</v>
      </c>
      <c r="AG116" s="3"/>
      <c r="AH116" s="3"/>
      <c r="AI116" s="3"/>
      <c r="AJ116" s="3"/>
      <c r="AK116" s="3"/>
      <c r="AL116" s="3"/>
      <c r="AM116" s="3"/>
      <c r="AN116" s="66"/>
      <c r="AO116" s="67"/>
    </row>
    <row r="117" spans="1:41" x14ac:dyDescent="0.3">
      <c r="A117" s="17" t="s">
        <v>1121</v>
      </c>
      <c r="B117" s="17" t="s">
        <v>1123</v>
      </c>
      <c r="C117" s="51" t="str">
        <f t="shared" si="1"/>
        <v>FelixPoulin</v>
      </c>
      <c r="D117" s="3"/>
      <c r="E117" s="3"/>
      <c r="F117" s="3" t="s">
        <v>1235</v>
      </c>
      <c r="G117" s="17" t="s">
        <v>1236</v>
      </c>
      <c r="H117" s="17"/>
      <c r="I117" s="3" t="s">
        <v>1237</v>
      </c>
      <c r="J117" s="3" t="s">
        <v>973</v>
      </c>
      <c r="K117" s="3" t="s">
        <v>56</v>
      </c>
      <c r="L117" s="3"/>
      <c r="M117" s="3" t="s">
        <v>56</v>
      </c>
      <c r="N117" s="3" t="s">
        <v>1207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66"/>
      <c r="AO117" s="67"/>
    </row>
    <row r="118" spans="1:41" x14ac:dyDescent="0.3">
      <c r="A118" s="17" t="s">
        <v>1121</v>
      </c>
      <c r="B118" s="17" t="s">
        <v>1122</v>
      </c>
      <c r="C118" s="51" t="str">
        <f t="shared" si="1"/>
        <v>FelixCarriere</v>
      </c>
      <c r="D118" s="3" t="s">
        <v>239</v>
      </c>
      <c r="E118" s="3"/>
      <c r="F118" s="3" t="s">
        <v>1233</v>
      </c>
      <c r="G118" s="17" t="s">
        <v>983</v>
      </c>
      <c r="H118" s="17"/>
      <c r="I118" s="3" t="s">
        <v>1182</v>
      </c>
      <c r="J118" s="3" t="s">
        <v>973</v>
      </c>
      <c r="K118" s="3" t="s">
        <v>56</v>
      </c>
      <c r="L118" s="3"/>
      <c r="M118" s="3" t="s">
        <v>56</v>
      </c>
      <c r="N118" s="3" t="s">
        <v>1518</v>
      </c>
      <c r="O118" s="3"/>
      <c r="P118" s="3"/>
      <c r="Q118" s="3"/>
      <c r="R118" s="3" t="s">
        <v>1520</v>
      </c>
      <c r="S118" s="3" t="s">
        <v>1464</v>
      </c>
      <c r="T118" s="3"/>
      <c r="U118" s="3"/>
      <c r="V118" s="3"/>
      <c r="W118" s="3"/>
      <c r="X118" s="16" t="s">
        <v>1345</v>
      </c>
      <c r="Y118" s="16"/>
      <c r="Z118" s="52" t="s">
        <v>1464</v>
      </c>
      <c r="AA118" s="16" t="s">
        <v>1346</v>
      </c>
      <c r="AB118" s="60" t="s">
        <v>1464</v>
      </c>
      <c r="AC118" s="3" t="s">
        <v>1519</v>
      </c>
      <c r="AD118" s="3" t="s">
        <v>1464</v>
      </c>
      <c r="AE118" s="3"/>
      <c r="AF118" s="3"/>
      <c r="AG118" s="3"/>
      <c r="AH118" s="3"/>
      <c r="AI118" s="3"/>
      <c r="AJ118" s="3"/>
      <c r="AK118" s="3"/>
      <c r="AL118" s="3"/>
      <c r="AM118" s="3"/>
      <c r="AN118" s="66"/>
      <c r="AO118" s="67"/>
    </row>
    <row r="119" spans="1:41" x14ac:dyDescent="0.3">
      <c r="A119" s="17" t="s">
        <v>247</v>
      </c>
      <c r="B119" s="17" t="s">
        <v>601</v>
      </c>
      <c r="C119" s="30" t="str">
        <f t="shared" si="1"/>
        <v>FélixChouinard</v>
      </c>
      <c r="D119" s="3" t="s">
        <v>244</v>
      </c>
      <c r="E119" s="3"/>
      <c r="F119" s="3">
        <v>6001832</v>
      </c>
      <c r="G119" s="17"/>
      <c r="H119" s="17"/>
      <c r="I119" s="3" t="s">
        <v>706</v>
      </c>
      <c r="J119" s="3"/>
      <c r="K119" s="3" t="s">
        <v>56</v>
      </c>
      <c r="L119" s="3"/>
      <c r="M119" s="3" t="s">
        <v>1182</v>
      </c>
      <c r="N119" s="4" t="s">
        <v>766</v>
      </c>
      <c r="O119" s="3"/>
      <c r="P119" s="16" t="s">
        <v>359</v>
      </c>
      <c r="Q119" s="16" t="s">
        <v>1464</v>
      </c>
      <c r="R119" s="3"/>
      <c r="S119" s="3"/>
      <c r="T119" s="16" t="s">
        <v>299</v>
      </c>
      <c r="U119" s="33" t="s">
        <v>1464</v>
      </c>
      <c r="V119" s="3"/>
      <c r="W119" s="3"/>
      <c r="X119" s="3"/>
      <c r="Y119" s="3"/>
      <c r="Z119" s="3"/>
      <c r="AA119" s="3"/>
      <c r="AB119" s="3"/>
      <c r="AC119" s="3"/>
      <c r="AD119" s="3"/>
      <c r="AE119" s="16" t="s">
        <v>614</v>
      </c>
      <c r="AF119" s="92" t="s">
        <v>1464</v>
      </c>
      <c r="AG119" s="16" t="s">
        <v>424</v>
      </c>
      <c r="AH119" s="73" t="s">
        <v>1464</v>
      </c>
      <c r="AI119" s="73"/>
      <c r="AJ119" s="73"/>
      <c r="AK119" s="73"/>
      <c r="AL119" s="73"/>
      <c r="AM119" s="3"/>
      <c r="AN119" s="66"/>
      <c r="AO119" s="67"/>
    </row>
    <row r="120" spans="1:41" x14ac:dyDescent="0.3">
      <c r="A120" s="17" t="s">
        <v>247</v>
      </c>
      <c r="B120" s="17" t="s">
        <v>466</v>
      </c>
      <c r="C120" s="51" t="str">
        <f t="shared" si="1"/>
        <v>FélixCloutier-Asselin</v>
      </c>
      <c r="D120" s="8" t="s">
        <v>118</v>
      </c>
      <c r="E120" s="3"/>
      <c r="F120" s="3">
        <v>6395895</v>
      </c>
      <c r="G120" s="17"/>
      <c r="H120" s="17"/>
      <c r="I120" s="3" t="s">
        <v>760</v>
      </c>
      <c r="J120" s="3"/>
      <c r="K120" s="3" t="s">
        <v>56</v>
      </c>
      <c r="L120" s="3"/>
      <c r="M120" s="3" t="s">
        <v>56</v>
      </c>
      <c r="N120" s="8" t="s">
        <v>808</v>
      </c>
      <c r="O120" s="3"/>
      <c r="P120" s="16" t="s">
        <v>387</v>
      </c>
      <c r="Q120" s="16" t="s">
        <v>1464</v>
      </c>
      <c r="R120" s="3"/>
      <c r="S120" s="3"/>
      <c r="T120" s="16" t="s">
        <v>476</v>
      </c>
      <c r="U120" s="33" t="s">
        <v>1464</v>
      </c>
      <c r="V120" s="3"/>
      <c r="W120" s="3"/>
      <c r="X120" s="3"/>
      <c r="Y120" s="3"/>
      <c r="Z120" s="3"/>
      <c r="AA120" s="3"/>
      <c r="AB120" s="3"/>
      <c r="AC120" s="3"/>
      <c r="AD120" s="3"/>
      <c r="AE120" s="16" t="s">
        <v>593</v>
      </c>
      <c r="AF120" s="92" t="s">
        <v>1464</v>
      </c>
      <c r="AG120" s="3"/>
      <c r="AH120" s="3"/>
      <c r="AI120" s="3"/>
      <c r="AJ120" s="3"/>
      <c r="AK120" s="3"/>
      <c r="AL120" s="3"/>
      <c r="AM120" s="3"/>
      <c r="AN120" s="66"/>
      <c r="AO120" s="67"/>
    </row>
    <row r="121" spans="1:41" x14ac:dyDescent="0.3">
      <c r="A121" s="17" t="s">
        <v>247</v>
      </c>
      <c r="B121" s="17" t="s">
        <v>884</v>
      </c>
      <c r="C121" s="30" t="str">
        <f t="shared" si="1"/>
        <v>FélixDufour</v>
      </c>
      <c r="D121" s="8"/>
      <c r="E121" s="3"/>
      <c r="F121" s="3">
        <v>6917102</v>
      </c>
      <c r="G121" s="17" t="s">
        <v>945</v>
      </c>
      <c r="H121" s="17"/>
      <c r="I121" s="25" t="s">
        <v>1533</v>
      </c>
      <c r="J121" s="25" t="s">
        <v>973</v>
      </c>
      <c r="K121" s="3" t="s">
        <v>56</v>
      </c>
      <c r="L121" s="3"/>
      <c r="M121" s="3" t="s">
        <v>56</v>
      </c>
      <c r="N121" s="8" t="s">
        <v>942</v>
      </c>
      <c r="O121" s="3"/>
      <c r="P121" s="16" t="s">
        <v>1375</v>
      </c>
      <c r="Q121" s="16" t="s">
        <v>1464</v>
      </c>
      <c r="R121" s="3"/>
      <c r="S121" s="3"/>
      <c r="T121" s="16" t="s">
        <v>1446</v>
      </c>
      <c r="U121" s="33" t="s">
        <v>1464</v>
      </c>
      <c r="V121" s="3" t="s">
        <v>1417</v>
      </c>
      <c r="W121" s="3" t="s">
        <v>782</v>
      </c>
      <c r="X121" s="125" t="s">
        <v>1512</v>
      </c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66"/>
      <c r="AO121" s="67"/>
    </row>
    <row r="122" spans="1:41" x14ac:dyDescent="0.3">
      <c r="A122" s="17" t="s">
        <v>247</v>
      </c>
      <c r="B122" s="17" t="s">
        <v>610</v>
      </c>
      <c r="C122" s="51" t="str">
        <f t="shared" si="1"/>
        <v>FélixRoberge</v>
      </c>
      <c r="D122" s="3" t="s">
        <v>662</v>
      </c>
      <c r="E122" s="3"/>
      <c r="F122" s="3">
        <v>6399678</v>
      </c>
      <c r="G122" s="17"/>
      <c r="H122" s="17"/>
      <c r="I122" s="3" t="s">
        <v>750</v>
      </c>
      <c r="J122" s="3"/>
      <c r="K122" s="3" t="s">
        <v>56</v>
      </c>
      <c r="L122" s="3"/>
      <c r="M122" s="3" t="s">
        <v>56</v>
      </c>
      <c r="N122" s="3" t="s">
        <v>530</v>
      </c>
      <c r="O122" s="3"/>
      <c r="P122" s="16" t="s">
        <v>615</v>
      </c>
      <c r="Q122" s="16" t="s">
        <v>1464</v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66"/>
      <c r="AO122" s="67"/>
    </row>
    <row r="123" spans="1:41" x14ac:dyDescent="0.3">
      <c r="A123" s="17" t="s">
        <v>247</v>
      </c>
      <c r="B123" s="17" t="s">
        <v>263</v>
      </c>
      <c r="C123" s="51" t="str">
        <f t="shared" si="1"/>
        <v>FélixRobitaille</v>
      </c>
      <c r="D123" s="3"/>
      <c r="E123" s="3"/>
      <c r="F123" s="3">
        <v>5600100</v>
      </c>
      <c r="G123" s="17" t="s">
        <v>278</v>
      </c>
      <c r="H123" s="17"/>
      <c r="I123" s="3" t="s">
        <v>770</v>
      </c>
      <c r="J123" s="3"/>
      <c r="K123" s="3" t="s">
        <v>56</v>
      </c>
      <c r="L123" s="3"/>
      <c r="M123" s="3" t="s">
        <v>56</v>
      </c>
      <c r="N123" s="3" t="s">
        <v>942</v>
      </c>
      <c r="O123" s="3"/>
      <c r="P123" s="16" t="s">
        <v>427</v>
      </c>
      <c r="Q123" s="16" t="s">
        <v>1464</v>
      </c>
      <c r="R123" s="8"/>
      <c r="S123" s="8"/>
      <c r="T123" s="16" t="s">
        <v>422</v>
      </c>
      <c r="U123" s="33" t="s">
        <v>1464</v>
      </c>
      <c r="V123" s="13" t="s">
        <v>428</v>
      </c>
      <c r="W123" s="13" t="s">
        <v>782</v>
      </c>
      <c r="X123" s="8"/>
      <c r="Y123" s="16" t="s">
        <v>397</v>
      </c>
      <c r="Z123" s="16" t="s">
        <v>1464</v>
      </c>
      <c r="AA123" s="16" t="s">
        <v>146</v>
      </c>
      <c r="AB123" s="60" t="s">
        <v>1464</v>
      </c>
      <c r="AC123" s="8"/>
      <c r="AD123" s="8"/>
      <c r="AE123" s="16" t="s">
        <v>141</v>
      </c>
      <c r="AF123" s="92" t="s">
        <v>1464</v>
      </c>
      <c r="AG123" s="8"/>
      <c r="AH123" s="8"/>
      <c r="AI123" s="8"/>
      <c r="AJ123" s="8"/>
      <c r="AK123" s="8"/>
      <c r="AL123" s="8"/>
      <c r="AM123" s="8"/>
      <c r="AN123" s="64"/>
      <c r="AO123" s="65"/>
    </row>
    <row r="124" spans="1:41" x14ac:dyDescent="0.3">
      <c r="A124" s="17" t="s">
        <v>502</v>
      </c>
      <c r="B124" s="17" t="s">
        <v>606</v>
      </c>
      <c r="C124" s="51" t="str">
        <f t="shared" si="1"/>
        <v>FlavieCyr</v>
      </c>
      <c r="D124" s="3"/>
      <c r="E124" s="3"/>
      <c r="F124" s="3"/>
      <c r="G124" s="17" t="s">
        <v>1238</v>
      </c>
      <c r="H124" s="17"/>
      <c r="I124" s="25" t="s">
        <v>567</v>
      </c>
      <c r="J124" s="3" t="s">
        <v>973</v>
      </c>
      <c r="K124" s="3" t="s">
        <v>56</v>
      </c>
      <c r="L124" s="3"/>
      <c r="M124" s="3" t="s">
        <v>56</v>
      </c>
      <c r="N124" s="3" t="s">
        <v>1183</v>
      </c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66"/>
      <c r="AO124" s="67"/>
    </row>
    <row r="125" spans="1:41" ht="28.8" x14ac:dyDescent="0.3">
      <c r="A125" s="17" t="s">
        <v>502</v>
      </c>
      <c r="B125" s="17" t="s">
        <v>503</v>
      </c>
      <c r="C125" s="51" t="str">
        <f t="shared" si="1"/>
        <v>FlavieAumond</v>
      </c>
      <c r="D125" s="3" t="s">
        <v>662</v>
      </c>
      <c r="E125" s="3"/>
      <c r="F125" s="3">
        <v>6347816</v>
      </c>
      <c r="G125" s="17" t="s">
        <v>1033</v>
      </c>
      <c r="H125" s="17"/>
      <c r="I125" s="3" t="s">
        <v>1057</v>
      </c>
      <c r="J125" s="3" t="s">
        <v>973</v>
      </c>
      <c r="K125" s="3" t="s">
        <v>56</v>
      </c>
      <c r="L125" s="3"/>
      <c r="M125" s="3" t="s">
        <v>1182</v>
      </c>
      <c r="N125" s="8" t="s">
        <v>64</v>
      </c>
      <c r="O125" s="3"/>
      <c r="P125" s="16" t="s">
        <v>534</v>
      </c>
      <c r="Q125" s="16" t="s">
        <v>1464</v>
      </c>
      <c r="R125" s="3"/>
      <c r="S125" s="3"/>
      <c r="T125" s="3"/>
      <c r="U125" s="3"/>
      <c r="V125" s="16" t="s">
        <v>112</v>
      </c>
      <c r="W125" s="6" t="s">
        <v>1464</v>
      </c>
      <c r="X125" s="16" t="s">
        <v>533</v>
      </c>
      <c r="Y125" s="3"/>
      <c r="Z125" s="52" t="s">
        <v>1464</v>
      </c>
      <c r="AA125" s="84" t="s">
        <v>497</v>
      </c>
      <c r="AB125" s="60" t="s">
        <v>1464</v>
      </c>
      <c r="AC125" s="3"/>
      <c r="AD125" s="3"/>
      <c r="AE125" s="3"/>
      <c r="AF125" s="3"/>
      <c r="AG125" s="3" t="s">
        <v>1391</v>
      </c>
      <c r="AH125" s="3" t="s">
        <v>1464</v>
      </c>
      <c r="AI125" s="3"/>
      <c r="AJ125" s="3"/>
      <c r="AK125" s="3"/>
      <c r="AL125" s="3"/>
      <c r="AM125" s="3"/>
      <c r="AN125" s="66"/>
      <c r="AO125" s="67"/>
    </row>
    <row r="126" spans="1:41" x14ac:dyDescent="0.3">
      <c r="A126" s="17" t="s">
        <v>502</v>
      </c>
      <c r="B126" s="17" t="s">
        <v>181</v>
      </c>
      <c r="C126" s="51" t="str">
        <f t="shared" si="1"/>
        <v>FlavieFontaine</v>
      </c>
      <c r="D126" s="3"/>
      <c r="E126" s="3"/>
      <c r="F126" s="3" t="s">
        <v>1239</v>
      </c>
      <c r="G126" s="17" t="s">
        <v>826</v>
      </c>
      <c r="H126" s="17"/>
      <c r="I126" s="25" t="s">
        <v>567</v>
      </c>
      <c r="J126" s="3" t="s">
        <v>973</v>
      </c>
      <c r="K126" s="3" t="s">
        <v>56</v>
      </c>
      <c r="L126" s="3"/>
      <c r="M126" s="3" t="s">
        <v>1182</v>
      </c>
      <c r="N126" s="3" t="s">
        <v>1182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66"/>
      <c r="AO126" s="67"/>
    </row>
    <row r="127" spans="1:41" x14ac:dyDescent="0.3">
      <c r="A127" s="17" t="s">
        <v>579</v>
      </c>
      <c r="B127" s="17" t="s">
        <v>585</v>
      </c>
      <c r="C127" s="30" t="str">
        <f t="shared" si="1"/>
        <v>FlorentGenest</v>
      </c>
      <c r="D127" s="8" t="s">
        <v>118</v>
      </c>
      <c r="E127" s="3"/>
      <c r="F127" s="3">
        <v>6643840</v>
      </c>
      <c r="G127" s="17" t="s">
        <v>984</v>
      </c>
      <c r="H127" s="17"/>
      <c r="I127" s="3" t="s">
        <v>1234</v>
      </c>
      <c r="J127" s="3" t="s">
        <v>973</v>
      </c>
      <c r="K127" s="3" t="s">
        <v>56</v>
      </c>
      <c r="L127" s="3"/>
      <c r="M127" s="3" t="s">
        <v>56</v>
      </c>
      <c r="N127" s="3" t="s">
        <v>1182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16" t="s">
        <v>593</v>
      </c>
      <c r="AF127" s="92" t="s">
        <v>1464</v>
      </c>
      <c r="AG127" s="3"/>
      <c r="AH127" s="3"/>
      <c r="AI127" s="3"/>
      <c r="AJ127" s="3"/>
      <c r="AK127" s="3"/>
      <c r="AL127" s="3"/>
      <c r="AM127" s="3"/>
      <c r="AN127" s="66"/>
      <c r="AO127" s="67"/>
    </row>
    <row r="128" spans="1:41" x14ac:dyDescent="0.3">
      <c r="A128" s="17" t="s">
        <v>250</v>
      </c>
      <c r="B128" s="17" t="s">
        <v>9</v>
      </c>
      <c r="C128" s="30" t="str">
        <f t="shared" si="1"/>
        <v>FrancisLeblanc</v>
      </c>
      <c r="D128" s="3" t="s">
        <v>616</v>
      </c>
      <c r="E128" s="3"/>
      <c r="F128" s="3">
        <v>5665897</v>
      </c>
      <c r="G128" s="17" t="s">
        <v>281</v>
      </c>
      <c r="H128" s="17"/>
      <c r="I128" s="3"/>
      <c r="J128" s="3"/>
      <c r="K128" s="3"/>
      <c r="L128" s="3"/>
      <c r="M128" s="3" t="s">
        <v>1182</v>
      </c>
      <c r="N128" s="3"/>
      <c r="O128" s="3"/>
      <c r="P128" s="16" t="s">
        <v>429</v>
      </c>
      <c r="Q128" s="16" t="s">
        <v>1464</v>
      </c>
      <c r="R128" s="16" t="s">
        <v>430</v>
      </c>
      <c r="S128" s="16" t="s">
        <v>1464</v>
      </c>
      <c r="T128" s="16" t="s">
        <v>144</v>
      </c>
      <c r="U128" s="33" t="s">
        <v>1464</v>
      </c>
      <c r="V128" s="16" t="s">
        <v>431</v>
      </c>
      <c r="W128" s="6" t="s">
        <v>1464</v>
      </c>
      <c r="X128" s="16"/>
      <c r="Y128" s="16" t="s">
        <v>153</v>
      </c>
      <c r="Z128" s="52" t="s">
        <v>1464</v>
      </c>
      <c r="AA128" s="16" t="s">
        <v>147</v>
      </c>
      <c r="AB128" s="60" t="s">
        <v>1464</v>
      </c>
      <c r="AC128" s="16" t="s">
        <v>374</v>
      </c>
      <c r="AD128" s="16" t="s">
        <v>1464</v>
      </c>
      <c r="AE128" s="16" t="s">
        <v>432</v>
      </c>
      <c r="AF128" s="92" t="s">
        <v>1464</v>
      </c>
      <c r="AG128" s="16" t="s">
        <v>335</v>
      </c>
      <c r="AH128" s="73" t="s">
        <v>1464</v>
      </c>
      <c r="AI128" s="73"/>
      <c r="AJ128" s="73"/>
      <c r="AK128" s="73"/>
      <c r="AL128" s="73"/>
      <c r="AM128" s="8"/>
      <c r="AN128" s="64"/>
      <c r="AO128" s="65"/>
    </row>
    <row r="129" spans="1:41" x14ac:dyDescent="0.3">
      <c r="A129" s="23" t="s">
        <v>504</v>
      </c>
      <c r="B129" s="23" t="s">
        <v>224</v>
      </c>
      <c r="C129" s="51" t="str">
        <f t="shared" si="1"/>
        <v>FrancoisViel</v>
      </c>
      <c r="D129" s="8" t="s">
        <v>118</v>
      </c>
      <c r="E129" s="3"/>
      <c r="F129" s="3">
        <v>967681</v>
      </c>
      <c r="G129" s="17" t="s">
        <v>986</v>
      </c>
      <c r="H129" s="17"/>
      <c r="I129" s="8" t="s">
        <v>809</v>
      </c>
      <c r="J129" s="8" t="s">
        <v>985</v>
      </c>
      <c r="K129" s="3" t="s">
        <v>56</v>
      </c>
      <c r="L129" s="3" t="s">
        <v>56</v>
      </c>
      <c r="M129" s="3" t="s">
        <v>56</v>
      </c>
      <c r="N129" s="8" t="s">
        <v>1182</v>
      </c>
      <c r="O129" s="3"/>
      <c r="P129" s="16" t="s">
        <v>433</v>
      </c>
      <c r="Q129" s="16" t="s">
        <v>1464</v>
      </c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66"/>
      <c r="AO129" s="67" t="s">
        <v>417</v>
      </c>
    </row>
    <row r="130" spans="1:41" x14ac:dyDescent="0.3">
      <c r="A130" s="23" t="s">
        <v>474</v>
      </c>
      <c r="B130" s="23" t="s">
        <v>475</v>
      </c>
      <c r="C130" s="51" t="str">
        <f t="shared" si="1"/>
        <v>FredericP Simard</v>
      </c>
      <c r="D130" s="8" t="s">
        <v>661</v>
      </c>
      <c r="E130" s="20" t="s">
        <v>56</v>
      </c>
      <c r="F130" s="3">
        <v>866624</v>
      </c>
      <c r="G130" s="17" t="s">
        <v>987</v>
      </c>
      <c r="H130" s="17"/>
      <c r="I130" s="3" t="s">
        <v>1446</v>
      </c>
      <c r="J130" s="3" t="s">
        <v>1182</v>
      </c>
      <c r="K130" s="3" t="s">
        <v>56</v>
      </c>
      <c r="L130" s="3"/>
      <c r="M130" s="3" t="s">
        <v>56</v>
      </c>
      <c r="N130" s="3" t="s">
        <v>1184</v>
      </c>
      <c r="O130" s="3"/>
      <c r="P130" s="16" t="s">
        <v>482</v>
      </c>
      <c r="Q130" s="16" t="s">
        <v>1464</v>
      </c>
      <c r="R130" s="16" t="s">
        <v>481</v>
      </c>
      <c r="S130" s="16" t="s">
        <v>1464</v>
      </c>
      <c r="T130" s="3"/>
      <c r="U130" s="3" t="s">
        <v>1464</v>
      </c>
      <c r="V130" s="3"/>
      <c r="W130" s="3" t="s">
        <v>1464</v>
      </c>
      <c r="X130" s="3"/>
      <c r="Y130" s="3"/>
      <c r="Z130" s="3" t="s">
        <v>1464</v>
      </c>
      <c r="AA130" s="3"/>
      <c r="AB130" s="3" t="s">
        <v>1464</v>
      </c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66"/>
      <c r="AO130" s="67" t="s">
        <v>417</v>
      </c>
    </row>
    <row r="131" spans="1:41" x14ac:dyDescent="0.3">
      <c r="A131" s="17" t="s">
        <v>885</v>
      </c>
      <c r="B131" s="17" t="s">
        <v>1124</v>
      </c>
      <c r="C131" s="51" t="str">
        <f t="shared" si="1"/>
        <v>FrédéricTrubiano</v>
      </c>
      <c r="D131" s="3"/>
      <c r="E131" s="3"/>
      <c r="F131" s="3" t="s">
        <v>1240</v>
      </c>
      <c r="G131" s="17" t="s">
        <v>1242</v>
      </c>
      <c r="H131" s="17"/>
      <c r="I131" s="3" t="s">
        <v>1241</v>
      </c>
      <c r="J131" s="3" t="s">
        <v>973</v>
      </c>
      <c r="K131" s="3" t="s">
        <v>1182</v>
      </c>
      <c r="L131" s="3"/>
      <c r="M131" s="3" t="s">
        <v>1182</v>
      </c>
      <c r="N131" s="3" t="s">
        <v>1182</v>
      </c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66"/>
      <c r="AO131" s="67"/>
    </row>
    <row r="132" spans="1:41" x14ac:dyDescent="0.3">
      <c r="A132" s="17" t="s">
        <v>885</v>
      </c>
      <c r="B132" s="17" t="s">
        <v>886</v>
      </c>
      <c r="C132" s="51" t="str">
        <f t="shared" si="1"/>
        <v>FrédéricBoucher</v>
      </c>
      <c r="D132" s="8"/>
      <c r="E132" s="3"/>
      <c r="F132" s="3">
        <v>6469576</v>
      </c>
      <c r="G132" s="17" t="s">
        <v>946</v>
      </c>
      <c r="H132" s="17"/>
      <c r="I132" s="8" t="s">
        <v>947</v>
      </c>
      <c r="J132" s="8"/>
      <c r="K132" s="8" t="s">
        <v>56</v>
      </c>
      <c r="L132" s="3"/>
      <c r="M132" s="8" t="s">
        <v>56</v>
      </c>
      <c r="N132" s="8" t="s">
        <v>942</v>
      </c>
      <c r="O132" s="3"/>
      <c r="P132" s="13"/>
      <c r="Q132" s="1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66"/>
      <c r="AO132" s="67"/>
    </row>
    <row r="133" spans="1:41" x14ac:dyDescent="0.3">
      <c r="A133" s="17" t="s">
        <v>35</v>
      </c>
      <c r="B133" s="17" t="s">
        <v>63</v>
      </c>
      <c r="C133" s="51" t="str">
        <f t="shared" si="1"/>
        <v>FrederickCôté</v>
      </c>
      <c r="D133" s="3" t="s">
        <v>239</v>
      </c>
      <c r="E133" s="8" t="s">
        <v>56</v>
      </c>
      <c r="F133" s="3">
        <v>5893411</v>
      </c>
      <c r="G133" s="17" t="s">
        <v>92</v>
      </c>
      <c r="H133" s="17" t="s">
        <v>47</v>
      </c>
      <c r="I133" s="3" t="s">
        <v>1317</v>
      </c>
      <c r="J133" s="3" t="s">
        <v>973</v>
      </c>
      <c r="K133" s="3" t="s">
        <v>56</v>
      </c>
      <c r="L133" s="3" t="s">
        <v>56</v>
      </c>
      <c r="M133" s="3" t="s">
        <v>56</v>
      </c>
      <c r="N133" s="8" t="s">
        <v>808</v>
      </c>
      <c r="O133" s="3"/>
      <c r="P133" s="6" t="s">
        <v>434</v>
      </c>
      <c r="Q133" s="16" t="s">
        <v>1464</v>
      </c>
      <c r="R133" s="6" t="s">
        <v>147</v>
      </c>
      <c r="S133" s="16" t="s">
        <v>1464</v>
      </c>
      <c r="T133" s="81" t="s">
        <v>414</v>
      </c>
      <c r="U133" s="33" t="s">
        <v>1464</v>
      </c>
      <c r="V133" s="50" t="s">
        <v>428</v>
      </c>
      <c r="W133" s="13" t="s">
        <v>782</v>
      </c>
      <c r="X133" s="6" t="s">
        <v>312</v>
      </c>
      <c r="Y133" s="81" t="s">
        <v>397</v>
      </c>
      <c r="Z133" s="52" t="s">
        <v>1464</v>
      </c>
      <c r="AA133" s="6" t="s">
        <v>146</v>
      </c>
      <c r="AB133" s="60" t="s">
        <v>1464</v>
      </c>
      <c r="AC133" s="7" t="s">
        <v>382</v>
      </c>
      <c r="AD133" s="69" t="s">
        <v>782</v>
      </c>
      <c r="AE133" s="16" t="s">
        <v>424</v>
      </c>
      <c r="AF133" s="92" t="s">
        <v>1464</v>
      </c>
      <c r="AG133" s="16"/>
      <c r="AH133" s="73"/>
      <c r="AI133" s="73"/>
      <c r="AJ133" s="73"/>
      <c r="AK133" s="73"/>
      <c r="AL133" s="73"/>
      <c r="AM133" s="8"/>
      <c r="AN133" s="64"/>
      <c r="AO133" s="65"/>
    </row>
    <row r="134" spans="1:41" x14ac:dyDescent="0.3">
      <c r="A134" s="17" t="s">
        <v>1</v>
      </c>
      <c r="B134" s="17" t="s">
        <v>177</v>
      </c>
      <c r="C134" s="51" t="str">
        <f t="shared" si="1"/>
        <v>GabrielDufresne</v>
      </c>
      <c r="D134" s="3"/>
      <c r="E134" s="8"/>
      <c r="F134" s="3">
        <v>6401626</v>
      </c>
      <c r="G134" s="17" t="s">
        <v>1497</v>
      </c>
      <c r="H134" s="17"/>
      <c r="I134" s="3" t="s">
        <v>1201</v>
      </c>
      <c r="J134" s="3" t="s">
        <v>973</v>
      </c>
      <c r="K134" s="3" t="s">
        <v>56</v>
      </c>
      <c r="L134" s="3"/>
      <c r="M134" s="3" t="s">
        <v>56</v>
      </c>
      <c r="N134" s="8" t="s">
        <v>64</v>
      </c>
      <c r="O134" s="3"/>
      <c r="P134" s="6" t="s">
        <v>552</v>
      </c>
      <c r="Q134" s="16" t="s">
        <v>1464</v>
      </c>
      <c r="R134" s="6"/>
      <c r="S134" s="16"/>
      <c r="T134" s="81" t="s">
        <v>1498</v>
      </c>
      <c r="U134" s="33" t="s">
        <v>1464</v>
      </c>
      <c r="V134" s="50"/>
      <c r="W134" s="13"/>
      <c r="X134" s="6"/>
      <c r="Y134" s="81"/>
      <c r="Z134" s="52"/>
      <c r="AA134" s="6" t="s">
        <v>1499</v>
      </c>
      <c r="AB134" s="60" t="s">
        <v>1464</v>
      </c>
      <c r="AC134" s="7"/>
      <c r="AD134" s="69"/>
      <c r="AE134" s="16" t="s">
        <v>1500</v>
      </c>
      <c r="AF134" s="92" t="s">
        <v>1464</v>
      </c>
      <c r="AG134" s="16" t="s">
        <v>1500</v>
      </c>
      <c r="AH134" s="73" t="s">
        <v>1464</v>
      </c>
      <c r="AI134" s="73"/>
      <c r="AJ134" s="73"/>
      <c r="AK134" s="73"/>
      <c r="AL134" s="73"/>
      <c r="AM134" s="8"/>
      <c r="AN134" s="64"/>
      <c r="AO134" s="65"/>
    </row>
    <row r="135" spans="1:41" x14ac:dyDescent="0.3">
      <c r="A135" s="17" t="s">
        <v>1</v>
      </c>
      <c r="B135" s="17" t="s">
        <v>202</v>
      </c>
      <c r="C135" s="51" t="str">
        <f t="shared" si="1"/>
        <v>GabrielLeclerc</v>
      </c>
      <c r="D135" s="3" t="s">
        <v>1064</v>
      </c>
      <c r="E135" s="3" t="s">
        <v>56</v>
      </c>
      <c r="F135" s="3">
        <v>5676312</v>
      </c>
      <c r="G135" s="17" t="s">
        <v>829</v>
      </c>
      <c r="H135" s="17"/>
      <c r="I135" s="3" t="s">
        <v>751</v>
      </c>
      <c r="J135" s="8" t="s">
        <v>973</v>
      </c>
      <c r="K135" s="3" t="s">
        <v>56</v>
      </c>
      <c r="L135" s="8" t="s">
        <v>56</v>
      </c>
      <c r="M135" s="8" t="s">
        <v>56</v>
      </c>
      <c r="N135" s="8" t="s">
        <v>1068</v>
      </c>
      <c r="O135" s="3"/>
      <c r="P135" s="6" t="s">
        <v>435</v>
      </c>
      <c r="Q135" s="16" t="s">
        <v>1464</v>
      </c>
      <c r="R135" s="6" t="s">
        <v>137</v>
      </c>
      <c r="S135" s="16" t="s">
        <v>1464</v>
      </c>
      <c r="T135" s="81" t="s">
        <v>345</v>
      </c>
      <c r="U135" s="33" t="s">
        <v>1464</v>
      </c>
      <c r="V135" s="81" t="s">
        <v>345</v>
      </c>
      <c r="W135" s="6" t="s">
        <v>1464</v>
      </c>
      <c r="X135" s="6" t="s">
        <v>314</v>
      </c>
      <c r="Y135" s="81"/>
      <c r="Z135" s="52" t="s">
        <v>1464</v>
      </c>
      <c r="AA135" s="6" t="s">
        <v>436</v>
      </c>
      <c r="AB135" s="60" t="s">
        <v>1464</v>
      </c>
      <c r="AC135" s="6" t="s">
        <v>437</v>
      </c>
      <c r="AD135" s="6" t="s">
        <v>1464</v>
      </c>
      <c r="AE135" s="8"/>
      <c r="AF135" s="8"/>
      <c r="AG135" s="8"/>
      <c r="AH135" s="8"/>
      <c r="AI135" s="8"/>
      <c r="AJ135" s="8"/>
      <c r="AK135" s="8"/>
      <c r="AL135" s="8"/>
      <c r="AM135" s="16" t="s">
        <v>438</v>
      </c>
      <c r="AN135" s="73" t="s">
        <v>1464</v>
      </c>
      <c r="AO135" s="65"/>
    </row>
    <row r="136" spans="1:41" x14ac:dyDescent="0.3">
      <c r="A136" s="23" t="s">
        <v>1</v>
      </c>
      <c r="B136" s="23" t="s">
        <v>2</v>
      </c>
      <c r="C136" s="30" t="str">
        <f t="shared" si="1"/>
        <v>GabrielCote</v>
      </c>
      <c r="D136" s="3" t="s">
        <v>620</v>
      </c>
      <c r="E136" s="3"/>
      <c r="F136" s="3">
        <v>5896187</v>
      </c>
      <c r="G136" s="17" t="s">
        <v>70</v>
      </c>
      <c r="H136" s="17"/>
      <c r="I136" s="3" t="s">
        <v>810</v>
      </c>
      <c r="J136" s="3"/>
      <c r="K136" s="3" t="s">
        <v>56</v>
      </c>
      <c r="L136" s="3"/>
      <c r="M136" s="3" t="s">
        <v>1182</v>
      </c>
      <c r="N136" s="3" t="s">
        <v>659</v>
      </c>
      <c r="O136" s="3"/>
      <c r="P136" s="6" t="s">
        <v>153</v>
      </c>
      <c r="Q136" s="16" t="s">
        <v>1464</v>
      </c>
      <c r="R136" s="5"/>
      <c r="S136" s="5"/>
      <c r="T136" s="6"/>
      <c r="U136" s="33"/>
      <c r="V136" s="6"/>
      <c r="W136" s="6"/>
      <c r="X136" s="6"/>
      <c r="Y136" s="6"/>
      <c r="Z136" s="52"/>
      <c r="AA136" s="6"/>
      <c r="AB136" s="60"/>
      <c r="AC136" s="6"/>
      <c r="AD136" s="6"/>
      <c r="AE136" s="3"/>
      <c r="AF136" s="3"/>
      <c r="AG136" s="3"/>
      <c r="AH136" s="3"/>
      <c r="AI136" s="3"/>
      <c r="AJ136" s="3"/>
      <c r="AK136" s="3"/>
      <c r="AL136" s="3"/>
      <c r="AM136" s="3"/>
      <c r="AN136" s="66"/>
      <c r="AO136" s="67"/>
    </row>
    <row r="137" spans="1:41" ht="28.8" x14ac:dyDescent="0.3">
      <c r="A137" s="17" t="s">
        <v>887</v>
      </c>
      <c r="B137" s="17" t="s">
        <v>888</v>
      </c>
      <c r="C137" s="30" t="str">
        <f t="shared" si="1"/>
        <v>GabriellaMichaud</v>
      </c>
      <c r="D137" s="3"/>
      <c r="E137" s="3"/>
      <c r="F137" s="3">
        <v>6823385</v>
      </c>
      <c r="G137" s="17" t="s">
        <v>948</v>
      </c>
      <c r="H137" s="17"/>
      <c r="I137" s="25" t="s">
        <v>567</v>
      </c>
      <c r="J137" s="25" t="s">
        <v>973</v>
      </c>
      <c r="K137" s="3" t="s">
        <v>56</v>
      </c>
      <c r="L137" s="8"/>
      <c r="M137" s="8" t="s">
        <v>56</v>
      </c>
      <c r="N137" s="8" t="s">
        <v>868</v>
      </c>
      <c r="O137" s="3"/>
      <c r="P137" s="6" t="s">
        <v>1343</v>
      </c>
      <c r="Q137" s="16" t="s">
        <v>1464</v>
      </c>
      <c r="R137" s="6"/>
      <c r="S137" s="6"/>
      <c r="T137" s="81"/>
      <c r="U137" s="33"/>
      <c r="V137" s="81"/>
      <c r="W137" s="6"/>
      <c r="X137" s="6"/>
      <c r="Y137" s="81"/>
      <c r="Z137" s="52"/>
      <c r="AA137" s="6"/>
      <c r="AB137" s="60"/>
      <c r="AC137" s="6"/>
      <c r="AD137" s="6"/>
      <c r="AE137" s="8"/>
      <c r="AF137" s="8"/>
      <c r="AG137" s="8"/>
      <c r="AH137" s="8"/>
      <c r="AI137" s="8"/>
      <c r="AJ137" s="8"/>
      <c r="AK137" s="8"/>
      <c r="AL137" s="8"/>
      <c r="AM137" s="16"/>
      <c r="AN137" s="73"/>
      <c r="AO137" s="65"/>
    </row>
    <row r="138" spans="1:41" ht="33.75" customHeight="1" x14ac:dyDescent="0.3">
      <c r="A138" s="17" t="s">
        <v>19</v>
      </c>
      <c r="B138" s="17" t="s">
        <v>186</v>
      </c>
      <c r="C138" s="51" t="str">
        <f t="shared" si="1"/>
        <v>GenevieveGingras</v>
      </c>
      <c r="D138" s="3" t="s">
        <v>244</v>
      </c>
      <c r="E138" s="3" t="s">
        <v>56</v>
      </c>
      <c r="F138" s="3">
        <v>816941</v>
      </c>
      <c r="G138" s="17" t="s">
        <v>830</v>
      </c>
      <c r="H138" s="17"/>
      <c r="I138" s="3" t="s">
        <v>707</v>
      </c>
      <c r="J138" s="3"/>
      <c r="K138" s="3" t="s">
        <v>56</v>
      </c>
      <c r="L138" s="3" t="s">
        <v>56</v>
      </c>
      <c r="M138" s="3" t="s">
        <v>56</v>
      </c>
      <c r="N138" s="3" t="s">
        <v>934</v>
      </c>
      <c r="O138" s="3" t="s">
        <v>56</v>
      </c>
      <c r="P138" s="5"/>
      <c r="Q138" s="5"/>
      <c r="R138" s="6" t="s">
        <v>156</v>
      </c>
      <c r="S138" s="16" t="s">
        <v>1464</v>
      </c>
      <c r="T138" s="6"/>
      <c r="U138" s="33"/>
      <c r="V138" s="6" t="s">
        <v>140</v>
      </c>
      <c r="W138" s="6" t="s">
        <v>1464</v>
      </c>
      <c r="X138" s="6" t="s">
        <v>314</v>
      </c>
      <c r="Y138" s="6" t="s">
        <v>135</v>
      </c>
      <c r="Z138" s="52" t="s">
        <v>1464</v>
      </c>
      <c r="AA138" s="6" t="s">
        <v>147</v>
      </c>
      <c r="AB138" s="60" t="s">
        <v>1464</v>
      </c>
      <c r="AC138" s="6"/>
      <c r="AD138" s="6"/>
      <c r="AE138" s="3"/>
      <c r="AF138" s="3"/>
      <c r="AG138" s="3"/>
      <c r="AH138" s="3"/>
      <c r="AI138" s="3"/>
      <c r="AJ138" s="3"/>
      <c r="AK138" s="3"/>
      <c r="AL138" s="3"/>
      <c r="AM138" s="3"/>
      <c r="AN138" s="66"/>
      <c r="AO138" s="67" t="s">
        <v>321</v>
      </c>
    </row>
    <row r="139" spans="1:41" x14ac:dyDescent="0.3">
      <c r="A139" s="23" t="s">
        <v>19</v>
      </c>
      <c r="B139" s="23" t="s">
        <v>20</v>
      </c>
      <c r="C139" s="51" t="str">
        <f t="shared" si="1"/>
        <v>GenevieveTougas</v>
      </c>
      <c r="D139" s="3" t="s">
        <v>1</v>
      </c>
      <c r="E139" s="3" t="s">
        <v>56</v>
      </c>
      <c r="F139" s="3">
        <v>930399</v>
      </c>
      <c r="G139" s="17" t="s">
        <v>82</v>
      </c>
      <c r="H139" s="17" t="s">
        <v>46</v>
      </c>
      <c r="I139" s="3" t="s">
        <v>708</v>
      </c>
      <c r="J139" s="3"/>
      <c r="K139" s="3" t="s">
        <v>56</v>
      </c>
      <c r="L139" s="3" t="s">
        <v>56</v>
      </c>
      <c r="M139" s="3" t="s">
        <v>56</v>
      </c>
      <c r="N139" s="3" t="s">
        <v>59</v>
      </c>
      <c r="O139" s="3" t="s">
        <v>56</v>
      </c>
      <c r="P139" s="6" t="s">
        <v>322</v>
      </c>
      <c r="Q139" s="16" t="s">
        <v>1464</v>
      </c>
      <c r="R139" s="5"/>
      <c r="S139" s="5"/>
      <c r="T139" s="6" t="s">
        <v>378</v>
      </c>
      <c r="U139" s="33" t="s">
        <v>1464</v>
      </c>
      <c r="V139" s="6" t="s">
        <v>140</v>
      </c>
      <c r="W139" s="6" t="s">
        <v>1464</v>
      </c>
      <c r="X139" s="6" t="s">
        <v>323</v>
      </c>
      <c r="Y139" s="6" t="s">
        <v>135</v>
      </c>
      <c r="Z139" s="52" t="s">
        <v>1464</v>
      </c>
      <c r="AA139" s="6" t="s">
        <v>324</v>
      </c>
      <c r="AB139" s="60" t="s">
        <v>1464</v>
      </c>
      <c r="AC139" s="6"/>
      <c r="AD139" s="6"/>
      <c r="AE139" s="3"/>
      <c r="AF139" s="3"/>
      <c r="AG139" s="3"/>
      <c r="AH139" s="3"/>
      <c r="AI139" s="3"/>
      <c r="AJ139" s="3"/>
      <c r="AK139" s="3"/>
      <c r="AL139" s="3"/>
      <c r="AM139" s="3"/>
      <c r="AN139" s="66"/>
      <c r="AO139" s="67"/>
    </row>
    <row r="140" spans="1:41" x14ac:dyDescent="0.3">
      <c r="A140" s="17" t="s">
        <v>488</v>
      </c>
      <c r="B140" s="17" t="s">
        <v>489</v>
      </c>
      <c r="C140" s="51" t="str">
        <f t="shared" si="1"/>
        <v>GrégoireBoudreau-Dufour</v>
      </c>
      <c r="D140" s="3" t="s">
        <v>662</v>
      </c>
      <c r="E140" s="3"/>
      <c r="F140" s="3">
        <v>6636083</v>
      </c>
      <c r="G140" s="17" t="s">
        <v>858</v>
      </c>
      <c r="H140" s="17"/>
      <c r="I140" s="4" t="s">
        <v>1076</v>
      </c>
      <c r="J140" s="41" t="s">
        <v>973</v>
      </c>
      <c r="K140" s="3" t="s">
        <v>56</v>
      </c>
      <c r="L140" s="3"/>
      <c r="M140" s="3" t="s">
        <v>56</v>
      </c>
      <c r="N140" s="3" t="s">
        <v>65</v>
      </c>
      <c r="O140" s="3"/>
      <c r="P140" s="7" t="s">
        <v>297</v>
      </c>
      <c r="Q140" s="13" t="s">
        <v>1464</v>
      </c>
      <c r="R140" s="5"/>
      <c r="S140" s="5"/>
      <c r="T140" s="6" t="s">
        <v>1355</v>
      </c>
      <c r="U140" s="33" t="s">
        <v>1464</v>
      </c>
      <c r="V140" s="6" t="s">
        <v>150</v>
      </c>
      <c r="W140" s="6" t="s">
        <v>1464</v>
      </c>
      <c r="X140" s="70" t="s">
        <v>309</v>
      </c>
      <c r="Y140" s="7" t="s">
        <v>309</v>
      </c>
      <c r="Z140" s="15" t="s">
        <v>782</v>
      </c>
      <c r="AA140" s="6"/>
      <c r="AB140" s="60"/>
      <c r="AC140" s="6"/>
      <c r="AD140" s="6"/>
      <c r="AE140" s="16" t="s">
        <v>593</v>
      </c>
      <c r="AF140" s="92" t="s">
        <v>1464</v>
      </c>
      <c r="AG140" s="3"/>
      <c r="AH140" s="3"/>
      <c r="AI140" s="3"/>
      <c r="AJ140" s="3"/>
      <c r="AK140" s="3"/>
      <c r="AL140" s="3"/>
      <c r="AM140" s="3"/>
      <c r="AN140" s="66"/>
      <c r="AO140" s="67"/>
    </row>
    <row r="141" spans="1:41" x14ac:dyDescent="0.3">
      <c r="A141" s="17" t="s">
        <v>505</v>
      </c>
      <c r="B141" s="17" t="s">
        <v>506</v>
      </c>
      <c r="C141" s="51" t="str">
        <f t="shared" si="1"/>
        <v>GuillaumeCoulombe</v>
      </c>
      <c r="D141" s="3" t="s">
        <v>244</v>
      </c>
      <c r="E141" s="3"/>
      <c r="F141" s="3">
        <v>801417</v>
      </c>
      <c r="G141" s="17" t="s">
        <v>1053</v>
      </c>
      <c r="H141" s="17"/>
      <c r="I141" s="3" t="s">
        <v>708</v>
      </c>
      <c r="J141" s="3"/>
      <c r="K141" s="3" t="s">
        <v>56</v>
      </c>
      <c r="L141" s="3" t="s">
        <v>56</v>
      </c>
      <c r="M141" s="3" t="s">
        <v>56</v>
      </c>
      <c r="N141" s="8" t="s">
        <v>1184</v>
      </c>
      <c r="O141" s="3"/>
      <c r="P141" s="16" t="s">
        <v>692</v>
      </c>
      <c r="Q141" s="16" t="s">
        <v>1464</v>
      </c>
      <c r="R141" s="3"/>
      <c r="S141" s="3"/>
      <c r="T141" s="16" t="s">
        <v>1370</v>
      </c>
      <c r="U141" s="33" t="s">
        <v>1464</v>
      </c>
      <c r="V141" s="16" t="s">
        <v>1371</v>
      </c>
      <c r="W141" s="6" t="s">
        <v>1464</v>
      </c>
      <c r="X141" s="16" t="s">
        <v>1339</v>
      </c>
      <c r="Y141" s="3"/>
      <c r="Z141" s="52" t="s">
        <v>1464</v>
      </c>
      <c r="AA141" s="16" t="s">
        <v>1366</v>
      </c>
      <c r="AB141" s="60" t="s">
        <v>1464</v>
      </c>
      <c r="AC141" s="3"/>
      <c r="AD141" s="3"/>
      <c r="AE141" s="3"/>
      <c r="AF141" s="3"/>
      <c r="AG141" s="13" t="s">
        <v>1360</v>
      </c>
      <c r="AH141" s="13" t="s">
        <v>782</v>
      </c>
      <c r="AI141" s="13"/>
      <c r="AJ141" s="13"/>
      <c r="AK141" s="13"/>
      <c r="AL141" s="13"/>
      <c r="AM141" s="3"/>
      <c r="AN141" s="66"/>
      <c r="AO141" s="67"/>
    </row>
    <row r="142" spans="1:41" x14ac:dyDescent="0.3">
      <c r="A142" s="17" t="s">
        <v>505</v>
      </c>
      <c r="B142" s="17" t="s">
        <v>18</v>
      </c>
      <c r="C142" s="51" t="str">
        <f t="shared" si="1"/>
        <v>GuillaumeTurgeon</v>
      </c>
      <c r="D142" s="3"/>
      <c r="E142" s="3" t="s">
        <v>56</v>
      </c>
      <c r="F142" s="3">
        <v>1090086</v>
      </c>
      <c r="G142" s="17" t="s">
        <v>81</v>
      </c>
      <c r="H142" s="17" t="s">
        <v>48</v>
      </c>
      <c r="I142" s="3" t="s">
        <v>1058</v>
      </c>
      <c r="J142" s="3" t="s">
        <v>1182</v>
      </c>
      <c r="K142" s="3" t="s">
        <v>56</v>
      </c>
      <c r="L142" s="3" t="s">
        <v>56</v>
      </c>
      <c r="M142" s="3" t="s">
        <v>56</v>
      </c>
      <c r="N142" s="8" t="s">
        <v>1466</v>
      </c>
      <c r="O142" s="3"/>
      <c r="P142" s="6" t="s">
        <v>139</v>
      </c>
      <c r="Q142" s="16" t="s">
        <v>1464</v>
      </c>
      <c r="R142" s="5"/>
      <c r="S142" s="5"/>
      <c r="T142" s="7" t="s">
        <v>142</v>
      </c>
      <c r="U142" s="13" t="s">
        <v>782</v>
      </c>
      <c r="V142" s="6" t="s">
        <v>140</v>
      </c>
      <c r="W142" s="6" t="s">
        <v>1464</v>
      </c>
      <c r="X142" s="6" t="s">
        <v>325</v>
      </c>
      <c r="Y142" s="6"/>
      <c r="Z142" s="52" t="s">
        <v>1464</v>
      </c>
      <c r="AA142" s="6" t="s">
        <v>326</v>
      </c>
      <c r="AB142" s="60" t="s">
        <v>1464</v>
      </c>
      <c r="AC142" s="6"/>
      <c r="AD142" s="6"/>
      <c r="AE142" s="3"/>
      <c r="AF142" s="3"/>
      <c r="AG142" s="16" t="s">
        <v>328</v>
      </c>
      <c r="AH142" s="73" t="s">
        <v>1464</v>
      </c>
      <c r="AI142" s="73"/>
      <c r="AJ142" s="73"/>
      <c r="AK142" s="73"/>
      <c r="AL142" s="73"/>
      <c r="AM142" s="16" t="s">
        <v>327</v>
      </c>
      <c r="AN142" s="73" t="s">
        <v>1464</v>
      </c>
      <c r="AO142" s="67" t="s">
        <v>329</v>
      </c>
    </row>
    <row r="143" spans="1:41" ht="28.8" x14ac:dyDescent="0.3">
      <c r="A143" s="17" t="s">
        <v>505</v>
      </c>
      <c r="B143" s="17" t="s">
        <v>889</v>
      </c>
      <c r="C143" s="30" t="str">
        <f t="shared" si="1"/>
        <v>GuillaumeLaperrière</v>
      </c>
      <c r="D143" s="3"/>
      <c r="E143" s="3"/>
      <c r="F143" s="3">
        <v>6912002</v>
      </c>
      <c r="G143" s="17" t="s">
        <v>988</v>
      </c>
      <c r="H143" s="17"/>
      <c r="I143" s="3" t="s">
        <v>989</v>
      </c>
      <c r="J143" s="3" t="s">
        <v>973</v>
      </c>
      <c r="K143" s="3" t="s">
        <v>56</v>
      </c>
      <c r="L143" s="3"/>
      <c r="M143" s="3" t="s">
        <v>56</v>
      </c>
      <c r="N143" s="8"/>
      <c r="O143" s="3"/>
      <c r="P143" s="16" t="s">
        <v>1376</v>
      </c>
      <c r="Q143" s="16" t="s">
        <v>1464</v>
      </c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66"/>
      <c r="AO143" s="67"/>
    </row>
    <row r="144" spans="1:41" x14ac:dyDescent="0.3">
      <c r="A144" s="17" t="s">
        <v>1125</v>
      </c>
      <c r="B144" s="17" t="s">
        <v>918</v>
      </c>
      <c r="C144" s="51" t="str">
        <f t="shared" ref="C144:C214" si="2">_xlfn.CONCAT(A144,B144)</f>
        <v>GyslainGrenier</v>
      </c>
      <c r="D144" s="3"/>
      <c r="E144" s="3"/>
      <c r="F144" s="3" t="s">
        <v>1243</v>
      </c>
      <c r="G144" s="17" t="s">
        <v>1244</v>
      </c>
      <c r="H144" s="17"/>
      <c r="I144" s="3" t="s">
        <v>1245</v>
      </c>
      <c r="J144" s="3" t="s">
        <v>1182</v>
      </c>
      <c r="K144" s="3" t="s">
        <v>56</v>
      </c>
      <c r="L144" s="3"/>
      <c r="M144" s="3" t="s">
        <v>1182</v>
      </c>
      <c r="N144" s="3" t="s">
        <v>1182</v>
      </c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66"/>
      <c r="AO144" s="67"/>
    </row>
    <row r="145" spans="1:41" x14ac:dyDescent="0.3">
      <c r="A145" s="17" t="s">
        <v>927</v>
      </c>
      <c r="B145" s="17" t="s">
        <v>928</v>
      </c>
      <c r="C145" s="51" t="str">
        <f t="shared" si="2"/>
        <v>HannahVouligny</v>
      </c>
      <c r="D145" s="3"/>
      <c r="E145" s="3"/>
      <c r="F145" s="3">
        <v>6928188</v>
      </c>
      <c r="G145" s="17" t="s">
        <v>949</v>
      </c>
      <c r="H145" s="17"/>
      <c r="I145" s="25" t="s">
        <v>1521</v>
      </c>
      <c r="J145" s="25" t="s">
        <v>973</v>
      </c>
      <c r="K145" s="3" t="s">
        <v>56</v>
      </c>
      <c r="L145" s="3"/>
      <c r="M145" s="3" t="s">
        <v>56</v>
      </c>
      <c r="N145" s="8" t="s">
        <v>934</v>
      </c>
      <c r="O145" s="3"/>
      <c r="P145" s="6" t="s">
        <v>1357</v>
      </c>
      <c r="Q145" s="16" t="s">
        <v>1464</v>
      </c>
      <c r="R145" s="5"/>
      <c r="S145" s="5"/>
      <c r="T145" s="6" t="s">
        <v>1370</v>
      </c>
      <c r="U145" s="33" t="s">
        <v>1464</v>
      </c>
      <c r="V145" s="6" t="s">
        <v>1371</v>
      </c>
      <c r="W145" s="6" t="s">
        <v>1464</v>
      </c>
      <c r="X145" s="15" t="s">
        <v>1430</v>
      </c>
      <c r="Y145" s="6"/>
      <c r="Z145" s="6" t="s">
        <v>1464</v>
      </c>
      <c r="AA145" s="6"/>
      <c r="AB145" s="60"/>
      <c r="AC145" s="6"/>
      <c r="AD145" s="6"/>
      <c r="AE145" s="3"/>
      <c r="AF145" s="3"/>
      <c r="AG145" s="16"/>
      <c r="AH145" s="73"/>
      <c r="AI145" s="73"/>
      <c r="AJ145" s="73"/>
      <c r="AK145" s="73"/>
      <c r="AL145" s="73"/>
      <c r="AM145" s="16"/>
      <c r="AN145" s="73"/>
      <c r="AO145" s="67"/>
    </row>
    <row r="146" spans="1:41" x14ac:dyDescent="0.3">
      <c r="A146" s="17" t="s">
        <v>929</v>
      </c>
      <c r="B146" s="17" t="s">
        <v>266</v>
      </c>
      <c r="C146" s="30" t="str">
        <f t="shared" si="2"/>
        <v>HenriRobert</v>
      </c>
      <c r="D146" s="3"/>
      <c r="E146" s="3"/>
      <c r="F146" s="3">
        <v>6928698</v>
      </c>
      <c r="G146" s="17" t="s">
        <v>950</v>
      </c>
      <c r="H146" s="17"/>
      <c r="I146" s="25" t="s">
        <v>567</v>
      </c>
      <c r="J146" s="25" t="s">
        <v>973</v>
      </c>
      <c r="K146" s="3" t="s">
        <v>56</v>
      </c>
      <c r="L146" s="3"/>
      <c r="M146" s="3" t="s">
        <v>56</v>
      </c>
      <c r="N146" s="8" t="s">
        <v>934</v>
      </c>
      <c r="O146" s="3"/>
      <c r="P146" s="6" t="s">
        <v>1353</v>
      </c>
      <c r="Q146" s="16" t="s">
        <v>1464</v>
      </c>
      <c r="R146" s="5"/>
      <c r="S146" s="5"/>
      <c r="T146" s="7"/>
      <c r="U146" s="13"/>
      <c r="V146" s="6"/>
      <c r="W146" s="6"/>
      <c r="X146" s="6"/>
      <c r="Y146" s="6"/>
      <c r="Z146" s="52"/>
      <c r="AA146" s="6"/>
      <c r="AB146" s="60"/>
      <c r="AC146" s="6"/>
      <c r="AD146" s="6"/>
      <c r="AE146" s="3"/>
      <c r="AF146" s="3"/>
      <c r="AG146" s="16"/>
      <c r="AH146" s="73"/>
      <c r="AI146" s="73"/>
      <c r="AJ146" s="73"/>
      <c r="AK146" s="73"/>
      <c r="AL146" s="73"/>
      <c r="AM146" s="16"/>
      <c r="AN146" s="73"/>
      <c r="AO146" s="67"/>
    </row>
    <row r="147" spans="1:41" x14ac:dyDescent="0.3">
      <c r="A147" s="17" t="s">
        <v>1126</v>
      </c>
      <c r="B147" s="17" t="s">
        <v>471</v>
      </c>
      <c r="C147" s="51" t="str">
        <f t="shared" si="2"/>
        <v>Henri-LouisBouchard</v>
      </c>
      <c r="D147" s="3"/>
      <c r="E147" s="3"/>
      <c r="F147" s="3" t="s">
        <v>1246</v>
      </c>
      <c r="G147" s="17"/>
      <c r="H147" s="17"/>
      <c r="I147" s="25" t="s">
        <v>567</v>
      </c>
      <c r="J147" s="3" t="s">
        <v>973</v>
      </c>
      <c r="K147" s="3" t="s">
        <v>56</v>
      </c>
      <c r="L147" s="3"/>
      <c r="M147" s="3" t="s">
        <v>1182</v>
      </c>
      <c r="N147" s="3" t="s">
        <v>1184</v>
      </c>
      <c r="O147" s="3"/>
      <c r="P147" s="13" t="s">
        <v>1358</v>
      </c>
      <c r="Q147" s="13" t="s">
        <v>782</v>
      </c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66"/>
      <c r="AO147" s="67"/>
    </row>
    <row r="148" spans="1:41" x14ac:dyDescent="0.3">
      <c r="A148" s="17" t="s">
        <v>249</v>
      </c>
      <c r="B148" s="17" t="s">
        <v>265</v>
      </c>
      <c r="C148" s="30" t="str">
        <f t="shared" si="2"/>
        <v>HugoBeaudry</v>
      </c>
      <c r="D148" s="3" t="s">
        <v>244</v>
      </c>
      <c r="E148" s="3"/>
      <c r="F148" s="3">
        <v>6770600</v>
      </c>
      <c r="G148" s="17" t="s">
        <v>280</v>
      </c>
      <c r="H148" s="17"/>
      <c r="I148" s="3" t="s">
        <v>709</v>
      </c>
      <c r="J148" s="3"/>
      <c r="K148" s="3" t="s">
        <v>56</v>
      </c>
      <c r="L148" s="3"/>
      <c r="M148" s="3" t="s">
        <v>56</v>
      </c>
      <c r="N148" s="3" t="s">
        <v>353</v>
      </c>
      <c r="O148" s="3"/>
      <c r="P148" s="15"/>
      <c r="Q148" s="15"/>
      <c r="R148" s="15"/>
      <c r="S148" s="15"/>
      <c r="T148" s="85" t="s">
        <v>568</v>
      </c>
      <c r="U148" s="85"/>
      <c r="V148" s="15"/>
      <c r="W148" s="15"/>
      <c r="X148" s="15"/>
      <c r="Y148" s="15"/>
      <c r="Z148" s="15"/>
      <c r="AA148" s="15"/>
      <c r="AB148" s="15"/>
      <c r="AC148" s="15"/>
      <c r="AD148" s="15"/>
      <c r="AE148" s="8"/>
      <c r="AF148" s="8"/>
      <c r="AG148" s="8"/>
      <c r="AH148" s="8"/>
      <c r="AI148" s="8"/>
      <c r="AJ148" s="8"/>
      <c r="AK148" s="8"/>
      <c r="AL148" s="8"/>
      <c r="AM148" s="8"/>
      <c r="AN148" s="64"/>
      <c r="AO148" s="65"/>
    </row>
    <row r="149" spans="1:41" x14ac:dyDescent="0.3">
      <c r="A149" s="23" t="s">
        <v>580</v>
      </c>
      <c r="B149" s="23" t="s">
        <v>212</v>
      </c>
      <c r="C149" s="51" t="str">
        <f t="shared" si="2"/>
        <v>IsabelleThibault</v>
      </c>
      <c r="D149" s="8" t="s">
        <v>118</v>
      </c>
      <c r="E149" s="3"/>
      <c r="F149" s="3">
        <v>6111175</v>
      </c>
      <c r="G149" s="17" t="s">
        <v>992</v>
      </c>
      <c r="H149" s="17"/>
      <c r="I149" s="3" t="s">
        <v>993</v>
      </c>
      <c r="J149" s="3" t="s">
        <v>973</v>
      </c>
      <c r="K149" s="3" t="s">
        <v>56</v>
      </c>
      <c r="L149" s="3"/>
      <c r="M149" s="3" t="s">
        <v>56</v>
      </c>
      <c r="N149" s="3" t="s">
        <v>60</v>
      </c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66"/>
      <c r="AO149" s="67"/>
    </row>
    <row r="150" spans="1:41" x14ac:dyDescent="0.3">
      <c r="A150" s="17" t="s">
        <v>580</v>
      </c>
      <c r="B150" s="17" t="s">
        <v>460</v>
      </c>
      <c r="C150" s="30" t="str">
        <f t="shared" si="2"/>
        <v>IsabelleAuclair</v>
      </c>
      <c r="D150" s="3" t="s">
        <v>662</v>
      </c>
      <c r="E150" s="3"/>
      <c r="F150" s="3">
        <v>6632003</v>
      </c>
      <c r="G150" s="17" t="s">
        <v>991</v>
      </c>
      <c r="H150" s="17"/>
      <c r="I150" s="3" t="s">
        <v>752</v>
      </c>
      <c r="J150" s="3"/>
      <c r="K150" s="3" t="s">
        <v>56</v>
      </c>
      <c r="L150" s="3"/>
      <c r="M150" s="3" t="s">
        <v>56</v>
      </c>
      <c r="N150" s="3" t="s">
        <v>55</v>
      </c>
      <c r="O150" s="3"/>
      <c r="P150" s="13" t="s">
        <v>297</v>
      </c>
      <c r="Q150" s="13" t="s">
        <v>1464</v>
      </c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16" t="s">
        <v>593</v>
      </c>
      <c r="AF150" s="92" t="s">
        <v>1464</v>
      </c>
      <c r="AG150" s="3"/>
      <c r="AH150" s="3"/>
      <c r="AI150" s="3"/>
      <c r="AJ150" s="3"/>
      <c r="AK150" s="3"/>
      <c r="AL150" s="3"/>
      <c r="AM150" s="3"/>
      <c r="AN150" s="66"/>
      <c r="AO150" s="67"/>
    </row>
    <row r="151" spans="1:41" x14ac:dyDescent="0.3">
      <c r="A151" s="17" t="s">
        <v>196</v>
      </c>
      <c r="B151" s="17" t="s">
        <v>188</v>
      </c>
      <c r="C151" s="51" t="str">
        <f t="shared" si="2"/>
        <v>JacobHamel</v>
      </c>
      <c r="D151" s="3" t="s">
        <v>241</v>
      </c>
      <c r="E151" s="3"/>
      <c r="F151" s="3">
        <v>6311023</v>
      </c>
      <c r="G151" s="17" t="s">
        <v>276</v>
      </c>
      <c r="H151" s="17"/>
      <c r="I151" s="3" t="s">
        <v>994</v>
      </c>
      <c r="J151" s="3" t="s">
        <v>973</v>
      </c>
      <c r="K151" s="3" t="s">
        <v>56</v>
      </c>
      <c r="L151" s="3"/>
      <c r="M151" s="3" t="s">
        <v>56</v>
      </c>
      <c r="N151" s="3" t="s">
        <v>55</v>
      </c>
      <c r="O151" s="3"/>
      <c r="P151" s="6" t="s">
        <v>391</v>
      </c>
      <c r="Q151" s="16" t="s">
        <v>1464</v>
      </c>
      <c r="R151" s="15"/>
      <c r="S151" s="15"/>
      <c r="T151" s="7" t="s">
        <v>380</v>
      </c>
      <c r="U151" s="13" t="s">
        <v>782</v>
      </c>
      <c r="V151" s="6" t="s">
        <v>439</v>
      </c>
      <c r="W151" s="6" t="s">
        <v>1464</v>
      </c>
      <c r="X151" s="15"/>
      <c r="Y151" s="15"/>
      <c r="Z151" s="15"/>
      <c r="AA151" s="15"/>
      <c r="AB151" s="15"/>
      <c r="AC151" s="15"/>
      <c r="AD151" s="15"/>
      <c r="AE151" s="16" t="s">
        <v>398</v>
      </c>
      <c r="AF151" s="92" t="s">
        <v>1464</v>
      </c>
      <c r="AG151" s="8"/>
      <c r="AH151" s="8"/>
      <c r="AI151" s="8"/>
      <c r="AJ151" s="8"/>
      <c r="AK151" s="8"/>
      <c r="AL151" s="8"/>
      <c r="AM151" s="8"/>
      <c r="AN151" s="64"/>
      <c r="AO151" s="65"/>
    </row>
    <row r="152" spans="1:41" ht="28.8" x14ac:dyDescent="0.3">
      <c r="A152" s="17" t="s">
        <v>196</v>
      </c>
      <c r="B152" s="17" t="s">
        <v>235</v>
      </c>
      <c r="C152" s="51" t="str">
        <f t="shared" si="2"/>
        <v>JacobWilliamson</v>
      </c>
      <c r="D152" s="3" t="s">
        <v>860</v>
      </c>
      <c r="E152" s="20" t="s">
        <v>56</v>
      </c>
      <c r="F152" s="3">
        <v>6251054</v>
      </c>
      <c r="G152" s="17" t="s">
        <v>831</v>
      </c>
      <c r="H152" s="17"/>
      <c r="I152" s="3" t="s">
        <v>769</v>
      </c>
      <c r="J152" s="3"/>
      <c r="K152" s="3" t="s">
        <v>56</v>
      </c>
      <c r="L152" s="3"/>
      <c r="M152" s="3" t="s">
        <v>56</v>
      </c>
      <c r="N152" s="8" t="s">
        <v>659</v>
      </c>
      <c r="O152" s="3"/>
      <c r="P152" s="6" t="s">
        <v>535</v>
      </c>
      <c r="Q152" s="16" t="s">
        <v>1464</v>
      </c>
      <c r="R152" s="15"/>
      <c r="S152" s="15"/>
      <c r="T152" s="6" t="s">
        <v>149</v>
      </c>
      <c r="U152" s="33" t="s">
        <v>1464</v>
      </c>
      <c r="V152" s="7" t="s">
        <v>455</v>
      </c>
      <c r="W152" s="13" t="s">
        <v>782</v>
      </c>
      <c r="X152" s="7" t="s">
        <v>536</v>
      </c>
      <c r="Y152" s="15"/>
      <c r="Z152" s="15" t="s">
        <v>782</v>
      </c>
      <c r="AA152" s="70" t="s">
        <v>497</v>
      </c>
      <c r="AB152" s="68" t="s">
        <v>782</v>
      </c>
      <c r="AC152" s="15"/>
      <c r="AD152" s="15"/>
      <c r="AE152" s="8"/>
      <c r="AF152" s="8"/>
      <c r="AG152" s="8"/>
      <c r="AH152" s="8"/>
      <c r="AI152" s="8"/>
      <c r="AJ152" s="8"/>
      <c r="AK152" s="8"/>
      <c r="AL152" s="8"/>
      <c r="AM152" s="8"/>
      <c r="AN152" s="64"/>
      <c r="AO152" s="65"/>
    </row>
    <row r="153" spans="1:41" x14ac:dyDescent="0.3">
      <c r="A153" s="17" t="s">
        <v>1127</v>
      </c>
      <c r="B153" s="17" t="s">
        <v>1128</v>
      </c>
      <c r="C153" s="51" t="str">
        <f t="shared" si="2"/>
        <v>JadeChrétien</v>
      </c>
      <c r="D153" s="3"/>
      <c r="E153" s="3"/>
      <c r="F153" s="3" t="s">
        <v>1247</v>
      </c>
      <c r="G153" s="17" t="s">
        <v>1250</v>
      </c>
      <c r="H153" s="17"/>
      <c r="I153" s="3" t="s">
        <v>1248</v>
      </c>
      <c r="J153" s="3" t="s">
        <v>973</v>
      </c>
      <c r="K153" s="3" t="s">
        <v>56</v>
      </c>
      <c r="L153" s="3"/>
      <c r="M153" s="3" t="s">
        <v>56</v>
      </c>
      <c r="N153" s="3" t="s">
        <v>1249</v>
      </c>
      <c r="O153" s="3"/>
      <c r="P153" s="16" t="s">
        <v>1356</v>
      </c>
      <c r="Q153" s="16" t="s">
        <v>1464</v>
      </c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66"/>
      <c r="AO153" s="67"/>
    </row>
    <row r="154" spans="1:41" x14ac:dyDescent="0.3">
      <c r="A154" s="17" t="s">
        <v>1127</v>
      </c>
      <c r="B154" s="17" t="s">
        <v>18</v>
      </c>
      <c r="C154" s="51" t="str">
        <f t="shared" si="2"/>
        <v>JadeTurgeon</v>
      </c>
      <c r="D154" s="3"/>
      <c r="E154" s="3"/>
      <c r="F154" s="3" t="s">
        <v>1251</v>
      </c>
      <c r="G154" s="17" t="s">
        <v>1252</v>
      </c>
      <c r="H154" s="17"/>
      <c r="I154" s="3" t="s">
        <v>1182</v>
      </c>
      <c r="J154" s="3" t="s">
        <v>973</v>
      </c>
      <c r="K154" s="3" t="s">
        <v>56</v>
      </c>
      <c r="L154" s="3"/>
      <c r="M154" s="3" t="s">
        <v>56</v>
      </c>
      <c r="N154" s="3" t="s">
        <v>1183</v>
      </c>
      <c r="O154" s="3"/>
      <c r="P154" s="13" t="s">
        <v>1358</v>
      </c>
      <c r="Q154" s="13" t="s">
        <v>782</v>
      </c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66"/>
      <c r="AO154" s="67"/>
    </row>
    <row r="155" spans="1:41" ht="28.8" x14ac:dyDescent="0.3">
      <c r="A155" s="17" t="s">
        <v>507</v>
      </c>
      <c r="B155" s="17" t="s">
        <v>508</v>
      </c>
      <c r="C155" s="30" t="str">
        <f t="shared" si="2"/>
        <v>JawadAbi Semaan</v>
      </c>
      <c r="D155" s="3" t="s">
        <v>119</v>
      </c>
      <c r="E155" s="3"/>
      <c r="F155" s="3">
        <v>6709839</v>
      </c>
      <c r="G155" s="17"/>
      <c r="H155" s="17"/>
      <c r="I155" s="3" t="s">
        <v>712</v>
      </c>
      <c r="J155" s="3"/>
      <c r="K155" s="3" t="s">
        <v>56</v>
      </c>
      <c r="L155" s="3"/>
      <c r="M155" s="3" t="s">
        <v>56</v>
      </c>
      <c r="N155" s="3" t="s">
        <v>658</v>
      </c>
      <c r="O155" s="3"/>
      <c r="P155" s="16" t="s">
        <v>692</v>
      </c>
      <c r="Q155" s="16" t="s">
        <v>1464</v>
      </c>
      <c r="R155" s="13" t="s">
        <v>812</v>
      </c>
      <c r="S155" s="13" t="s">
        <v>782</v>
      </c>
      <c r="T155" s="16" t="s">
        <v>628</v>
      </c>
      <c r="U155" s="33" t="s">
        <v>1464</v>
      </c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66"/>
      <c r="AO155" s="67"/>
    </row>
    <row r="156" spans="1:41" x14ac:dyDescent="0.3">
      <c r="A156" s="17" t="s">
        <v>190</v>
      </c>
      <c r="B156" s="17" t="s">
        <v>219</v>
      </c>
      <c r="C156" s="51" t="str">
        <f t="shared" si="2"/>
        <v>JeanSt-André</v>
      </c>
      <c r="D156" s="3" t="s">
        <v>241</v>
      </c>
      <c r="E156" s="3" t="s">
        <v>56</v>
      </c>
      <c r="F156" s="3">
        <v>798849</v>
      </c>
      <c r="G156" s="17" t="s">
        <v>832</v>
      </c>
      <c r="H156" s="17"/>
      <c r="I156" s="3" t="s">
        <v>787</v>
      </c>
      <c r="J156" s="8" t="s">
        <v>985</v>
      </c>
      <c r="K156" s="3" t="s">
        <v>56</v>
      </c>
      <c r="L156" s="3"/>
      <c r="M156" s="3" t="s">
        <v>56</v>
      </c>
      <c r="N156" s="8" t="s">
        <v>1406</v>
      </c>
      <c r="O156" s="3"/>
      <c r="P156" s="6" t="s">
        <v>440</v>
      </c>
      <c r="Q156" s="16" t="s">
        <v>1464</v>
      </c>
      <c r="R156" s="15"/>
      <c r="S156" s="15"/>
      <c r="T156" s="6" t="s">
        <v>441</v>
      </c>
      <c r="U156" s="33" t="s">
        <v>1464</v>
      </c>
      <c r="V156" s="6" t="s">
        <v>442</v>
      </c>
      <c r="W156" s="6" t="s">
        <v>1464</v>
      </c>
      <c r="X156" s="6" t="s">
        <v>302</v>
      </c>
      <c r="Y156" s="6" t="s">
        <v>443</v>
      </c>
      <c r="Z156" s="52" t="s">
        <v>1464</v>
      </c>
      <c r="AA156" s="6" t="s">
        <v>444</v>
      </c>
      <c r="AB156" s="60" t="s">
        <v>1464</v>
      </c>
      <c r="AC156" s="15"/>
      <c r="AD156" s="15"/>
      <c r="AE156" s="8"/>
      <c r="AF156" s="8"/>
      <c r="AG156" s="8" t="s">
        <v>1391</v>
      </c>
      <c r="AH156" s="8" t="s">
        <v>1464</v>
      </c>
      <c r="AI156" s="8"/>
      <c r="AJ156" s="8"/>
      <c r="AK156" s="8"/>
      <c r="AL156" s="8"/>
      <c r="AM156" s="8"/>
      <c r="AN156" s="64"/>
      <c r="AO156" s="65" t="s">
        <v>417</v>
      </c>
    </row>
    <row r="157" spans="1:41" x14ac:dyDescent="0.3">
      <c r="A157" s="17" t="s">
        <v>220</v>
      </c>
      <c r="B157" s="17" t="s">
        <v>18</v>
      </c>
      <c r="C157" s="51" t="str">
        <f t="shared" si="2"/>
        <v>Jean-BenoitTurgeon</v>
      </c>
      <c r="D157" s="3" t="s">
        <v>616</v>
      </c>
      <c r="E157" s="3" t="s">
        <v>56</v>
      </c>
      <c r="F157" s="3">
        <v>734563</v>
      </c>
      <c r="G157" s="17" t="s">
        <v>833</v>
      </c>
      <c r="H157" s="17"/>
      <c r="I157" s="3" t="s">
        <v>788</v>
      </c>
      <c r="J157" s="8"/>
      <c r="K157" s="3" t="s">
        <v>56</v>
      </c>
      <c r="L157" s="3" t="s">
        <v>56</v>
      </c>
      <c r="M157" s="3" t="s">
        <v>56</v>
      </c>
      <c r="N157" s="3" t="s">
        <v>942</v>
      </c>
      <c r="O157" s="3"/>
      <c r="P157" s="7" t="s">
        <v>447</v>
      </c>
      <c r="Q157" s="13" t="s">
        <v>1464</v>
      </c>
      <c r="R157" s="15"/>
      <c r="S157" s="15"/>
      <c r="T157" s="6" t="s">
        <v>405</v>
      </c>
      <c r="U157" s="33" t="s">
        <v>1464</v>
      </c>
      <c r="V157" s="6"/>
      <c r="W157" s="6"/>
      <c r="X157" s="6" t="s">
        <v>311</v>
      </c>
      <c r="Y157" s="6" t="s">
        <v>445</v>
      </c>
      <c r="Z157" s="52" t="s">
        <v>1464</v>
      </c>
      <c r="AA157" s="6" t="s">
        <v>446</v>
      </c>
      <c r="AB157" s="60" t="s">
        <v>1464</v>
      </c>
      <c r="AC157" s="7" t="s">
        <v>343</v>
      </c>
      <c r="AD157" s="69" t="s">
        <v>782</v>
      </c>
      <c r="AE157" s="8"/>
      <c r="AF157" s="8"/>
      <c r="AG157" s="8"/>
      <c r="AH157" s="8"/>
      <c r="AI157" s="8"/>
      <c r="AJ157" s="8"/>
      <c r="AK157" s="8"/>
      <c r="AL157" s="8"/>
      <c r="AM157" s="8"/>
      <c r="AN157" s="64"/>
      <c r="AO157" s="65" t="s">
        <v>321</v>
      </c>
    </row>
    <row r="158" spans="1:41" ht="43.2" x14ac:dyDescent="0.3">
      <c r="A158" s="17" t="s">
        <v>236</v>
      </c>
      <c r="B158" s="17" t="s">
        <v>237</v>
      </c>
      <c r="C158" s="30" t="str">
        <f t="shared" si="2"/>
        <v>Jean-ChristopheNadeau</v>
      </c>
      <c r="D158" s="3" t="s">
        <v>562</v>
      </c>
      <c r="E158" s="3" t="s">
        <v>56</v>
      </c>
      <c r="F158" s="3">
        <v>6341929</v>
      </c>
      <c r="G158" s="17" t="s">
        <v>834</v>
      </c>
      <c r="H158" s="17" t="s">
        <v>49</v>
      </c>
      <c r="I158" s="3" t="s">
        <v>693</v>
      </c>
      <c r="J158" s="3"/>
      <c r="K158" s="3" t="s">
        <v>56</v>
      </c>
      <c r="L158" s="3"/>
      <c r="M158" s="3" t="s">
        <v>56</v>
      </c>
      <c r="N158" s="3" t="s">
        <v>55</v>
      </c>
      <c r="O158" s="3"/>
      <c r="P158" s="16" t="s">
        <v>552</v>
      </c>
      <c r="Q158" s="16" t="s">
        <v>1464</v>
      </c>
      <c r="R158" s="3"/>
      <c r="S158" s="3"/>
      <c r="T158" s="16" t="s">
        <v>395</v>
      </c>
      <c r="U158" s="33" t="s">
        <v>1464</v>
      </c>
      <c r="V158" s="16" t="s">
        <v>338</v>
      </c>
      <c r="W158" s="6" t="s">
        <v>1464</v>
      </c>
      <c r="X158" s="84" t="s">
        <v>697</v>
      </c>
      <c r="Y158" s="16"/>
      <c r="Z158" s="52" t="s">
        <v>1464</v>
      </c>
      <c r="AA158" s="16" t="s">
        <v>387</v>
      </c>
      <c r="AB158" s="60" t="s">
        <v>1464</v>
      </c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66"/>
      <c r="AO158" s="67"/>
    </row>
    <row r="159" spans="1:41" ht="28.8" x14ac:dyDescent="0.3">
      <c r="A159" s="17" t="s">
        <v>193</v>
      </c>
      <c r="B159" s="17" t="s">
        <v>184</v>
      </c>
      <c r="C159" s="51" t="str">
        <f t="shared" si="2"/>
        <v>Jean-DavidGaudreault</v>
      </c>
      <c r="D159" s="3" t="s">
        <v>617</v>
      </c>
      <c r="E159" s="3" t="s">
        <v>56</v>
      </c>
      <c r="F159" s="3">
        <v>6218779</v>
      </c>
      <c r="G159" s="17" t="s">
        <v>835</v>
      </c>
      <c r="H159" s="17"/>
      <c r="I159" s="3" t="s">
        <v>722</v>
      </c>
      <c r="J159" s="25" t="s">
        <v>973</v>
      </c>
      <c r="K159" s="3" t="s">
        <v>56</v>
      </c>
      <c r="L159" s="3" t="s">
        <v>56</v>
      </c>
      <c r="M159" s="3" t="s">
        <v>56</v>
      </c>
      <c r="N159" s="3" t="s">
        <v>1059</v>
      </c>
      <c r="O159" s="3"/>
      <c r="P159" s="7" t="s">
        <v>390</v>
      </c>
      <c r="Q159" s="13" t="s">
        <v>1464</v>
      </c>
      <c r="R159" s="6" t="s">
        <v>388</v>
      </c>
      <c r="S159" s="16" t="s">
        <v>1464</v>
      </c>
      <c r="T159" s="6" t="s">
        <v>385</v>
      </c>
      <c r="U159" s="33" t="s">
        <v>1464</v>
      </c>
      <c r="V159" s="6" t="s">
        <v>386</v>
      </c>
      <c r="W159" s="6" t="s">
        <v>1464</v>
      </c>
      <c r="X159" s="6" t="s">
        <v>312</v>
      </c>
      <c r="Y159" s="6"/>
      <c r="Z159" s="52" t="s">
        <v>1464</v>
      </c>
      <c r="AA159" s="6" t="s">
        <v>387</v>
      </c>
      <c r="AB159" s="60" t="s">
        <v>1464</v>
      </c>
      <c r="AC159" s="6" t="s">
        <v>389</v>
      </c>
      <c r="AD159" s="6" t="s">
        <v>1464</v>
      </c>
      <c r="AE159" s="8"/>
      <c r="AF159" s="8"/>
      <c r="AG159" s="84" t="s">
        <v>493</v>
      </c>
      <c r="AH159" s="73" t="s">
        <v>1464</v>
      </c>
      <c r="AI159" s="73"/>
      <c r="AJ159" s="73"/>
      <c r="AK159" s="73"/>
      <c r="AL159" s="73"/>
      <c r="AM159" s="8"/>
      <c r="AN159" s="64"/>
      <c r="AO159" s="65"/>
    </row>
    <row r="160" spans="1:41" x14ac:dyDescent="0.3">
      <c r="A160" s="23" t="s">
        <v>5</v>
      </c>
      <c r="B160" s="23" t="s">
        <v>6</v>
      </c>
      <c r="C160" s="51" t="str">
        <f t="shared" si="2"/>
        <v>Jean-FrancoisCusson</v>
      </c>
      <c r="D160" s="3" t="s">
        <v>621</v>
      </c>
      <c r="E160" s="3"/>
      <c r="F160" s="3">
        <v>6049428</v>
      </c>
      <c r="G160" s="17" t="s">
        <v>73</v>
      </c>
      <c r="H160" s="17" t="s">
        <v>47</v>
      </c>
      <c r="I160" s="8" t="s">
        <v>779</v>
      </c>
      <c r="J160" s="8"/>
      <c r="K160" s="3" t="s">
        <v>56</v>
      </c>
      <c r="L160" s="3"/>
      <c r="M160" s="3" t="s">
        <v>1182</v>
      </c>
      <c r="N160" s="8" t="s">
        <v>57</v>
      </c>
      <c r="O160" s="3"/>
      <c r="P160" s="5"/>
      <c r="Q160" s="5"/>
      <c r="R160" s="5"/>
      <c r="S160" s="5"/>
      <c r="T160" s="5"/>
      <c r="U160" s="5"/>
      <c r="V160" s="6"/>
      <c r="W160" s="6"/>
      <c r="X160" s="7"/>
      <c r="Y160" s="7"/>
      <c r="Z160" s="7"/>
      <c r="AA160" s="5"/>
      <c r="AB160" s="5"/>
      <c r="AC160" s="5"/>
      <c r="AD160" s="5"/>
      <c r="AE160" s="3"/>
      <c r="AF160" s="3"/>
      <c r="AG160" s="3"/>
      <c r="AH160" s="3"/>
      <c r="AI160" s="3"/>
      <c r="AJ160" s="3"/>
      <c r="AK160" s="3"/>
      <c r="AL160" s="3"/>
      <c r="AM160" s="3"/>
      <c r="AN160" s="66"/>
      <c r="AO160" s="67"/>
    </row>
    <row r="161" spans="1:41" x14ac:dyDescent="0.3">
      <c r="A161" s="17" t="s">
        <v>469</v>
      </c>
      <c r="B161" s="17" t="s">
        <v>225</v>
      </c>
      <c r="C161" s="51" t="str">
        <f t="shared" si="2"/>
        <v>Jean-francoisWolfe</v>
      </c>
      <c r="D161" s="3" t="s">
        <v>244</v>
      </c>
      <c r="E161" s="3"/>
      <c r="F161" s="3">
        <v>552963</v>
      </c>
      <c r="G161" s="17"/>
      <c r="H161" s="17"/>
      <c r="I161" s="3" t="s">
        <v>710</v>
      </c>
      <c r="J161" s="3"/>
      <c r="K161" s="3" t="s">
        <v>56</v>
      </c>
      <c r="L161" s="3" t="s">
        <v>56</v>
      </c>
      <c r="M161" s="3" t="s">
        <v>56</v>
      </c>
      <c r="N161" s="3" t="s">
        <v>530</v>
      </c>
      <c r="O161" s="3"/>
      <c r="P161" s="16" t="s">
        <v>477</v>
      </c>
      <c r="Q161" s="16" t="s">
        <v>1464</v>
      </c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16" t="s">
        <v>478</v>
      </c>
      <c r="AF161" s="92" t="s">
        <v>1464</v>
      </c>
      <c r="AG161" s="16" t="s">
        <v>357</v>
      </c>
      <c r="AH161" s="73" t="s">
        <v>1464</v>
      </c>
      <c r="AI161" s="73"/>
      <c r="AJ161" s="73"/>
      <c r="AK161" s="73"/>
      <c r="AL161" s="73"/>
      <c r="AM161" s="3"/>
      <c r="AN161" s="66"/>
      <c r="AO161" s="67"/>
    </row>
    <row r="162" spans="1:41" ht="28.8" x14ac:dyDescent="0.3">
      <c r="A162" s="17" t="s">
        <v>165</v>
      </c>
      <c r="B162" s="17" t="s">
        <v>166</v>
      </c>
      <c r="C162" s="30" t="str">
        <f t="shared" si="2"/>
        <v>Jean-FrançoisBélisle</v>
      </c>
      <c r="D162" s="3" t="s">
        <v>117</v>
      </c>
      <c r="E162" s="3"/>
      <c r="F162" s="3">
        <v>461338</v>
      </c>
      <c r="G162" s="17"/>
      <c r="H162" s="17"/>
      <c r="I162" s="8" t="s">
        <v>789</v>
      </c>
      <c r="J162" s="8"/>
      <c r="K162" s="3" t="s">
        <v>56</v>
      </c>
      <c r="L162" s="3"/>
      <c r="M162" s="3" t="s">
        <v>56</v>
      </c>
      <c r="N162" s="8" t="s">
        <v>143</v>
      </c>
      <c r="O162" s="3"/>
      <c r="P162" s="6" t="s">
        <v>448</v>
      </c>
      <c r="Q162" s="16" t="s">
        <v>1464</v>
      </c>
      <c r="R162" s="7" t="s">
        <v>817</v>
      </c>
      <c r="S162" s="13" t="s">
        <v>782</v>
      </c>
      <c r="T162" s="6" t="s">
        <v>403</v>
      </c>
      <c r="U162" s="33" t="s">
        <v>1464</v>
      </c>
      <c r="V162" s="15"/>
      <c r="W162" s="15"/>
      <c r="X162" s="15"/>
      <c r="Y162" s="15"/>
      <c r="Z162" s="15"/>
      <c r="AA162" s="15"/>
      <c r="AB162" s="15"/>
      <c r="AC162" s="15"/>
      <c r="AD162" s="15"/>
      <c r="AE162" s="8"/>
      <c r="AF162" s="8"/>
      <c r="AG162" s="8"/>
      <c r="AH162" s="8"/>
      <c r="AI162" s="8"/>
      <c r="AJ162" s="8"/>
      <c r="AK162" s="8"/>
      <c r="AL162" s="8"/>
      <c r="AM162" s="8"/>
      <c r="AN162" s="64"/>
      <c r="AO162" s="65" t="s">
        <v>329</v>
      </c>
    </row>
    <row r="163" spans="1:41" x14ac:dyDescent="0.3">
      <c r="A163" s="17" t="s">
        <v>1129</v>
      </c>
      <c r="B163" s="17" t="s">
        <v>1130</v>
      </c>
      <c r="C163" s="51" t="str">
        <f t="shared" si="2"/>
        <v>Jean-LouGosselin</v>
      </c>
      <c r="D163" s="3"/>
      <c r="E163" s="3"/>
      <c r="F163" s="3" t="s">
        <v>1253</v>
      </c>
      <c r="G163" s="17" t="s">
        <v>1254</v>
      </c>
      <c r="H163" s="17"/>
      <c r="I163" s="25" t="s">
        <v>567</v>
      </c>
      <c r="J163" s="3" t="s">
        <v>973</v>
      </c>
      <c r="K163" s="3" t="s">
        <v>56</v>
      </c>
      <c r="L163" s="3"/>
      <c r="M163" s="3" t="s">
        <v>56</v>
      </c>
      <c r="N163" s="3" t="s">
        <v>1184</v>
      </c>
      <c r="O163" s="3"/>
      <c r="P163" s="13" t="s">
        <v>1365</v>
      </c>
      <c r="Q163" s="13" t="s">
        <v>782</v>
      </c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66"/>
      <c r="AO163" s="67"/>
    </row>
    <row r="164" spans="1:41" x14ac:dyDescent="0.3">
      <c r="A164" s="17" t="s">
        <v>1131</v>
      </c>
      <c r="B164" s="17" t="s">
        <v>1132</v>
      </c>
      <c r="C164" s="51" t="str">
        <f t="shared" si="2"/>
        <v>Jean-MarcLajoie</v>
      </c>
      <c r="D164" s="3"/>
      <c r="E164" s="3"/>
      <c r="F164" s="3" t="s">
        <v>1255</v>
      </c>
      <c r="G164" s="17" t="s">
        <v>1256</v>
      </c>
      <c r="H164" s="17"/>
      <c r="I164" s="3" t="s">
        <v>1257</v>
      </c>
      <c r="J164" s="3" t="s">
        <v>1182</v>
      </c>
      <c r="K164" s="3" t="s">
        <v>56</v>
      </c>
      <c r="L164" s="3"/>
      <c r="M164" s="3" t="s">
        <v>56</v>
      </c>
      <c r="N164" s="3" t="s">
        <v>942</v>
      </c>
      <c r="O164" s="3"/>
      <c r="P164" s="3"/>
      <c r="Q164" s="3"/>
      <c r="R164" s="3"/>
      <c r="S164" s="3"/>
      <c r="T164" s="16" t="s">
        <v>1380</v>
      </c>
      <c r="U164" s="33" t="s">
        <v>1464</v>
      </c>
      <c r="V164" s="16" t="s">
        <v>1085</v>
      </c>
      <c r="W164" s="6" t="s">
        <v>1464</v>
      </c>
      <c r="X164" s="3"/>
      <c r="Y164" s="3"/>
      <c r="Z164" s="3"/>
      <c r="AA164" s="16" t="s">
        <v>1346</v>
      </c>
      <c r="AB164" s="60" t="s">
        <v>1464</v>
      </c>
      <c r="AC164" s="3" t="s">
        <v>1430</v>
      </c>
      <c r="AD164" s="3" t="s">
        <v>782</v>
      </c>
      <c r="AE164" s="3"/>
      <c r="AF164" s="3"/>
      <c r="AG164" s="3" t="s">
        <v>1391</v>
      </c>
      <c r="AH164" s="3" t="s">
        <v>1464</v>
      </c>
      <c r="AI164" s="3"/>
      <c r="AJ164" s="3"/>
      <c r="AK164" s="3"/>
      <c r="AL164" s="3"/>
      <c r="AM164" s="3"/>
      <c r="AN164" s="66"/>
      <c r="AO164" s="67"/>
    </row>
    <row r="165" spans="1:41" ht="28.8" x14ac:dyDescent="0.3">
      <c r="A165" s="17" t="s">
        <v>730</v>
      </c>
      <c r="B165" s="17" t="s">
        <v>729</v>
      </c>
      <c r="C165" s="30" t="str">
        <f t="shared" si="2"/>
        <v>Jean-NicoLapointe</v>
      </c>
      <c r="D165" s="3" t="s">
        <v>244</v>
      </c>
      <c r="E165" s="3"/>
      <c r="F165" s="3">
        <v>6635958</v>
      </c>
      <c r="G165" s="17"/>
      <c r="H165" s="17"/>
      <c r="I165" s="3" t="s">
        <v>711</v>
      </c>
      <c r="J165" s="3"/>
      <c r="K165" s="3" t="s">
        <v>56</v>
      </c>
      <c r="L165" s="3"/>
      <c r="M165" s="3" t="s">
        <v>1182</v>
      </c>
      <c r="N165" s="3" t="s">
        <v>158</v>
      </c>
      <c r="O165" s="3"/>
      <c r="P165" s="13" t="s">
        <v>157</v>
      </c>
      <c r="Q165" s="13" t="s">
        <v>1464</v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66"/>
      <c r="AO165" s="67"/>
    </row>
    <row r="166" spans="1:41" x14ac:dyDescent="0.3">
      <c r="A166" s="17" t="s">
        <v>1133</v>
      </c>
      <c r="B166" s="17" t="s">
        <v>886</v>
      </c>
      <c r="C166" s="51" t="str">
        <f t="shared" si="2"/>
        <v>Jean-PhilippeBoucher</v>
      </c>
      <c r="D166" s="3" t="s">
        <v>239</v>
      </c>
      <c r="E166" s="3"/>
      <c r="F166" s="3">
        <v>7100671</v>
      </c>
      <c r="G166" s="17" t="s">
        <v>1349</v>
      </c>
      <c r="H166" s="17"/>
      <c r="I166" s="3" t="s">
        <v>1237</v>
      </c>
      <c r="J166" s="3" t="s">
        <v>1182</v>
      </c>
      <c r="K166" s="3" t="s">
        <v>1182</v>
      </c>
      <c r="L166" s="3"/>
      <c r="M166" s="3" t="s">
        <v>1182</v>
      </c>
      <c r="N166" s="3" t="s">
        <v>1182</v>
      </c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66"/>
      <c r="AO166" s="67"/>
    </row>
    <row r="167" spans="1:41" x14ac:dyDescent="0.3">
      <c r="A167" s="17" t="s">
        <v>14</v>
      </c>
      <c r="B167" s="17" t="s">
        <v>15</v>
      </c>
      <c r="C167" s="51" t="str">
        <f t="shared" si="2"/>
        <v>JeffBean</v>
      </c>
      <c r="D167" s="3" t="s">
        <v>616</v>
      </c>
      <c r="E167" s="3"/>
      <c r="F167" s="3">
        <v>5856072</v>
      </c>
      <c r="G167" s="17" t="s">
        <v>79</v>
      </c>
      <c r="H167" s="17" t="s">
        <v>47</v>
      </c>
      <c r="I167" s="8" t="s">
        <v>772</v>
      </c>
      <c r="J167" s="8" t="s">
        <v>985</v>
      </c>
      <c r="K167" s="3" t="s">
        <v>56</v>
      </c>
      <c r="L167" s="3"/>
      <c r="M167" s="3" t="s">
        <v>56</v>
      </c>
      <c r="N167" s="8" t="s">
        <v>1042</v>
      </c>
      <c r="O167" s="3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8"/>
      <c r="AF167" s="8"/>
      <c r="AG167" s="8"/>
      <c r="AH167" s="8"/>
      <c r="AI167" s="8"/>
      <c r="AJ167" s="8"/>
      <c r="AK167" s="8"/>
      <c r="AL167" s="8"/>
      <c r="AM167" s="16" t="s">
        <v>449</v>
      </c>
      <c r="AN167" s="73" t="s">
        <v>1464</v>
      </c>
      <c r="AO167" s="65"/>
    </row>
    <row r="168" spans="1:41" x14ac:dyDescent="0.3">
      <c r="A168" s="17" t="s">
        <v>66</v>
      </c>
      <c r="B168" s="17" t="s">
        <v>671</v>
      </c>
      <c r="C168" s="51" t="str">
        <f t="shared" si="2"/>
        <v>JérémieDuchaine</v>
      </c>
      <c r="D168" s="3" t="s">
        <v>239</v>
      </c>
      <c r="E168" s="3"/>
      <c r="F168" s="3">
        <v>653973</v>
      </c>
      <c r="G168" s="17" t="s">
        <v>836</v>
      </c>
      <c r="H168" s="17" t="s">
        <v>46</v>
      </c>
      <c r="I168" s="3" t="s">
        <v>790</v>
      </c>
      <c r="J168" s="3" t="s">
        <v>1182</v>
      </c>
      <c r="K168" s="3" t="s">
        <v>56</v>
      </c>
      <c r="L168" s="3"/>
      <c r="M168" s="3" t="s">
        <v>56</v>
      </c>
      <c r="N168" s="3" t="s">
        <v>1466</v>
      </c>
      <c r="O168" s="3"/>
      <c r="P168" s="16" t="s">
        <v>672</v>
      </c>
      <c r="Q168" s="16" t="s">
        <v>1464</v>
      </c>
      <c r="R168" s="13" t="s">
        <v>673</v>
      </c>
      <c r="S168" s="13" t="s">
        <v>782</v>
      </c>
      <c r="T168" s="13" t="s">
        <v>540</v>
      </c>
      <c r="U168" s="13" t="s">
        <v>782</v>
      </c>
      <c r="V168" s="13" t="s">
        <v>345</v>
      </c>
      <c r="W168" s="13" t="s">
        <v>782</v>
      </c>
      <c r="X168" s="3"/>
      <c r="Y168" s="16" t="s">
        <v>443</v>
      </c>
      <c r="Z168" s="16" t="s">
        <v>1464</v>
      </c>
      <c r="AA168" s="16" t="s">
        <v>444</v>
      </c>
      <c r="AB168" s="60" t="s">
        <v>1464</v>
      </c>
      <c r="AC168" s="16" t="s">
        <v>374</v>
      </c>
      <c r="AD168" s="16" t="s">
        <v>1464</v>
      </c>
      <c r="AE168" s="3"/>
      <c r="AF168" s="3"/>
      <c r="AG168" s="3"/>
      <c r="AH168" s="3"/>
      <c r="AI168" s="3"/>
      <c r="AJ168" s="3"/>
      <c r="AK168" s="3"/>
      <c r="AL168" s="3"/>
      <c r="AM168" s="3"/>
      <c r="AN168" s="66"/>
      <c r="AO168" s="67"/>
    </row>
    <row r="169" spans="1:41" x14ac:dyDescent="0.3">
      <c r="A169" s="17" t="s">
        <v>66</v>
      </c>
      <c r="B169" s="17" t="s">
        <v>44</v>
      </c>
      <c r="C169" s="51" t="str">
        <f t="shared" si="2"/>
        <v>JérémieSimard</v>
      </c>
      <c r="D169" s="8" t="s">
        <v>118</v>
      </c>
      <c r="E169" s="3" t="s">
        <v>56</v>
      </c>
      <c r="F169" s="3">
        <v>1000552</v>
      </c>
      <c r="G169" s="17" t="s">
        <v>98</v>
      </c>
      <c r="H169" s="17" t="s">
        <v>46</v>
      </c>
      <c r="I169" s="3" t="s">
        <v>1060</v>
      </c>
      <c r="J169" s="8" t="s">
        <v>985</v>
      </c>
      <c r="K169" s="3" t="s">
        <v>56</v>
      </c>
      <c r="L169" s="3" t="s">
        <v>56</v>
      </c>
      <c r="M169" s="3" t="s">
        <v>56</v>
      </c>
      <c r="N169" s="8" t="s">
        <v>1183</v>
      </c>
      <c r="O169" s="3" t="s">
        <v>56</v>
      </c>
      <c r="P169" s="6" t="s">
        <v>450</v>
      </c>
      <c r="Q169" s="16" t="s">
        <v>1464</v>
      </c>
      <c r="R169" s="15"/>
      <c r="S169" s="15"/>
      <c r="T169" s="15"/>
      <c r="U169" s="15"/>
      <c r="V169" s="6" t="s">
        <v>123</v>
      </c>
      <c r="W169" s="6" t="s">
        <v>1464</v>
      </c>
      <c r="X169" s="6" t="s">
        <v>314</v>
      </c>
      <c r="Y169" s="6" t="s">
        <v>445</v>
      </c>
      <c r="Z169" s="52" t="s">
        <v>1464</v>
      </c>
      <c r="AA169" s="6" t="s">
        <v>124</v>
      </c>
      <c r="AB169" s="60" t="s">
        <v>1464</v>
      </c>
      <c r="AC169" s="7" t="s">
        <v>343</v>
      </c>
      <c r="AD169" s="69" t="s">
        <v>782</v>
      </c>
      <c r="AE169" s="16" t="s">
        <v>426</v>
      </c>
      <c r="AF169" s="92" t="s">
        <v>1464</v>
      </c>
      <c r="AG169" s="16" t="s">
        <v>451</v>
      </c>
      <c r="AH169" s="73" t="s">
        <v>1464</v>
      </c>
      <c r="AI169" s="73"/>
      <c r="AJ169" s="73"/>
      <c r="AK169" s="73"/>
      <c r="AL169" s="73"/>
      <c r="AM169" s="8"/>
      <c r="AN169" s="64"/>
      <c r="AO169" s="65"/>
    </row>
    <row r="170" spans="1:41" ht="28.8" x14ac:dyDescent="0.3">
      <c r="A170" s="17" t="s">
        <v>522</v>
      </c>
      <c r="B170" s="17" t="s">
        <v>183</v>
      </c>
      <c r="C170" s="30" t="str">
        <f t="shared" si="2"/>
        <v>Jérémie AiméForget</v>
      </c>
      <c r="D170" s="3" t="s">
        <v>1</v>
      </c>
      <c r="E170" s="3" t="s">
        <v>56</v>
      </c>
      <c r="F170" s="3">
        <v>1179248</v>
      </c>
      <c r="G170" s="17" t="s">
        <v>837</v>
      </c>
      <c r="H170" s="17"/>
      <c r="I170" s="3" t="s">
        <v>686</v>
      </c>
      <c r="J170" s="3"/>
      <c r="K170" s="3" t="s">
        <v>56</v>
      </c>
      <c r="L170" s="3" t="s">
        <v>56</v>
      </c>
      <c r="M170" s="3" t="s">
        <v>1182</v>
      </c>
      <c r="N170" s="8" t="s">
        <v>158</v>
      </c>
      <c r="O170" s="3"/>
      <c r="P170" s="6" t="s">
        <v>330</v>
      </c>
      <c r="Q170" s="16" t="s">
        <v>1464</v>
      </c>
      <c r="R170" s="5"/>
      <c r="S170" s="5"/>
      <c r="T170" s="6" t="s">
        <v>331</v>
      </c>
      <c r="U170" s="33" t="s">
        <v>1464</v>
      </c>
      <c r="V170" s="6" t="s">
        <v>332</v>
      </c>
      <c r="W170" s="6" t="s">
        <v>1464</v>
      </c>
      <c r="X170" s="6" t="s">
        <v>302</v>
      </c>
      <c r="Y170" s="6"/>
      <c r="Z170" s="52" t="s">
        <v>1464</v>
      </c>
      <c r="AA170" s="6" t="s">
        <v>146</v>
      </c>
      <c r="AB170" s="60" t="s">
        <v>1464</v>
      </c>
      <c r="AC170" s="6"/>
      <c r="AD170" s="6"/>
      <c r="AE170" s="3"/>
      <c r="AF170" s="3"/>
      <c r="AG170" s="3"/>
      <c r="AH170" s="3"/>
      <c r="AI170" s="3"/>
      <c r="AJ170" s="3"/>
      <c r="AK170" s="3"/>
      <c r="AL170" s="3"/>
      <c r="AM170" s="3"/>
      <c r="AN170" s="66"/>
      <c r="AO170" s="67"/>
    </row>
    <row r="171" spans="1:41" x14ac:dyDescent="0.3">
      <c r="A171" s="17" t="s">
        <v>175</v>
      </c>
      <c r="B171" s="17" t="s">
        <v>177</v>
      </c>
      <c r="C171" s="51" t="str">
        <f t="shared" si="2"/>
        <v>JeremyDufresne</v>
      </c>
      <c r="D171" s="3" t="s">
        <v>865</v>
      </c>
      <c r="E171" s="20" t="s">
        <v>56</v>
      </c>
      <c r="F171" s="3">
        <v>6703502</v>
      </c>
      <c r="G171" s="17" t="s">
        <v>838</v>
      </c>
      <c r="H171" s="17"/>
      <c r="I171" s="3" t="s">
        <v>687</v>
      </c>
      <c r="J171" s="3"/>
      <c r="K171" s="3" t="s">
        <v>56</v>
      </c>
      <c r="L171" s="3"/>
      <c r="M171" s="3" t="s">
        <v>56</v>
      </c>
      <c r="N171" s="8" t="s">
        <v>143</v>
      </c>
      <c r="O171" s="3"/>
      <c r="P171" s="6" t="s">
        <v>813</v>
      </c>
      <c r="Q171" s="16" t="s">
        <v>1464</v>
      </c>
      <c r="R171" s="5"/>
      <c r="S171" s="5"/>
      <c r="T171" s="6" t="s">
        <v>333</v>
      </c>
      <c r="U171" s="33" t="s">
        <v>1464</v>
      </c>
      <c r="V171" s="6" t="s">
        <v>296</v>
      </c>
      <c r="W171" s="6" t="s">
        <v>1464</v>
      </c>
      <c r="X171" s="71" t="s">
        <v>1382</v>
      </c>
      <c r="Y171" s="71"/>
      <c r="Z171" s="52" t="s">
        <v>1464</v>
      </c>
      <c r="AA171" s="7" t="s">
        <v>816</v>
      </c>
      <c r="AB171" s="68" t="s">
        <v>782</v>
      </c>
      <c r="AC171" s="6"/>
      <c r="AD171" s="6"/>
      <c r="AE171" s="3"/>
      <c r="AF171" s="3"/>
      <c r="AG171" s="3"/>
      <c r="AH171" s="3"/>
      <c r="AI171" s="3"/>
      <c r="AJ171" s="3"/>
      <c r="AK171" s="3"/>
      <c r="AL171" s="3"/>
      <c r="AM171" s="3"/>
      <c r="AN171" s="66"/>
      <c r="AO171" s="67"/>
    </row>
    <row r="172" spans="1:41" x14ac:dyDescent="0.3">
      <c r="A172" s="17" t="s">
        <v>1134</v>
      </c>
      <c r="B172" s="17" t="s">
        <v>643</v>
      </c>
      <c r="C172" s="51" t="str">
        <f t="shared" si="2"/>
        <v>Joly-AnnLavoie</v>
      </c>
      <c r="D172" s="3"/>
      <c r="E172" s="3"/>
      <c r="F172" s="3" t="s">
        <v>1258</v>
      </c>
      <c r="G172" s="17" t="s">
        <v>1259</v>
      </c>
      <c r="H172" s="17"/>
      <c r="I172" s="3" t="s">
        <v>1248</v>
      </c>
      <c r="J172" s="3" t="s">
        <v>973</v>
      </c>
      <c r="K172" s="3" t="s">
        <v>56</v>
      </c>
      <c r="L172" s="3"/>
      <c r="M172" s="3" t="s">
        <v>56</v>
      </c>
      <c r="N172" s="3" t="s">
        <v>1183</v>
      </c>
      <c r="O172" s="3"/>
      <c r="P172" s="16" t="s">
        <v>1356</v>
      </c>
      <c r="Q172" s="16" t="s">
        <v>1464</v>
      </c>
      <c r="R172" s="3"/>
      <c r="S172" s="3"/>
      <c r="T172" s="16" t="s">
        <v>1417</v>
      </c>
      <c r="U172" s="3" t="s">
        <v>1464</v>
      </c>
      <c r="V172" s="13" t="s">
        <v>1417</v>
      </c>
      <c r="W172" s="3" t="s">
        <v>782</v>
      </c>
      <c r="X172" s="125" t="s">
        <v>1512</v>
      </c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66"/>
      <c r="AO172" s="67"/>
    </row>
    <row r="173" spans="1:41" ht="28.8" x14ac:dyDescent="0.3">
      <c r="A173" s="17" t="s">
        <v>930</v>
      </c>
      <c r="B173" s="17" t="s">
        <v>931</v>
      </c>
      <c r="C173" s="30" t="str">
        <f t="shared" si="2"/>
        <v>JolyanneLévesque</v>
      </c>
      <c r="D173" s="3"/>
      <c r="E173" s="20"/>
      <c r="F173" s="3">
        <v>6928166</v>
      </c>
      <c r="G173" s="17" t="s">
        <v>951</v>
      </c>
      <c r="H173" s="17"/>
      <c r="I173" s="25" t="s">
        <v>567</v>
      </c>
      <c r="J173" s="25" t="s">
        <v>973</v>
      </c>
      <c r="K173" s="3" t="s">
        <v>56</v>
      </c>
      <c r="L173" s="3"/>
      <c r="M173" s="3" t="s">
        <v>56</v>
      </c>
      <c r="N173" s="8" t="s">
        <v>934</v>
      </c>
      <c r="O173" s="3"/>
      <c r="P173" s="6" t="s">
        <v>1357</v>
      </c>
      <c r="Q173" s="16" t="s">
        <v>1464</v>
      </c>
      <c r="R173" s="5"/>
      <c r="S173" s="5"/>
      <c r="T173" s="125" t="s">
        <v>1511</v>
      </c>
      <c r="U173" s="33"/>
      <c r="V173" s="6"/>
      <c r="W173" s="6"/>
      <c r="X173" s="70"/>
      <c r="Y173" s="71"/>
      <c r="Z173" s="71"/>
      <c r="AA173" s="7"/>
      <c r="AB173" s="68"/>
      <c r="AC173" s="6"/>
      <c r="AD173" s="6"/>
      <c r="AE173" s="3"/>
      <c r="AF173" s="3"/>
      <c r="AG173" s="3"/>
      <c r="AH173" s="3"/>
      <c r="AI173" s="3"/>
      <c r="AJ173" s="3"/>
      <c r="AK173" s="3"/>
      <c r="AL173" s="3"/>
      <c r="AM173" s="3"/>
      <c r="AN173" s="66"/>
      <c r="AO173" s="67"/>
    </row>
    <row r="174" spans="1:41" x14ac:dyDescent="0.3">
      <c r="A174" s="17" t="s">
        <v>1135</v>
      </c>
      <c r="B174" s="17" t="s">
        <v>701</v>
      </c>
      <c r="C174" s="51" t="str">
        <f t="shared" si="2"/>
        <v>JonathanLandry</v>
      </c>
      <c r="D174" s="3"/>
      <c r="E174" s="3"/>
      <c r="F174" s="3" t="s">
        <v>1260</v>
      </c>
      <c r="G174" s="17" t="s">
        <v>1261</v>
      </c>
      <c r="H174" s="17"/>
      <c r="I174" s="25" t="s">
        <v>567</v>
      </c>
      <c r="J174" s="3" t="s">
        <v>973</v>
      </c>
      <c r="K174" s="3" t="s">
        <v>56</v>
      </c>
      <c r="L174" s="3"/>
      <c r="M174" s="3" t="s">
        <v>56</v>
      </c>
      <c r="N174" s="3" t="s">
        <v>1234</v>
      </c>
      <c r="O174" s="3"/>
      <c r="P174" s="16" t="s">
        <v>1343</v>
      </c>
      <c r="Q174" s="16" t="s">
        <v>1464</v>
      </c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66"/>
      <c r="AO174" s="67"/>
    </row>
    <row r="175" spans="1:41" x14ac:dyDescent="0.3">
      <c r="A175" s="17" t="s">
        <v>42</v>
      </c>
      <c r="B175" s="17" t="s">
        <v>43</v>
      </c>
      <c r="C175" s="51" t="str">
        <f t="shared" si="2"/>
        <v>JoseeCharbonneau</v>
      </c>
      <c r="D175" s="3" t="s">
        <v>622</v>
      </c>
      <c r="E175" s="3" t="s">
        <v>56</v>
      </c>
      <c r="F175" s="3">
        <v>805648</v>
      </c>
      <c r="G175" s="17" t="s">
        <v>97</v>
      </c>
      <c r="H175" s="17" t="s">
        <v>46</v>
      </c>
      <c r="I175" s="8" t="s">
        <v>704</v>
      </c>
      <c r="J175" s="8" t="s">
        <v>985</v>
      </c>
      <c r="K175" s="3" t="s">
        <v>56</v>
      </c>
      <c r="L175" s="3"/>
      <c r="M175" s="3" t="s">
        <v>56</v>
      </c>
      <c r="N175" s="3" t="s">
        <v>1069</v>
      </c>
      <c r="O175" s="3"/>
      <c r="P175" s="6" t="s">
        <v>336</v>
      </c>
      <c r="Q175" s="16" t="s">
        <v>1464</v>
      </c>
      <c r="R175" s="5"/>
      <c r="S175" s="5"/>
      <c r="T175" s="6" t="s">
        <v>151</v>
      </c>
      <c r="U175" s="33" t="s">
        <v>1464</v>
      </c>
      <c r="V175" s="7" t="s">
        <v>152</v>
      </c>
      <c r="W175" s="13" t="s">
        <v>782</v>
      </c>
      <c r="X175" s="6" t="s">
        <v>302</v>
      </c>
      <c r="Y175" s="6" t="s">
        <v>153</v>
      </c>
      <c r="Z175" s="52" t="s">
        <v>1464</v>
      </c>
      <c r="AA175" s="6" t="s">
        <v>147</v>
      </c>
      <c r="AB175" s="60" t="s">
        <v>1464</v>
      </c>
      <c r="AC175" s="15" t="s">
        <v>1430</v>
      </c>
      <c r="AD175" s="15" t="s">
        <v>782</v>
      </c>
      <c r="AE175" s="16" t="s">
        <v>334</v>
      </c>
      <c r="AF175" s="92" t="s">
        <v>1464</v>
      </c>
      <c r="AG175" s="16" t="s">
        <v>335</v>
      </c>
      <c r="AH175" s="73" t="s">
        <v>1464</v>
      </c>
      <c r="AI175" s="73"/>
      <c r="AJ175" s="73"/>
      <c r="AK175" s="73"/>
      <c r="AL175" s="73"/>
      <c r="AM175" s="16" t="s">
        <v>307</v>
      </c>
      <c r="AN175" s="73" t="s">
        <v>1464</v>
      </c>
      <c r="AO175" s="67"/>
    </row>
    <row r="176" spans="1:41" x14ac:dyDescent="0.3">
      <c r="A176" s="17" t="s">
        <v>917</v>
      </c>
      <c r="B176" s="17" t="s">
        <v>18</v>
      </c>
      <c r="C176" s="51" t="str">
        <f t="shared" si="2"/>
        <v>JuliaTurgeon</v>
      </c>
      <c r="D176" s="3"/>
      <c r="E176" s="3"/>
      <c r="F176" s="3" t="s">
        <v>1262</v>
      </c>
      <c r="G176" s="17" t="s">
        <v>1263</v>
      </c>
      <c r="H176" s="17"/>
      <c r="I176" s="25" t="s">
        <v>567</v>
      </c>
      <c r="J176" s="8" t="s">
        <v>973</v>
      </c>
      <c r="K176" s="3" t="s">
        <v>56</v>
      </c>
      <c r="L176" s="3"/>
      <c r="M176" s="3" t="s">
        <v>56</v>
      </c>
      <c r="N176" s="3" t="s">
        <v>934</v>
      </c>
      <c r="O176" s="3"/>
      <c r="P176" s="6" t="s">
        <v>909</v>
      </c>
      <c r="Q176" s="16" t="s">
        <v>1464</v>
      </c>
      <c r="R176" s="5"/>
      <c r="S176" s="5"/>
      <c r="T176" s="6"/>
      <c r="U176" s="33"/>
      <c r="V176" s="7"/>
      <c r="W176" s="13"/>
      <c r="X176" s="6"/>
      <c r="Y176" s="6"/>
      <c r="Z176" s="52"/>
      <c r="AA176" s="6"/>
      <c r="AB176" s="60"/>
      <c r="AC176" s="6"/>
      <c r="AD176" s="6"/>
      <c r="AE176" s="16"/>
      <c r="AF176" s="92"/>
      <c r="AG176" s="16"/>
      <c r="AH176" s="73"/>
      <c r="AI176" s="73"/>
      <c r="AJ176" s="73"/>
      <c r="AK176" s="73"/>
      <c r="AL176" s="73"/>
      <c r="AM176" s="16"/>
      <c r="AN176" s="73"/>
      <c r="AO176" s="67"/>
    </row>
    <row r="177" spans="1:41" x14ac:dyDescent="0.3">
      <c r="A177" s="17" t="s">
        <v>459</v>
      </c>
      <c r="B177" s="17" t="s">
        <v>460</v>
      </c>
      <c r="C177" s="51" t="str">
        <f t="shared" si="2"/>
        <v>JulieAuclair</v>
      </c>
      <c r="D177" s="3" t="s">
        <v>662</v>
      </c>
      <c r="E177" s="3" t="s">
        <v>56</v>
      </c>
      <c r="F177" s="3">
        <v>702308</v>
      </c>
      <c r="G177" s="17" t="s">
        <v>839</v>
      </c>
      <c r="H177" s="17"/>
      <c r="I177" s="3" t="s">
        <v>753</v>
      </c>
      <c r="J177" s="3"/>
      <c r="K177" s="3" t="s">
        <v>56</v>
      </c>
      <c r="L177" s="3"/>
      <c r="M177" s="3" t="s">
        <v>56</v>
      </c>
      <c r="N177" s="3" t="s">
        <v>537</v>
      </c>
      <c r="O177" s="3"/>
      <c r="P177" s="6"/>
      <c r="Q177" s="16"/>
      <c r="R177" s="6" t="s">
        <v>538</v>
      </c>
      <c r="S177" s="16" t="s">
        <v>1464</v>
      </c>
      <c r="T177" s="7" t="s">
        <v>540</v>
      </c>
      <c r="U177" s="13" t="s">
        <v>782</v>
      </c>
      <c r="V177" s="7" t="s">
        <v>123</v>
      </c>
      <c r="W177" s="13" t="s">
        <v>782</v>
      </c>
      <c r="X177" s="6" t="s">
        <v>539</v>
      </c>
      <c r="Y177" s="6"/>
      <c r="Z177" s="52" t="s">
        <v>1464</v>
      </c>
      <c r="AA177" s="6" t="s">
        <v>446</v>
      </c>
      <c r="AB177" s="60" t="s">
        <v>1464</v>
      </c>
      <c r="AC177" s="6"/>
      <c r="AD177" s="6"/>
      <c r="AE177" s="13" t="s">
        <v>541</v>
      </c>
      <c r="AF177" s="13" t="s">
        <v>782</v>
      </c>
      <c r="AG177" s="17" t="s">
        <v>1391</v>
      </c>
      <c r="AH177" s="12" t="s">
        <v>1464</v>
      </c>
      <c r="AI177" s="12"/>
      <c r="AJ177" s="12"/>
      <c r="AK177" s="12"/>
      <c r="AL177" s="12"/>
      <c r="AM177" s="82"/>
      <c r="AN177" s="99"/>
      <c r="AO177" s="67"/>
    </row>
    <row r="178" spans="1:41" x14ac:dyDescent="0.3">
      <c r="A178" s="17" t="s">
        <v>173</v>
      </c>
      <c r="B178" s="17" t="s">
        <v>24</v>
      </c>
      <c r="C178" s="51" t="str">
        <f t="shared" si="2"/>
        <v>JulienGagnon</v>
      </c>
      <c r="D178" s="3"/>
      <c r="E178" s="3"/>
      <c r="F178" s="3">
        <v>7154372</v>
      </c>
      <c r="G178" s="17" t="s">
        <v>1508</v>
      </c>
      <c r="H178" s="17"/>
      <c r="I178" s="25" t="s">
        <v>567</v>
      </c>
      <c r="J178" s="8" t="s">
        <v>973</v>
      </c>
      <c r="K178" s="3" t="s">
        <v>56</v>
      </c>
      <c r="L178" s="3"/>
      <c r="M178" s="3" t="s">
        <v>56</v>
      </c>
      <c r="N178" s="3" t="s">
        <v>1534</v>
      </c>
      <c r="O178" s="3"/>
      <c r="P178" s="6" t="s">
        <v>1506</v>
      </c>
      <c r="Q178" s="16" t="s">
        <v>1464</v>
      </c>
      <c r="R178" s="6"/>
      <c r="S178" s="16"/>
      <c r="T178" s="125" t="s">
        <v>1511</v>
      </c>
      <c r="U178" s="124"/>
      <c r="V178" s="15" t="s">
        <v>1513</v>
      </c>
      <c r="W178" s="13"/>
      <c r="X178" s="15"/>
      <c r="Y178" s="6"/>
      <c r="Z178" s="52"/>
      <c r="AA178" s="6"/>
      <c r="AB178" s="60"/>
      <c r="AC178" s="6"/>
      <c r="AD178" s="6"/>
      <c r="AE178" s="13"/>
      <c r="AF178" s="13"/>
      <c r="AG178" s="17"/>
      <c r="AH178" s="12"/>
      <c r="AI178" s="12"/>
      <c r="AJ178" s="12"/>
      <c r="AK178" s="12"/>
      <c r="AL178" s="12"/>
      <c r="AM178" s="82"/>
      <c r="AN178" s="99"/>
      <c r="AO178" s="67"/>
    </row>
    <row r="179" spans="1:41" x14ac:dyDescent="0.3">
      <c r="A179" s="17" t="s">
        <v>732</v>
      </c>
      <c r="B179" s="17" t="s">
        <v>731</v>
      </c>
      <c r="C179" s="30" t="str">
        <f t="shared" si="2"/>
        <v>Julie AnnBougie</v>
      </c>
      <c r="D179" s="3"/>
      <c r="E179" s="3"/>
      <c r="F179" s="3">
        <v>6432276</v>
      </c>
      <c r="G179" s="17" t="s">
        <v>93</v>
      </c>
      <c r="H179" s="17"/>
      <c r="I179" s="3" t="s">
        <v>781</v>
      </c>
      <c r="J179" s="3"/>
      <c r="K179" s="3" t="s">
        <v>56</v>
      </c>
      <c r="L179" s="3"/>
      <c r="M179" s="3" t="s">
        <v>56</v>
      </c>
      <c r="N179" s="4" t="s">
        <v>64</v>
      </c>
      <c r="O179" s="3"/>
      <c r="P179" s="15"/>
      <c r="Q179" s="15"/>
      <c r="R179" s="15"/>
      <c r="S179" s="15"/>
      <c r="T179" s="6" t="s">
        <v>114</v>
      </c>
      <c r="U179" s="33" t="s">
        <v>1464</v>
      </c>
      <c r="V179" s="7" t="s">
        <v>115</v>
      </c>
      <c r="W179" s="13" t="s">
        <v>782</v>
      </c>
      <c r="X179" s="6" t="s">
        <v>313</v>
      </c>
      <c r="Y179" s="15"/>
      <c r="Z179" s="52" t="s">
        <v>1464</v>
      </c>
      <c r="AA179" s="6" t="s">
        <v>129</v>
      </c>
      <c r="AB179" s="60" t="s">
        <v>1464</v>
      </c>
      <c r="AC179" s="15"/>
      <c r="AD179" s="15"/>
      <c r="AE179" s="8"/>
      <c r="AF179" s="8"/>
      <c r="AG179" s="8"/>
      <c r="AH179" s="8"/>
      <c r="AI179" s="8"/>
      <c r="AJ179" s="8"/>
      <c r="AK179" s="8"/>
      <c r="AL179" s="8"/>
      <c r="AM179" s="8"/>
      <c r="AN179" s="64"/>
      <c r="AO179" s="65"/>
    </row>
    <row r="180" spans="1:41" x14ac:dyDescent="0.3">
      <c r="A180" s="17" t="s">
        <v>173</v>
      </c>
      <c r="B180" s="17" t="s">
        <v>177</v>
      </c>
      <c r="C180" s="51" t="str">
        <f t="shared" si="2"/>
        <v>JulienDufresne</v>
      </c>
      <c r="D180" s="3" t="s">
        <v>566</v>
      </c>
      <c r="E180" s="20" t="s">
        <v>56</v>
      </c>
      <c r="F180" s="3">
        <v>6253076</v>
      </c>
      <c r="G180" s="17" t="s">
        <v>995</v>
      </c>
      <c r="H180" s="17"/>
      <c r="I180" s="3" t="s">
        <v>717</v>
      </c>
      <c r="J180" s="25" t="s">
        <v>1061</v>
      </c>
      <c r="K180" s="3" t="s">
        <v>56</v>
      </c>
      <c r="L180" s="3" t="s">
        <v>56</v>
      </c>
      <c r="M180" s="3" t="s">
        <v>56</v>
      </c>
      <c r="N180" s="8" t="s">
        <v>143</v>
      </c>
      <c r="O180" s="3"/>
      <c r="P180" s="6" t="s">
        <v>297</v>
      </c>
      <c r="Q180" s="16" t="s">
        <v>1464</v>
      </c>
      <c r="R180" s="5"/>
      <c r="S180" s="5"/>
      <c r="T180" s="6" t="s">
        <v>337</v>
      </c>
      <c r="U180" s="33" t="s">
        <v>1464</v>
      </c>
      <c r="V180" s="7" t="s">
        <v>338</v>
      </c>
      <c r="W180" s="13" t="s">
        <v>782</v>
      </c>
      <c r="X180" s="6" t="s">
        <v>313</v>
      </c>
      <c r="Y180" s="7"/>
      <c r="Z180" s="52" t="s">
        <v>1464</v>
      </c>
      <c r="AA180" s="7"/>
      <c r="AB180" s="68"/>
      <c r="AC180" s="6" t="s">
        <v>157</v>
      </c>
      <c r="AD180" s="6" t="s">
        <v>1464</v>
      </c>
      <c r="AE180" s="3"/>
      <c r="AF180" s="3"/>
      <c r="AG180" s="3"/>
      <c r="AH180" s="3"/>
      <c r="AI180" s="3"/>
      <c r="AJ180" s="3"/>
      <c r="AK180" s="3"/>
      <c r="AL180" s="3"/>
      <c r="AM180" s="3"/>
      <c r="AN180" s="66"/>
      <c r="AO180" s="67"/>
    </row>
    <row r="181" spans="1:41" ht="28.8" x14ac:dyDescent="0.3">
      <c r="A181" s="23" t="s">
        <v>491</v>
      </c>
      <c r="B181" s="23" t="s">
        <v>492</v>
      </c>
      <c r="C181" s="30" t="str">
        <f t="shared" si="2"/>
        <v>JulietteDeschatelets</v>
      </c>
      <c r="D181" s="3" t="s">
        <v>242</v>
      </c>
      <c r="E181" s="3"/>
      <c r="F181" s="3">
        <v>6491532</v>
      </c>
      <c r="G181" s="17" t="s">
        <v>1398</v>
      </c>
      <c r="H181" s="17"/>
      <c r="I181" s="3" t="s">
        <v>1182</v>
      </c>
      <c r="J181" s="3" t="s">
        <v>973</v>
      </c>
      <c r="K181" s="3" t="s">
        <v>56</v>
      </c>
      <c r="L181" s="3"/>
      <c r="M181" s="3" t="s">
        <v>1182</v>
      </c>
      <c r="N181" s="8" t="s">
        <v>1234</v>
      </c>
      <c r="O181" s="3"/>
      <c r="P181" s="7" t="s">
        <v>297</v>
      </c>
      <c r="Q181" s="13" t="s">
        <v>1464</v>
      </c>
      <c r="R181" s="5"/>
      <c r="S181" s="5"/>
      <c r="T181" s="6" t="s">
        <v>360</v>
      </c>
      <c r="U181" s="33" t="s">
        <v>1464</v>
      </c>
      <c r="V181" s="6" t="s">
        <v>361</v>
      </c>
      <c r="W181" s="6" t="s">
        <v>1464</v>
      </c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66"/>
      <c r="AO181" s="67"/>
    </row>
    <row r="182" spans="1:41" x14ac:dyDescent="0.3">
      <c r="A182" s="17" t="s">
        <v>491</v>
      </c>
      <c r="B182" s="17" t="s">
        <v>644</v>
      </c>
      <c r="C182" s="30" t="str">
        <f t="shared" si="2"/>
        <v>JulietteJaeger</v>
      </c>
      <c r="D182" s="3" t="s">
        <v>242</v>
      </c>
      <c r="E182" s="3"/>
      <c r="F182" s="3">
        <v>6329380</v>
      </c>
      <c r="G182" s="17" t="s">
        <v>1035</v>
      </c>
      <c r="H182" s="17"/>
      <c r="I182" s="3" t="s">
        <v>1234</v>
      </c>
      <c r="J182" s="3" t="s">
        <v>973</v>
      </c>
      <c r="K182" s="3" t="s">
        <v>56</v>
      </c>
      <c r="L182" s="3"/>
      <c r="M182" s="3" t="s">
        <v>56</v>
      </c>
      <c r="N182" s="3" t="s">
        <v>1234</v>
      </c>
      <c r="O182" s="3"/>
      <c r="P182" s="16" t="s">
        <v>430</v>
      </c>
      <c r="Q182" s="16" t="s">
        <v>1464</v>
      </c>
      <c r="R182" s="16"/>
      <c r="S182" s="16"/>
      <c r="T182" s="16" t="s">
        <v>1036</v>
      </c>
      <c r="U182" s="33" t="s">
        <v>1464</v>
      </c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66"/>
      <c r="AO182" s="67"/>
    </row>
    <row r="183" spans="1:41" x14ac:dyDescent="0.3">
      <c r="A183" s="17" t="s">
        <v>1136</v>
      </c>
      <c r="B183" s="17" t="s">
        <v>1137</v>
      </c>
      <c r="C183" s="51" t="str">
        <f t="shared" si="2"/>
        <v>JunoBertrand</v>
      </c>
      <c r="D183" s="3"/>
      <c r="E183" s="3"/>
      <c r="F183" s="3" t="s">
        <v>1264</v>
      </c>
      <c r="G183" s="17"/>
      <c r="H183" s="17"/>
      <c r="I183" s="25" t="s">
        <v>567</v>
      </c>
      <c r="J183" s="3" t="s">
        <v>973</v>
      </c>
      <c r="K183" s="3" t="s">
        <v>56</v>
      </c>
      <c r="L183" s="3"/>
      <c r="M183" s="3" t="s">
        <v>56</v>
      </c>
      <c r="N183" s="3" t="s">
        <v>1184</v>
      </c>
      <c r="O183" s="3"/>
      <c r="P183" s="13" t="s">
        <v>1344</v>
      </c>
      <c r="Q183" s="13" t="s">
        <v>782</v>
      </c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66"/>
      <c r="AO183" s="67"/>
    </row>
    <row r="184" spans="1:41" x14ac:dyDescent="0.3">
      <c r="A184" s="17" t="s">
        <v>509</v>
      </c>
      <c r="B184" s="17" t="s">
        <v>1138</v>
      </c>
      <c r="C184" s="51" t="str">
        <f t="shared" si="2"/>
        <v>JustinLeBlanc</v>
      </c>
      <c r="D184" s="3"/>
      <c r="E184" s="3"/>
      <c r="F184" s="3" t="s">
        <v>1265</v>
      </c>
      <c r="G184" s="17" t="s">
        <v>1266</v>
      </c>
      <c r="H184" s="17"/>
      <c r="I184" s="25" t="s">
        <v>567</v>
      </c>
      <c r="J184" s="3" t="s">
        <v>973</v>
      </c>
      <c r="K184" s="3" t="s">
        <v>56</v>
      </c>
      <c r="L184" s="3"/>
      <c r="M184" s="3" t="s">
        <v>56</v>
      </c>
      <c r="N184" s="3" t="s">
        <v>1184</v>
      </c>
      <c r="O184" s="3"/>
      <c r="P184" s="13" t="s">
        <v>1365</v>
      </c>
      <c r="Q184" s="13" t="s">
        <v>782</v>
      </c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66"/>
      <c r="AO184" s="67"/>
    </row>
    <row r="185" spans="1:41" x14ac:dyDescent="0.3">
      <c r="A185" s="17" t="s">
        <v>509</v>
      </c>
      <c r="B185" s="17" t="s">
        <v>237</v>
      </c>
      <c r="C185" s="51" t="str">
        <f t="shared" si="2"/>
        <v>JustinNadeau</v>
      </c>
      <c r="D185" s="3"/>
      <c r="E185" s="3"/>
      <c r="F185" s="3" t="s">
        <v>1267</v>
      </c>
      <c r="G185" s="17" t="s">
        <v>1268</v>
      </c>
      <c r="H185" s="17"/>
      <c r="I185" s="25" t="s">
        <v>567</v>
      </c>
      <c r="J185" s="3" t="s">
        <v>973</v>
      </c>
      <c r="K185" s="3" t="s">
        <v>56</v>
      </c>
      <c r="L185" s="3"/>
      <c r="M185" s="3" t="s">
        <v>56</v>
      </c>
      <c r="N185" s="3" t="s">
        <v>1207</v>
      </c>
      <c r="O185" s="3"/>
      <c r="P185" s="16" t="s">
        <v>1377</v>
      </c>
      <c r="Q185" s="16" t="s">
        <v>1464</v>
      </c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16" t="s">
        <v>1079</v>
      </c>
      <c r="AF185" s="92" t="s">
        <v>1464</v>
      </c>
      <c r="AG185" s="3"/>
      <c r="AH185" s="3"/>
      <c r="AI185" s="3"/>
      <c r="AJ185" s="3"/>
      <c r="AK185" s="3"/>
      <c r="AL185" s="3"/>
      <c r="AM185" s="3"/>
      <c r="AN185" s="66"/>
      <c r="AO185" s="67"/>
    </row>
    <row r="186" spans="1:41" x14ac:dyDescent="0.3">
      <c r="A186" s="17" t="s">
        <v>509</v>
      </c>
      <c r="B186" s="17" t="s">
        <v>610</v>
      </c>
      <c r="C186" s="51" t="str">
        <f t="shared" si="2"/>
        <v>JustinRoberge</v>
      </c>
      <c r="D186" s="3"/>
      <c r="E186" s="3"/>
      <c r="F186" s="3">
        <v>6117855</v>
      </c>
      <c r="G186" s="17" t="s">
        <v>952</v>
      </c>
      <c r="H186" s="17"/>
      <c r="I186" s="3" t="s">
        <v>953</v>
      </c>
      <c r="J186" s="3"/>
      <c r="K186" s="3" t="s">
        <v>56</v>
      </c>
      <c r="L186" s="3"/>
      <c r="M186" s="3" t="s">
        <v>56</v>
      </c>
      <c r="N186" s="3" t="s">
        <v>934</v>
      </c>
      <c r="O186" s="3"/>
      <c r="P186" s="13"/>
      <c r="Q186" s="13"/>
      <c r="R186" s="3"/>
      <c r="S186" s="3"/>
      <c r="T186" s="16"/>
      <c r="U186" s="33"/>
      <c r="V186" s="13"/>
      <c r="W186" s="13"/>
      <c r="X186" s="16"/>
      <c r="Y186" s="84"/>
      <c r="Z186" s="52"/>
      <c r="AA186" s="16"/>
      <c r="AB186" s="60"/>
      <c r="AC186" s="3"/>
      <c r="AD186" s="3"/>
      <c r="AE186" s="16"/>
      <c r="AF186" s="92"/>
      <c r="AG186" s="16"/>
      <c r="AH186" s="73"/>
      <c r="AI186" s="73"/>
      <c r="AJ186" s="73"/>
      <c r="AK186" s="73"/>
      <c r="AL186" s="73"/>
      <c r="AM186" s="3"/>
      <c r="AN186" s="66"/>
      <c r="AO186" s="67"/>
    </row>
    <row r="187" spans="1:41" ht="28.8" x14ac:dyDescent="0.3">
      <c r="A187" s="17" t="s">
        <v>509</v>
      </c>
      <c r="B187" s="17" t="s">
        <v>542</v>
      </c>
      <c r="C187" s="30" t="str">
        <f t="shared" si="2"/>
        <v>JustinLéger</v>
      </c>
      <c r="D187" s="3" t="s">
        <v>562</v>
      </c>
      <c r="E187" s="3"/>
      <c r="F187" s="3">
        <v>6220666</v>
      </c>
      <c r="G187" s="17" t="s">
        <v>840</v>
      </c>
      <c r="H187" s="17"/>
      <c r="I187" s="3" t="s">
        <v>694</v>
      </c>
      <c r="J187" s="3"/>
      <c r="K187" s="3" t="s">
        <v>56</v>
      </c>
      <c r="L187" s="3"/>
      <c r="M187" s="3" t="s">
        <v>1182</v>
      </c>
      <c r="N187" s="3" t="s">
        <v>530</v>
      </c>
      <c r="O187" s="3"/>
      <c r="P187" s="16" t="s">
        <v>543</v>
      </c>
      <c r="Q187" s="16" t="s">
        <v>1464</v>
      </c>
      <c r="R187" s="3"/>
      <c r="S187" s="3"/>
      <c r="T187" s="16" t="s">
        <v>149</v>
      </c>
      <c r="U187" s="33" t="s">
        <v>1464</v>
      </c>
      <c r="V187" s="13" t="s">
        <v>455</v>
      </c>
      <c r="W187" s="13" t="s">
        <v>782</v>
      </c>
      <c r="X187" s="16" t="s">
        <v>544</v>
      </c>
      <c r="Y187" s="84" t="s">
        <v>545</v>
      </c>
      <c r="Z187" s="52" t="s">
        <v>1464</v>
      </c>
      <c r="AA187" s="16" t="s">
        <v>387</v>
      </c>
      <c r="AB187" s="60" t="s">
        <v>1464</v>
      </c>
      <c r="AC187" s="3"/>
      <c r="AD187" s="3"/>
      <c r="AE187" s="16" t="s">
        <v>306</v>
      </c>
      <c r="AF187" s="92" t="s">
        <v>1464</v>
      </c>
      <c r="AG187" s="16" t="s">
        <v>305</v>
      </c>
      <c r="AH187" s="73" t="s">
        <v>1464</v>
      </c>
      <c r="AI187" s="73"/>
      <c r="AJ187" s="73"/>
      <c r="AK187" s="73"/>
      <c r="AL187" s="73"/>
      <c r="AM187" s="3"/>
      <c r="AN187" s="66"/>
      <c r="AO187" s="67"/>
    </row>
    <row r="188" spans="1:41" x14ac:dyDescent="0.3">
      <c r="A188" s="17" t="s">
        <v>890</v>
      </c>
      <c r="B188" s="17" t="s">
        <v>891</v>
      </c>
      <c r="C188" s="51" t="str">
        <f t="shared" si="2"/>
        <v>JustineDeneau</v>
      </c>
      <c r="D188" s="3" t="s">
        <v>244</v>
      </c>
      <c r="E188" s="3"/>
      <c r="F188" s="3">
        <v>6928837</v>
      </c>
      <c r="G188" s="17" t="s">
        <v>996</v>
      </c>
      <c r="H188" s="17"/>
      <c r="I188" s="25" t="s">
        <v>1062</v>
      </c>
      <c r="J188" s="3" t="s">
        <v>973</v>
      </c>
      <c r="K188" s="3" t="s">
        <v>56</v>
      </c>
      <c r="L188" s="3"/>
      <c r="M188" s="3" t="s">
        <v>56</v>
      </c>
      <c r="N188" s="3" t="s">
        <v>1234</v>
      </c>
      <c r="O188" s="3"/>
      <c r="P188" s="16" t="s">
        <v>870</v>
      </c>
      <c r="Q188" s="16" t="s">
        <v>1464</v>
      </c>
      <c r="R188" s="3"/>
      <c r="S188" s="3"/>
      <c r="T188" s="16" t="s">
        <v>1369</v>
      </c>
      <c r="U188" s="33" t="s">
        <v>1464</v>
      </c>
      <c r="V188" s="13" t="s">
        <v>1372</v>
      </c>
      <c r="W188" s="13" t="s">
        <v>782</v>
      </c>
      <c r="X188" s="16"/>
      <c r="Y188" s="84"/>
      <c r="Z188" s="52"/>
      <c r="AA188" s="16"/>
      <c r="AB188" s="60"/>
      <c r="AC188" s="3"/>
      <c r="AD188" s="3"/>
      <c r="AE188" s="16"/>
      <c r="AF188" s="92"/>
      <c r="AG188" s="16"/>
      <c r="AH188" s="73"/>
      <c r="AI188" s="73"/>
      <c r="AJ188" s="73"/>
      <c r="AK188" s="73"/>
      <c r="AL188" s="73"/>
      <c r="AM188" s="3"/>
      <c r="AN188" s="66"/>
      <c r="AO188" s="67"/>
    </row>
    <row r="189" spans="1:41" x14ac:dyDescent="0.3">
      <c r="A189" s="17" t="s">
        <v>890</v>
      </c>
      <c r="B189" s="17" t="s">
        <v>1458</v>
      </c>
      <c r="C189" s="51" t="str">
        <f t="shared" si="2"/>
        <v>JustinePharand</v>
      </c>
      <c r="D189" s="3"/>
      <c r="E189" s="3"/>
      <c r="F189" s="3">
        <v>7155823</v>
      </c>
      <c r="G189" s="17" t="s">
        <v>1459</v>
      </c>
      <c r="H189" s="17"/>
      <c r="I189" s="25"/>
      <c r="J189" s="3"/>
      <c r="K189" s="3" t="s">
        <v>56</v>
      </c>
      <c r="L189" s="3"/>
      <c r="M189" s="3" t="s">
        <v>56</v>
      </c>
      <c r="N189" s="3" t="s">
        <v>1405</v>
      </c>
      <c r="O189" s="3"/>
      <c r="P189" s="16"/>
      <c r="Q189" s="16"/>
      <c r="R189" s="3"/>
      <c r="S189" s="3"/>
      <c r="T189" s="125" t="s">
        <v>1510</v>
      </c>
      <c r="U189" s="8"/>
      <c r="V189" s="13"/>
      <c r="W189" s="13"/>
      <c r="X189" s="16"/>
      <c r="Y189" s="84"/>
      <c r="Z189" s="52"/>
      <c r="AA189" s="16"/>
      <c r="AB189" s="60"/>
      <c r="AC189" s="3"/>
      <c r="AD189" s="3"/>
      <c r="AE189" s="16"/>
      <c r="AF189" s="92"/>
      <c r="AG189" s="16"/>
      <c r="AH189" s="73"/>
      <c r="AI189" s="73"/>
      <c r="AJ189" s="73"/>
      <c r="AK189" s="73"/>
      <c r="AL189" s="73"/>
      <c r="AM189" s="3"/>
      <c r="AN189" s="66"/>
      <c r="AO189" s="67"/>
    </row>
    <row r="190" spans="1:41" x14ac:dyDescent="0.3">
      <c r="A190" s="17" t="s">
        <v>733</v>
      </c>
      <c r="B190" s="17" t="s">
        <v>734</v>
      </c>
      <c r="C190" s="30" t="str">
        <f t="shared" si="2"/>
        <v>KatrinaRousseau</v>
      </c>
      <c r="D190" s="3" t="s">
        <v>240</v>
      </c>
      <c r="E190" s="3"/>
      <c r="F190" s="3">
        <v>6633305</v>
      </c>
      <c r="G190" s="17"/>
      <c r="H190" s="17"/>
      <c r="I190" s="3" t="s">
        <v>767</v>
      </c>
      <c r="J190" s="3"/>
      <c r="K190" s="3" t="s">
        <v>56</v>
      </c>
      <c r="L190" s="3"/>
      <c r="M190" s="3" t="s">
        <v>56</v>
      </c>
      <c r="N190" s="3" t="s">
        <v>158</v>
      </c>
      <c r="O190" s="3"/>
      <c r="P190" s="3"/>
      <c r="Q190" s="3"/>
      <c r="R190" s="3"/>
      <c r="S190" s="3"/>
      <c r="T190" s="16" t="s">
        <v>333</v>
      </c>
      <c r="U190" s="33" t="s">
        <v>1464</v>
      </c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66"/>
      <c r="AO190" s="67"/>
    </row>
    <row r="191" spans="1:41" x14ac:dyDescent="0.3">
      <c r="A191" s="17" t="s">
        <v>1431</v>
      </c>
      <c r="B191" s="17" t="s">
        <v>1432</v>
      </c>
      <c r="C191" s="30" t="str">
        <f t="shared" si="2"/>
        <v>KayleeKoehler</v>
      </c>
      <c r="D191" s="3"/>
      <c r="E191" s="3"/>
      <c r="F191" t="s">
        <v>1433</v>
      </c>
      <c r="G191" t="s">
        <v>1434</v>
      </c>
      <c r="H191" s="17"/>
      <c r="I191" s="3"/>
      <c r="J191" s="3"/>
      <c r="K191" s="3"/>
      <c r="L191" s="3"/>
      <c r="M191" s="3" t="s">
        <v>1182</v>
      </c>
      <c r="N191" s="3"/>
      <c r="O191" s="3"/>
      <c r="P191" s="3"/>
      <c r="Q191" s="3"/>
      <c r="R191" s="3"/>
      <c r="S191" s="3"/>
      <c r="T191" s="8" t="s">
        <v>1446</v>
      </c>
      <c r="U191" s="8" t="s">
        <v>1464</v>
      </c>
      <c r="V191" s="3"/>
      <c r="W191" s="3"/>
      <c r="X191" s="3" t="s">
        <v>1430</v>
      </c>
      <c r="Y191" s="3"/>
      <c r="Z191" s="3" t="s">
        <v>782</v>
      </c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66"/>
      <c r="AO191" s="67"/>
    </row>
    <row r="192" spans="1:41" x14ac:dyDescent="0.3">
      <c r="A192" s="17" t="s">
        <v>38</v>
      </c>
      <c r="B192" s="17" t="s">
        <v>39</v>
      </c>
      <c r="C192" s="51" t="str">
        <f t="shared" si="2"/>
        <v>KerrianChunlaud</v>
      </c>
      <c r="D192" s="3" t="s">
        <v>617</v>
      </c>
      <c r="E192" s="3"/>
      <c r="F192" s="3">
        <v>6053827</v>
      </c>
      <c r="G192" s="17" t="s">
        <v>95</v>
      </c>
      <c r="H192" s="17" t="s">
        <v>48</v>
      </c>
      <c r="I192" s="3" t="s">
        <v>1060</v>
      </c>
      <c r="J192" s="8" t="s">
        <v>985</v>
      </c>
      <c r="K192" s="3" t="s">
        <v>56</v>
      </c>
      <c r="L192" s="4"/>
      <c r="M192" s="8" t="s">
        <v>56</v>
      </c>
      <c r="N192" s="3" t="s">
        <v>1066</v>
      </c>
      <c r="O192" s="3" t="s">
        <v>56</v>
      </c>
      <c r="P192" s="15"/>
      <c r="Q192" s="15"/>
      <c r="R192" s="15"/>
      <c r="S192" s="15"/>
      <c r="T192" s="6" t="s">
        <v>113</v>
      </c>
      <c r="U192" s="33" t="s">
        <v>1464</v>
      </c>
      <c r="V192" s="6" t="s">
        <v>150</v>
      </c>
      <c r="W192" s="6" t="s">
        <v>1464</v>
      </c>
      <c r="X192" s="15"/>
      <c r="Y192" s="15"/>
      <c r="Z192" s="15"/>
      <c r="AA192" s="15"/>
      <c r="AB192" s="15"/>
      <c r="AC192" s="15"/>
      <c r="AD192" s="15"/>
      <c r="AE192" s="8"/>
      <c r="AF192" s="8"/>
      <c r="AG192" s="16" t="s">
        <v>363</v>
      </c>
      <c r="AH192" s="73" t="s">
        <v>1464</v>
      </c>
      <c r="AI192" s="73"/>
      <c r="AJ192" s="73"/>
      <c r="AK192" s="73"/>
      <c r="AL192" s="73"/>
      <c r="AM192" s="8"/>
      <c r="AN192" s="64"/>
      <c r="AO192" s="65"/>
    </row>
    <row r="193" spans="1:41" ht="28.8" x14ac:dyDescent="0.3">
      <c r="A193" s="17" t="s">
        <v>494</v>
      </c>
      <c r="B193" s="17" t="s">
        <v>495</v>
      </c>
      <c r="C193" s="30" t="str">
        <f t="shared" si="2"/>
        <v>KimLamarre</v>
      </c>
      <c r="D193" s="3" t="s">
        <v>611</v>
      </c>
      <c r="E193" s="3"/>
      <c r="F193" s="3">
        <v>6471724</v>
      </c>
      <c r="G193" s="17" t="s">
        <v>841</v>
      </c>
      <c r="H193" s="17"/>
      <c r="I193" s="3" t="s">
        <v>675</v>
      </c>
      <c r="J193" s="3"/>
      <c r="K193" s="3" t="s">
        <v>56</v>
      </c>
      <c r="L193" s="4"/>
      <c r="M193" s="8" t="s">
        <v>56</v>
      </c>
      <c r="N193" s="3" t="s">
        <v>659</v>
      </c>
      <c r="O193" s="3"/>
      <c r="P193" s="15"/>
      <c r="Q193" s="15"/>
      <c r="R193" s="15"/>
      <c r="S193" s="15"/>
      <c r="T193" s="6" t="s">
        <v>381</v>
      </c>
      <c r="U193" s="33" t="s">
        <v>1464</v>
      </c>
      <c r="V193" s="6" t="s">
        <v>361</v>
      </c>
      <c r="W193" s="6" t="s">
        <v>1464</v>
      </c>
      <c r="X193" s="6" t="s">
        <v>496</v>
      </c>
      <c r="Y193" s="15"/>
      <c r="Z193" s="52" t="s">
        <v>1464</v>
      </c>
      <c r="AA193" s="70" t="s">
        <v>497</v>
      </c>
      <c r="AB193" s="68" t="s">
        <v>782</v>
      </c>
      <c r="AC193" s="6" t="s">
        <v>157</v>
      </c>
      <c r="AD193" s="6" t="s">
        <v>1464</v>
      </c>
      <c r="AE193" s="8"/>
      <c r="AF193" s="8"/>
      <c r="AG193" s="16"/>
      <c r="AH193" s="73"/>
      <c r="AI193" s="73"/>
      <c r="AJ193" s="73"/>
      <c r="AK193" s="73"/>
      <c r="AL193" s="73"/>
      <c r="AM193" s="8"/>
      <c r="AN193" s="64"/>
      <c r="AO193" s="65"/>
    </row>
    <row r="194" spans="1:41" x14ac:dyDescent="0.3">
      <c r="A194" s="17" t="s">
        <v>1139</v>
      </c>
      <c r="B194" s="17" t="s">
        <v>18</v>
      </c>
      <c r="C194" s="51" t="str">
        <f t="shared" si="2"/>
        <v>LalkaTurgeon</v>
      </c>
      <c r="D194" s="3"/>
      <c r="E194" s="3"/>
      <c r="F194" s="3" t="s">
        <v>1269</v>
      </c>
      <c r="G194" s="17" t="s">
        <v>1270</v>
      </c>
      <c r="H194" s="17"/>
      <c r="I194" s="3" t="s">
        <v>1182</v>
      </c>
      <c r="J194" s="3" t="s">
        <v>973</v>
      </c>
      <c r="K194" s="3" t="s">
        <v>56</v>
      </c>
      <c r="L194" s="3"/>
      <c r="M194" s="3" t="s">
        <v>1182</v>
      </c>
      <c r="N194" s="3" t="s">
        <v>1182</v>
      </c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66"/>
      <c r="AO194" s="67"/>
    </row>
    <row r="195" spans="1:41" x14ac:dyDescent="0.3">
      <c r="A195" s="17" t="s">
        <v>633</v>
      </c>
      <c r="B195" s="17" t="s">
        <v>632</v>
      </c>
      <c r="C195" s="51" t="str">
        <f t="shared" si="2"/>
        <v>LauraPilote</v>
      </c>
      <c r="D195" s="3" t="s">
        <v>662</v>
      </c>
      <c r="E195" s="3"/>
      <c r="F195" s="3">
        <v>6642417</v>
      </c>
      <c r="G195" s="17"/>
      <c r="H195" s="17"/>
      <c r="I195" s="25" t="s">
        <v>567</v>
      </c>
      <c r="J195" s="25" t="s">
        <v>973</v>
      </c>
      <c r="K195" s="3" t="s">
        <v>56</v>
      </c>
      <c r="L195" s="3"/>
      <c r="M195" s="3" t="s">
        <v>56</v>
      </c>
      <c r="N195" s="8" t="s">
        <v>158</v>
      </c>
      <c r="O195" s="3"/>
      <c r="P195" s="7"/>
      <c r="Q195" s="13"/>
      <c r="R195" s="5"/>
      <c r="S195" s="5"/>
      <c r="T195" s="6"/>
      <c r="U195" s="33"/>
      <c r="V195" s="6"/>
      <c r="W195" s="6"/>
      <c r="X195" s="6"/>
      <c r="Y195" s="6"/>
      <c r="Z195" s="52"/>
      <c r="AA195" s="7"/>
      <c r="AB195" s="68"/>
      <c r="AC195" s="7"/>
      <c r="AD195" s="7"/>
      <c r="AE195" s="16"/>
      <c r="AF195" s="92"/>
      <c r="AG195" s="16"/>
      <c r="AH195" s="73"/>
      <c r="AI195" s="73"/>
      <c r="AJ195" s="73"/>
      <c r="AK195" s="73"/>
      <c r="AL195" s="73"/>
      <c r="AM195" s="16"/>
      <c r="AN195" s="73"/>
      <c r="AO195" s="67"/>
    </row>
    <row r="196" spans="1:41" x14ac:dyDescent="0.3">
      <c r="A196" s="17" t="s">
        <v>633</v>
      </c>
      <c r="B196" s="17" t="s">
        <v>34</v>
      </c>
      <c r="C196" s="51" t="str">
        <f t="shared" si="2"/>
        <v>LauraDuquesne</v>
      </c>
      <c r="D196" s="3" t="s">
        <v>566</v>
      </c>
      <c r="E196" s="3" t="s">
        <v>56</v>
      </c>
      <c r="F196" s="3">
        <v>5837011</v>
      </c>
      <c r="G196" s="17" t="s">
        <v>91</v>
      </c>
      <c r="H196" s="17" t="s">
        <v>48</v>
      </c>
      <c r="I196" s="3" t="s">
        <v>718</v>
      </c>
      <c r="J196" s="3" t="s">
        <v>1182</v>
      </c>
      <c r="K196" s="3" t="s">
        <v>56</v>
      </c>
      <c r="L196" s="3" t="s">
        <v>56</v>
      </c>
      <c r="M196" s="3" t="s">
        <v>56</v>
      </c>
      <c r="N196" s="8" t="s">
        <v>1249</v>
      </c>
      <c r="O196" s="3"/>
      <c r="P196" s="6" t="s">
        <v>339</v>
      </c>
      <c r="Q196" s="16" t="s">
        <v>1464</v>
      </c>
      <c r="R196" s="7"/>
      <c r="S196" s="7"/>
      <c r="T196" s="6" t="s">
        <v>340</v>
      </c>
      <c r="U196" s="33" t="s">
        <v>1464</v>
      </c>
      <c r="V196" s="6" t="s">
        <v>341</v>
      </c>
      <c r="W196" s="6" t="s">
        <v>1464</v>
      </c>
      <c r="X196" s="6" t="s">
        <v>311</v>
      </c>
      <c r="Y196" s="6" t="s">
        <v>310</v>
      </c>
      <c r="Z196" s="52" t="s">
        <v>1464</v>
      </c>
      <c r="AA196" s="6" t="s">
        <v>145</v>
      </c>
      <c r="AB196" s="60" t="s">
        <v>1464</v>
      </c>
      <c r="AC196" s="7" t="s">
        <v>343</v>
      </c>
      <c r="AD196" s="69" t="s">
        <v>782</v>
      </c>
      <c r="AE196" s="16" t="s">
        <v>342</v>
      </c>
      <c r="AF196" s="92" t="s">
        <v>1464</v>
      </c>
      <c r="AG196" s="16" t="s">
        <v>344</v>
      </c>
      <c r="AH196" s="73" t="s">
        <v>1464</v>
      </c>
      <c r="AI196" s="73"/>
      <c r="AJ196" s="73"/>
      <c r="AK196" s="73"/>
      <c r="AL196" s="73"/>
      <c r="AM196" s="13" t="s">
        <v>307</v>
      </c>
      <c r="AN196" s="69" t="s">
        <v>782</v>
      </c>
      <c r="AO196" s="67"/>
    </row>
    <row r="197" spans="1:41" ht="28.8" x14ac:dyDescent="0.3">
      <c r="A197" s="23" t="s">
        <v>222</v>
      </c>
      <c r="B197" s="23" t="s">
        <v>18</v>
      </c>
      <c r="C197" s="51" t="str">
        <f t="shared" si="2"/>
        <v>LauraneTurgeon</v>
      </c>
      <c r="D197" s="3" t="s">
        <v>240</v>
      </c>
      <c r="E197" s="3"/>
      <c r="F197" s="3">
        <v>6395463</v>
      </c>
      <c r="G197" s="17" t="s">
        <v>842</v>
      </c>
      <c r="H197" s="17"/>
      <c r="I197" s="3" t="s">
        <v>1070</v>
      </c>
      <c r="J197" s="3" t="s">
        <v>973</v>
      </c>
      <c r="K197" s="3" t="s">
        <v>56</v>
      </c>
      <c r="L197" s="3"/>
      <c r="M197" s="3" t="s">
        <v>56</v>
      </c>
      <c r="N197" s="8" t="s">
        <v>1042</v>
      </c>
      <c r="O197" s="3"/>
      <c r="P197" s="6" t="s">
        <v>387</v>
      </c>
      <c r="Q197" s="16" t="s">
        <v>1464</v>
      </c>
      <c r="R197" s="15"/>
      <c r="S197" s="15"/>
      <c r="T197" s="7" t="s">
        <v>411</v>
      </c>
      <c r="U197" s="13" t="s">
        <v>782</v>
      </c>
      <c r="V197" s="6" t="s">
        <v>112</v>
      </c>
      <c r="W197" s="6" t="s">
        <v>1464</v>
      </c>
      <c r="X197" s="86" t="s">
        <v>547</v>
      </c>
      <c r="Y197" s="15"/>
      <c r="Z197" s="52" t="s">
        <v>1464</v>
      </c>
      <c r="AA197" s="7" t="s">
        <v>111</v>
      </c>
      <c r="AB197" s="68" t="s">
        <v>782</v>
      </c>
      <c r="AC197" s="15"/>
      <c r="AD197" s="15"/>
      <c r="AE197" s="8"/>
      <c r="AF197" s="8"/>
      <c r="AG197" s="16" t="s">
        <v>1360</v>
      </c>
      <c r="AH197" s="73" t="s">
        <v>1464</v>
      </c>
      <c r="AI197" s="73"/>
      <c r="AJ197" s="73"/>
      <c r="AK197" s="73"/>
      <c r="AL197" s="73"/>
      <c r="AM197" s="8"/>
      <c r="AN197" s="64"/>
      <c r="AO197" s="65"/>
    </row>
    <row r="198" spans="1:41" x14ac:dyDescent="0.3">
      <c r="A198" s="17" t="s">
        <v>36</v>
      </c>
      <c r="B198" s="17" t="s">
        <v>37</v>
      </c>
      <c r="C198" s="51" t="str">
        <f t="shared" si="2"/>
        <v>LaurenceDemers</v>
      </c>
      <c r="D198" s="3"/>
      <c r="E198" s="3"/>
      <c r="F198" s="3">
        <v>6314385</v>
      </c>
      <c r="G198" s="17" t="s">
        <v>94</v>
      </c>
      <c r="H198" s="17"/>
      <c r="I198" s="3" t="s">
        <v>627</v>
      </c>
      <c r="J198" s="3"/>
      <c r="K198" s="3" t="s">
        <v>56</v>
      </c>
      <c r="L198" s="3"/>
      <c r="M198" s="3" t="s">
        <v>56</v>
      </c>
      <c r="N198" s="8" t="s">
        <v>658</v>
      </c>
      <c r="O198" s="3"/>
      <c r="P198" s="6" t="s">
        <v>548</v>
      </c>
      <c r="Q198" s="16" t="s">
        <v>1464</v>
      </c>
      <c r="R198" s="15"/>
      <c r="S198" s="15"/>
      <c r="T198" s="6" t="s">
        <v>1342</v>
      </c>
      <c r="U198" s="33" t="s">
        <v>1464</v>
      </c>
      <c r="V198" s="6" t="s">
        <v>1085</v>
      </c>
      <c r="W198" s="6" t="s">
        <v>1464</v>
      </c>
      <c r="X198" s="6" t="s">
        <v>1345</v>
      </c>
      <c r="Y198" s="15"/>
      <c r="Z198" s="52" t="s">
        <v>1464</v>
      </c>
      <c r="AA198" s="6" t="s">
        <v>1346</v>
      </c>
      <c r="AB198" s="60" t="s">
        <v>1464</v>
      </c>
      <c r="AC198" s="15"/>
      <c r="AD198" s="15"/>
      <c r="AE198" s="16" t="s">
        <v>1079</v>
      </c>
      <c r="AF198" s="92" t="s">
        <v>1464</v>
      </c>
      <c r="AG198" s="8"/>
      <c r="AH198" s="8"/>
      <c r="AI198" s="8"/>
      <c r="AJ198" s="8"/>
      <c r="AK198" s="8"/>
      <c r="AL198" s="8"/>
      <c r="AM198" s="8"/>
      <c r="AN198" s="64"/>
      <c r="AO198" s="65"/>
    </row>
    <row r="199" spans="1:41" x14ac:dyDescent="0.3">
      <c r="A199" s="17" t="s">
        <v>36</v>
      </c>
      <c r="B199" s="17" t="s">
        <v>202</v>
      </c>
      <c r="C199" s="30" t="str">
        <f t="shared" si="2"/>
        <v>LaurenceLeclerc</v>
      </c>
      <c r="D199" s="3" t="s">
        <v>119</v>
      </c>
      <c r="E199" s="3"/>
      <c r="F199" s="3">
        <v>6633447</v>
      </c>
      <c r="G199" s="17" t="s">
        <v>1470</v>
      </c>
      <c r="H199" s="17"/>
      <c r="I199" s="25" t="s">
        <v>567</v>
      </c>
      <c r="J199" s="25" t="s">
        <v>973</v>
      </c>
      <c r="K199" s="3" t="s">
        <v>56</v>
      </c>
      <c r="L199" s="3"/>
      <c r="M199" s="3" t="s">
        <v>56</v>
      </c>
      <c r="N199" s="3" t="s">
        <v>1184</v>
      </c>
      <c r="O199" s="3"/>
      <c r="P199" s="13" t="s">
        <v>297</v>
      </c>
      <c r="Q199" s="13" t="s">
        <v>1464</v>
      </c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66"/>
      <c r="AO199" s="67"/>
    </row>
    <row r="200" spans="1:41" x14ac:dyDescent="0.3">
      <c r="A200" s="17" t="s">
        <v>36</v>
      </c>
      <c r="B200" s="17" t="s">
        <v>859</v>
      </c>
      <c r="C200" s="30" t="str">
        <f t="shared" si="2"/>
        <v>LaurenceProteau</v>
      </c>
      <c r="D200" s="3" t="s">
        <v>618</v>
      </c>
      <c r="E200" s="3"/>
      <c r="F200" s="3">
        <v>6388046</v>
      </c>
      <c r="G200" s="17"/>
      <c r="H200" s="17"/>
      <c r="I200" s="42"/>
      <c r="J200" s="42"/>
      <c r="K200" s="3"/>
      <c r="L200" s="3"/>
      <c r="M200" s="3" t="s">
        <v>1182</v>
      </c>
      <c r="N200" s="3"/>
      <c r="O200" s="3"/>
      <c r="P200" s="13"/>
      <c r="Q200" s="1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66"/>
      <c r="AO200" s="67"/>
    </row>
    <row r="201" spans="1:41" x14ac:dyDescent="0.3">
      <c r="A201" s="17" t="s">
        <v>578</v>
      </c>
      <c r="B201" s="17" t="s">
        <v>1424</v>
      </c>
      <c r="C201" s="30" t="str">
        <f t="shared" si="2"/>
        <v>LaurentÉthier</v>
      </c>
      <c r="D201" s="3"/>
      <c r="E201" s="3"/>
      <c r="F201" t="s">
        <v>1425</v>
      </c>
      <c r="G201" t="s">
        <v>1426</v>
      </c>
      <c r="H201" s="17"/>
      <c r="I201" s="42"/>
      <c r="J201" s="42"/>
      <c r="K201" s="3"/>
      <c r="L201" s="3"/>
      <c r="M201" s="3" t="s">
        <v>1182</v>
      </c>
      <c r="N201" s="3"/>
      <c r="O201" s="3"/>
      <c r="P201" s="13"/>
      <c r="Q201" s="13"/>
      <c r="R201" s="3"/>
      <c r="S201" s="3"/>
      <c r="T201" s="3" t="s">
        <v>1417</v>
      </c>
      <c r="U201" s="3" t="s">
        <v>1464</v>
      </c>
      <c r="V201" s="3" t="s">
        <v>1417</v>
      </c>
      <c r="W201" s="3" t="s">
        <v>782</v>
      </c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66"/>
      <c r="AO201" s="67"/>
    </row>
    <row r="202" spans="1:41" x14ac:dyDescent="0.3">
      <c r="A202" s="17" t="s">
        <v>578</v>
      </c>
      <c r="B202" s="17" t="s">
        <v>583</v>
      </c>
      <c r="C202" s="51" t="str">
        <f t="shared" si="2"/>
        <v>LaurentFortier</v>
      </c>
      <c r="D202" s="8" t="s">
        <v>118</v>
      </c>
      <c r="E202" s="3"/>
      <c r="F202" s="3">
        <v>6627281</v>
      </c>
      <c r="G202" s="17" t="s">
        <v>955</v>
      </c>
      <c r="H202" s="17"/>
      <c r="I202" s="3" t="s">
        <v>954</v>
      </c>
      <c r="J202" s="3"/>
      <c r="K202" s="3" t="s">
        <v>56</v>
      </c>
      <c r="L202" s="3"/>
      <c r="M202" s="3" t="s">
        <v>56</v>
      </c>
      <c r="N202" s="3" t="s">
        <v>942</v>
      </c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66"/>
      <c r="AO202" s="67"/>
    </row>
    <row r="203" spans="1:41" ht="28.8" x14ac:dyDescent="0.3">
      <c r="A203" s="17" t="s">
        <v>892</v>
      </c>
      <c r="B203" s="17" t="s">
        <v>893</v>
      </c>
      <c r="C203" s="30" t="str">
        <f t="shared" si="2"/>
        <v>LaurianneDesmarais-Gilbert</v>
      </c>
      <c r="D203" s="8"/>
      <c r="E203" s="3"/>
      <c r="F203" s="3">
        <v>6476672</v>
      </c>
      <c r="G203" s="17" t="s">
        <v>998</v>
      </c>
      <c r="H203" s="17"/>
      <c r="I203" s="3" t="s">
        <v>997</v>
      </c>
      <c r="J203" s="3" t="s">
        <v>973</v>
      </c>
      <c r="K203" s="3" t="s">
        <v>56</v>
      </c>
      <c r="L203" s="3"/>
      <c r="M203" s="3" t="s">
        <v>56</v>
      </c>
      <c r="N203" s="3" t="s">
        <v>1042</v>
      </c>
      <c r="O203" s="3"/>
      <c r="P203" s="3"/>
      <c r="Q203" s="3"/>
      <c r="R203" s="3"/>
      <c r="S203" s="3"/>
      <c r="T203" s="16" t="s">
        <v>1342</v>
      </c>
      <c r="U203" s="33" t="s">
        <v>1464</v>
      </c>
      <c r="V203" s="16" t="s">
        <v>1381</v>
      </c>
      <c r="W203" s="6" t="s">
        <v>1464</v>
      </c>
      <c r="X203" s="16" t="s">
        <v>1352</v>
      </c>
      <c r="Y203" s="3"/>
      <c r="Z203" s="52" t="s">
        <v>1464</v>
      </c>
      <c r="AA203" s="3"/>
      <c r="AB203" s="3"/>
      <c r="AC203" s="3"/>
      <c r="AD203" s="3"/>
      <c r="AE203" s="3" t="s">
        <v>369</v>
      </c>
      <c r="AF203" s="3" t="s">
        <v>782</v>
      </c>
      <c r="AG203" s="3" t="s">
        <v>369</v>
      </c>
      <c r="AH203" s="3" t="s">
        <v>782</v>
      </c>
      <c r="AI203" s="3"/>
      <c r="AJ203" s="3"/>
      <c r="AK203" s="3"/>
      <c r="AL203" s="3"/>
      <c r="AM203" s="3"/>
      <c r="AN203" s="66"/>
      <c r="AO203" s="67"/>
    </row>
    <row r="204" spans="1:41" x14ac:dyDescent="0.3">
      <c r="A204" s="17" t="s">
        <v>570</v>
      </c>
      <c r="B204" s="17" t="s">
        <v>571</v>
      </c>
      <c r="C204" s="30" t="str">
        <f t="shared" si="2"/>
        <v>LaurieDubeau</v>
      </c>
      <c r="D204" s="24"/>
      <c r="E204" s="3"/>
      <c r="F204" s="3"/>
      <c r="G204" s="17"/>
      <c r="H204" s="17"/>
      <c r="I204" s="3"/>
      <c r="J204" s="3"/>
      <c r="K204" s="3"/>
      <c r="L204" s="3"/>
      <c r="M204" s="3" t="s">
        <v>1182</v>
      </c>
      <c r="N204" s="3"/>
      <c r="O204" s="3"/>
      <c r="P204" s="7"/>
      <c r="Q204" s="13"/>
      <c r="R204" s="15"/>
      <c r="S204" s="15"/>
      <c r="T204" s="6"/>
      <c r="U204" s="33"/>
      <c r="V204" s="6"/>
      <c r="W204" s="6"/>
      <c r="X204" s="6"/>
      <c r="Y204" s="7"/>
      <c r="Z204" s="52"/>
      <c r="AA204" s="15"/>
      <c r="AB204" s="15"/>
      <c r="AC204" s="15"/>
      <c r="AD204" s="15"/>
      <c r="AE204" s="8"/>
      <c r="AF204" s="8"/>
      <c r="AG204" s="8"/>
      <c r="AH204" s="8"/>
      <c r="AI204" s="8"/>
      <c r="AJ204" s="8"/>
      <c r="AK204" s="8"/>
      <c r="AL204" s="8"/>
      <c r="AM204" s="8"/>
      <c r="AN204" s="64"/>
      <c r="AO204" s="65"/>
    </row>
    <row r="205" spans="1:41" x14ac:dyDescent="0.3">
      <c r="A205" s="17" t="s">
        <v>1403</v>
      </c>
      <c r="B205" s="17" t="s">
        <v>1404</v>
      </c>
      <c r="C205" s="30" t="str">
        <f t="shared" si="2"/>
        <v>LéaVallières</v>
      </c>
      <c r="D205" s="24" t="s">
        <v>241</v>
      </c>
      <c r="E205" s="3"/>
      <c r="F205" s="3">
        <v>6537265</v>
      </c>
      <c r="G205" s="17"/>
      <c r="H205" s="17"/>
      <c r="I205" s="3"/>
      <c r="J205" s="3" t="s">
        <v>973</v>
      </c>
      <c r="K205" s="3" t="s">
        <v>56</v>
      </c>
      <c r="L205" s="3"/>
      <c r="M205" s="3" t="s">
        <v>56</v>
      </c>
      <c r="N205" s="3" t="s">
        <v>1182</v>
      </c>
      <c r="O205" s="3"/>
      <c r="P205" s="6" t="s">
        <v>448</v>
      </c>
      <c r="Q205" s="16" t="s">
        <v>1464</v>
      </c>
      <c r="R205" s="15"/>
      <c r="S205" s="15"/>
      <c r="T205" s="6" t="s">
        <v>458</v>
      </c>
      <c r="U205" s="33" t="s">
        <v>1464</v>
      </c>
      <c r="V205" s="6"/>
      <c r="W205" s="6"/>
      <c r="X205" s="6"/>
      <c r="Y205" s="7"/>
      <c r="Z205" s="52"/>
      <c r="AA205" s="15"/>
      <c r="AB205" s="15"/>
      <c r="AC205" s="15"/>
      <c r="AD205" s="15"/>
      <c r="AE205" s="8"/>
      <c r="AF205" s="8"/>
      <c r="AG205" s="8"/>
      <c r="AH205" s="8"/>
      <c r="AI205" s="8"/>
      <c r="AJ205" s="8"/>
      <c r="AK205" s="8"/>
      <c r="AL205" s="8"/>
      <c r="AM205" s="8"/>
      <c r="AN205" s="64"/>
      <c r="AO205" s="65"/>
    </row>
    <row r="206" spans="1:41" x14ac:dyDescent="0.3">
      <c r="A206" s="17" t="s">
        <v>1467</v>
      </c>
      <c r="B206" s="17" t="s">
        <v>1468</v>
      </c>
      <c r="C206" s="30" t="str">
        <f t="shared" si="2"/>
        <v>LeifPeschlow</v>
      </c>
      <c r="D206" s="24"/>
      <c r="E206" s="3"/>
      <c r="F206" s="3"/>
      <c r="G206" s="17" t="s">
        <v>1469</v>
      </c>
      <c r="H206" s="17"/>
      <c r="I206" s="3"/>
      <c r="J206" s="3" t="s">
        <v>973</v>
      </c>
      <c r="K206" s="3"/>
      <c r="L206" s="3"/>
      <c r="M206" s="3"/>
      <c r="N206" s="3"/>
      <c r="O206" s="3"/>
      <c r="P206" s="6"/>
      <c r="Q206" s="16"/>
      <c r="R206" s="15"/>
      <c r="S206" s="15"/>
      <c r="T206" s="125" t="s">
        <v>1510</v>
      </c>
      <c r="U206" s="33"/>
      <c r="V206" s="6"/>
      <c r="W206" s="6"/>
      <c r="X206" s="6"/>
      <c r="Y206" s="7"/>
      <c r="Z206" s="52"/>
      <c r="AA206" s="15"/>
      <c r="AB206" s="15"/>
      <c r="AC206" s="15"/>
      <c r="AD206" s="15"/>
      <c r="AE206" s="8"/>
      <c r="AF206" s="8"/>
      <c r="AG206" s="8"/>
      <c r="AH206" s="8"/>
      <c r="AI206" s="8"/>
      <c r="AJ206" s="8"/>
      <c r="AK206" s="8"/>
      <c r="AL206" s="8"/>
      <c r="AM206" s="8"/>
      <c r="AN206" s="64"/>
      <c r="AO206" s="65"/>
    </row>
    <row r="207" spans="1:41" x14ac:dyDescent="0.3">
      <c r="A207" s="17" t="s">
        <v>1522</v>
      </c>
      <c r="B207" s="17" t="s">
        <v>221</v>
      </c>
      <c r="C207" s="30" t="str">
        <f t="shared" si="2"/>
        <v>LéoTremblay</v>
      </c>
      <c r="D207" s="24"/>
      <c r="E207" s="3"/>
      <c r="F207" s="3">
        <v>7194525</v>
      </c>
      <c r="G207" s="17" t="s">
        <v>1524</v>
      </c>
      <c r="H207" s="17"/>
      <c r="I207" s="3"/>
      <c r="J207" s="3" t="s">
        <v>973</v>
      </c>
      <c r="K207" s="3" t="s">
        <v>1182</v>
      </c>
      <c r="L207" s="3"/>
      <c r="M207" s="3" t="s">
        <v>1182</v>
      </c>
      <c r="N207" s="3" t="s">
        <v>1182</v>
      </c>
      <c r="O207" s="3"/>
      <c r="P207" s="6"/>
      <c r="Q207" s="16"/>
      <c r="R207" s="15"/>
      <c r="S207" s="15"/>
      <c r="T207" s="15" t="s">
        <v>1511</v>
      </c>
      <c r="U207" s="33"/>
      <c r="V207" s="6"/>
      <c r="W207" s="6"/>
      <c r="X207" s="6"/>
      <c r="Y207" s="7"/>
      <c r="Z207" s="52"/>
      <c r="AA207" s="15"/>
      <c r="AB207" s="15"/>
      <c r="AC207" s="15"/>
      <c r="AD207" s="15"/>
      <c r="AE207" s="8"/>
      <c r="AF207" s="8"/>
      <c r="AG207" s="8"/>
      <c r="AH207" s="8"/>
      <c r="AI207" s="8"/>
      <c r="AJ207" s="8"/>
      <c r="AK207" s="8"/>
      <c r="AL207" s="8"/>
      <c r="AM207" s="8"/>
      <c r="AN207" s="64"/>
      <c r="AO207" s="65"/>
    </row>
    <row r="208" spans="1:41" x14ac:dyDescent="0.3">
      <c r="A208" s="17" t="s">
        <v>894</v>
      </c>
      <c r="B208" s="17" t="s">
        <v>181</v>
      </c>
      <c r="C208" s="30" t="str">
        <f t="shared" si="2"/>
        <v>LiamFontaine</v>
      </c>
      <c r="D208" s="24"/>
      <c r="E208" s="3"/>
      <c r="F208" s="3">
        <v>6537343</v>
      </c>
      <c r="G208" s="17" t="s">
        <v>999</v>
      </c>
      <c r="H208" s="17"/>
      <c r="I208" s="3" t="s">
        <v>1023</v>
      </c>
      <c r="J208" s="3" t="s">
        <v>973</v>
      </c>
      <c r="K208" s="3" t="s">
        <v>56</v>
      </c>
      <c r="L208" s="3"/>
      <c r="M208" s="3" t="s">
        <v>56</v>
      </c>
      <c r="N208" s="3" t="s">
        <v>376</v>
      </c>
      <c r="O208" s="3"/>
      <c r="P208" s="7"/>
      <c r="Q208" s="13"/>
      <c r="R208" s="15"/>
      <c r="S208" s="15"/>
      <c r="T208" s="6"/>
      <c r="U208" s="33"/>
      <c r="V208" s="6"/>
      <c r="W208" s="6"/>
      <c r="X208" s="6"/>
      <c r="Y208" s="7"/>
      <c r="Z208" s="52"/>
      <c r="AA208" s="15"/>
      <c r="AB208" s="15"/>
      <c r="AC208" s="15"/>
      <c r="AD208" s="15"/>
      <c r="AE208" s="8"/>
      <c r="AF208" s="8"/>
      <c r="AG208" s="8"/>
      <c r="AH208" s="8"/>
      <c r="AI208" s="8"/>
      <c r="AJ208" s="8"/>
      <c r="AK208" s="8"/>
      <c r="AL208" s="8"/>
      <c r="AM208" s="8"/>
      <c r="AN208" s="64"/>
      <c r="AO208" s="65"/>
    </row>
    <row r="209" spans="1:41" x14ac:dyDescent="0.3">
      <c r="A209" s="17" t="s">
        <v>895</v>
      </c>
      <c r="B209" s="17" t="s">
        <v>896</v>
      </c>
      <c r="C209" s="51" t="str">
        <f t="shared" si="2"/>
        <v>Lily-RosePaquette</v>
      </c>
      <c r="D209" s="24"/>
      <c r="E209" s="3"/>
      <c r="F209" s="3">
        <v>6871187</v>
      </c>
      <c r="G209" s="17" t="s">
        <v>956</v>
      </c>
      <c r="H209" s="17"/>
      <c r="I209" s="3" t="s">
        <v>957</v>
      </c>
      <c r="J209" s="3"/>
      <c r="K209" s="3" t="s">
        <v>56</v>
      </c>
      <c r="L209" s="3"/>
      <c r="M209" s="3" t="s">
        <v>56</v>
      </c>
      <c r="N209" s="3" t="s">
        <v>934</v>
      </c>
      <c r="O209" s="3"/>
      <c r="P209" s="6" t="s">
        <v>1353</v>
      </c>
      <c r="Q209" s="16" t="s">
        <v>1464</v>
      </c>
      <c r="R209" s="7" t="s">
        <v>1358</v>
      </c>
      <c r="S209" s="13" t="s">
        <v>782</v>
      </c>
      <c r="T209" s="6"/>
      <c r="U209" s="33"/>
      <c r="V209" s="122" t="s">
        <v>1427</v>
      </c>
      <c r="W209" s="15" t="s">
        <v>782</v>
      </c>
      <c r="X209" s="7" t="s">
        <v>1374</v>
      </c>
      <c r="Y209" s="7"/>
      <c r="Z209" s="15" t="s">
        <v>782</v>
      </c>
      <c r="AA209" s="15"/>
      <c r="AB209" s="15"/>
      <c r="AC209" s="15"/>
      <c r="AD209" s="15"/>
      <c r="AE209" s="8"/>
      <c r="AF209" s="8"/>
      <c r="AG209" s="8"/>
      <c r="AH209" s="8"/>
      <c r="AI209" s="8"/>
      <c r="AJ209" s="8"/>
      <c r="AK209" s="8"/>
      <c r="AL209" s="8"/>
      <c r="AM209" s="8"/>
      <c r="AN209" s="64"/>
      <c r="AO209" s="65"/>
    </row>
    <row r="210" spans="1:41" x14ac:dyDescent="0.3">
      <c r="A210" s="17" t="s">
        <v>577</v>
      </c>
      <c r="B210" s="17" t="s">
        <v>460</v>
      </c>
      <c r="C210" s="30" t="str">
        <f t="shared" si="2"/>
        <v>LoicAuclair</v>
      </c>
      <c r="D210" s="3" t="s">
        <v>666</v>
      </c>
      <c r="E210" s="3"/>
      <c r="F210" s="3">
        <v>6784976</v>
      </c>
      <c r="G210" s="17"/>
      <c r="H210" s="17"/>
      <c r="I210" s="3"/>
      <c r="J210" s="3"/>
      <c r="K210" s="3" t="s">
        <v>56</v>
      </c>
      <c r="L210" s="3"/>
      <c r="M210" s="3" t="s">
        <v>56</v>
      </c>
      <c r="N210" s="3"/>
      <c r="O210" s="3"/>
      <c r="P210" s="16" t="s">
        <v>812</v>
      </c>
      <c r="Q210" s="16" t="s">
        <v>1464</v>
      </c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66"/>
      <c r="AO210" s="67"/>
    </row>
    <row r="211" spans="1:41" x14ac:dyDescent="0.3">
      <c r="A211" s="17" t="s">
        <v>577</v>
      </c>
      <c r="B211" s="17" t="s">
        <v>582</v>
      </c>
      <c r="C211" s="30" t="str">
        <f t="shared" si="2"/>
        <v>LoicCharland</v>
      </c>
      <c r="D211" s="8" t="s">
        <v>118</v>
      </c>
      <c r="E211" s="3"/>
      <c r="F211" s="3">
        <v>6401481</v>
      </c>
      <c r="G211" s="17" t="s">
        <v>1000</v>
      </c>
      <c r="H211" s="17"/>
      <c r="I211" s="3" t="s">
        <v>1023</v>
      </c>
      <c r="J211" s="3" t="s">
        <v>973</v>
      </c>
      <c r="K211" s="3" t="s">
        <v>56</v>
      </c>
      <c r="L211" s="3"/>
      <c r="M211" s="3" t="s">
        <v>56</v>
      </c>
      <c r="N211" s="3" t="s">
        <v>57</v>
      </c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66"/>
      <c r="AO211" s="67"/>
    </row>
    <row r="212" spans="1:41" x14ac:dyDescent="0.3">
      <c r="A212" s="17" t="s">
        <v>1140</v>
      </c>
      <c r="B212" s="17" t="s">
        <v>171</v>
      </c>
      <c r="C212" s="51" t="str">
        <f t="shared" si="2"/>
        <v>LoïcBoulet</v>
      </c>
      <c r="D212" s="3"/>
      <c r="E212" s="3"/>
      <c r="F212" s="3" t="s">
        <v>1271</v>
      </c>
      <c r="G212" s="17" t="s">
        <v>1272</v>
      </c>
      <c r="H212" s="17"/>
      <c r="I212" s="25" t="s">
        <v>1466</v>
      </c>
      <c r="J212" s="3" t="s">
        <v>973</v>
      </c>
      <c r="K212" s="3" t="s">
        <v>56</v>
      </c>
      <c r="L212" s="3"/>
      <c r="M212" s="3" t="s">
        <v>56</v>
      </c>
      <c r="N212" s="3" t="s">
        <v>1249</v>
      </c>
      <c r="O212" s="3"/>
      <c r="P212" s="13" t="s">
        <v>1364</v>
      </c>
      <c r="Q212" s="13" t="s">
        <v>1464</v>
      </c>
      <c r="R212" s="3"/>
      <c r="S212" s="3"/>
      <c r="T212" s="16" t="s">
        <v>1446</v>
      </c>
      <c r="U212" s="3" t="s">
        <v>1464</v>
      </c>
      <c r="V212" s="126" t="s">
        <v>1513</v>
      </c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66"/>
      <c r="AO212" s="67"/>
    </row>
    <row r="213" spans="1:41" x14ac:dyDescent="0.3">
      <c r="A213" s="17" t="s">
        <v>1141</v>
      </c>
      <c r="B213" s="17" t="s">
        <v>1142</v>
      </c>
      <c r="C213" s="51" t="str">
        <f t="shared" si="2"/>
        <v>LouPoirier</v>
      </c>
      <c r="D213" s="3"/>
      <c r="E213" s="3"/>
      <c r="F213" s="3" t="s">
        <v>1273</v>
      </c>
      <c r="G213" s="17" t="s">
        <v>1274</v>
      </c>
      <c r="H213" s="17"/>
      <c r="I213" s="25" t="s">
        <v>567</v>
      </c>
      <c r="J213" s="3" t="s">
        <v>973</v>
      </c>
      <c r="K213" s="3" t="s">
        <v>56</v>
      </c>
      <c r="L213" s="3"/>
      <c r="M213" s="3" t="s">
        <v>56</v>
      </c>
      <c r="N213" s="3" t="s">
        <v>1184</v>
      </c>
      <c r="O213" s="3"/>
      <c r="P213" s="13" t="s">
        <v>1344</v>
      </c>
      <c r="Q213" s="13" t="s">
        <v>782</v>
      </c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66"/>
      <c r="AO213" s="67"/>
    </row>
    <row r="214" spans="1:41" x14ac:dyDescent="0.3">
      <c r="A214" s="17" t="s">
        <v>1048</v>
      </c>
      <c r="B214" s="17" t="s">
        <v>1049</v>
      </c>
      <c r="C214" s="51" t="str">
        <f t="shared" si="2"/>
        <v>Lou VictorPyton</v>
      </c>
      <c r="D214" s="3" t="s">
        <v>244</v>
      </c>
      <c r="E214" s="3"/>
      <c r="F214" s="3">
        <v>6884977</v>
      </c>
      <c r="G214" s="17" t="s">
        <v>1054</v>
      </c>
      <c r="H214" s="17"/>
      <c r="I214" s="25" t="s">
        <v>567</v>
      </c>
      <c r="J214" s="3" t="s">
        <v>973</v>
      </c>
      <c r="K214" s="3" t="s">
        <v>56</v>
      </c>
      <c r="L214" s="3"/>
      <c r="M214" s="3" t="s">
        <v>56</v>
      </c>
      <c r="N214" s="3" t="s">
        <v>1183</v>
      </c>
      <c r="O214" s="3"/>
      <c r="P214" s="16" t="s">
        <v>1363</v>
      </c>
      <c r="Q214" s="16" t="s">
        <v>1464</v>
      </c>
      <c r="R214" s="3"/>
      <c r="S214" s="3"/>
      <c r="T214" s="13" t="s">
        <v>1369</v>
      </c>
      <c r="U214" s="13" t="s">
        <v>782</v>
      </c>
      <c r="V214" s="13" t="s">
        <v>1372</v>
      </c>
      <c r="W214" s="13" t="s">
        <v>782</v>
      </c>
      <c r="X214" s="3"/>
      <c r="Y214" s="3"/>
      <c r="Z214" s="3"/>
      <c r="AA214" s="3"/>
      <c r="AB214" s="3"/>
      <c r="AC214" s="3"/>
      <c r="AD214" s="3"/>
      <c r="AE214" s="3" t="s">
        <v>1402</v>
      </c>
      <c r="AF214" s="3"/>
      <c r="AG214" s="3"/>
      <c r="AH214" s="3"/>
      <c r="AI214" s="3"/>
      <c r="AJ214" s="3"/>
      <c r="AK214" s="3"/>
      <c r="AL214" s="3"/>
      <c r="AM214" s="3"/>
      <c r="AN214" s="66"/>
      <c r="AO214" s="67"/>
    </row>
    <row r="215" spans="1:41" ht="28.8" x14ac:dyDescent="0.3">
      <c r="A215" s="17" t="s">
        <v>258</v>
      </c>
      <c r="B215" s="17" t="s">
        <v>24</v>
      </c>
      <c r="C215" s="51" t="str">
        <f t="shared" ref="C215:C286" si="3">_xlfn.CONCAT(A215,B215)</f>
        <v>LouisGagnon</v>
      </c>
      <c r="D215" s="8" t="s">
        <v>118</v>
      </c>
      <c r="E215" s="3"/>
      <c r="F215" s="3">
        <v>6396317</v>
      </c>
      <c r="G215" s="17" t="s">
        <v>290</v>
      </c>
      <c r="H215" s="17" t="s">
        <v>48</v>
      </c>
      <c r="I215" s="3" t="s">
        <v>761</v>
      </c>
      <c r="J215" s="3" t="s">
        <v>973</v>
      </c>
      <c r="K215" s="3" t="s">
        <v>56</v>
      </c>
      <c r="L215" s="3"/>
      <c r="M215" s="3" t="s">
        <v>56</v>
      </c>
      <c r="N215" s="3" t="s">
        <v>1207</v>
      </c>
      <c r="O215" s="3"/>
      <c r="P215" s="16" t="s">
        <v>387</v>
      </c>
      <c r="Q215" s="16" t="s">
        <v>1464</v>
      </c>
      <c r="R215" s="8"/>
      <c r="S215" s="8"/>
      <c r="T215" s="16" t="s">
        <v>411</v>
      </c>
      <c r="U215" s="33" t="s">
        <v>1464</v>
      </c>
      <c r="V215" s="16" t="s">
        <v>112</v>
      </c>
      <c r="W215" s="6" t="s">
        <v>1464</v>
      </c>
      <c r="X215" s="84" t="s">
        <v>546</v>
      </c>
      <c r="Y215" s="8"/>
      <c r="Z215" s="52" t="s">
        <v>1464</v>
      </c>
      <c r="AA215" s="84" t="s">
        <v>549</v>
      </c>
      <c r="AB215" s="60" t="s">
        <v>1464</v>
      </c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64"/>
      <c r="AO215" s="65"/>
    </row>
    <row r="216" spans="1:41" x14ac:dyDescent="0.3">
      <c r="A216" s="17" t="s">
        <v>258</v>
      </c>
      <c r="B216" s="17" t="s">
        <v>1414</v>
      </c>
      <c r="C216" s="51" t="str">
        <f t="shared" si="3"/>
        <v>LouisDechamplain</v>
      </c>
      <c r="D216" s="8"/>
      <c r="E216" s="3"/>
      <c r="F216" s="3"/>
      <c r="G216" s="17" t="s">
        <v>1415</v>
      </c>
      <c r="H216" s="17"/>
      <c r="I216" s="3"/>
      <c r="J216" s="3"/>
      <c r="K216" s="3"/>
      <c r="L216" s="3"/>
      <c r="M216" s="3" t="s">
        <v>1182</v>
      </c>
      <c r="N216" s="3"/>
      <c r="O216" s="3"/>
      <c r="P216" s="8" t="s">
        <v>1364</v>
      </c>
      <c r="Q216" s="8"/>
      <c r="R216" s="8"/>
      <c r="S216" s="8"/>
      <c r="T216" s="16"/>
      <c r="U216" s="33"/>
      <c r="V216" s="16"/>
      <c r="W216" s="6"/>
      <c r="X216" s="84"/>
      <c r="Y216" s="8"/>
      <c r="Z216" s="52"/>
      <c r="AA216" s="84"/>
      <c r="AB216" s="60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64"/>
      <c r="AO216" s="65"/>
    </row>
    <row r="217" spans="1:41" x14ac:dyDescent="0.3">
      <c r="A217" s="17" t="s">
        <v>258</v>
      </c>
      <c r="B217" s="17" t="s">
        <v>1143</v>
      </c>
      <c r="C217" s="51" t="str">
        <f t="shared" si="3"/>
        <v>LouisDesjarlais</v>
      </c>
      <c r="D217" s="3"/>
      <c r="E217" s="3"/>
      <c r="F217" s="3" t="s">
        <v>1275</v>
      </c>
      <c r="G217" s="17" t="s">
        <v>1276</v>
      </c>
      <c r="H217" s="17"/>
      <c r="I217" s="3" t="s">
        <v>1182</v>
      </c>
      <c r="J217" s="3" t="s">
        <v>973</v>
      </c>
      <c r="K217" s="3" t="s">
        <v>56</v>
      </c>
      <c r="L217" s="3"/>
      <c r="M217" s="3" t="s">
        <v>56</v>
      </c>
      <c r="N217" s="3" t="s">
        <v>1042</v>
      </c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66"/>
      <c r="AO217" s="67"/>
    </row>
    <row r="218" spans="1:41" x14ac:dyDescent="0.3">
      <c r="A218" s="17" t="s">
        <v>510</v>
      </c>
      <c r="B218" s="17" t="s">
        <v>24</v>
      </c>
      <c r="C218" s="51" t="str">
        <f t="shared" si="3"/>
        <v>Louis-PhilippeGagnon</v>
      </c>
      <c r="D218" s="3" t="s">
        <v>244</v>
      </c>
      <c r="E218" s="3"/>
      <c r="F218" s="3">
        <v>976049</v>
      </c>
      <c r="G218" s="17" t="s">
        <v>1001</v>
      </c>
      <c r="H218" s="17"/>
      <c r="I218" s="3" t="s">
        <v>712</v>
      </c>
      <c r="J218" s="8" t="s">
        <v>985</v>
      </c>
      <c r="K218" s="3" t="s">
        <v>56</v>
      </c>
      <c r="L218" s="3" t="s">
        <v>56</v>
      </c>
      <c r="M218" s="3" t="s">
        <v>56</v>
      </c>
      <c r="N218" s="3" t="s">
        <v>353</v>
      </c>
      <c r="O218" s="3"/>
      <c r="P218" s="16" t="s">
        <v>692</v>
      </c>
      <c r="Q218" s="16" t="s">
        <v>1464</v>
      </c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66"/>
      <c r="AO218" s="67"/>
    </row>
    <row r="219" spans="1:41" x14ac:dyDescent="0.3">
      <c r="A219" s="23" t="s">
        <v>413</v>
      </c>
      <c r="B219" s="23" t="s">
        <v>164</v>
      </c>
      <c r="C219" s="51" t="str">
        <f t="shared" si="3"/>
        <v>LucBelhumeur</v>
      </c>
      <c r="D219" s="3" t="s">
        <v>871</v>
      </c>
      <c r="E219" s="3" t="s">
        <v>56</v>
      </c>
      <c r="F219" s="3">
        <v>246096</v>
      </c>
      <c r="G219" s="17" t="s">
        <v>843</v>
      </c>
      <c r="H219" s="17"/>
      <c r="I219" s="8" t="s">
        <v>791</v>
      </c>
      <c r="J219" s="8"/>
      <c r="K219" s="3" t="s">
        <v>56</v>
      </c>
      <c r="L219" s="3"/>
      <c r="M219" s="3" t="s">
        <v>56</v>
      </c>
      <c r="N219" s="8" t="s">
        <v>158</v>
      </c>
      <c r="O219" s="3"/>
      <c r="P219" s="15"/>
      <c r="Q219" s="15"/>
      <c r="R219" s="15"/>
      <c r="S219" s="15"/>
      <c r="T219" s="15"/>
      <c r="U219" s="15"/>
      <c r="V219" s="6" t="s">
        <v>152</v>
      </c>
      <c r="W219" s="6" t="s">
        <v>1464</v>
      </c>
      <c r="X219" s="6" t="s">
        <v>414</v>
      </c>
      <c r="Y219" s="6" t="s">
        <v>415</v>
      </c>
      <c r="Z219" s="52" t="s">
        <v>1464</v>
      </c>
      <c r="AA219" s="6" t="s">
        <v>416</v>
      </c>
      <c r="AB219" s="60" t="s">
        <v>1464</v>
      </c>
      <c r="AC219" s="15"/>
      <c r="AD219" s="15"/>
      <c r="AE219" s="8"/>
      <c r="AF219" s="8"/>
      <c r="AG219" s="8"/>
      <c r="AH219" s="8"/>
      <c r="AI219" s="8"/>
      <c r="AJ219" s="8"/>
      <c r="AK219" s="8"/>
      <c r="AL219" s="8"/>
      <c r="AM219" s="8"/>
      <c r="AN219" s="64"/>
      <c r="AO219" s="65" t="s">
        <v>321</v>
      </c>
    </row>
    <row r="220" spans="1:41" x14ac:dyDescent="0.3">
      <c r="A220" s="17" t="s">
        <v>1144</v>
      </c>
      <c r="B220" s="17" t="s">
        <v>1145</v>
      </c>
      <c r="C220" s="51" t="str">
        <f t="shared" si="3"/>
        <v>LucaGrama</v>
      </c>
      <c r="D220" s="3"/>
      <c r="E220" s="3"/>
      <c r="F220" s="3" t="s">
        <v>1277</v>
      </c>
      <c r="G220" s="17" t="s">
        <v>1279</v>
      </c>
      <c r="H220" s="17"/>
      <c r="I220" s="25" t="s">
        <v>567</v>
      </c>
      <c r="J220" s="3" t="s">
        <v>973</v>
      </c>
      <c r="K220" s="3" t="s">
        <v>56</v>
      </c>
      <c r="L220" s="3"/>
      <c r="M220" s="3" t="s">
        <v>56</v>
      </c>
      <c r="N220" s="3" t="s">
        <v>1278</v>
      </c>
      <c r="O220" s="3"/>
      <c r="P220" s="16" t="s">
        <v>1363</v>
      </c>
      <c r="Q220" s="16" t="s">
        <v>1464</v>
      </c>
      <c r="R220" s="3"/>
      <c r="S220" s="3"/>
      <c r="T220" s="3"/>
      <c r="U220" s="3"/>
      <c r="V220" s="3" t="s">
        <v>1449</v>
      </c>
      <c r="W220" s="3" t="s">
        <v>782</v>
      </c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66"/>
      <c r="AO220" s="67"/>
    </row>
    <row r="221" spans="1:41" x14ac:dyDescent="0.3">
      <c r="A221" s="17" t="s">
        <v>210</v>
      </c>
      <c r="B221" s="17" t="s">
        <v>215</v>
      </c>
      <c r="C221" s="51" t="str">
        <f t="shared" si="3"/>
        <v>LucasRey-Sierro</v>
      </c>
      <c r="D221" s="3" t="s">
        <v>117</v>
      </c>
      <c r="E221" s="3"/>
      <c r="F221" s="3">
        <v>5991956</v>
      </c>
      <c r="G221" s="17" t="s">
        <v>972</v>
      </c>
      <c r="H221" s="17"/>
      <c r="I221" s="8" t="s">
        <v>971</v>
      </c>
      <c r="J221" s="8" t="s">
        <v>973</v>
      </c>
      <c r="K221" s="3" t="s">
        <v>56</v>
      </c>
      <c r="L221" s="3" t="s">
        <v>56</v>
      </c>
      <c r="M221" s="3" t="s">
        <v>56</v>
      </c>
      <c r="N221" s="3" t="s">
        <v>530</v>
      </c>
      <c r="O221" s="3"/>
      <c r="P221" s="6" t="s">
        <v>551</v>
      </c>
      <c r="Q221" s="16" t="s">
        <v>1464</v>
      </c>
      <c r="R221" s="16" t="s">
        <v>1358</v>
      </c>
      <c r="S221" s="16" t="s">
        <v>1464</v>
      </c>
      <c r="T221" s="6" t="s">
        <v>458</v>
      </c>
      <c r="U221" s="33" t="s">
        <v>1464</v>
      </c>
      <c r="V221" s="6" t="s">
        <v>439</v>
      </c>
      <c r="W221" s="6" t="s">
        <v>1464</v>
      </c>
      <c r="X221" s="6" t="s">
        <v>1345</v>
      </c>
      <c r="Y221" s="15"/>
      <c r="Z221" s="52" t="s">
        <v>1464</v>
      </c>
      <c r="AA221" s="6" t="s">
        <v>1346</v>
      </c>
      <c r="AB221" s="60" t="s">
        <v>1464</v>
      </c>
      <c r="AC221" s="6" t="s">
        <v>157</v>
      </c>
      <c r="AD221" s="6" t="s">
        <v>1464</v>
      </c>
      <c r="AE221" s="8"/>
      <c r="AF221" s="8"/>
      <c r="AG221" s="8"/>
      <c r="AH221" s="8"/>
      <c r="AI221" s="8"/>
      <c r="AJ221" s="8"/>
      <c r="AK221" s="8"/>
      <c r="AL221" s="8"/>
      <c r="AM221" s="8"/>
      <c r="AN221" s="64"/>
      <c r="AO221" s="65"/>
    </row>
    <row r="222" spans="1:41" x14ac:dyDescent="0.3">
      <c r="A222" s="17" t="s">
        <v>1146</v>
      </c>
      <c r="B222" s="17" t="s">
        <v>1147</v>
      </c>
      <c r="C222" s="51" t="str">
        <f t="shared" si="3"/>
        <v>LudovicJacques</v>
      </c>
      <c r="D222" s="3"/>
      <c r="E222" s="3"/>
      <c r="F222" s="3" t="s">
        <v>1280</v>
      </c>
      <c r="G222" s="17" t="s">
        <v>1281</v>
      </c>
      <c r="H222" s="17"/>
      <c r="I222" s="3" t="s">
        <v>1182</v>
      </c>
      <c r="J222" s="3" t="s">
        <v>973</v>
      </c>
      <c r="K222" s="3" t="s">
        <v>56</v>
      </c>
      <c r="L222" s="3"/>
      <c r="M222" s="3" t="s">
        <v>56</v>
      </c>
      <c r="N222" s="3" t="s">
        <v>934</v>
      </c>
      <c r="O222" s="3"/>
      <c r="P222" s="16" t="s">
        <v>1357</v>
      </c>
      <c r="Q222" s="16" t="s">
        <v>1464</v>
      </c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66"/>
      <c r="AO222" s="67"/>
    </row>
    <row r="223" spans="1:41" x14ac:dyDescent="0.3">
      <c r="A223" s="17" t="s">
        <v>10</v>
      </c>
      <c r="B223" s="17" t="s">
        <v>11</v>
      </c>
      <c r="C223" s="51" t="str">
        <f t="shared" si="3"/>
        <v>MackenzieSchwinghamer</v>
      </c>
      <c r="D223" s="3" t="s">
        <v>1</v>
      </c>
      <c r="E223" s="3" t="s">
        <v>56</v>
      </c>
      <c r="F223" s="3">
        <v>6465361</v>
      </c>
      <c r="G223" s="17" t="s">
        <v>76</v>
      </c>
      <c r="H223" s="17"/>
      <c r="I223" s="3" t="s">
        <v>688</v>
      </c>
      <c r="J223" s="3" t="s">
        <v>973</v>
      </c>
      <c r="K223" s="3" t="s">
        <v>56</v>
      </c>
      <c r="L223" s="3" t="s">
        <v>56</v>
      </c>
      <c r="M223" s="3" t="s">
        <v>56</v>
      </c>
      <c r="N223" s="8" t="s">
        <v>1184</v>
      </c>
      <c r="O223" s="3"/>
      <c r="P223" s="7" t="s">
        <v>125</v>
      </c>
      <c r="Q223" s="13" t="s">
        <v>1464</v>
      </c>
      <c r="R223" s="5"/>
      <c r="S223" s="5"/>
      <c r="T223" s="6" t="s">
        <v>126</v>
      </c>
      <c r="U223" s="33" t="s">
        <v>1464</v>
      </c>
      <c r="V223" s="6" t="s">
        <v>127</v>
      </c>
      <c r="W223" s="6" t="s">
        <v>1464</v>
      </c>
      <c r="X223" s="6" t="s">
        <v>128</v>
      </c>
      <c r="Y223" s="6"/>
      <c r="Z223" s="52" t="s">
        <v>1464</v>
      </c>
      <c r="AA223" s="6" t="s">
        <v>129</v>
      </c>
      <c r="AB223" s="60" t="s">
        <v>1464</v>
      </c>
      <c r="AC223" s="5"/>
      <c r="AD223" s="5"/>
      <c r="AE223" s="3"/>
      <c r="AF223" s="3"/>
      <c r="AG223" s="3"/>
      <c r="AH223" s="3"/>
      <c r="AI223" s="3"/>
      <c r="AJ223" s="3"/>
      <c r="AK223" s="3"/>
      <c r="AL223" s="3"/>
      <c r="AM223" s="3"/>
      <c r="AN223" s="66"/>
      <c r="AO223" s="67"/>
    </row>
    <row r="224" spans="1:41" x14ac:dyDescent="0.3">
      <c r="A224" s="17" t="s">
        <v>1148</v>
      </c>
      <c r="B224" s="17" t="s">
        <v>1149</v>
      </c>
      <c r="C224" s="51" t="str">
        <f t="shared" si="3"/>
        <v>MaddoxMailloux</v>
      </c>
      <c r="D224" s="3"/>
      <c r="E224" s="3"/>
      <c r="F224" s="3" t="s">
        <v>1282</v>
      </c>
      <c r="G224" s="17" t="s">
        <v>1283</v>
      </c>
      <c r="H224" s="17"/>
      <c r="I224" s="25" t="s">
        <v>567</v>
      </c>
      <c r="J224" s="3" t="s">
        <v>973</v>
      </c>
      <c r="K224" s="3" t="s">
        <v>56</v>
      </c>
      <c r="L224" s="3"/>
      <c r="M224" s="3" t="s">
        <v>1182</v>
      </c>
      <c r="N224" s="3" t="s">
        <v>1184</v>
      </c>
      <c r="O224" s="3"/>
      <c r="P224" s="13" t="s">
        <v>1344</v>
      </c>
      <c r="Q224" s="13" t="s">
        <v>782</v>
      </c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66"/>
      <c r="AO224" s="67"/>
    </row>
    <row r="225" spans="1:41" x14ac:dyDescent="0.3">
      <c r="A225" s="17" t="s">
        <v>1150</v>
      </c>
      <c r="B225" s="17" t="s">
        <v>1151</v>
      </c>
      <c r="C225" s="51" t="str">
        <f t="shared" si="3"/>
        <v>MadixSt-Germain</v>
      </c>
      <c r="D225" s="3"/>
      <c r="E225" s="3"/>
      <c r="F225" s="3" t="s">
        <v>1284</v>
      </c>
      <c r="G225" s="17" t="s">
        <v>1285</v>
      </c>
      <c r="H225" s="17"/>
      <c r="I225" s="25" t="s">
        <v>567</v>
      </c>
      <c r="J225" s="3" t="s">
        <v>973</v>
      </c>
      <c r="K225" s="3" t="s">
        <v>56</v>
      </c>
      <c r="L225" s="3"/>
      <c r="M225" s="3" t="s">
        <v>56</v>
      </c>
      <c r="N225" s="3" t="s">
        <v>1184</v>
      </c>
      <c r="O225" s="3"/>
      <c r="P225" s="13" t="s">
        <v>1365</v>
      </c>
      <c r="Q225" s="13" t="s">
        <v>782</v>
      </c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66"/>
      <c r="AO225" s="67"/>
    </row>
    <row r="226" spans="1:41" ht="28.8" x14ac:dyDescent="0.3">
      <c r="A226" s="17" t="s">
        <v>256</v>
      </c>
      <c r="B226" s="17" t="s">
        <v>270</v>
      </c>
      <c r="C226" s="30" t="str">
        <f t="shared" si="3"/>
        <v>Mae-liDoyon</v>
      </c>
      <c r="D226" s="3" t="s">
        <v>1</v>
      </c>
      <c r="E226" s="3"/>
      <c r="F226" s="3">
        <v>6642167</v>
      </c>
      <c r="G226" s="17" t="s">
        <v>288</v>
      </c>
      <c r="H226" s="17"/>
      <c r="I226" s="3" t="s">
        <v>689</v>
      </c>
      <c r="J226" s="3" t="s">
        <v>973</v>
      </c>
      <c r="K226" s="3" t="s">
        <v>56</v>
      </c>
      <c r="L226" s="3"/>
      <c r="M226" s="3" t="s">
        <v>56</v>
      </c>
      <c r="N226" s="3" t="s">
        <v>1405</v>
      </c>
      <c r="O226" s="3"/>
      <c r="P226" s="7" t="s">
        <v>157</v>
      </c>
      <c r="Q226" s="13" t="s">
        <v>1464</v>
      </c>
      <c r="R226" s="15"/>
      <c r="S226" s="15"/>
      <c r="T226" s="6" t="s">
        <v>354</v>
      </c>
      <c r="U226" s="33" t="s">
        <v>1464</v>
      </c>
      <c r="V226" s="7" t="s">
        <v>154</v>
      </c>
      <c r="W226" s="13" t="s">
        <v>782</v>
      </c>
      <c r="X226" s="6" t="s">
        <v>309</v>
      </c>
      <c r="Y226" s="7" t="s">
        <v>309</v>
      </c>
      <c r="Z226" s="52" t="s">
        <v>1464</v>
      </c>
      <c r="AA226" s="88" t="s">
        <v>592</v>
      </c>
      <c r="AB226" s="68" t="s">
        <v>782</v>
      </c>
      <c r="AC226" s="15"/>
      <c r="AD226" s="15"/>
      <c r="AE226" s="8"/>
      <c r="AF226" s="8"/>
      <c r="AG226" s="8"/>
      <c r="AH226" s="8"/>
      <c r="AI226" s="8"/>
      <c r="AJ226" s="8"/>
      <c r="AK226" s="8"/>
      <c r="AL226" s="8"/>
      <c r="AM226" s="8"/>
      <c r="AN226" s="64"/>
      <c r="AO226" s="65"/>
    </row>
    <row r="227" spans="1:41" x14ac:dyDescent="0.3">
      <c r="A227" s="17" t="s">
        <v>1152</v>
      </c>
      <c r="B227" s="17" t="s">
        <v>1153</v>
      </c>
      <c r="C227" s="51" t="str">
        <f t="shared" si="3"/>
        <v>MaelleLamontagne</v>
      </c>
      <c r="D227" s="3"/>
      <c r="E227" s="3"/>
      <c r="F227" s="3" t="s">
        <v>1286</v>
      </c>
      <c r="G227" s="17" t="s">
        <v>1287</v>
      </c>
      <c r="H227" s="17"/>
      <c r="I227" s="25" t="s">
        <v>567</v>
      </c>
      <c r="J227" s="3" t="s">
        <v>973</v>
      </c>
      <c r="K227" s="3" t="s">
        <v>56</v>
      </c>
      <c r="L227" s="3"/>
      <c r="M227" s="3" t="s">
        <v>56</v>
      </c>
      <c r="N227" s="3" t="s">
        <v>1183</v>
      </c>
      <c r="O227" s="3"/>
      <c r="P227" s="16" t="s">
        <v>1378</v>
      </c>
      <c r="Q227" s="16" t="s">
        <v>1464</v>
      </c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66"/>
      <c r="AO227" s="67"/>
    </row>
    <row r="228" spans="1:41" x14ac:dyDescent="0.3">
      <c r="A228" s="17" t="s">
        <v>511</v>
      </c>
      <c r="B228" s="17" t="s">
        <v>512</v>
      </c>
      <c r="C228" s="51" t="str">
        <f t="shared" si="3"/>
        <v>MaggieLê-Brassard</v>
      </c>
      <c r="D228" s="8" t="s">
        <v>118</v>
      </c>
      <c r="E228" s="3"/>
      <c r="F228" s="3">
        <v>6045312</v>
      </c>
      <c r="G228" s="17"/>
      <c r="H228" s="17"/>
      <c r="I228" s="3" t="s">
        <v>762</v>
      </c>
      <c r="J228" s="3"/>
      <c r="K228" s="3" t="s">
        <v>56</v>
      </c>
      <c r="L228" s="3" t="s">
        <v>56</v>
      </c>
      <c r="M228" s="3" t="s">
        <v>56</v>
      </c>
      <c r="N228" s="3" t="s">
        <v>530</v>
      </c>
      <c r="O228" s="3"/>
      <c r="P228" s="16" t="s">
        <v>404</v>
      </c>
      <c r="Q228" s="16" t="s">
        <v>1464</v>
      </c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16" t="s">
        <v>550</v>
      </c>
      <c r="AF228" s="92" t="s">
        <v>1464</v>
      </c>
      <c r="AG228" s="3"/>
      <c r="AH228" s="3"/>
      <c r="AI228" s="3"/>
      <c r="AJ228" s="3"/>
      <c r="AK228" s="3"/>
      <c r="AL228" s="3"/>
      <c r="AM228" s="3"/>
      <c r="AN228" s="66"/>
      <c r="AO228" s="67"/>
    </row>
    <row r="229" spans="1:41" x14ac:dyDescent="0.3">
      <c r="A229" s="17" t="s">
        <v>638</v>
      </c>
      <c r="B229" s="17" t="s">
        <v>603</v>
      </c>
      <c r="C229" s="30" t="str">
        <f t="shared" si="3"/>
        <v>MalcomCarrier</v>
      </c>
      <c r="D229" s="3" t="s">
        <v>244</v>
      </c>
      <c r="E229" s="3"/>
      <c r="F229" s="3">
        <v>6794416</v>
      </c>
      <c r="G229" s="17"/>
      <c r="H229" s="17"/>
      <c r="I229" s="3" t="s">
        <v>713</v>
      </c>
      <c r="J229" s="3"/>
      <c r="K229" s="3" t="s">
        <v>56</v>
      </c>
      <c r="L229" s="3"/>
      <c r="M229" s="3" t="s">
        <v>56</v>
      </c>
      <c r="N229" s="3" t="s">
        <v>659</v>
      </c>
      <c r="O229" s="3"/>
      <c r="P229" s="16" t="s">
        <v>814</v>
      </c>
      <c r="Q229" s="16" t="s">
        <v>1464</v>
      </c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66"/>
      <c r="AO229" s="67"/>
    </row>
    <row r="230" spans="1:41" x14ac:dyDescent="0.3">
      <c r="A230" s="17" t="s">
        <v>169</v>
      </c>
      <c r="B230" s="17" t="s">
        <v>170</v>
      </c>
      <c r="C230" s="51" t="str">
        <f t="shared" si="3"/>
        <v>Marc-AntoineBinet</v>
      </c>
      <c r="D230" s="3" t="s">
        <v>617</v>
      </c>
      <c r="E230" s="3" t="s">
        <v>56</v>
      </c>
      <c r="F230" s="3">
        <v>6122265</v>
      </c>
      <c r="G230" s="17" t="s">
        <v>844</v>
      </c>
      <c r="H230" s="17"/>
      <c r="I230" s="3" t="s">
        <v>773</v>
      </c>
      <c r="J230" s="3" t="s">
        <v>973</v>
      </c>
      <c r="K230" s="3" t="s">
        <v>56</v>
      </c>
      <c r="L230" s="3"/>
      <c r="M230" s="3" t="s">
        <v>56</v>
      </c>
      <c r="N230" s="8" t="s">
        <v>1249</v>
      </c>
      <c r="O230" s="3"/>
      <c r="P230" s="6" t="s">
        <v>379</v>
      </c>
      <c r="Q230" s="16" t="s">
        <v>1464</v>
      </c>
      <c r="R230" s="6" t="s">
        <v>156</v>
      </c>
      <c r="S230" s="16" t="s">
        <v>1464</v>
      </c>
      <c r="T230" s="6" t="s">
        <v>380</v>
      </c>
      <c r="U230" s="33" t="s">
        <v>1464</v>
      </c>
      <c r="V230" s="6" t="s">
        <v>112</v>
      </c>
      <c r="W230" s="6" t="s">
        <v>1464</v>
      </c>
      <c r="X230" s="6" t="s">
        <v>381</v>
      </c>
      <c r="Y230" s="6"/>
      <c r="Z230" s="52" t="s">
        <v>1464</v>
      </c>
      <c r="AA230" s="6" t="s">
        <v>129</v>
      </c>
      <c r="AB230" s="60" t="s">
        <v>1464</v>
      </c>
      <c r="AC230" s="6" t="s">
        <v>382</v>
      </c>
      <c r="AD230" s="6" t="s">
        <v>1464</v>
      </c>
      <c r="AE230" s="84" t="s">
        <v>1387</v>
      </c>
      <c r="AF230" s="92" t="s">
        <v>1464</v>
      </c>
      <c r="AG230" s="84"/>
      <c r="AH230" s="73"/>
      <c r="AI230" s="73"/>
      <c r="AJ230" s="73"/>
      <c r="AK230" s="73"/>
      <c r="AL230" s="73"/>
      <c r="AM230" s="8"/>
      <c r="AN230" s="64"/>
      <c r="AO230" s="65"/>
    </row>
    <row r="231" spans="1:41" x14ac:dyDescent="0.3">
      <c r="A231" s="17" t="s">
        <v>169</v>
      </c>
      <c r="B231" s="17" t="s">
        <v>1154</v>
      </c>
      <c r="C231" s="51" t="str">
        <f t="shared" si="3"/>
        <v>Marc-AntoineCastonguay</v>
      </c>
      <c r="D231" s="3" t="s">
        <v>239</v>
      </c>
      <c r="E231" s="3"/>
      <c r="F231" s="3">
        <v>7101288</v>
      </c>
      <c r="G231" s="17" t="s">
        <v>1347</v>
      </c>
      <c r="H231" s="17"/>
      <c r="I231" s="3" t="s">
        <v>1182</v>
      </c>
      <c r="J231" s="3" t="s">
        <v>973</v>
      </c>
      <c r="K231" s="3" t="s">
        <v>1182</v>
      </c>
      <c r="L231" s="3"/>
      <c r="M231" s="3" t="s">
        <v>1182</v>
      </c>
      <c r="N231" s="3" t="s">
        <v>1182</v>
      </c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66"/>
      <c r="AO231" s="67"/>
    </row>
    <row r="232" spans="1:41" x14ac:dyDescent="0.3">
      <c r="A232" s="17" t="s">
        <v>910</v>
      </c>
      <c r="B232" s="17" t="s">
        <v>911</v>
      </c>
      <c r="C232" s="30" t="str">
        <f t="shared" si="3"/>
        <v>MarekHatem</v>
      </c>
      <c r="D232" s="3"/>
      <c r="E232" s="3"/>
      <c r="F232" s="3">
        <v>6929640</v>
      </c>
      <c r="G232" s="17" t="s">
        <v>958</v>
      </c>
      <c r="H232" s="17"/>
      <c r="I232" s="3" t="s">
        <v>959</v>
      </c>
      <c r="J232" s="3"/>
      <c r="K232" s="3" t="s">
        <v>56</v>
      </c>
      <c r="L232" s="3"/>
      <c r="M232" s="3" t="s">
        <v>56</v>
      </c>
      <c r="N232" s="8" t="s">
        <v>934</v>
      </c>
      <c r="O232" s="3"/>
      <c r="P232" s="6" t="s">
        <v>909</v>
      </c>
      <c r="Q232" s="16" t="s">
        <v>1464</v>
      </c>
      <c r="R232" s="15"/>
      <c r="S232" s="15"/>
      <c r="T232" s="6"/>
      <c r="U232" s="33"/>
      <c r="V232" s="6"/>
      <c r="W232" s="6"/>
      <c r="X232" s="6"/>
      <c r="Y232" s="6"/>
      <c r="Z232" s="52"/>
      <c r="AA232" s="6"/>
      <c r="AB232" s="60"/>
      <c r="AC232" s="6"/>
      <c r="AD232" s="6"/>
      <c r="AE232" s="8"/>
      <c r="AF232" s="8"/>
      <c r="AG232" s="84"/>
      <c r="AH232" s="73"/>
      <c r="AI232" s="73"/>
      <c r="AJ232" s="73"/>
      <c r="AK232" s="73"/>
      <c r="AL232" s="73"/>
      <c r="AM232" s="8"/>
      <c r="AN232" s="64"/>
      <c r="AO232" s="65"/>
    </row>
    <row r="233" spans="1:41" ht="14.4" customHeight="1" x14ac:dyDescent="0.3">
      <c r="A233" s="17" t="s">
        <v>513</v>
      </c>
      <c r="B233" s="17" t="s">
        <v>1528</v>
      </c>
      <c r="C233" s="30" t="str">
        <f t="shared" si="3"/>
        <v>MargueriteBarrette</v>
      </c>
      <c r="D233" s="3"/>
      <c r="E233" s="3"/>
      <c r="F233" s="3">
        <v>7200703</v>
      </c>
      <c r="G233" s="17" t="s">
        <v>1529</v>
      </c>
      <c r="H233" s="17"/>
      <c r="I233" s="3"/>
      <c r="J233" s="3" t="s">
        <v>973</v>
      </c>
      <c r="K233" s="3" t="s">
        <v>1182</v>
      </c>
      <c r="L233" s="3"/>
      <c r="M233" s="3" t="s">
        <v>1182</v>
      </c>
      <c r="N233" s="8" t="s">
        <v>1182</v>
      </c>
      <c r="O233" s="3"/>
      <c r="P233" s="15" t="s">
        <v>1530</v>
      </c>
      <c r="Q233" s="16"/>
      <c r="R233" s="15"/>
      <c r="S233" s="15"/>
      <c r="T233" s="6"/>
      <c r="U233" s="33"/>
      <c r="V233" s="6"/>
      <c r="W233" s="6"/>
      <c r="X233" s="6"/>
      <c r="Y233" s="6"/>
      <c r="Z233" s="52"/>
      <c r="AA233" s="6"/>
      <c r="AB233" s="60"/>
      <c r="AC233" s="6"/>
      <c r="AD233" s="6"/>
      <c r="AE233" s="8"/>
      <c r="AF233" s="8"/>
      <c r="AG233" s="84"/>
      <c r="AH233" s="73"/>
      <c r="AI233" s="73"/>
      <c r="AJ233" s="73"/>
      <c r="AK233" s="73"/>
      <c r="AL233" s="73"/>
      <c r="AM233" s="8"/>
      <c r="AN233" s="64"/>
      <c r="AO233" s="65"/>
    </row>
    <row r="234" spans="1:41" ht="28.8" x14ac:dyDescent="0.3">
      <c r="A234" s="17" t="s">
        <v>513</v>
      </c>
      <c r="B234" s="17" t="s">
        <v>514</v>
      </c>
      <c r="C234" s="30" t="str">
        <f t="shared" si="3"/>
        <v>MargueriteRiverin</v>
      </c>
      <c r="D234" s="3" t="s">
        <v>240</v>
      </c>
      <c r="E234" s="3"/>
      <c r="F234" s="3">
        <v>6779960</v>
      </c>
      <c r="G234" s="17"/>
      <c r="H234" s="17"/>
      <c r="I234" s="42" t="s">
        <v>660</v>
      </c>
      <c r="J234" s="42"/>
      <c r="K234" s="3" t="s">
        <v>56</v>
      </c>
      <c r="L234" s="3"/>
      <c r="M234" s="3" t="s">
        <v>56</v>
      </c>
      <c r="N234" s="3" t="s">
        <v>1042</v>
      </c>
      <c r="O234" s="3"/>
      <c r="P234" s="13" t="s">
        <v>692</v>
      </c>
      <c r="Q234" s="13" t="s">
        <v>1464</v>
      </c>
      <c r="R234" s="3"/>
      <c r="S234" s="3"/>
      <c r="T234" s="3" t="s">
        <v>1511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66"/>
      <c r="AO234" s="67"/>
    </row>
    <row r="235" spans="1:41" x14ac:dyDescent="0.3">
      <c r="A235" s="17" t="s">
        <v>245</v>
      </c>
      <c r="B235" s="17" t="s">
        <v>188</v>
      </c>
      <c r="C235" s="30" t="str">
        <f t="shared" si="3"/>
        <v>MarieHamel</v>
      </c>
      <c r="D235" s="3" t="s">
        <v>241</v>
      </c>
      <c r="E235" s="3"/>
      <c r="F235" s="3">
        <v>6537141</v>
      </c>
      <c r="G235" s="17" t="s">
        <v>276</v>
      </c>
      <c r="H235" s="17"/>
      <c r="I235" s="25"/>
      <c r="J235" s="25" t="s">
        <v>973</v>
      </c>
      <c r="K235" s="3" t="s">
        <v>56</v>
      </c>
      <c r="L235" s="3"/>
      <c r="M235" s="3" t="s">
        <v>56</v>
      </c>
      <c r="N235" s="3" t="s">
        <v>1042</v>
      </c>
      <c r="O235" s="3"/>
      <c r="P235" s="16" t="s">
        <v>448</v>
      </c>
      <c r="Q235" s="16" t="s">
        <v>1464</v>
      </c>
      <c r="R235" s="8"/>
      <c r="S235" s="8"/>
      <c r="T235" s="16" t="s">
        <v>458</v>
      </c>
      <c r="U235" s="33" t="s">
        <v>1464</v>
      </c>
      <c r="V235" s="16" t="s">
        <v>439</v>
      </c>
      <c r="W235" s="6" t="s">
        <v>1464</v>
      </c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64"/>
      <c r="AO235" s="65"/>
    </row>
    <row r="236" spans="1:41" x14ac:dyDescent="0.3">
      <c r="A236" s="17" t="s">
        <v>1288</v>
      </c>
      <c r="B236" s="17" t="s">
        <v>225</v>
      </c>
      <c r="C236" s="51" t="str">
        <f t="shared" si="3"/>
        <v>Marie-elizabethWolfe</v>
      </c>
      <c r="D236" s="3" t="s">
        <v>244</v>
      </c>
      <c r="E236" s="20" t="s">
        <v>56</v>
      </c>
      <c r="F236" s="3">
        <v>6432293</v>
      </c>
      <c r="G236" s="17" t="s">
        <v>845</v>
      </c>
      <c r="H236" s="17"/>
      <c r="I236" s="3" t="s">
        <v>714</v>
      </c>
      <c r="J236" s="3"/>
      <c r="K236" s="3" t="s">
        <v>56</v>
      </c>
      <c r="L236" s="3"/>
      <c r="M236" s="3" t="s">
        <v>56</v>
      </c>
      <c r="N236" s="3" t="s">
        <v>353</v>
      </c>
      <c r="O236" s="3" t="s">
        <v>56</v>
      </c>
      <c r="P236" s="6" t="s">
        <v>107</v>
      </c>
      <c r="Q236" s="16" t="s">
        <v>1464</v>
      </c>
      <c r="R236" s="15"/>
      <c r="S236" s="15"/>
      <c r="T236" s="6" t="s">
        <v>114</v>
      </c>
      <c r="U236" s="33" t="s">
        <v>1464</v>
      </c>
      <c r="V236" s="6" t="s">
        <v>361</v>
      </c>
      <c r="W236" s="6" t="s">
        <v>1464</v>
      </c>
      <c r="X236" s="6" t="s">
        <v>313</v>
      </c>
      <c r="Y236" s="15"/>
      <c r="Z236" s="52" t="s">
        <v>1464</v>
      </c>
      <c r="AA236" s="7" t="s">
        <v>110</v>
      </c>
      <c r="AB236" s="68" t="s">
        <v>782</v>
      </c>
      <c r="AC236" s="15"/>
      <c r="AD236" s="15"/>
      <c r="AE236" s="16" t="s">
        <v>593</v>
      </c>
      <c r="AF236" s="92" t="s">
        <v>1464</v>
      </c>
      <c r="AG236" s="8" t="s">
        <v>1391</v>
      </c>
      <c r="AH236" s="8" t="s">
        <v>1464</v>
      </c>
      <c r="AI236" s="8"/>
      <c r="AJ236" s="8"/>
      <c r="AK236" s="8"/>
      <c r="AL236" s="8"/>
      <c r="AM236" s="8"/>
      <c r="AN236" s="64"/>
      <c r="AO236" s="65"/>
    </row>
    <row r="237" spans="1:41" x14ac:dyDescent="0.3">
      <c r="A237" s="17" t="s">
        <v>1492</v>
      </c>
      <c r="B237" s="17" t="s">
        <v>1493</v>
      </c>
      <c r="C237" s="51" t="str">
        <f t="shared" si="3"/>
        <v>Marie-JoséeLessard</v>
      </c>
      <c r="D237" s="3"/>
      <c r="E237" s="20"/>
      <c r="F237" s="3">
        <v>1135524</v>
      </c>
      <c r="G237" s="17" t="s">
        <v>1501</v>
      </c>
      <c r="H237" s="17"/>
      <c r="I237" s="3" t="s">
        <v>1182</v>
      </c>
      <c r="J237" s="3" t="s">
        <v>1182</v>
      </c>
      <c r="K237" s="3" t="s">
        <v>56</v>
      </c>
      <c r="L237" s="3"/>
      <c r="M237" s="3" t="s">
        <v>56</v>
      </c>
      <c r="N237" s="3" t="s">
        <v>1182</v>
      </c>
      <c r="O237" s="3"/>
      <c r="P237" s="6" t="s">
        <v>1502</v>
      </c>
      <c r="Q237" s="16" t="s">
        <v>1464</v>
      </c>
      <c r="R237" s="15"/>
      <c r="S237" s="15"/>
      <c r="T237" s="6"/>
      <c r="U237" s="33"/>
      <c r="V237" s="6"/>
      <c r="W237" s="6"/>
      <c r="X237" s="6"/>
      <c r="Y237" s="15"/>
      <c r="Z237" s="52"/>
      <c r="AA237" s="7" t="s">
        <v>1503</v>
      </c>
      <c r="AB237" s="68" t="s">
        <v>782</v>
      </c>
      <c r="AC237" s="15"/>
      <c r="AD237" s="15"/>
      <c r="AE237" s="16"/>
      <c r="AF237" s="92"/>
      <c r="AG237" s="8" t="s">
        <v>1503</v>
      </c>
      <c r="AH237" s="8" t="s">
        <v>1464</v>
      </c>
      <c r="AI237" s="8"/>
      <c r="AJ237" s="8"/>
      <c r="AK237" s="8"/>
      <c r="AL237" s="8"/>
      <c r="AM237" s="8"/>
      <c r="AN237" s="64"/>
      <c r="AO237" s="65" t="s">
        <v>1504</v>
      </c>
    </row>
    <row r="238" spans="1:41" x14ac:dyDescent="0.3">
      <c r="A238" s="17" t="s">
        <v>515</v>
      </c>
      <c r="B238" s="17" t="s">
        <v>516</v>
      </c>
      <c r="C238" s="51" t="str">
        <f t="shared" si="3"/>
        <v>Marie-SoleilDubuc</v>
      </c>
      <c r="D238" s="3" t="s">
        <v>566</v>
      </c>
      <c r="E238" s="3"/>
      <c r="F238" s="3">
        <v>6780907</v>
      </c>
      <c r="G238" s="17"/>
      <c r="H238" s="17"/>
      <c r="I238" s="25" t="s">
        <v>567</v>
      </c>
      <c r="J238" s="25"/>
      <c r="K238" s="3" t="s">
        <v>56</v>
      </c>
      <c r="L238" s="3"/>
      <c r="M238" s="3" t="s">
        <v>56</v>
      </c>
      <c r="N238" s="3" t="s">
        <v>530</v>
      </c>
      <c r="O238" s="3"/>
      <c r="P238" s="16" t="s">
        <v>813</v>
      </c>
      <c r="Q238" s="16" t="s">
        <v>1464</v>
      </c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66"/>
      <c r="AO238" s="67"/>
    </row>
    <row r="239" spans="1:41" x14ac:dyDescent="0.3">
      <c r="A239" s="17" t="s">
        <v>517</v>
      </c>
      <c r="B239" s="17" t="s">
        <v>518</v>
      </c>
      <c r="C239" s="30" t="str">
        <f t="shared" si="3"/>
        <v>MariusBulota</v>
      </c>
      <c r="D239" s="8" t="s">
        <v>118</v>
      </c>
      <c r="E239" s="3"/>
      <c r="F239" s="3">
        <v>6309063</v>
      </c>
      <c r="G239" s="17"/>
      <c r="H239" s="17"/>
      <c r="I239" s="3" t="s">
        <v>675</v>
      </c>
      <c r="J239" s="3"/>
      <c r="K239" s="3" t="s">
        <v>56</v>
      </c>
      <c r="L239" s="3"/>
      <c r="M239" s="3" t="s">
        <v>56</v>
      </c>
      <c r="N239" s="3" t="s">
        <v>55</v>
      </c>
      <c r="O239" s="3"/>
      <c r="P239" s="13" t="s">
        <v>297</v>
      </c>
      <c r="Q239" s="13" t="s">
        <v>1464</v>
      </c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66"/>
      <c r="AO239" s="67"/>
    </row>
    <row r="240" spans="1:41" x14ac:dyDescent="0.3">
      <c r="A240" s="17" t="s">
        <v>669</v>
      </c>
      <c r="B240" s="17" t="s">
        <v>670</v>
      </c>
      <c r="C240" s="30" t="str">
        <f t="shared" si="3"/>
        <v>MarkRobertson</v>
      </c>
      <c r="D240" s="3" t="s">
        <v>620</v>
      </c>
      <c r="E240" s="3"/>
      <c r="F240" s="3">
        <v>5612931</v>
      </c>
      <c r="G240" s="17" t="s">
        <v>1002</v>
      </c>
      <c r="H240" s="17"/>
      <c r="I240" s="3" t="s">
        <v>756</v>
      </c>
      <c r="J240" s="3"/>
      <c r="K240" s="3" t="s">
        <v>56</v>
      </c>
      <c r="L240" s="3" t="s">
        <v>56</v>
      </c>
      <c r="M240" s="3" t="s">
        <v>56</v>
      </c>
      <c r="N240" s="3" t="s">
        <v>934</v>
      </c>
      <c r="O240" s="3"/>
      <c r="P240" s="16" t="s">
        <v>477</v>
      </c>
      <c r="Q240" s="16" t="s">
        <v>1464</v>
      </c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66"/>
      <c r="AO240" s="67"/>
    </row>
    <row r="241" spans="1:41" x14ac:dyDescent="0.3">
      <c r="A241" s="17" t="s">
        <v>200</v>
      </c>
      <c r="B241" s="17" t="s">
        <v>272</v>
      </c>
      <c r="C241" s="51" t="str">
        <f t="shared" si="3"/>
        <v>MartinHurens</v>
      </c>
      <c r="D241" s="3" t="s">
        <v>239</v>
      </c>
      <c r="E241" s="3"/>
      <c r="F241" s="3">
        <v>6534409</v>
      </c>
      <c r="G241" s="17" t="s">
        <v>291</v>
      </c>
      <c r="H241" s="17"/>
      <c r="I241" s="3" t="s">
        <v>774</v>
      </c>
      <c r="J241" s="3" t="s">
        <v>1182</v>
      </c>
      <c r="K241" s="3" t="s">
        <v>56</v>
      </c>
      <c r="L241" s="3"/>
      <c r="M241" s="3" t="s">
        <v>56</v>
      </c>
      <c r="N241" s="3" t="s">
        <v>1042</v>
      </c>
      <c r="O241" s="3"/>
      <c r="P241" s="16" t="s">
        <v>389</v>
      </c>
      <c r="Q241" s="16" t="s">
        <v>1464</v>
      </c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64"/>
      <c r="AO241" s="65"/>
    </row>
    <row r="242" spans="1:41" x14ac:dyDescent="0.3">
      <c r="A242" s="17" t="s">
        <v>200</v>
      </c>
      <c r="B242" s="17" t="s">
        <v>646</v>
      </c>
      <c r="C242" s="30" t="str">
        <f t="shared" si="3"/>
        <v>MartinLacroix</v>
      </c>
      <c r="D242" s="3" t="s">
        <v>661</v>
      </c>
      <c r="E242" s="3"/>
      <c r="F242" s="3">
        <v>5895076</v>
      </c>
      <c r="G242" s="17"/>
      <c r="H242" s="17"/>
      <c r="I242" s="3" t="s">
        <v>667</v>
      </c>
      <c r="J242" s="3"/>
      <c r="K242" s="3" t="s">
        <v>56</v>
      </c>
      <c r="L242" s="3"/>
      <c r="M242" s="3" t="s">
        <v>1182</v>
      </c>
      <c r="N242" s="3" t="s">
        <v>658</v>
      </c>
      <c r="O242" s="3"/>
      <c r="P242" s="16" t="s">
        <v>813</v>
      </c>
      <c r="Q242" s="16" t="s">
        <v>1464</v>
      </c>
      <c r="R242" s="16" t="s">
        <v>817</v>
      </c>
      <c r="S242" s="16" t="s">
        <v>1464</v>
      </c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66"/>
      <c r="AO242" s="67"/>
    </row>
    <row r="243" spans="1:41" x14ac:dyDescent="0.3">
      <c r="A243" s="23" t="s">
        <v>174</v>
      </c>
      <c r="B243" s="23" t="s">
        <v>177</v>
      </c>
      <c r="C243" s="51" t="str">
        <f t="shared" si="3"/>
        <v>MathieuDufresne</v>
      </c>
      <c r="D243" s="3" t="s">
        <v>620</v>
      </c>
      <c r="E243" s="3"/>
      <c r="F243" s="3">
        <v>5794091</v>
      </c>
      <c r="G243" s="17" t="s">
        <v>846</v>
      </c>
      <c r="H243" s="17"/>
      <c r="I243" s="3" t="s">
        <v>775</v>
      </c>
      <c r="J243" s="3" t="s">
        <v>973</v>
      </c>
      <c r="K243" s="3" t="s">
        <v>56</v>
      </c>
      <c r="L243" s="3" t="s">
        <v>56</v>
      </c>
      <c r="M243" s="3" t="s">
        <v>56</v>
      </c>
      <c r="N243" s="8" t="s">
        <v>1059</v>
      </c>
      <c r="O243" s="3"/>
      <c r="P243" s="6" t="s">
        <v>364</v>
      </c>
      <c r="Q243" s="16" t="s">
        <v>1464</v>
      </c>
      <c r="R243" s="15"/>
      <c r="S243" s="15"/>
      <c r="T243" s="6" t="s">
        <v>144</v>
      </c>
      <c r="U243" s="33" t="s">
        <v>1464</v>
      </c>
      <c r="V243" s="6" t="s">
        <v>152</v>
      </c>
      <c r="W243" s="6" t="s">
        <v>1464</v>
      </c>
      <c r="X243" s="6" t="s">
        <v>365</v>
      </c>
      <c r="Y243" s="6"/>
      <c r="Z243" s="52" t="s">
        <v>1464</v>
      </c>
      <c r="AA243" s="6" t="s">
        <v>141</v>
      </c>
      <c r="AB243" s="60" t="s">
        <v>1464</v>
      </c>
      <c r="AC243" s="15"/>
      <c r="AD243" s="15"/>
      <c r="AE243" s="13" t="s">
        <v>366</v>
      </c>
      <c r="AF243" s="13" t="s">
        <v>782</v>
      </c>
      <c r="AG243" s="13" t="s">
        <v>335</v>
      </c>
      <c r="AH243" s="13" t="s">
        <v>782</v>
      </c>
      <c r="AI243" s="13"/>
      <c r="AJ243" s="13"/>
      <c r="AK243" s="13"/>
      <c r="AL243" s="13"/>
      <c r="AM243" s="13" t="s">
        <v>367</v>
      </c>
      <c r="AN243" s="74" t="s">
        <v>782</v>
      </c>
      <c r="AO243" s="65"/>
    </row>
    <row r="244" spans="1:41" x14ac:dyDescent="0.3">
      <c r="A244" s="17" t="s">
        <v>174</v>
      </c>
      <c r="B244" s="17" t="s">
        <v>574</v>
      </c>
      <c r="C244" s="51" t="str">
        <f t="shared" si="3"/>
        <v>MathieuBergeron</v>
      </c>
      <c r="D244" s="8" t="s">
        <v>118</v>
      </c>
      <c r="E244" s="3"/>
      <c r="F244" s="3">
        <v>6117847</v>
      </c>
      <c r="G244" s="17" t="s">
        <v>738</v>
      </c>
      <c r="H244" s="17"/>
      <c r="I244" s="8" t="s">
        <v>1003</v>
      </c>
      <c r="J244" s="4"/>
      <c r="K244" s="3" t="s">
        <v>56</v>
      </c>
      <c r="L244" s="3" t="s">
        <v>56</v>
      </c>
      <c r="M244" s="3" t="s">
        <v>56</v>
      </c>
      <c r="N244" s="8" t="s">
        <v>60</v>
      </c>
      <c r="O244" s="3"/>
      <c r="P244" s="16" t="s">
        <v>479</v>
      </c>
      <c r="Q244" s="16" t="s">
        <v>1464</v>
      </c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16" t="s">
        <v>739</v>
      </c>
      <c r="AF244" s="92" t="s">
        <v>1464</v>
      </c>
      <c r="AG244" s="3"/>
      <c r="AH244" s="3"/>
      <c r="AI244" s="3"/>
      <c r="AJ244" s="3"/>
      <c r="AK244" s="3"/>
      <c r="AL244" s="3"/>
      <c r="AM244" s="3"/>
      <c r="AN244" s="66"/>
      <c r="AO244" s="67"/>
    </row>
    <row r="245" spans="1:41" x14ac:dyDescent="0.3">
      <c r="A245" s="17" t="s">
        <v>261</v>
      </c>
      <c r="B245" s="17" t="s">
        <v>471</v>
      </c>
      <c r="C245" s="30" t="str">
        <f t="shared" si="3"/>
        <v>MathisBouchard</v>
      </c>
      <c r="D245" s="3" t="s">
        <v>119</v>
      </c>
      <c r="E245" s="3"/>
      <c r="F245" s="3">
        <v>6785033</v>
      </c>
      <c r="G245" s="17" t="s">
        <v>1004</v>
      </c>
      <c r="H245" s="17"/>
      <c r="I245" s="3" t="s">
        <v>1023</v>
      </c>
      <c r="J245" s="3" t="s">
        <v>973</v>
      </c>
      <c r="K245" s="3" t="s">
        <v>56</v>
      </c>
      <c r="L245" s="3"/>
      <c r="M245" s="3" t="s">
        <v>56</v>
      </c>
      <c r="N245" s="3"/>
      <c r="O245" s="3"/>
      <c r="P245" s="16" t="s">
        <v>812</v>
      </c>
      <c r="Q245" s="16" t="s">
        <v>1464</v>
      </c>
      <c r="R245" s="3"/>
      <c r="S245" s="3"/>
      <c r="T245" s="16" t="s">
        <v>1342</v>
      </c>
      <c r="U245" s="33" t="s">
        <v>1464</v>
      </c>
      <c r="V245" s="16" t="s">
        <v>1085</v>
      </c>
      <c r="W245" s="6" t="s">
        <v>1464</v>
      </c>
      <c r="X245" s="16" t="s">
        <v>1086</v>
      </c>
      <c r="Y245" s="3"/>
      <c r="Z245" s="52" t="s">
        <v>1464</v>
      </c>
      <c r="AA245" s="16" t="s">
        <v>1351</v>
      </c>
      <c r="AB245" s="60" t="s">
        <v>1464</v>
      </c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66"/>
      <c r="AO245" s="67"/>
    </row>
    <row r="246" spans="1:41" ht="28.8" x14ac:dyDescent="0.3">
      <c r="A246" s="17" t="s">
        <v>261</v>
      </c>
      <c r="B246" s="17" t="s">
        <v>275</v>
      </c>
      <c r="C246" s="30" t="str">
        <f t="shared" si="3"/>
        <v>MathisPaquin-Breault</v>
      </c>
      <c r="D246" s="3" t="s">
        <v>241</v>
      </c>
      <c r="E246" s="3"/>
      <c r="F246" s="3">
        <v>6057027</v>
      </c>
      <c r="G246" s="17" t="s">
        <v>294</v>
      </c>
      <c r="H246" s="17"/>
      <c r="I246" s="3" t="s">
        <v>680</v>
      </c>
      <c r="J246" s="3"/>
      <c r="K246" s="3" t="s">
        <v>56</v>
      </c>
      <c r="L246" s="3"/>
      <c r="M246" s="3" t="s">
        <v>56</v>
      </c>
      <c r="N246" s="3" t="s">
        <v>353</v>
      </c>
      <c r="O246" s="3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13" t="s">
        <v>408</v>
      </c>
      <c r="AF246" s="13" t="s">
        <v>782</v>
      </c>
      <c r="AG246" s="8"/>
      <c r="AH246" s="8"/>
      <c r="AI246" s="8"/>
      <c r="AJ246" s="8"/>
      <c r="AK246" s="8"/>
      <c r="AL246" s="8"/>
      <c r="AM246" s="8"/>
      <c r="AN246" s="64"/>
      <c r="AO246" s="65"/>
    </row>
    <row r="247" spans="1:41" x14ac:dyDescent="0.3">
      <c r="A247" s="39" t="s">
        <v>897</v>
      </c>
      <c r="B247" s="39" t="s">
        <v>898</v>
      </c>
      <c r="C247" s="30" t="str">
        <f t="shared" si="3"/>
        <v>MathysBerger</v>
      </c>
      <c r="D247" s="12"/>
      <c r="E247" s="12"/>
      <c r="F247" s="3">
        <v>6782582</v>
      </c>
      <c r="G247" s="17" t="s">
        <v>1005</v>
      </c>
      <c r="H247" s="21"/>
      <c r="I247" s="43" t="s">
        <v>567</v>
      </c>
      <c r="J247" s="12" t="s">
        <v>973</v>
      </c>
      <c r="K247" s="12"/>
      <c r="L247" s="12"/>
      <c r="M247" s="3" t="s">
        <v>1182</v>
      </c>
      <c r="N247" s="12"/>
      <c r="O247" s="12"/>
      <c r="P247" s="26"/>
      <c r="Q247" s="26"/>
      <c r="R247" s="26"/>
      <c r="S247" s="26"/>
      <c r="T247" s="82" t="s">
        <v>1379</v>
      </c>
      <c r="U247" s="33" t="s">
        <v>1464</v>
      </c>
      <c r="V247" s="26" t="s">
        <v>1526</v>
      </c>
      <c r="W247" s="26" t="s">
        <v>782</v>
      </c>
      <c r="X247" s="26"/>
      <c r="Y247" s="26"/>
      <c r="Z247" s="26"/>
      <c r="AA247" s="26"/>
      <c r="AB247" s="26"/>
      <c r="AC247" s="26"/>
      <c r="AD247" s="26"/>
      <c r="AE247" s="89"/>
      <c r="AF247" s="89"/>
      <c r="AG247" s="26"/>
      <c r="AH247" s="26"/>
      <c r="AI247" s="26"/>
      <c r="AJ247" s="26"/>
      <c r="AK247" s="26"/>
      <c r="AL247" s="26"/>
      <c r="AM247" s="26"/>
      <c r="AN247" s="100"/>
      <c r="AO247" s="90"/>
    </row>
    <row r="248" spans="1:41" x14ac:dyDescent="0.3">
      <c r="A248" s="17" t="s">
        <v>464</v>
      </c>
      <c r="B248" s="17" t="s">
        <v>465</v>
      </c>
      <c r="C248" s="51" t="str">
        <f t="shared" si="3"/>
        <v>MatildeBouillon</v>
      </c>
      <c r="D248" s="3" t="s">
        <v>117</v>
      </c>
      <c r="E248" s="3"/>
      <c r="F248" s="3">
        <v>5996419</v>
      </c>
      <c r="G248" s="17" t="s">
        <v>1399</v>
      </c>
      <c r="H248" s="17"/>
      <c r="I248" s="3" t="s">
        <v>792</v>
      </c>
      <c r="J248" s="3"/>
      <c r="K248" s="3" t="s">
        <v>56</v>
      </c>
      <c r="L248" s="3"/>
      <c r="M248" s="3" t="s">
        <v>56</v>
      </c>
      <c r="N248" s="3" t="s">
        <v>353</v>
      </c>
      <c r="O248" s="3"/>
      <c r="P248" s="16" t="s">
        <v>448</v>
      </c>
      <c r="Q248" s="16" t="s">
        <v>1464</v>
      </c>
      <c r="R248" s="16" t="s">
        <v>817</v>
      </c>
      <c r="S248" s="16" t="s">
        <v>1464</v>
      </c>
      <c r="T248" s="16" t="s">
        <v>458</v>
      </c>
      <c r="U248" s="33" t="s">
        <v>1464</v>
      </c>
      <c r="V248" s="16" t="s">
        <v>439</v>
      </c>
      <c r="W248" s="6" t="s">
        <v>1464</v>
      </c>
      <c r="X248" s="16" t="s">
        <v>1345</v>
      </c>
      <c r="Y248" s="3"/>
      <c r="Z248" s="52" t="s">
        <v>1464</v>
      </c>
      <c r="AA248" s="16" t="s">
        <v>1346</v>
      </c>
      <c r="AB248" s="60" t="s">
        <v>1464</v>
      </c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66"/>
      <c r="AO248" s="67"/>
    </row>
    <row r="249" spans="1:41" x14ac:dyDescent="0.3">
      <c r="A249" s="17" t="s">
        <v>1155</v>
      </c>
      <c r="B249" s="17" t="s">
        <v>1156</v>
      </c>
      <c r="C249" s="51" t="str">
        <f t="shared" si="3"/>
        <v>MatsDesautels</v>
      </c>
      <c r="D249" s="3"/>
      <c r="E249" s="3"/>
      <c r="F249" s="3" t="s">
        <v>1289</v>
      </c>
      <c r="G249" s="17" t="s">
        <v>1291</v>
      </c>
      <c r="H249" s="17"/>
      <c r="I249" s="3" t="s">
        <v>1290</v>
      </c>
      <c r="J249" s="3" t="s">
        <v>973</v>
      </c>
      <c r="K249" s="3" t="s">
        <v>56</v>
      </c>
      <c r="L249" s="3"/>
      <c r="M249" s="3" t="s">
        <v>56</v>
      </c>
      <c r="N249" s="3" t="s">
        <v>1234</v>
      </c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66"/>
      <c r="AO249" s="67"/>
    </row>
    <row r="250" spans="1:41" x14ac:dyDescent="0.3">
      <c r="A250" s="17" t="s">
        <v>596</v>
      </c>
      <c r="B250" s="17" t="s">
        <v>606</v>
      </c>
      <c r="C250" s="30" t="str">
        <f t="shared" si="3"/>
        <v>MavrickCyr</v>
      </c>
      <c r="D250" s="3" t="s">
        <v>239</v>
      </c>
      <c r="E250" s="3"/>
      <c r="F250" s="3">
        <v>6784934</v>
      </c>
      <c r="G250" s="17"/>
      <c r="H250" s="17"/>
      <c r="I250" s="3"/>
      <c r="J250" s="3"/>
      <c r="K250" s="3" t="s">
        <v>56</v>
      </c>
      <c r="L250" s="3"/>
      <c r="M250" s="3" t="s">
        <v>56</v>
      </c>
      <c r="N250" s="3"/>
      <c r="O250" s="3"/>
      <c r="P250" s="16" t="s">
        <v>812</v>
      </c>
      <c r="Q250" s="16" t="s">
        <v>1464</v>
      </c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66"/>
      <c r="AO250" s="67"/>
    </row>
    <row r="251" spans="1:41" x14ac:dyDescent="0.3">
      <c r="A251" s="17" t="s">
        <v>899</v>
      </c>
      <c r="B251" s="17" t="s">
        <v>900</v>
      </c>
      <c r="C251" s="51" t="str">
        <f t="shared" si="3"/>
        <v>MaxandreChoquette</v>
      </c>
      <c r="D251" s="3"/>
      <c r="E251" s="3"/>
      <c r="F251" s="3">
        <v>6851290</v>
      </c>
      <c r="G251" s="17" t="s">
        <v>1006</v>
      </c>
      <c r="H251" s="17"/>
      <c r="I251" s="25" t="s">
        <v>567</v>
      </c>
      <c r="J251" s="25" t="s">
        <v>973</v>
      </c>
      <c r="K251" s="3" t="s">
        <v>56</v>
      </c>
      <c r="L251" s="3"/>
      <c r="M251" s="3" t="s">
        <v>1182</v>
      </c>
      <c r="N251" s="25" t="s">
        <v>967</v>
      </c>
      <c r="O251" s="25"/>
      <c r="P251" s="3"/>
      <c r="Q251" s="3"/>
      <c r="R251" s="3"/>
      <c r="S251" s="3"/>
      <c r="T251" s="16" t="s">
        <v>1379</v>
      </c>
      <c r="U251" s="33" t="s">
        <v>1464</v>
      </c>
      <c r="V251" s="26" t="s">
        <v>1526</v>
      </c>
      <c r="W251" s="3" t="s">
        <v>1464</v>
      </c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66"/>
      <c r="AO251" s="67"/>
    </row>
    <row r="252" spans="1:41" ht="28.8" x14ac:dyDescent="0.3">
      <c r="A252" s="17" t="s">
        <v>639</v>
      </c>
      <c r="B252" s="17" t="s">
        <v>647</v>
      </c>
      <c r="C252" s="30" t="str">
        <f t="shared" si="3"/>
        <v>MaxenceBeaudoin-Blanchette</v>
      </c>
      <c r="D252" s="3" t="s">
        <v>562</v>
      </c>
      <c r="E252" s="3"/>
      <c r="F252" s="3">
        <v>6606843</v>
      </c>
      <c r="G252" s="17" t="s">
        <v>746</v>
      </c>
      <c r="H252" s="17"/>
      <c r="I252" s="25" t="s">
        <v>567</v>
      </c>
      <c r="J252" s="25"/>
      <c r="K252" s="3" t="s">
        <v>56</v>
      </c>
      <c r="L252" s="3"/>
      <c r="M252" s="3" t="s">
        <v>56</v>
      </c>
      <c r="N252" s="3" t="s">
        <v>55</v>
      </c>
      <c r="O252" s="3"/>
      <c r="P252" s="3"/>
      <c r="Q252" s="3"/>
      <c r="R252" s="3"/>
      <c r="S252" s="3"/>
      <c r="T252" s="16" t="s">
        <v>354</v>
      </c>
      <c r="U252" s="33" t="s">
        <v>1464</v>
      </c>
      <c r="V252" s="13" t="s">
        <v>154</v>
      </c>
      <c r="W252" s="13" t="s">
        <v>782</v>
      </c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66"/>
      <c r="AO252" s="67"/>
    </row>
    <row r="253" spans="1:41" x14ac:dyDescent="0.3">
      <c r="A253" s="17" t="s">
        <v>1039</v>
      </c>
      <c r="B253" s="17" t="s">
        <v>1040</v>
      </c>
      <c r="C253" s="51" t="str">
        <f t="shared" si="3"/>
        <v>MaximDeslongchamps</v>
      </c>
      <c r="D253" s="3" t="s">
        <v>566</v>
      </c>
      <c r="E253" s="3"/>
      <c r="F253" s="3">
        <v>6683282</v>
      </c>
      <c r="G253" s="17" t="s">
        <v>1041</v>
      </c>
      <c r="H253" s="17"/>
      <c r="I253" s="25"/>
      <c r="J253" s="25" t="s">
        <v>985</v>
      </c>
      <c r="K253" s="3" t="s">
        <v>56</v>
      </c>
      <c r="L253" s="3"/>
      <c r="M253" s="3" t="s">
        <v>56</v>
      </c>
      <c r="N253" s="3" t="s">
        <v>1042</v>
      </c>
      <c r="O253" s="3"/>
      <c r="P253" s="16" t="s">
        <v>355</v>
      </c>
      <c r="Q253" s="16" t="s">
        <v>1464</v>
      </c>
      <c r="R253" s="3"/>
      <c r="S253" s="3"/>
      <c r="T253" s="16"/>
      <c r="U253" s="33"/>
      <c r="V253" s="13"/>
      <c r="W253" s="13"/>
      <c r="X253" s="13" t="s">
        <v>1374</v>
      </c>
      <c r="Y253" s="3"/>
      <c r="Z253" s="15" t="s">
        <v>782</v>
      </c>
      <c r="AA253" s="3"/>
      <c r="AB253" s="3"/>
      <c r="AC253" s="3"/>
      <c r="AD253" s="3"/>
      <c r="AE253" s="3" t="s">
        <v>1402</v>
      </c>
      <c r="AF253" s="3"/>
      <c r="AG253" s="3" t="s">
        <v>1391</v>
      </c>
      <c r="AH253" s="3" t="s">
        <v>1464</v>
      </c>
      <c r="AI253" s="3"/>
      <c r="AJ253" s="3"/>
      <c r="AK253" s="3"/>
      <c r="AL253" s="3"/>
      <c r="AM253" s="3"/>
      <c r="AN253" s="66"/>
      <c r="AO253" s="67"/>
    </row>
    <row r="254" spans="1:41" x14ac:dyDescent="0.3">
      <c r="A254" s="17" t="s">
        <v>257</v>
      </c>
      <c r="B254" s="17" t="s">
        <v>901</v>
      </c>
      <c r="C254" s="51" t="str">
        <f t="shared" si="3"/>
        <v>MaximeDuval</v>
      </c>
      <c r="D254" s="3"/>
      <c r="E254" s="3"/>
      <c r="F254" s="3">
        <v>6896355</v>
      </c>
      <c r="G254" s="17" t="s">
        <v>960</v>
      </c>
      <c r="H254" s="17"/>
      <c r="I254" s="25" t="s">
        <v>1071</v>
      </c>
      <c r="J254" s="25" t="s">
        <v>973</v>
      </c>
      <c r="K254" s="3" t="s">
        <v>56</v>
      </c>
      <c r="L254" s="3"/>
      <c r="M254" s="3" t="s">
        <v>56</v>
      </c>
      <c r="N254" s="3" t="s">
        <v>934</v>
      </c>
      <c r="O254" s="3"/>
      <c r="P254" s="16" t="s">
        <v>909</v>
      </c>
      <c r="Q254" s="16" t="s">
        <v>1464</v>
      </c>
      <c r="R254" s="3"/>
      <c r="S254" s="3"/>
      <c r="T254" s="16"/>
      <c r="U254" s="33"/>
      <c r="V254" s="126" t="s">
        <v>1513</v>
      </c>
      <c r="W254" s="8"/>
      <c r="X254" s="13" t="s">
        <v>1373</v>
      </c>
      <c r="Y254" s="3"/>
      <c r="Z254" s="15" t="s">
        <v>782</v>
      </c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66"/>
      <c r="AO254" s="67"/>
    </row>
    <row r="255" spans="1:41" x14ac:dyDescent="0.3">
      <c r="A255" s="23" t="s">
        <v>257</v>
      </c>
      <c r="B255" s="23" t="s">
        <v>921</v>
      </c>
      <c r="C255" s="30" t="str">
        <f t="shared" si="3"/>
        <v>MaximeMichon</v>
      </c>
      <c r="D255" s="3"/>
      <c r="E255" s="3"/>
      <c r="F255" s="3">
        <v>6928216</v>
      </c>
      <c r="G255" s="17" t="s">
        <v>1007</v>
      </c>
      <c r="H255" s="17"/>
      <c r="I255" s="25" t="s">
        <v>1008</v>
      </c>
      <c r="J255" s="25" t="s">
        <v>973</v>
      </c>
      <c r="K255" s="3" t="s">
        <v>56</v>
      </c>
      <c r="L255" s="3"/>
      <c r="M255" s="3" t="s">
        <v>56</v>
      </c>
      <c r="N255" s="3" t="s">
        <v>934</v>
      </c>
      <c r="O255" s="3"/>
      <c r="P255" s="16" t="s">
        <v>1353</v>
      </c>
      <c r="Q255" s="16" t="s">
        <v>1464</v>
      </c>
      <c r="R255" s="3"/>
      <c r="S255" s="3"/>
      <c r="T255" s="16"/>
      <c r="U255" s="33"/>
      <c r="V255" s="13"/>
      <c r="W255" s="1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66"/>
      <c r="AO255" s="67"/>
    </row>
    <row r="256" spans="1:41" ht="28.8" x14ac:dyDescent="0.3">
      <c r="A256" s="17" t="s">
        <v>257</v>
      </c>
      <c r="B256" s="17" t="s">
        <v>271</v>
      </c>
      <c r="C256" s="30" t="str">
        <f t="shared" si="3"/>
        <v>MaximeMorissette</v>
      </c>
      <c r="D256" s="3" t="s">
        <v>1</v>
      </c>
      <c r="E256" s="3"/>
      <c r="F256" s="3">
        <v>6117826</v>
      </c>
      <c r="G256" s="17" t="s">
        <v>289</v>
      </c>
      <c r="H256" s="17"/>
      <c r="I256" s="3" t="s">
        <v>690</v>
      </c>
      <c r="J256" s="3"/>
      <c r="K256" s="3" t="s">
        <v>56</v>
      </c>
      <c r="L256" s="3"/>
      <c r="M256" s="3" t="s">
        <v>56</v>
      </c>
      <c r="N256" s="3" t="s">
        <v>376</v>
      </c>
      <c r="O256" s="3"/>
      <c r="P256" s="6" t="s">
        <v>377</v>
      </c>
      <c r="Q256" s="16" t="s">
        <v>1464</v>
      </c>
      <c r="R256" s="15"/>
      <c r="S256" s="15"/>
      <c r="T256" s="6" t="s">
        <v>337</v>
      </c>
      <c r="U256" s="33" t="s">
        <v>1464</v>
      </c>
      <c r="V256" s="15"/>
      <c r="W256" s="15"/>
      <c r="X256" s="15"/>
      <c r="Y256" s="15"/>
      <c r="Z256" s="15"/>
      <c r="AA256" s="15"/>
      <c r="AB256" s="15"/>
      <c r="AC256" s="15"/>
      <c r="AD256" s="15"/>
      <c r="AE256" s="16" t="s">
        <v>306</v>
      </c>
      <c r="AF256" s="92" t="s">
        <v>1464</v>
      </c>
      <c r="AG256" s="16" t="s">
        <v>305</v>
      </c>
      <c r="AH256" s="73" t="s">
        <v>1464</v>
      </c>
      <c r="AI256" s="73"/>
      <c r="AJ256" s="73"/>
      <c r="AK256" s="73"/>
      <c r="AL256" s="73"/>
      <c r="AM256" s="8"/>
      <c r="AN256" s="64"/>
      <c r="AO256" s="65"/>
    </row>
    <row r="257" spans="1:41" x14ac:dyDescent="0.3">
      <c r="A257" s="17" t="s">
        <v>1447</v>
      </c>
      <c r="B257" s="17" t="s">
        <v>607</v>
      </c>
      <c r="C257" s="30" t="str">
        <f t="shared" si="3"/>
        <v>MayliaSt-Laurent</v>
      </c>
      <c r="D257" s="3"/>
      <c r="E257" s="3"/>
      <c r="F257" s="3">
        <v>7150471</v>
      </c>
      <c r="G257" s="17" t="s">
        <v>1448</v>
      </c>
      <c r="H257" s="17"/>
      <c r="I257" s="3"/>
      <c r="J257" s="3"/>
      <c r="K257" s="3"/>
      <c r="L257" s="3"/>
      <c r="M257" s="3" t="s">
        <v>1182</v>
      </c>
      <c r="N257" s="3"/>
      <c r="O257" s="3"/>
      <c r="P257" s="7"/>
      <c r="Q257" s="13"/>
      <c r="R257" s="15"/>
      <c r="S257" s="15"/>
      <c r="T257" s="15" t="s">
        <v>1446</v>
      </c>
      <c r="U257" s="15" t="s">
        <v>1464</v>
      </c>
      <c r="V257" s="15"/>
      <c r="W257" s="15"/>
      <c r="X257" s="15"/>
      <c r="Y257" s="15"/>
      <c r="Z257" s="15"/>
      <c r="AA257" s="15"/>
      <c r="AB257" s="15"/>
      <c r="AC257" s="15"/>
      <c r="AD257" s="15"/>
      <c r="AE257" s="16"/>
      <c r="AF257" s="92"/>
      <c r="AG257" s="16"/>
      <c r="AH257" s="73"/>
      <c r="AI257" s="73"/>
      <c r="AJ257" s="73"/>
      <c r="AK257" s="73"/>
      <c r="AL257" s="73"/>
      <c r="AM257" s="8"/>
      <c r="AN257" s="64"/>
      <c r="AO257" s="65"/>
    </row>
    <row r="258" spans="1:41" ht="28.8" x14ac:dyDescent="0.3">
      <c r="A258" s="23" t="s">
        <v>255</v>
      </c>
      <c r="B258" s="23" t="s">
        <v>269</v>
      </c>
      <c r="C258" s="30" t="str">
        <f t="shared" si="3"/>
        <v>MeganSt Amour</v>
      </c>
      <c r="D258" s="3" t="s">
        <v>1</v>
      </c>
      <c r="E258" s="3"/>
      <c r="F258" s="3">
        <v>6622680</v>
      </c>
      <c r="G258" s="17" t="s">
        <v>287</v>
      </c>
      <c r="H258" s="17" t="s">
        <v>49</v>
      </c>
      <c r="I258" s="3" t="s">
        <v>689</v>
      </c>
      <c r="J258" s="3" t="s">
        <v>973</v>
      </c>
      <c r="K258" s="3" t="s">
        <v>56</v>
      </c>
      <c r="L258" s="3"/>
      <c r="M258" s="3" t="s">
        <v>56</v>
      </c>
      <c r="N258" s="3" t="s">
        <v>158</v>
      </c>
      <c r="O258" s="3"/>
      <c r="P258" s="7" t="s">
        <v>157</v>
      </c>
      <c r="Q258" s="13" t="s">
        <v>1464</v>
      </c>
      <c r="R258" s="15"/>
      <c r="S258" s="15"/>
      <c r="T258" s="6" t="s">
        <v>295</v>
      </c>
      <c r="U258" s="33" t="s">
        <v>1464</v>
      </c>
      <c r="V258" s="6" t="s">
        <v>154</v>
      </c>
      <c r="W258" s="6" t="s">
        <v>1464</v>
      </c>
      <c r="X258" s="70" t="s">
        <v>363</v>
      </c>
      <c r="Y258" s="7" t="s">
        <v>309</v>
      </c>
      <c r="Z258" s="15" t="s">
        <v>782</v>
      </c>
      <c r="AA258" s="84" t="s">
        <v>589</v>
      </c>
      <c r="AB258" s="60" t="s">
        <v>1464</v>
      </c>
      <c r="AC258" s="15"/>
      <c r="AD258" s="15"/>
      <c r="AE258" s="8"/>
      <c r="AF258" s="8"/>
      <c r="AG258" s="8"/>
      <c r="AH258" s="8"/>
      <c r="AI258" s="8"/>
      <c r="AJ258" s="8"/>
      <c r="AK258" s="8"/>
      <c r="AL258" s="8"/>
      <c r="AM258" s="8"/>
      <c r="AN258" s="64"/>
      <c r="AO258" s="65"/>
    </row>
    <row r="259" spans="1:41" x14ac:dyDescent="0.3">
      <c r="A259" s="17" t="s">
        <v>912</v>
      </c>
      <c r="B259" s="17" t="s">
        <v>913</v>
      </c>
      <c r="C259" s="30" t="str">
        <f t="shared" si="3"/>
        <v>MiaLambert</v>
      </c>
      <c r="D259" s="3"/>
      <c r="E259" s="3"/>
      <c r="F259" s="3"/>
      <c r="G259" s="17"/>
      <c r="H259" s="17"/>
      <c r="I259" s="3"/>
      <c r="J259" s="3"/>
      <c r="K259" s="3"/>
      <c r="L259" s="3"/>
      <c r="M259" s="3" t="s">
        <v>1182</v>
      </c>
      <c r="N259" s="3"/>
      <c r="O259" s="3"/>
      <c r="P259" s="6" t="s">
        <v>909</v>
      </c>
      <c r="Q259" s="16" t="s">
        <v>1464</v>
      </c>
      <c r="R259" s="15"/>
      <c r="S259" s="15"/>
      <c r="T259" s="7" t="s">
        <v>1370</v>
      </c>
      <c r="U259" s="13" t="s">
        <v>782</v>
      </c>
      <c r="V259" s="7" t="s">
        <v>1371</v>
      </c>
      <c r="W259" s="13" t="s">
        <v>782</v>
      </c>
      <c r="X259" s="70"/>
      <c r="Y259" s="7"/>
      <c r="Z259" s="15"/>
      <c r="AA259" s="84"/>
      <c r="AB259" s="60"/>
      <c r="AC259" s="15"/>
      <c r="AD259" s="15"/>
      <c r="AE259" s="8"/>
      <c r="AF259" s="8"/>
      <c r="AG259" s="8"/>
      <c r="AH259" s="8"/>
      <c r="AI259" s="8"/>
      <c r="AJ259" s="8"/>
      <c r="AK259" s="8"/>
      <c r="AL259" s="8"/>
      <c r="AM259" s="8"/>
      <c r="AN259" s="64"/>
      <c r="AO259" s="65"/>
    </row>
    <row r="260" spans="1:41" x14ac:dyDescent="0.3">
      <c r="A260" s="17" t="s">
        <v>197</v>
      </c>
      <c r="B260" s="17" t="s">
        <v>501</v>
      </c>
      <c r="C260" s="51" t="str">
        <f t="shared" si="3"/>
        <v>MichelSt-Onge</v>
      </c>
      <c r="D260" s="8" t="s">
        <v>663</v>
      </c>
      <c r="E260" s="3"/>
      <c r="F260" s="3">
        <v>6397533</v>
      </c>
      <c r="G260" s="17"/>
      <c r="H260" s="17"/>
      <c r="I260" s="3" t="s">
        <v>681</v>
      </c>
      <c r="J260" s="3"/>
      <c r="K260" s="3" t="s">
        <v>56</v>
      </c>
      <c r="L260" s="3"/>
      <c r="M260" s="3" t="s">
        <v>56</v>
      </c>
      <c r="N260" s="3" t="s">
        <v>55</v>
      </c>
      <c r="O260" s="3"/>
      <c r="P260" s="16" t="s">
        <v>552</v>
      </c>
      <c r="Q260" s="16" t="s">
        <v>1464</v>
      </c>
      <c r="R260" s="3"/>
      <c r="S260" s="3"/>
      <c r="T260" s="16" t="s">
        <v>553</v>
      </c>
      <c r="U260" s="33" t="s">
        <v>1464</v>
      </c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66"/>
      <c r="AO260" s="67"/>
    </row>
    <row r="261" spans="1:41" x14ac:dyDescent="0.3">
      <c r="A261" s="17" t="s">
        <v>197</v>
      </c>
      <c r="B261" s="17" t="s">
        <v>189</v>
      </c>
      <c r="C261" s="30" t="str">
        <f t="shared" si="3"/>
        <v>MichelHamelin</v>
      </c>
      <c r="D261" s="8" t="s">
        <v>872</v>
      </c>
      <c r="E261" s="3"/>
      <c r="F261" s="3">
        <v>634964</v>
      </c>
      <c r="G261" s="17" t="s">
        <v>1075</v>
      </c>
      <c r="H261" s="17"/>
      <c r="I261" s="3" t="s">
        <v>695</v>
      </c>
      <c r="J261" s="3" t="s">
        <v>985</v>
      </c>
      <c r="K261" s="3" t="s">
        <v>56</v>
      </c>
      <c r="L261" s="3"/>
      <c r="M261" s="3" t="s">
        <v>56</v>
      </c>
      <c r="N261" s="8" t="s">
        <v>1405</v>
      </c>
      <c r="O261" s="3"/>
      <c r="P261" s="15"/>
      <c r="Q261" s="15"/>
      <c r="R261" s="15"/>
      <c r="S261" s="15"/>
      <c r="T261" s="6" t="s">
        <v>370</v>
      </c>
      <c r="U261" s="33" t="s">
        <v>1464</v>
      </c>
      <c r="V261" s="15"/>
      <c r="W261" s="15"/>
      <c r="X261" s="15"/>
      <c r="Y261" s="15"/>
      <c r="Z261" s="15"/>
      <c r="AA261" s="15"/>
      <c r="AB261" s="15"/>
      <c r="AC261" s="15"/>
      <c r="AD261" s="15"/>
      <c r="AE261" s="8"/>
      <c r="AF261" s="8"/>
      <c r="AG261" s="8"/>
      <c r="AH261" s="8"/>
      <c r="AI261" s="8"/>
      <c r="AJ261" s="8"/>
      <c r="AK261" s="8"/>
      <c r="AL261" s="8"/>
      <c r="AM261" s="16" t="s">
        <v>371</v>
      </c>
      <c r="AN261" s="73" t="s">
        <v>1464</v>
      </c>
      <c r="AO261" s="65" t="s">
        <v>321</v>
      </c>
    </row>
    <row r="262" spans="1:41" x14ac:dyDescent="0.3">
      <c r="A262" s="17" t="s">
        <v>861</v>
      </c>
      <c r="B262" s="17" t="s">
        <v>181</v>
      </c>
      <c r="C262" s="30" t="str">
        <f t="shared" si="3"/>
        <v>MihaFontaine</v>
      </c>
      <c r="D262" s="3" t="s">
        <v>618</v>
      </c>
      <c r="E262" s="3"/>
      <c r="F262" s="3">
        <v>6408312</v>
      </c>
      <c r="G262" s="17"/>
      <c r="H262" s="17"/>
      <c r="I262" s="3"/>
      <c r="J262" s="3"/>
      <c r="K262" s="3"/>
      <c r="L262" s="3"/>
      <c r="M262" s="3" t="s">
        <v>1182</v>
      </c>
      <c r="N262" s="3"/>
      <c r="O262" s="3"/>
      <c r="P262" s="13"/>
      <c r="Q262" s="13"/>
      <c r="R262" s="8"/>
      <c r="S262" s="8"/>
      <c r="T262" s="16"/>
      <c r="U262" s="33"/>
      <c r="V262" s="6"/>
      <c r="W262" s="6"/>
      <c r="X262" s="8"/>
      <c r="Y262" s="8"/>
      <c r="Z262" s="8"/>
      <c r="AA262" s="16" t="s">
        <v>764</v>
      </c>
      <c r="AB262" s="60" t="s">
        <v>1464</v>
      </c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64"/>
      <c r="AO262" s="65"/>
    </row>
    <row r="263" spans="1:41" x14ac:dyDescent="0.3">
      <c r="A263" s="17" t="s">
        <v>253</v>
      </c>
      <c r="B263" s="17" t="s">
        <v>206</v>
      </c>
      <c r="C263" s="51" t="str">
        <f t="shared" si="3"/>
        <v>MikaelMarc</v>
      </c>
      <c r="D263" s="3" t="s">
        <v>240</v>
      </c>
      <c r="E263" s="3"/>
      <c r="F263" s="3">
        <v>5665839</v>
      </c>
      <c r="G263" s="17" t="s">
        <v>284</v>
      </c>
      <c r="H263" s="17"/>
      <c r="I263" s="3" t="s">
        <v>793</v>
      </c>
      <c r="J263" s="3"/>
      <c r="K263" s="3" t="s">
        <v>56</v>
      </c>
      <c r="L263" s="3"/>
      <c r="M263" s="3" t="s">
        <v>56</v>
      </c>
      <c r="N263" s="3" t="s">
        <v>320</v>
      </c>
      <c r="O263" s="3"/>
      <c r="P263" s="16" t="s">
        <v>452</v>
      </c>
      <c r="Q263" s="16" t="s">
        <v>1464</v>
      </c>
      <c r="R263" s="16" t="s">
        <v>817</v>
      </c>
      <c r="S263" s="16" t="s">
        <v>1464</v>
      </c>
      <c r="T263" s="16" t="s">
        <v>295</v>
      </c>
      <c r="U263" s="33" t="s">
        <v>1464</v>
      </c>
      <c r="V263" s="6" t="s">
        <v>150</v>
      </c>
      <c r="W263" s="6" t="s">
        <v>1464</v>
      </c>
      <c r="X263" s="16" t="s">
        <v>1086</v>
      </c>
      <c r="Y263" s="8"/>
      <c r="Z263" s="52" t="s">
        <v>1464</v>
      </c>
      <c r="AA263" s="16" t="s">
        <v>1346</v>
      </c>
      <c r="AB263" s="60" t="s">
        <v>1464</v>
      </c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64"/>
      <c r="AO263" s="65"/>
    </row>
    <row r="264" spans="1:41" x14ac:dyDescent="0.3">
      <c r="A264" s="17" t="s">
        <v>595</v>
      </c>
      <c r="B264" s="17" t="s">
        <v>605</v>
      </c>
      <c r="C264" s="30" t="str">
        <f t="shared" si="3"/>
        <v>MikoMessier</v>
      </c>
      <c r="D264" s="3" t="s">
        <v>239</v>
      </c>
      <c r="E264" s="3"/>
      <c r="F264" s="3">
        <v>6784979</v>
      </c>
      <c r="G264" s="17"/>
      <c r="H264" s="17"/>
      <c r="I264" s="3"/>
      <c r="J264" s="3"/>
      <c r="K264" s="3" t="s">
        <v>56</v>
      </c>
      <c r="L264" s="3"/>
      <c r="M264" s="3" t="s">
        <v>56</v>
      </c>
      <c r="N264" s="3"/>
      <c r="O264" s="3"/>
      <c r="P264" s="16" t="s">
        <v>812</v>
      </c>
      <c r="Q264" s="16" t="s">
        <v>1464</v>
      </c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66"/>
      <c r="AO264" s="67"/>
    </row>
    <row r="265" spans="1:41" x14ac:dyDescent="0.3">
      <c r="A265" s="17" t="s">
        <v>742</v>
      </c>
      <c r="B265" s="17" t="s">
        <v>743</v>
      </c>
      <c r="C265" s="51" t="str">
        <f t="shared" si="3"/>
        <v>MilaBoulé</v>
      </c>
      <c r="D265" s="3" t="s">
        <v>562</v>
      </c>
      <c r="E265" s="3"/>
      <c r="F265" s="3">
        <v>6684558</v>
      </c>
      <c r="G265" s="17" t="s">
        <v>1073</v>
      </c>
      <c r="H265" s="17"/>
      <c r="I265" s="41" t="s">
        <v>660</v>
      </c>
      <c r="J265" s="25" t="s">
        <v>973</v>
      </c>
      <c r="K265" s="3" t="s">
        <v>56</v>
      </c>
      <c r="L265" s="3" t="s">
        <v>56</v>
      </c>
      <c r="M265" s="3" t="s">
        <v>56</v>
      </c>
      <c r="N265" s="3" t="s">
        <v>1072</v>
      </c>
      <c r="O265" s="3"/>
      <c r="P265" s="13" t="s">
        <v>355</v>
      </c>
      <c r="Q265" s="13" t="s">
        <v>1464</v>
      </c>
      <c r="R265" s="3"/>
      <c r="S265" s="3"/>
      <c r="T265" s="16" t="s">
        <v>333</v>
      </c>
      <c r="U265" s="33" t="s">
        <v>1464</v>
      </c>
      <c r="V265" s="16" t="s">
        <v>296</v>
      </c>
      <c r="W265" s="6" t="s">
        <v>1464</v>
      </c>
      <c r="X265" s="16" t="s">
        <v>1373</v>
      </c>
      <c r="Y265" s="3"/>
      <c r="Z265" s="52" t="s">
        <v>1464</v>
      </c>
      <c r="AA265" s="3"/>
      <c r="AB265" s="3"/>
      <c r="AC265" s="3"/>
      <c r="AD265" s="3"/>
      <c r="AE265" s="3" t="s">
        <v>1402</v>
      </c>
      <c r="AF265" s="3"/>
      <c r="AG265" s="3"/>
      <c r="AH265" s="3"/>
      <c r="AI265" s="3"/>
      <c r="AJ265" s="3"/>
      <c r="AK265" s="3"/>
      <c r="AL265" s="3"/>
      <c r="AM265" s="3"/>
      <c r="AN265" s="66"/>
      <c r="AO265" s="67"/>
    </row>
    <row r="266" spans="1:41" x14ac:dyDescent="0.3">
      <c r="A266" s="23" t="s">
        <v>25</v>
      </c>
      <c r="B266" s="23" t="s">
        <v>26</v>
      </c>
      <c r="C266" s="51" t="str">
        <f t="shared" si="3"/>
        <v>NaomyBoudreau-Guertin</v>
      </c>
      <c r="D266" s="3" t="s">
        <v>771</v>
      </c>
      <c r="E266" s="20" t="s">
        <v>56</v>
      </c>
      <c r="F266" s="3">
        <v>6001842</v>
      </c>
      <c r="G266" s="17" t="s">
        <v>86</v>
      </c>
      <c r="H266" s="17" t="s">
        <v>48</v>
      </c>
      <c r="I266" s="8" t="s">
        <v>961</v>
      </c>
      <c r="J266" s="8" t="s">
        <v>973</v>
      </c>
      <c r="K266" s="8" t="s">
        <v>56</v>
      </c>
      <c r="L266" s="3"/>
      <c r="M266" s="8" t="s">
        <v>56</v>
      </c>
      <c r="N266" s="8" t="s">
        <v>1407</v>
      </c>
      <c r="O266" s="3"/>
      <c r="P266" s="16" t="s">
        <v>394</v>
      </c>
      <c r="Q266" s="16" t="s">
        <v>1464</v>
      </c>
      <c r="R266" s="16" t="s">
        <v>812</v>
      </c>
      <c r="S266" s="16" t="s">
        <v>1464</v>
      </c>
      <c r="T266" s="16" t="s">
        <v>414</v>
      </c>
      <c r="U266" s="33" t="s">
        <v>1464</v>
      </c>
      <c r="V266" s="13" t="s">
        <v>453</v>
      </c>
      <c r="W266" s="13" t="s">
        <v>782</v>
      </c>
      <c r="X266" s="16" t="s">
        <v>302</v>
      </c>
      <c r="Y266" s="16" t="s">
        <v>445</v>
      </c>
      <c r="Z266" s="52" t="s">
        <v>1464</v>
      </c>
      <c r="AA266" s="13" t="s">
        <v>111</v>
      </c>
      <c r="AB266" s="68" t="s">
        <v>782</v>
      </c>
      <c r="AC266" s="16" t="s">
        <v>296</v>
      </c>
      <c r="AD266" s="16" t="s">
        <v>1464</v>
      </c>
      <c r="AE266" s="16" t="s">
        <v>593</v>
      </c>
      <c r="AF266" s="92" t="s">
        <v>1464</v>
      </c>
      <c r="AG266" s="8"/>
      <c r="AH266" s="8"/>
      <c r="AI266" s="8"/>
      <c r="AJ266" s="8"/>
      <c r="AK266" s="8"/>
      <c r="AL266" s="8"/>
      <c r="AM266" s="8"/>
      <c r="AN266" s="64"/>
      <c r="AO266" s="65"/>
    </row>
    <row r="267" spans="1:41" x14ac:dyDescent="0.3">
      <c r="A267" s="17" t="s">
        <v>1157</v>
      </c>
      <c r="B267" s="17" t="s">
        <v>1158</v>
      </c>
      <c r="C267" s="51" t="str">
        <f t="shared" si="3"/>
        <v>NarayanBaron</v>
      </c>
      <c r="D267" s="3"/>
      <c r="E267" s="3"/>
      <c r="F267" s="3" t="s">
        <v>1292</v>
      </c>
      <c r="G267" s="17" t="s">
        <v>1293</v>
      </c>
      <c r="H267" s="17"/>
      <c r="I267" s="25" t="s">
        <v>567</v>
      </c>
      <c r="J267" s="3" t="s">
        <v>973</v>
      </c>
      <c r="K267" s="3" t="s">
        <v>56</v>
      </c>
      <c r="L267" s="3"/>
      <c r="M267" s="3" t="s">
        <v>56</v>
      </c>
      <c r="N267" s="3" t="s">
        <v>1184</v>
      </c>
      <c r="O267" s="3"/>
      <c r="P267" s="13" t="s">
        <v>1365</v>
      </c>
      <c r="Q267" s="13" t="s">
        <v>782</v>
      </c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66"/>
      <c r="AO267" s="67"/>
    </row>
    <row r="268" spans="1:41" x14ac:dyDescent="0.3">
      <c r="A268" s="17" t="s">
        <v>248</v>
      </c>
      <c r="B268" s="17" t="s">
        <v>43</v>
      </c>
      <c r="C268" s="51" t="str">
        <f t="shared" si="3"/>
        <v>NathanCharbonneau</v>
      </c>
      <c r="D268" s="3"/>
      <c r="E268" s="20"/>
      <c r="F268" s="3">
        <v>6847199</v>
      </c>
      <c r="G268" s="17" t="s">
        <v>1009</v>
      </c>
      <c r="H268" s="17"/>
      <c r="I268" s="25" t="s">
        <v>567</v>
      </c>
      <c r="J268" s="8" t="s">
        <v>973</v>
      </c>
      <c r="K268" s="3" t="s">
        <v>56</v>
      </c>
      <c r="L268" s="3"/>
      <c r="M268" s="3" t="s">
        <v>56</v>
      </c>
      <c r="N268" s="8" t="s">
        <v>934</v>
      </c>
      <c r="O268" s="3"/>
      <c r="P268" s="16" t="s">
        <v>1353</v>
      </c>
      <c r="Q268" s="16" t="s">
        <v>1464</v>
      </c>
      <c r="R268" s="16"/>
      <c r="S268" s="16"/>
      <c r="T268" s="16"/>
      <c r="U268" s="33"/>
      <c r="V268" s="13"/>
      <c r="W268" s="13"/>
      <c r="X268" s="16"/>
      <c r="Y268" s="16"/>
      <c r="Z268" s="52"/>
      <c r="AA268" s="13"/>
      <c r="AB268" s="68"/>
      <c r="AC268" s="13"/>
      <c r="AD268" s="13"/>
      <c r="AE268" s="13"/>
      <c r="AF268" s="13"/>
      <c r="AG268" s="8"/>
      <c r="AH268" s="8"/>
      <c r="AI268" s="8"/>
      <c r="AJ268" s="8"/>
      <c r="AK268" s="8"/>
      <c r="AL268" s="8"/>
      <c r="AM268" s="8"/>
      <c r="AN268" s="64"/>
      <c r="AO268" s="65"/>
    </row>
    <row r="269" spans="1:41" x14ac:dyDescent="0.3">
      <c r="A269" s="17" t="s">
        <v>248</v>
      </c>
      <c r="B269" s="17" t="s">
        <v>1159</v>
      </c>
      <c r="C269" s="51" t="str">
        <f t="shared" si="3"/>
        <v>NathanParadis</v>
      </c>
      <c r="D269" s="3" t="s">
        <v>239</v>
      </c>
      <c r="E269" s="3"/>
      <c r="F269" s="3" t="s">
        <v>1294</v>
      </c>
      <c r="G269" s="17" t="s">
        <v>1295</v>
      </c>
      <c r="H269" s="17"/>
      <c r="I269" s="3" t="s">
        <v>1182</v>
      </c>
      <c r="J269" s="3" t="s">
        <v>973</v>
      </c>
      <c r="K269" s="3" t="s">
        <v>56</v>
      </c>
      <c r="L269" s="3"/>
      <c r="M269" s="3" t="s">
        <v>1182</v>
      </c>
      <c r="N269" s="3" t="s">
        <v>1182</v>
      </c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66"/>
      <c r="AO269" s="67"/>
    </row>
    <row r="270" spans="1:41" x14ac:dyDescent="0.3">
      <c r="A270" s="17" t="s">
        <v>248</v>
      </c>
      <c r="B270" s="17" t="s">
        <v>264</v>
      </c>
      <c r="C270" s="30" t="str">
        <f t="shared" si="3"/>
        <v>NathanHebert</v>
      </c>
      <c r="D270" s="3" t="s">
        <v>240</v>
      </c>
      <c r="E270" s="3"/>
      <c r="F270" s="3">
        <v>5795249</v>
      </c>
      <c r="G270" s="17" t="s">
        <v>279</v>
      </c>
      <c r="H270" s="17"/>
      <c r="I270" s="3" t="s">
        <v>752</v>
      </c>
      <c r="J270" s="3"/>
      <c r="K270" s="3" t="s">
        <v>56</v>
      </c>
      <c r="L270" s="3"/>
      <c r="M270" s="3" t="s">
        <v>56</v>
      </c>
      <c r="N270" s="3" t="s">
        <v>158</v>
      </c>
      <c r="O270" s="3"/>
      <c r="P270" s="13" t="s">
        <v>297</v>
      </c>
      <c r="Q270" s="13" t="s">
        <v>1464</v>
      </c>
      <c r="R270" s="16" t="s">
        <v>812</v>
      </c>
      <c r="S270" s="16" t="s">
        <v>1464</v>
      </c>
      <c r="T270" s="16" t="s">
        <v>454</v>
      </c>
      <c r="U270" s="33" t="s">
        <v>1464</v>
      </c>
      <c r="V270" s="13" t="s">
        <v>345</v>
      </c>
      <c r="W270" s="13" t="s">
        <v>782</v>
      </c>
      <c r="X270" s="16" t="s">
        <v>1086</v>
      </c>
      <c r="Y270" s="8"/>
      <c r="Z270" s="52" t="s">
        <v>1464</v>
      </c>
      <c r="AA270" s="16" t="s">
        <v>764</v>
      </c>
      <c r="AB270" s="60" t="s">
        <v>1464</v>
      </c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64"/>
      <c r="AO270" s="65"/>
    </row>
    <row r="271" spans="1:41" x14ac:dyDescent="0.3">
      <c r="A271" s="17" t="s">
        <v>1384</v>
      </c>
      <c r="B271" s="17" t="s">
        <v>1385</v>
      </c>
      <c r="C271" s="30"/>
      <c r="D271" s="3"/>
      <c r="E271" s="3"/>
      <c r="F271" s="3">
        <v>6824940</v>
      </c>
      <c r="G271" s="17" t="s">
        <v>1386</v>
      </c>
      <c r="H271" s="17"/>
      <c r="I271" s="3" t="s">
        <v>1182</v>
      </c>
      <c r="J271" s="3" t="s">
        <v>973</v>
      </c>
      <c r="K271" s="3" t="s">
        <v>56</v>
      </c>
      <c r="L271" s="3"/>
      <c r="M271" s="3" t="s">
        <v>1182</v>
      </c>
      <c r="N271" s="3" t="s">
        <v>1182</v>
      </c>
      <c r="O271" s="3"/>
      <c r="P271" s="13"/>
      <c r="Q271" s="13"/>
      <c r="R271" s="16"/>
      <c r="S271" s="16"/>
      <c r="T271" s="16"/>
      <c r="U271" s="33"/>
      <c r="V271" s="13"/>
      <c r="W271" s="13"/>
      <c r="X271" s="16"/>
      <c r="Y271" s="8"/>
      <c r="Z271" s="52"/>
      <c r="AA271" s="16"/>
      <c r="AB271" s="60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64"/>
      <c r="AO271" s="65"/>
    </row>
    <row r="272" spans="1:41" ht="28.8" x14ac:dyDescent="0.3">
      <c r="A272" s="17" t="s">
        <v>179</v>
      </c>
      <c r="B272" s="17" t="s">
        <v>207</v>
      </c>
      <c r="C272" s="51" t="str">
        <f t="shared" si="3"/>
        <v>NicolasMartineau</v>
      </c>
      <c r="D272" s="3" t="s">
        <v>1</v>
      </c>
      <c r="E272" s="20" t="s">
        <v>56</v>
      </c>
      <c r="F272" s="3">
        <v>6286333</v>
      </c>
      <c r="G272" s="17" t="s">
        <v>1043</v>
      </c>
      <c r="H272" s="17"/>
      <c r="I272" s="44" t="s">
        <v>1030</v>
      </c>
      <c r="J272" s="8" t="s">
        <v>973</v>
      </c>
      <c r="K272" s="3" t="s">
        <v>56</v>
      </c>
      <c r="L272" s="3"/>
      <c r="M272" s="3" t="s">
        <v>56</v>
      </c>
      <c r="N272" s="3" t="s">
        <v>967</v>
      </c>
      <c r="O272" s="3"/>
      <c r="P272" s="16" t="s">
        <v>812</v>
      </c>
      <c r="Q272" s="16" t="s">
        <v>1464</v>
      </c>
      <c r="R272" s="8"/>
      <c r="S272" s="8"/>
      <c r="T272" s="16" t="s">
        <v>108</v>
      </c>
      <c r="U272" s="33" t="s">
        <v>1464</v>
      </c>
      <c r="V272" s="13" t="s">
        <v>455</v>
      </c>
      <c r="W272" s="13" t="s">
        <v>782</v>
      </c>
      <c r="X272" s="71" t="s">
        <v>309</v>
      </c>
      <c r="Y272" s="13"/>
      <c r="Z272" s="52" t="s">
        <v>1464</v>
      </c>
      <c r="AA272" s="16" t="s">
        <v>764</v>
      </c>
      <c r="AB272" s="60" t="s">
        <v>1464</v>
      </c>
      <c r="AC272" s="16" t="s">
        <v>296</v>
      </c>
      <c r="AD272" s="16" t="s">
        <v>1464</v>
      </c>
      <c r="AE272" s="8"/>
      <c r="AF272" s="8"/>
      <c r="AG272" s="8"/>
      <c r="AH272" s="8"/>
      <c r="AI272" s="8"/>
      <c r="AJ272" s="8"/>
      <c r="AK272" s="8"/>
      <c r="AL272" s="8"/>
      <c r="AM272" s="8"/>
      <c r="AN272" s="64"/>
      <c r="AO272" s="65"/>
    </row>
    <row r="273" spans="1:41" x14ac:dyDescent="0.3">
      <c r="A273" s="47" t="s">
        <v>179</v>
      </c>
      <c r="B273" s="47" t="s">
        <v>181</v>
      </c>
      <c r="C273" s="30" t="str">
        <f t="shared" si="3"/>
        <v>NicolasFontaine</v>
      </c>
      <c r="D273" s="12" t="s">
        <v>1064</v>
      </c>
      <c r="E273" s="12"/>
      <c r="F273" s="3">
        <v>282924</v>
      </c>
      <c r="G273" s="21" t="s">
        <v>847</v>
      </c>
      <c r="H273" s="21"/>
      <c r="I273" s="12" t="s">
        <v>776</v>
      </c>
      <c r="J273" s="12" t="s">
        <v>985</v>
      </c>
      <c r="K273" s="12" t="s">
        <v>56</v>
      </c>
      <c r="L273" s="12"/>
      <c r="M273" s="12" t="s">
        <v>56</v>
      </c>
      <c r="N273" s="12" t="s">
        <v>1042</v>
      </c>
      <c r="O273" s="12"/>
      <c r="P273" s="12"/>
      <c r="Q273" s="12"/>
      <c r="R273" s="12"/>
      <c r="S273" s="12"/>
      <c r="T273" s="82" t="s">
        <v>554</v>
      </c>
      <c r="U273" s="33" t="s">
        <v>1464</v>
      </c>
      <c r="V273" s="82" t="s">
        <v>554</v>
      </c>
      <c r="W273" s="6" t="s">
        <v>1464</v>
      </c>
      <c r="X273" s="82" t="s">
        <v>554</v>
      </c>
      <c r="Y273" s="82" t="s">
        <v>554</v>
      </c>
      <c r="Z273" s="52" t="s">
        <v>1464</v>
      </c>
      <c r="AA273" s="82" t="s">
        <v>554</v>
      </c>
      <c r="AB273" s="60" t="s">
        <v>1464</v>
      </c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82" t="s">
        <v>418</v>
      </c>
      <c r="AN273" s="99" t="s">
        <v>1464</v>
      </c>
      <c r="AO273" s="83" t="s">
        <v>555</v>
      </c>
    </row>
    <row r="274" spans="1:41" ht="28.8" x14ac:dyDescent="0.3">
      <c r="A274" s="17" t="s">
        <v>179</v>
      </c>
      <c r="B274" s="17" t="s">
        <v>462</v>
      </c>
      <c r="C274" s="30" t="str">
        <f t="shared" si="3"/>
        <v>NicolasLafontaine</v>
      </c>
      <c r="D274" s="3" t="s">
        <v>242</v>
      </c>
      <c r="E274" s="3"/>
      <c r="F274" s="3">
        <v>6432274</v>
      </c>
      <c r="G274" s="17" t="s">
        <v>1037</v>
      </c>
      <c r="H274" s="17"/>
      <c r="I274" s="46" t="s">
        <v>1038</v>
      </c>
      <c r="J274" s="3" t="s">
        <v>973</v>
      </c>
      <c r="K274" s="3" t="s">
        <v>56</v>
      </c>
      <c r="L274" s="3" t="s">
        <v>56</v>
      </c>
      <c r="M274" s="3" t="s">
        <v>56</v>
      </c>
      <c r="N274" s="3" t="s">
        <v>384</v>
      </c>
      <c r="O274" s="3"/>
      <c r="P274" s="13" t="s">
        <v>355</v>
      </c>
      <c r="Q274" s="13" t="s">
        <v>1464</v>
      </c>
      <c r="R274" s="3"/>
      <c r="S274" s="3"/>
      <c r="T274" s="16" t="s">
        <v>114</v>
      </c>
      <c r="U274" s="33" t="s">
        <v>1464</v>
      </c>
      <c r="V274" s="16" t="s">
        <v>296</v>
      </c>
      <c r="W274" s="6" t="s">
        <v>1464</v>
      </c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66"/>
      <c r="AO274" s="67"/>
    </row>
    <row r="275" spans="1:41" x14ac:dyDescent="0.3">
      <c r="A275" s="17" t="s">
        <v>1436</v>
      </c>
      <c r="B275" s="17" t="s">
        <v>573</v>
      </c>
      <c r="C275" s="30" t="str">
        <f t="shared" si="3"/>
        <v>NoahCaron</v>
      </c>
      <c r="D275" s="3"/>
      <c r="E275" s="3"/>
      <c r="F275" s="27" t="s">
        <v>1437</v>
      </c>
      <c r="G275" t="s">
        <v>1438</v>
      </c>
      <c r="H275" s="17"/>
      <c r="I275" s="46"/>
      <c r="J275" s="3"/>
      <c r="K275" s="3"/>
      <c r="L275" s="3"/>
      <c r="M275" s="3" t="s">
        <v>1182</v>
      </c>
      <c r="N275" s="3"/>
      <c r="O275" s="3"/>
      <c r="P275" s="13"/>
      <c r="Q275" s="13"/>
      <c r="R275" s="3"/>
      <c r="S275" s="3"/>
      <c r="T275" s="8" t="s">
        <v>1439</v>
      </c>
      <c r="U275" s="8" t="s">
        <v>1464</v>
      </c>
      <c r="V275" s="16"/>
      <c r="W275" s="6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66"/>
      <c r="AO275" s="67"/>
    </row>
    <row r="276" spans="1:41" x14ac:dyDescent="0.3">
      <c r="A276" s="17" t="s">
        <v>1160</v>
      </c>
      <c r="B276" s="17" t="s">
        <v>896</v>
      </c>
      <c r="C276" s="51" t="str">
        <f t="shared" si="3"/>
        <v>NoéPaquette</v>
      </c>
      <c r="D276" s="3"/>
      <c r="E276" s="3"/>
      <c r="F276" s="3" t="s">
        <v>1296</v>
      </c>
      <c r="G276" s="17" t="s">
        <v>1297</v>
      </c>
      <c r="H276" s="17"/>
      <c r="I276" s="25" t="s">
        <v>567</v>
      </c>
      <c r="J276" s="3" t="s">
        <v>973</v>
      </c>
      <c r="K276" s="3" t="s">
        <v>56</v>
      </c>
      <c r="L276" s="3"/>
      <c r="M276" s="3" t="s">
        <v>56</v>
      </c>
      <c r="N276" s="3" t="s">
        <v>934</v>
      </c>
      <c r="O276" s="3"/>
      <c r="P276" s="16" t="s">
        <v>1353</v>
      </c>
      <c r="Q276" s="16" t="s">
        <v>1464</v>
      </c>
      <c r="R276" s="16" t="s">
        <v>1358</v>
      </c>
      <c r="S276" s="16" t="s">
        <v>1464</v>
      </c>
      <c r="T276" s="3"/>
      <c r="U276" s="3"/>
      <c r="V276" s="123" t="s">
        <v>1427</v>
      </c>
      <c r="W276" s="3" t="s">
        <v>782</v>
      </c>
      <c r="X276" s="16" t="s">
        <v>1374</v>
      </c>
      <c r="Y276" s="3"/>
      <c r="Z276" s="52" t="s">
        <v>1464</v>
      </c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66"/>
      <c r="AO276" s="67"/>
    </row>
    <row r="277" spans="1:41" x14ac:dyDescent="0.3">
      <c r="A277" s="17" t="s">
        <v>1460</v>
      </c>
      <c r="B277" s="17" t="s">
        <v>1461</v>
      </c>
      <c r="C277" s="51" t="str">
        <f t="shared" si="3"/>
        <v>NolanChâteauneuf</v>
      </c>
      <c r="D277" s="3"/>
      <c r="E277" s="3"/>
      <c r="F277" t="s">
        <v>1462</v>
      </c>
      <c r="G277" t="s">
        <v>1463</v>
      </c>
      <c r="H277" s="17"/>
      <c r="I277" s="25"/>
      <c r="J277" s="3"/>
      <c r="K277" s="3" t="s">
        <v>1182</v>
      </c>
      <c r="L277" s="3"/>
      <c r="M277" s="3" t="s">
        <v>1182</v>
      </c>
      <c r="N277" s="3" t="s">
        <v>1182</v>
      </c>
      <c r="O277" s="3"/>
      <c r="P277" s="8" t="s">
        <v>1453</v>
      </c>
      <c r="Q277" s="8"/>
      <c r="R277" s="16"/>
      <c r="S277" s="16"/>
      <c r="T277" s="3"/>
      <c r="U277" s="3"/>
      <c r="V277" s="3"/>
      <c r="W277" s="3"/>
      <c r="X277" s="16"/>
      <c r="Y277" s="3"/>
      <c r="Z277" s="52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66"/>
      <c r="AO277" s="67"/>
    </row>
    <row r="278" spans="1:41" x14ac:dyDescent="0.3">
      <c r="A278" s="17" t="s">
        <v>1161</v>
      </c>
      <c r="B278" s="17" t="s">
        <v>1162</v>
      </c>
      <c r="C278" s="51" t="str">
        <f t="shared" si="3"/>
        <v>oliviergingras roseberry</v>
      </c>
      <c r="D278" s="3"/>
      <c r="E278" s="3"/>
      <c r="F278" s="3" t="s">
        <v>1298</v>
      </c>
      <c r="G278" s="17" t="s">
        <v>1300</v>
      </c>
      <c r="H278" s="17"/>
      <c r="I278" s="3" t="s">
        <v>1299</v>
      </c>
      <c r="J278" s="3" t="s">
        <v>973</v>
      </c>
      <c r="K278" s="3" t="s">
        <v>56</v>
      </c>
      <c r="L278" s="3"/>
      <c r="M278" s="3" t="s">
        <v>56</v>
      </c>
      <c r="N278" s="3" t="s">
        <v>1184</v>
      </c>
      <c r="O278" s="3"/>
      <c r="P278" s="13" t="s">
        <v>1344</v>
      </c>
      <c r="Q278" s="13" t="s">
        <v>782</v>
      </c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66"/>
      <c r="AO278" s="67"/>
    </row>
    <row r="279" spans="1:41" x14ac:dyDescent="0.3">
      <c r="A279" s="17" t="s">
        <v>195</v>
      </c>
      <c r="B279" s="17" t="s">
        <v>519</v>
      </c>
      <c r="C279" s="51" t="str">
        <f t="shared" si="3"/>
        <v>OlivierGuy-Tessier</v>
      </c>
      <c r="D279" s="8" t="s">
        <v>118</v>
      </c>
      <c r="E279" s="3"/>
      <c r="F279" s="3">
        <v>6001107</v>
      </c>
      <c r="G279" s="17" t="s">
        <v>849</v>
      </c>
      <c r="H279" s="17"/>
      <c r="I279" s="3" t="s">
        <v>962</v>
      </c>
      <c r="J279" s="3"/>
      <c r="K279" s="3" t="s">
        <v>56</v>
      </c>
      <c r="L279" s="3"/>
      <c r="M279" s="3" t="s">
        <v>56</v>
      </c>
      <c r="N279" s="3" t="s">
        <v>1184</v>
      </c>
      <c r="O279" s="3"/>
      <c r="P279" s="6" t="s">
        <v>359</v>
      </c>
      <c r="Q279" s="16" t="s">
        <v>1464</v>
      </c>
      <c r="R279" s="3"/>
      <c r="S279" s="3"/>
      <c r="T279" s="16" t="s">
        <v>380</v>
      </c>
      <c r="U279" s="33" t="s">
        <v>1464</v>
      </c>
      <c r="V279" s="16" t="s">
        <v>112</v>
      </c>
      <c r="W279" s="6" t="s">
        <v>1464</v>
      </c>
      <c r="X279" s="13" t="s">
        <v>533</v>
      </c>
      <c r="Y279" s="3"/>
      <c r="Z279" s="15" t="s">
        <v>782</v>
      </c>
      <c r="AA279" s="84" t="s">
        <v>111</v>
      </c>
      <c r="AB279" s="60" t="s">
        <v>1464</v>
      </c>
      <c r="AC279" s="3"/>
      <c r="AD279" s="3"/>
      <c r="AE279" s="16" t="s">
        <v>593</v>
      </c>
      <c r="AF279" s="92" t="s">
        <v>1464</v>
      </c>
      <c r="AG279" s="3"/>
      <c r="AH279" s="3"/>
      <c r="AI279" s="3"/>
      <c r="AJ279" s="3"/>
      <c r="AK279" s="3"/>
      <c r="AL279" s="3"/>
      <c r="AM279" s="3"/>
      <c r="AN279" s="66"/>
      <c r="AO279" s="67"/>
    </row>
    <row r="280" spans="1:41" ht="28.8" x14ac:dyDescent="0.3">
      <c r="A280" s="17" t="s">
        <v>195</v>
      </c>
      <c r="B280" s="17" t="s">
        <v>212</v>
      </c>
      <c r="C280" s="51" t="str">
        <f t="shared" si="3"/>
        <v>OlivierThibault</v>
      </c>
      <c r="D280" s="3"/>
      <c r="E280" s="3"/>
      <c r="F280" s="3">
        <v>6057832</v>
      </c>
      <c r="G280" s="17" t="s">
        <v>866</v>
      </c>
      <c r="H280" s="17"/>
      <c r="I280" s="3" t="s">
        <v>867</v>
      </c>
      <c r="J280" s="3"/>
      <c r="K280" s="3" t="s">
        <v>56</v>
      </c>
      <c r="L280" s="3"/>
      <c r="M280" s="3" t="s">
        <v>56</v>
      </c>
      <c r="N280" s="8" t="s">
        <v>158</v>
      </c>
      <c r="O280" s="3"/>
      <c r="P280" s="6" t="s">
        <v>298</v>
      </c>
      <c r="Q280" s="16" t="s">
        <v>1464</v>
      </c>
      <c r="R280" s="15"/>
      <c r="S280" s="15"/>
      <c r="T280" s="6" t="s">
        <v>380</v>
      </c>
      <c r="U280" s="33" t="s">
        <v>1464</v>
      </c>
      <c r="V280" s="7" t="s">
        <v>115</v>
      </c>
      <c r="W280" s="13" t="s">
        <v>782</v>
      </c>
      <c r="X280" s="71" t="s">
        <v>420</v>
      </c>
      <c r="Y280" s="7"/>
      <c r="Z280" s="52" t="s">
        <v>1464</v>
      </c>
      <c r="AA280" s="84" t="s">
        <v>549</v>
      </c>
      <c r="AB280" s="60" t="s">
        <v>1464</v>
      </c>
      <c r="AC280" s="15"/>
      <c r="AD280" s="15"/>
      <c r="AE280" s="16"/>
      <c r="AF280" s="92"/>
      <c r="AG280" s="8"/>
      <c r="AH280" s="8"/>
      <c r="AI280" s="8"/>
      <c r="AJ280" s="8"/>
      <c r="AK280" s="8"/>
      <c r="AL280" s="8"/>
      <c r="AM280" s="8"/>
      <c r="AN280" s="64"/>
      <c r="AO280" s="65"/>
    </row>
    <row r="281" spans="1:41" x14ac:dyDescent="0.3">
      <c r="A281" s="17" t="s">
        <v>195</v>
      </c>
      <c r="B281" s="17" t="s">
        <v>268</v>
      </c>
      <c r="C281" s="51" t="str">
        <f t="shared" si="3"/>
        <v>OlivierHudon</v>
      </c>
      <c r="D281" s="3" t="s">
        <v>1</v>
      </c>
      <c r="E281" s="3"/>
      <c r="F281" s="3">
        <v>6529968</v>
      </c>
      <c r="G281" s="17" t="s">
        <v>286</v>
      </c>
      <c r="H281" s="17"/>
      <c r="I281" s="3" t="s">
        <v>691</v>
      </c>
      <c r="J281" s="25" t="s">
        <v>973</v>
      </c>
      <c r="K281" s="3" t="s">
        <v>56</v>
      </c>
      <c r="L281" s="3"/>
      <c r="M281" s="3" t="s">
        <v>56</v>
      </c>
      <c r="N281" s="8" t="s">
        <v>1408</v>
      </c>
      <c r="O281" s="3"/>
      <c r="P281" s="6" t="s">
        <v>692</v>
      </c>
      <c r="Q281" s="16" t="s">
        <v>1464</v>
      </c>
      <c r="R281" s="15"/>
      <c r="S281" s="15"/>
      <c r="T281" s="6" t="s">
        <v>381</v>
      </c>
      <c r="U281" s="33" t="s">
        <v>1464</v>
      </c>
      <c r="V281" s="6" t="s">
        <v>372</v>
      </c>
      <c r="W281" s="6" t="s">
        <v>1464</v>
      </c>
      <c r="X281" s="71" t="s">
        <v>309</v>
      </c>
      <c r="Y281" s="7" t="s">
        <v>309</v>
      </c>
      <c r="Z281" s="52" t="s">
        <v>1464</v>
      </c>
      <c r="AA281" s="84" t="s">
        <v>674</v>
      </c>
      <c r="AB281" s="60" t="s">
        <v>1464</v>
      </c>
      <c r="AC281" s="6" t="s">
        <v>296</v>
      </c>
      <c r="AD281" s="6" t="s">
        <v>1464</v>
      </c>
      <c r="AE281" s="8"/>
      <c r="AF281" s="8"/>
      <c r="AG281" s="8"/>
      <c r="AH281" s="8"/>
      <c r="AI281" s="8"/>
      <c r="AJ281" s="8"/>
      <c r="AK281" s="8"/>
      <c r="AL281" s="8"/>
      <c r="AM281" s="8"/>
      <c r="AN281" s="64"/>
      <c r="AO281" s="65"/>
    </row>
    <row r="282" spans="1:41" x14ac:dyDescent="0.3">
      <c r="A282" s="17" t="s">
        <v>1161</v>
      </c>
      <c r="B282" s="17" t="s">
        <v>1163</v>
      </c>
      <c r="C282" s="51" t="str">
        <f t="shared" si="3"/>
        <v>olivierwilcox</v>
      </c>
      <c r="D282" s="3"/>
      <c r="E282" s="3"/>
      <c r="F282" s="3" t="s">
        <v>1301</v>
      </c>
      <c r="G282" s="17" t="s">
        <v>1302</v>
      </c>
      <c r="H282" s="17"/>
      <c r="I282" s="3" t="s">
        <v>1182</v>
      </c>
      <c r="J282" s="3" t="s">
        <v>973</v>
      </c>
      <c r="K282" s="3" t="s">
        <v>56</v>
      </c>
      <c r="L282" s="3"/>
      <c r="M282" s="3" t="s">
        <v>56</v>
      </c>
      <c r="N282" s="3" t="s">
        <v>1042</v>
      </c>
      <c r="O282" s="3"/>
      <c r="P282" s="16" t="s">
        <v>1357</v>
      </c>
      <c r="Q282" s="16" t="s">
        <v>1464</v>
      </c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66"/>
      <c r="AO282" s="67"/>
    </row>
    <row r="283" spans="1:41" ht="28.8" x14ac:dyDescent="0.3">
      <c r="A283" s="17" t="s">
        <v>195</v>
      </c>
      <c r="B283" s="17" t="s">
        <v>487</v>
      </c>
      <c r="C283" s="30" t="str">
        <f t="shared" si="3"/>
        <v>OlivierGagnon Desharnais</v>
      </c>
      <c r="D283" s="3"/>
      <c r="E283" s="3"/>
      <c r="F283" s="3">
        <v>6684599</v>
      </c>
      <c r="G283" s="17"/>
      <c r="H283" s="17"/>
      <c r="I283" s="3"/>
      <c r="J283" s="3"/>
      <c r="K283" s="3" t="s">
        <v>56</v>
      </c>
      <c r="L283" s="3"/>
      <c r="M283" s="3" t="s">
        <v>1182</v>
      </c>
      <c r="N283" s="3"/>
      <c r="O283" s="3"/>
      <c r="P283" s="13"/>
      <c r="Q283" s="13"/>
      <c r="R283" s="3"/>
      <c r="S283" s="3"/>
      <c r="T283" s="16" t="s">
        <v>556</v>
      </c>
      <c r="U283" s="33" t="s">
        <v>1464</v>
      </c>
      <c r="V283" s="16" t="s">
        <v>296</v>
      </c>
      <c r="W283" s="6" t="s">
        <v>1464</v>
      </c>
      <c r="X283" s="70" t="s">
        <v>309</v>
      </c>
      <c r="Y283" s="13" t="s">
        <v>309</v>
      </c>
      <c r="Z283" s="15" t="s">
        <v>782</v>
      </c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66"/>
      <c r="AO283" s="67"/>
    </row>
    <row r="284" spans="1:41" ht="28.8" x14ac:dyDescent="0.3">
      <c r="A284" s="17" t="s">
        <v>195</v>
      </c>
      <c r="B284" s="17" t="s">
        <v>187</v>
      </c>
      <c r="C284" s="30" t="str">
        <f t="shared" si="3"/>
        <v>OlivierGingras-Gagnon</v>
      </c>
      <c r="D284" s="8" t="s">
        <v>118</v>
      </c>
      <c r="E284" s="3"/>
      <c r="F284" s="3">
        <v>6041685</v>
      </c>
      <c r="G284" s="17" t="s">
        <v>848</v>
      </c>
      <c r="H284" s="17"/>
      <c r="I284" s="3" t="s">
        <v>763</v>
      </c>
      <c r="J284" s="3"/>
      <c r="K284" s="3" t="s">
        <v>56</v>
      </c>
      <c r="L284" s="3"/>
      <c r="M284" s="3" t="s">
        <v>56</v>
      </c>
      <c r="N284" s="3"/>
      <c r="O284" s="3"/>
      <c r="P284" s="16" t="s">
        <v>452</v>
      </c>
      <c r="Q284" s="16" t="s">
        <v>1464</v>
      </c>
      <c r="R284" s="8"/>
      <c r="S284" s="8"/>
      <c r="T284" s="16" t="s">
        <v>456</v>
      </c>
      <c r="U284" s="33" t="s">
        <v>1464</v>
      </c>
      <c r="V284" s="13" t="s">
        <v>136</v>
      </c>
      <c r="W284" s="13" t="s">
        <v>782</v>
      </c>
      <c r="X284" s="8"/>
      <c r="Y284" s="16" t="s">
        <v>310</v>
      </c>
      <c r="Z284" s="16" t="s">
        <v>1464</v>
      </c>
      <c r="AA284" s="16" t="s">
        <v>387</v>
      </c>
      <c r="AB284" s="60" t="s">
        <v>1464</v>
      </c>
      <c r="AC284" s="8"/>
      <c r="AD284" s="8"/>
      <c r="AE284" s="16" t="s">
        <v>424</v>
      </c>
      <c r="AF284" s="92" t="s">
        <v>1464</v>
      </c>
      <c r="AG284" s="8"/>
      <c r="AH284" s="8"/>
      <c r="AI284" s="8"/>
      <c r="AJ284" s="8"/>
      <c r="AK284" s="8"/>
      <c r="AL284" s="8"/>
      <c r="AM284" s="8"/>
      <c r="AN284" s="64"/>
      <c r="AO284" s="65"/>
    </row>
    <row r="285" spans="1:41" ht="28.8" x14ac:dyDescent="0.3">
      <c r="A285" s="17" t="s">
        <v>195</v>
      </c>
      <c r="B285" s="17" t="s">
        <v>1443</v>
      </c>
      <c r="C285" s="30" t="str">
        <f t="shared" si="3"/>
        <v>OlivierGingras Roseberry</v>
      </c>
      <c r="D285" s="8"/>
      <c r="E285" s="3"/>
      <c r="F285" s="27" t="s">
        <v>1298</v>
      </c>
      <c r="G285" t="s">
        <v>1300</v>
      </c>
      <c r="H285" s="17"/>
      <c r="I285" s="3"/>
      <c r="J285" s="3"/>
      <c r="K285" s="3"/>
      <c r="L285" s="3"/>
      <c r="M285" s="3" t="s">
        <v>1182</v>
      </c>
      <c r="N285" s="3"/>
      <c r="O285" s="3"/>
      <c r="P285" s="13"/>
      <c r="Q285" s="13"/>
      <c r="R285" s="8"/>
      <c r="S285" s="8"/>
      <c r="T285" s="8" t="s">
        <v>1439</v>
      </c>
      <c r="U285" s="8" t="s">
        <v>1464</v>
      </c>
      <c r="V285" s="13"/>
      <c r="W285" s="13"/>
      <c r="X285" s="8"/>
      <c r="Y285" s="16"/>
      <c r="Z285" s="16"/>
      <c r="AA285" s="16"/>
      <c r="AB285" s="60"/>
      <c r="AC285" s="8"/>
      <c r="AD285" s="8"/>
      <c r="AE285" s="16"/>
      <c r="AF285" s="92"/>
      <c r="AG285" s="8"/>
      <c r="AH285" s="8"/>
      <c r="AI285" s="8"/>
      <c r="AJ285" s="8"/>
      <c r="AK285" s="8"/>
      <c r="AL285" s="8"/>
      <c r="AM285" s="8"/>
      <c r="AN285" s="64"/>
      <c r="AO285" s="65"/>
    </row>
    <row r="286" spans="1:41" x14ac:dyDescent="0.3">
      <c r="A286" s="17" t="s">
        <v>195</v>
      </c>
      <c r="B286" s="17" t="s">
        <v>698</v>
      </c>
      <c r="C286" s="30" t="str">
        <f t="shared" si="3"/>
        <v>OlivierSauvé</v>
      </c>
      <c r="D286" s="3" t="s">
        <v>562</v>
      </c>
      <c r="E286" s="3"/>
      <c r="F286" s="3">
        <v>6042886</v>
      </c>
      <c r="G286" s="17" t="s">
        <v>1044</v>
      </c>
      <c r="H286" s="17"/>
      <c r="I286" s="3" t="s">
        <v>777</v>
      </c>
      <c r="J286" s="3"/>
      <c r="K286" s="3" t="s">
        <v>56</v>
      </c>
      <c r="L286" s="3"/>
      <c r="M286" s="3" t="s">
        <v>56</v>
      </c>
      <c r="N286" s="8" t="s">
        <v>659</v>
      </c>
      <c r="O286" s="3"/>
      <c r="P286" s="6" t="s">
        <v>699</v>
      </c>
      <c r="Q286" s="16" t="s">
        <v>1464</v>
      </c>
      <c r="R286" s="15"/>
      <c r="S286" s="15"/>
      <c r="T286" s="6" t="s">
        <v>333</v>
      </c>
      <c r="U286" s="33" t="s">
        <v>1464</v>
      </c>
      <c r="V286" s="6" t="s">
        <v>296</v>
      </c>
      <c r="W286" s="6" t="s">
        <v>1464</v>
      </c>
      <c r="X286" s="71"/>
      <c r="Y286" s="7"/>
      <c r="Z286" s="52"/>
      <c r="AA286" s="84"/>
      <c r="AB286" s="60"/>
      <c r="AC286" s="15"/>
      <c r="AD286" s="15"/>
      <c r="AE286" s="16" t="s">
        <v>614</v>
      </c>
      <c r="AF286" s="92" t="s">
        <v>1464</v>
      </c>
      <c r="AG286" s="8"/>
      <c r="AH286" s="8"/>
      <c r="AI286" s="8"/>
      <c r="AJ286" s="8"/>
      <c r="AK286" s="8"/>
      <c r="AL286" s="8"/>
      <c r="AM286" s="8"/>
      <c r="AN286" s="64"/>
      <c r="AO286" s="65"/>
    </row>
    <row r="287" spans="1:41" x14ac:dyDescent="0.3">
      <c r="A287" s="17" t="s">
        <v>902</v>
      </c>
      <c r="B287" s="17" t="s">
        <v>903</v>
      </c>
      <c r="C287" s="51" t="str">
        <f t="shared" ref="C287:C354" si="4">_xlfn.CONCAT(A287,B287)</f>
        <v>PatrickCadieux</v>
      </c>
      <c r="D287" s="3"/>
      <c r="E287" s="3"/>
      <c r="F287" s="3">
        <v>685635</v>
      </c>
      <c r="G287" s="17" t="s">
        <v>963</v>
      </c>
      <c r="H287" s="17"/>
      <c r="I287" s="45"/>
      <c r="J287" s="8" t="s">
        <v>985</v>
      </c>
      <c r="K287" s="3" t="s">
        <v>56</v>
      </c>
      <c r="L287" s="3"/>
      <c r="M287" s="3" t="s">
        <v>56</v>
      </c>
      <c r="N287" s="8" t="s">
        <v>353</v>
      </c>
      <c r="O287" s="3"/>
      <c r="P287" s="7"/>
      <c r="Q287" s="13"/>
      <c r="R287" s="15"/>
      <c r="S287" s="15"/>
      <c r="T287" s="6"/>
      <c r="U287" s="33"/>
      <c r="V287" s="7"/>
      <c r="W287" s="13"/>
      <c r="X287" s="71"/>
      <c r="Y287" s="7"/>
      <c r="Z287" s="52"/>
      <c r="AA287" s="84"/>
      <c r="AB287" s="60"/>
      <c r="AC287" s="15"/>
      <c r="AD287" s="15"/>
      <c r="AE287" s="16"/>
      <c r="AF287" s="92"/>
      <c r="AG287" s="8"/>
      <c r="AH287" s="8"/>
      <c r="AI287" s="8"/>
      <c r="AJ287" s="8"/>
      <c r="AK287" s="8"/>
      <c r="AL287" s="8"/>
      <c r="AM287" s="8"/>
      <c r="AN287" s="64"/>
      <c r="AO287" s="65"/>
    </row>
    <row r="288" spans="1:41" x14ac:dyDescent="0.3">
      <c r="A288" s="17" t="s">
        <v>1024</v>
      </c>
      <c r="B288" s="17" t="s">
        <v>603</v>
      </c>
      <c r="C288" s="30" t="str">
        <f t="shared" si="4"/>
        <v>PénélopeCarrier</v>
      </c>
      <c r="D288" s="3" t="s">
        <v>244</v>
      </c>
      <c r="E288" s="3"/>
      <c r="F288" s="3" t="s">
        <v>1025</v>
      </c>
      <c r="G288" s="17" t="s">
        <v>1026</v>
      </c>
      <c r="H288" s="17"/>
      <c r="I288" s="4" t="s">
        <v>1076</v>
      </c>
      <c r="J288" s="4"/>
      <c r="K288" s="3"/>
      <c r="L288" s="3"/>
      <c r="M288" s="3" t="s">
        <v>1182</v>
      </c>
      <c r="N288" s="8"/>
      <c r="O288" s="3"/>
      <c r="P288" s="7"/>
      <c r="Q288" s="13"/>
      <c r="R288" s="15"/>
      <c r="S288" s="15"/>
      <c r="T288" s="6" t="s">
        <v>1342</v>
      </c>
      <c r="U288" s="33" t="s">
        <v>1464</v>
      </c>
      <c r="V288" s="6" t="s">
        <v>1085</v>
      </c>
      <c r="W288" s="6" t="s">
        <v>1464</v>
      </c>
      <c r="X288" s="13" t="s">
        <v>1086</v>
      </c>
      <c r="Y288" s="7"/>
      <c r="Z288" s="15" t="s">
        <v>782</v>
      </c>
      <c r="AA288" s="84"/>
      <c r="AB288" s="60"/>
      <c r="AC288" s="15"/>
      <c r="AD288" s="15"/>
      <c r="AE288" s="16"/>
      <c r="AF288" s="92"/>
      <c r="AG288" s="8"/>
      <c r="AH288" s="8"/>
      <c r="AI288" s="8"/>
      <c r="AJ288" s="8"/>
      <c r="AK288" s="8"/>
      <c r="AL288" s="8"/>
      <c r="AM288" s="8"/>
      <c r="AN288" s="64"/>
      <c r="AO288" s="65"/>
    </row>
    <row r="289" spans="1:41" x14ac:dyDescent="0.3">
      <c r="A289" s="17" t="s">
        <v>1164</v>
      </c>
      <c r="B289" s="17" t="s">
        <v>1165</v>
      </c>
      <c r="C289" s="51" t="str">
        <f t="shared" si="4"/>
        <v>philhippemonette</v>
      </c>
      <c r="D289" s="3"/>
      <c r="E289" s="3"/>
      <c r="F289" s="3" t="s">
        <v>1303</v>
      </c>
      <c r="G289" s="17" t="s">
        <v>1304</v>
      </c>
      <c r="H289" s="17"/>
      <c r="I289" s="3" t="s">
        <v>1305</v>
      </c>
      <c r="J289" s="3" t="s">
        <v>973</v>
      </c>
      <c r="K289" s="3" t="s">
        <v>56</v>
      </c>
      <c r="L289" s="3"/>
      <c r="M289" s="3" t="s">
        <v>1182</v>
      </c>
      <c r="N289" s="3" t="s">
        <v>1182</v>
      </c>
      <c r="O289" s="3"/>
      <c r="P289" s="16" t="s">
        <v>870</v>
      </c>
      <c r="Q289" s="16" t="s">
        <v>1464</v>
      </c>
      <c r="R289" s="3"/>
      <c r="S289" s="3"/>
      <c r="T289" s="16" t="s">
        <v>1369</v>
      </c>
      <c r="U289" s="33" t="s">
        <v>1464</v>
      </c>
      <c r="V289" s="16" t="s">
        <v>1372</v>
      </c>
      <c r="W289" s="6" t="s">
        <v>1464</v>
      </c>
      <c r="X289" s="16" t="s">
        <v>1374</v>
      </c>
      <c r="Y289" s="3"/>
      <c r="Z289" s="52" t="s">
        <v>1464</v>
      </c>
      <c r="AA289" s="16" t="s">
        <v>1366</v>
      </c>
      <c r="AB289" s="60" t="s">
        <v>1464</v>
      </c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66"/>
      <c r="AO289" s="67"/>
    </row>
    <row r="290" spans="1:41" x14ac:dyDescent="0.3">
      <c r="A290" s="17" t="s">
        <v>3</v>
      </c>
      <c r="B290" s="17" t="s">
        <v>1166</v>
      </c>
      <c r="C290" s="51" t="str">
        <f t="shared" si="4"/>
        <v>PhilippeAllard</v>
      </c>
      <c r="D290" s="3"/>
      <c r="E290" s="3"/>
      <c r="F290" s="3" t="s">
        <v>1306</v>
      </c>
      <c r="G290" s="17" t="s">
        <v>1307</v>
      </c>
      <c r="H290" s="17"/>
      <c r="I290" s="25" t="s">
        <v>567</v>
      </c>
      <c r="J290" s="3" t="s">
        <v>973</v>
      </c>
      <c r="K290" s="3" t="s">
        <v>1182</v>
      </c>
      <c r="L290" s="3"/>
      <c r="M290" s="3" t="s">
        <v>1182</v>
      </c>
      <c r="N290" s="3" t="s">
        <v>1182</v>
      </c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66"/>
      <c r="AO290" s="67"/>
    </row>
    <row r="291" spans="1:41" x14ac:dyDescent="0.3">
      <c r="A291" s="17" t="s">
        <v>1167</v>
      </c>
      <c r="B291" s="17" t="s">
        <v>1168</v>
      </c>
      <c r="C291" s="51" t="str">
        <f t="shared" si="4"/>
        <v>philippebelanger</v>
      </c>
      <c r="D291" s="3"/>
      <c r="E291" s="3"/>
      <c r="F291" s="3" t="s">
        <v>1308</v>
      </c>
      <c r="G291" s="17" t="s">
        <v>1309</v>
      </c>
      <c r="H291" s="17"/>
      <c r="I291" s="3" t="s">
        <v>1182</v>
      </c>
      <c r="J291" s="3" t="s">
        <v>1182</v>
      </c>
      <c r="K291" s="3" t="s">
        <v>1182</v>
      </c>
      <c r="L291" s="3"/>
      <c r="M291" s="3" t="s">
        <v>1182</v>
      </c>
      <c r="N291" s="3" t="s">
        <v>1182</v>
      </c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66"/>
      <c r="AO291" s="67"/>
    </row>
    <row r="292" spans="1:41" x14ac:dyDescent="0.3">
      <c r="A292" s="17" t="s">
        <v>3</v>
      </c>
      <c r="B292" s="17" t="s">
        <v>604</v>
      </c>
      <c r="C292" s="51" t="str">
        <f t="shared" si="4"/>
        <v>PhilippeBernier</v>
      </c>
      <c r="D292" s="3" t="s">
        <v>239</v>
      </c>
      <c r="E292" s="3"/>
      <c r="F292" s="3">
        <v>6779404</v>
      </c>
      <c r="G292" s="17"/>
      <c r="H292" s="17"/>
      <c r="I292" s="25" t="s">
        <v>1182</v>
      </c>
      <c r="J292" s="25" t="s">
        <v>973</v>
      </c>
      <c r="K292" s="3" t="s">
        <v>56</v>
      </c>
      <c r="L292" s="3"/>
      <c r="M292" s="3" t="s">
        <v>1182</v>
      </c>
      <c r="N292" s="3" t="s">
        <v>1182</v>
      </c>
      <c r="O292" s="3"/>
      <c r="P292" s="16" t="s">
        <v>692</v>
      </c>
      <c r="Q292" s="16" t="s">
        <v>1464</v>
      </c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66"/>
      <c r="AO292" s="67"/>
    </row>
    <row r="293" spans="1:41" x14ac:dyDescent="0.3">
      <c r="A293" s="17" t="s">
        <v>3</v>
      </c>
      <c r="B293" s="17" t="s">
        <v>603</v>
      </c>
      <c r="C293" s="51" t="str">
        <f t="shared" si="4"/>
        <v>PhilippeCarrier</v>
      </c>
      <c r="D293" s="8" t="s">
        <v>239</v>
      </c>
      <c r="E293" s="3"/>
      <c r="F293" s="3">
        <v>6786490</v>
      </c>
      <c r="G293" s="17" t="s">
        <v>1310</v>
      </c>
      <c r="H293" s="17"/>
      <c r="I293" s="25" t="s">
        <v>567</v>
      </c>
      <c r="J293" s="41" t="s">
        <v>973</v>
      </c>
      <c r="K293" s="3" t="s">
        <v>56</v>
      </c>
      <c r="L293" s="3"/>
      <c r="M293" s="3" t="s">
        <v>56</v>
      </c>
      <c r="N293" s="3" t="s">
        <v>1182</v>
      </c>
      <c r="O293" s="3"/>
      <c r="P293" s="13" t="s">
        <v>764</v>
      </c>
      <c r="Q293" s="13" t="s">
        <v>1464</v>
      </c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66"/>
      <c r="AO293" s="67"/>
    </row>
    <row r="294" spans="1:41" x14ac:dyDescent="0.3">
      <c r="A294" s="17" t="s">
        <v>3</v>
      </c>
      <c r="B294" s="17" t="s">
        <v>238</v>
      </c>
      <c r="C294" s="51" t="str">
        <f t="shared" si="4"/>
        <v>PhilippeLangevin</v>
      </c>
      <c r="D294" s="3"/>
      <c r="E294" s="3"/>
      <c r="F294" s="3">
        <v>6411159</v>
      </c>
      <c r="G294" s="17" t="s">
        <v>1010</v>
      </c>
      <c r="H294" s="17"/>
      <c r="I294" s="3" t="s">
        <v>794</v>
      </c>
      <c r="J294" s="3" t="s">
        <v>973</v>
      </c>
      <c r="K294" s="3" t="s">
        <v>56</v>
      </c>
      <c r="L294" s="3"/>
      <c r="M294" s="3" t="s">
        <v>56</v>
      </c>
      <c r="N294" s="3" t="s">
        <v>376</v>
      </c>
      <c r="O294" s="3"/>
      <c r="P294" s="3"/>
      <c r="Q294" s="3"/>
      <c r="R294" s="3"/>
      <c r="S294" s="3"/>
      <c r="T294" s="16" t="s">
        <v>1379</v>
      </c>
      <c r="U294" s="33" t="s">
        <v>1464</v>
      </c>
      <c r="V294" s="3" t="s">
        <v>1526</v>
      </c>
      <c r="W294" s="3" t="s">
        <v>1464</v>
      </c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66"/>
      <c r="AO294" s="67"/>
    </row>
    <row r="295" spans="1:41" x14ac:dyDescent="0.3">
      <c r="A295" s="17" t="s">
        <v>3</v>
      </c>
      <c r="B295" s="17" t="s">
        <v>27</v>
      </c>
      <c r="C295" s="51" t="str">
        <f t="shared" si="4"/>
        <v>PhilippeMarquis</v>
      </c>
      <c r="D295" s="3" t="s">
        <v>1064</v>
      </c>
      <c r="E295" s="3"/>
      <c r="F295" s="3">
        <v>5613993</v>
      </c>
      <c r="G295" s="17" t="s">
        <v>87</v>
      </c>
      <c r="H295" s="17" t="s">
        <v>49</v>
      </c>
      <c r="I295" s="45"/>
      <c r="J295" s="8" t="s">
        <v>985</v>
      </c>
      <c r="K295" s="3" t="s">
        <v>56</v>
      </c>
      <c r="L295" s="3" t="s">
        <v>56</v>
      </c>
      <c r="M295" s="3" t="s">
        <v>56</v>
      </c>
      <c r="N295" s="3" t="s">
        <v>990</v>
      </c>
      <c r="O295" s="3"/>
      <c r="P295" s="16" t="s">
        <v>557</v>
      </c>
      <c r="Q295" s="16" t="s">
        <v>1464</v>
      </c>
      <c r="R295" s="8"/>
      <c r="S295" s="8"/>
      <c r="T295" s="16" t="s">
        <v>113</v>
      </c>
      <c r="U295" s="33" t="s">
        <v>1464</v>
      </c>
      <c r="V295" s="16" t="s">
        <v>136</v>
      </c>
      <c r="W295" s="6" t="s">
        <v>1464</v>
      </c>
      <c r="X295" s="16" t="s">
        <v>558</v>
      </c>
      <c r="Y295" s="8"/>
      <c r="Z295" s="52" t="s">
        <v>1464</v>
      </c>
      <c r="AA295" s="87" t="s">
        <v>1063</v>
      </c>
      <c r="AB295" s="68" t="s">
        <v>782</v>
      </c>
      <c r="AC295" s="8"/>
      <c r="AD295" s="8"/>
      <c r="AE295" s="16" t="s">
        <v>560</v>
      </c>
      <c r="AF295" s="92" t="s">
        <v>1464</v>
      </c>
      <c r="AG295" s="16" t="s">
        <v>559</v>
      </c>
      <c r="AH295" s="73" t="s">
        <v>1464</v>
      </c>
      <c r="AI295" s="73"/>
      <c r="AJ295" s="73"/>
      <c r="AK295" s="73"/>
      <c r="AL295" s="73"/>
      <c r="AM295" s="16" t="s">
        <v>561</v>
      </c>
      <c r="AN295" s="73" t="s">
        <v>1464</v>
      </c>
      <c r="AO295" s="65"/>
    </row>
    <row r="296" spans="1:41" ht="28.8" x14ac:dyDescent="0.3">
      <c r="A296" s="17" t="s">
        <v>3</v>
      </c>
      <c r="B296" s="17" t="s">
        <v>176</v>
      </c>
      <c r="C296" s="30" t="str">
        <f t="shared" si="4"/>
        <v>PhilippeDesrochers-Pichet</v>
      </c>
      <c r="D296" s="3" t="s">
        <v>562</v>
      </c>
      <c r="E296" s="3" t="s">
        <v>56</v>
      </c>
      <c r="F296" s="3">
        <v>6001825</v>
      </c>
      <c r="G296" s="17" t="s">
        <v>850</v>
      </c>
      <c r="H296" s="17"/>
      <c r="I296" s="3" t="s">
        <v>1029</v>
      </c>
      <c r="J296" s="3" t="s">
        <v>973</v>
      </c>
      <c r="K296" s="3" t="s">
        <v>56</v>
      </c>
      <c r="L296" s="3"/>
      <c r="M296" s="3" t="s">
        <v>56</v>
      </c>
      <c r="N296" s="8" t="s">
        <v>61</v>
      </c>
      <c r="O296" s="3"/>
      <c r="P296" s="6" t="s">
        <v>359</v>
      </c>
      <c r="Q296" s="16" t="s">
        <v>1464</v>
      </c>
      <c r="R296" s="15"/>
      <c r="S296" s="15"/>
      <c r="T296" s="6" t="s">
        <v>360</v>
      </c>
      <c r="U296" s="33" t="s">
        <v>1464</v>
      </c>
      <c r="V296" s="6" t="s">
        <v>361</v>
      </c>
      <c r="W296" s="6" t="s">
        <v>1464</v>
      </c>
      <c r="X296" s="6" t="s">
        <v>313</v>
      </c>
      <c r="Y296" s="6"/>
      <c r="Z296" s="52" t="s">
        <v>1464</v>
      </c>
      <c r="AA296" s="6" t="s">
        <v>362</v>
      </c>
      <c r="AB296" s="60" t="s">
        <v>1464</v>
      </c>
      <c r="AC296" s="15"/>
      <c r="AD296" s="15"/>
      <c r="AE296" s="16" t="s">
        <v>593</v>
      </c>
      <c r="AF296" s="92" t="s">
        <v>1464</v>
      </c>
      <c r="AG296" s="8"/>
      <c r="AH296" s="8"/>
      <c r="AI296" s="8"/>
      <c r="AJ296" s="8"/>
      <c r="AK296" s="8"/>
      <c r="AL296" s="8"/>
      <c r="AM296" s="8"/>
      <c r="AN296" s="64"/>
      <c r="AO296" s="65"/>
    </row>
    <row r="297" spans="1:41" ht="28.8" x14ac:dyDescent="0.3">
      <c r="A297" s="17" t="s">
        <v>3</v>
      </c>
      <c r="B297" s="17" t="s">
        <v>1494</v>
      </c>
      <c r="C297" s="30" t="str">
        <f t="shared" si="4"/>
        <v>PhilippeGauthier-Renaud</v>
      </c>
      <c r="D297" s="3"/>
      <c r="E297" s="3"/>
      <c r="F297" s="3">
        <v>7154375</v>
      </c>
      <c r="G297" s="17" t="s">
        <v>1505</v>
      </c>
      <c r="H297" s="17"/>
      <c r="I297" s="3"/>
      <c r="J297" s="3" t="s">
        <v>973</v>
      </c>
      <c r="K297" s="3" t="s">
        <v>56</v>
      </c>
      <c r="L297" s="3"/>
      <c r="M297" s="3" t="s">
        <v>56</v>
      </c>
      <c r="N297" s="8" t="s">
        <v>1408</v>
      </c>
      <c r="O297" s="3"/>
      <c r="P297" s="6" t="s">
        <v>1506</v>
      </c>
      <c r="Q297" s="16" t="s">
        <v>1464</v>
      </c>
      <c r="R297" s="15"/>
      <c r="S297" s="15"/>
      <c r="T297" s="125" t="s">
        <v>1511</v>
      </c>
      <c r="U297" s="33"/>
      <c r="V297" s="6"/>
      <c r="W297" s="6"/>
      <c r="X297" s="15"/>
      <c r="Y297" s="6"/>
      <c r="Z297" s="52"/>
      <c r="AA297" s="6"/>
      <c r="AB297" s="60"/>
      <c r="AC297" s="15"/>
      <c r="AD297" s="15"/>
      <c r="AE297" s="16"/>
      <c r="AF297" s="92"/>
      <c r="AG297" s="8"/>
      <c r="AH297" s="8"/>
      <c r="AI297" s="8"/>
      <c r="AJ297" s="8"/>
      <c r="AK297" s="8"/>
      <c r="AL297" s="8"/>
      <c r="AM297" s="8"/>
      <c r="AN297" s="64"/>
      <c r="AO297" s="65"/>
    </row>
    <row r="298" spans="1:41" x14ac:dyDescent="0.3">
      <c r="A298" s="17" t="s">
        <v>3</v>
      </c>
      <c r="B298" s="17" t="s">
        <v>189</v>
      </c>
      <c r="C298" s="30" t="str">
        <f t="shared" si="4"/>
        <v>PhilippeHamelin</v>
      </c>
      <c r="D298" s="3" t="s">
        <v>239</v>
      </c>
      <c r="E298" s="3"/>
      <c r="F298" s="3">
        <v>6459185</v>
      </c>
      <c r="G298" s="17"/>
      <c r="H298" s="17"/>
      <c r="I298" s="3"/>
      <c r="J298" s="3" t="s">
        <v>1182</v>
      </c>
      <c r="K298" s="3" t="s">
        <v>56</v>
      </c>
      <c r="L298" s="3"/>
      <c r="M298" s="3" t="s">
        <v>1182</v>
      </c>
      <c r="N298" s="4"/>
      <c r="O298" s="3"/>
      <c r="P298" s="15"/>
      <c r="Q298" s="15"/>
      <c r="R298" s="15"/>
      <c r="S298" s="15"/>
      <c r="T298" s="6"/>
      <c r="U298" s="33"/>
      <c r="V298" s="15"/>
      <c r="W298" s="15"/>
      <c r="X298" s="15"/>
      <c r="Y298" s="15"/>
      <c r="Z298" s="15"/>
      <c r="AA298" s="15"/>
      <c r="AB298" s="15"/>
      <c r="AC298" s="15"/>
      <c r="AD298" s="15"/>
      <c r="AE298" s="8"/>
      <c r="AF298" s="8"/>
      <c r="AG298" s="8"/>
      <c r="AH298" s="8"/>
      <c r="AI298" s="8"/>
      <c r="AJ298" s="8"/>
      <c r="AK298" s="8"/>
      <c r="AL298" s="8"/>
      <c r="AM298" s="16"/>
      <c r="AN298" s="73"/>
      <c r="AO298" s="65"/>
    </row>
    <row r="299" spans="1:41" x14ac:dyDescent="0.3">
      <c r="A299" s="17" t="s">
        <v>3</v>
      </c>
      <c r="B299" s="17" t="s">
        <v>4</v>
      </c>
      <c r="C299" s="30" t="str">
        <f t="shared" si="4"/>
        <v>PhilippeMorin</v>
      </c>
      <c r="D299" s="3" t="s">
        <v>620</v>
      </c>
      <c r="E299" s="3" t="s">
        <v>56</v>
      </c>
      <c r="F299" s="3">
        <v>1043407</v>
      </c>
      <c r="G299" s="17" t="s">
        <v>71</v>
      </c>
      <c r="H299" s="17" t="s">
        <v>46</v>
      </c>
      <c r="I299" s="3" t="s">
        <v>795</v>
      </c>
      <c r="J299" s="3"/>
      <c r="K299" s="3" t="s">
        <v>56</v>
      </c>
      <c r="L299" s="3" t="s">
        <v>56</v>
      </c>
      <c r="M299" s="3" t="s">
        <v>56</v>
      </c>
      <c r="N299" s="3" t="s">
        <v>376</v>
      </c>
      <c r="O299" s="3"/>
      <c r="P299" s="6" t="s">
        <v>130</v>
      </c>
      <c r="Q299" s="16" t="s">
        <v>1464</v>
      </c>
      <c r="R299" s="6" t="s">
        <v>373</v>
      </c>
      <c r="S299" s="16" t="s">
        <v>1464</v>
      </c>
      <c r="T299" s="6" t="s">
        <v>133</v>
      </c>
      <c r="U299" s="33" t="s">
        <v>1464</v>
      </c>
      <c r="V299" s="6" t="s">
        <v>123</v>
      </c>
      <c r="W299" s="6" t="s">
        <v>1464</v>
      </c>
      <c r="X299" s="6" t="s">
        <v>134</v>
      </c>
      <c r="Y299" s="6" t="s">
        <v>135</v>
      </c>
      <c r="Z299" s="52" t="s">
        <v>1464</v>
      </c>
      <c r="AA299" s="6" t="s">
        <v>132</v>
      </c>
      <c r="AB299" s="60" t="s">
        <v>1464</v>
      </c>
      <c r="AC299" s="6" t="s">
        <v>374</v>
      </c>
      <c r="AD299" s="6" t="s">
        <v>1464</v>
      </c>
      <c r="AE299" s="16" t="s">
        <v>366</v>
      </c>
      <c r="AF299" s="92" t="s">
        <v>1464</v>
      </c>
      <c r="AG299" s="16" t="s">
        <v>357</v>
      </c>
      <c r="AH299" s="73" t="s">
        <v>1464</v>
      </c>
      <c r="AI299" s="73"/>
      <c r="AJ299" s="73"/>
      <c r="AK299" s="73"/>
      <c r="AL299" s="73"/>
      <c r="AM299" s="8" t="s">
        <v>375</v>
      </c>
      <c r="AN299" s="64"/>
      <c r="AO299" s="65"/>
    </row>
    <row r="300" spans="1:41" ht="28.8" x14ac:dyDescent="0.3">
      <c r="A300" s="17" t="s">
        <v>1011</v>
      </c>
      <c r="B300" s="17" t="s">
        <v>922</v>
      </c>
      <c r="C300" s="30" t="str">
        <f t="shared" si="4"/>
        <v>Pier-AlexandreDoré</v>
      </c>
      <c r="D300" s="3"/>
      <c r="E300" s="3"/>
      <c r="F300" s="3">
        <v>6218783</v>
      </c>
      <c r="G300" s="17" t="s">
        <v>1012</v>
      </c>
      <c r="H300" s="17"/>
      <c r="I300" s="3"/>
      <c r="J300" s="3"/>
      <c r="K300" s="3" t="s">
        <v>1182</v>
      </c>
      <c r="L300" s="3"/>
      <c r="M300" s="3" t="s">
        <v>1182</v>
      </c>
      <c r="N300" s="3" t="s">
        <v>1182</v>
      </c>
      <c r="O300" s="3"/>
      <c r="P300" s="6" t="s">
        <v>421</v>
      </c>
      <c r="Q300" s="16" t="s">
        <v>1464</v>
      </c>
      <c r="R300" s="6"/>
      <c r="S300" s="6"/>
      <c r="T300" s="6"/>
      <c r="U300" s="33"/>
      <c r="V300" s="6"/>
      <c r="W300" s="6"/>
      <c r="X300" s="6"/>
      <c r="Y300" s="6"/>
      <c r="Z300" s="52"/>
      <c r="AA300" s="6"/>
      <c r="AB300" s="60"/>
      <c r="AC300" s="6"/>
      <c r="AD300" s="6"/>
      <c r="AE300" s="16"/>
      <c r="AF300" s="92"/>
      <c r="AG300" s="16"/>
      <c r="AH300" s="73"/>
      <c r="AI300" s="73"/>
      <c r="AJ300" s="73"/>
      <c r="AK300" s="73"/>
      <c r="AL300" s="73"/>
      <c r="AM300" s="8"/>
      <c r="AN300" s="64"/>
      <c r="AO300" s="65"/>
    </row>
    <row r="301" spans="1:41" ht="28.8" x14ac:dyDescent="0.3">
      <c r="A301" s="17" t="s">
        <v>744</v>
      </c>
      <c r="B301" s="17" t="s">
        <v>745</v>
      </c>
      <c r="C301" s="30" t="str">
        <f t="shared" si="4"/>
        <v>Pierre-HenriHonoré</v>
      </c>
      <c r="D301" s="3" t="s">
        <v>562</v>
      </c>
      <c r="E301" s="3"/>
      <c r="F301" s="3">
        <v>6530902</v>
      </c>
      <c r="G301" s="17"/>
      <c r="H301" s="17"/>
      <c r="I301" s="3" t="s">
        <v>704</v>
      </c>
      <c r="J301" s="3" t="s">
        <v>973</v>
      </c>
      <c r="K301" s="3" t="s">
        <v>56</v>
      </c>
      <c r="L301" s="3"/>
      <c r="M301" s="3" t="s">
        <v>56</v>
      </c>
      <c r="N301" s="3" t="s">
        <v>659</v>
      </c>
      <c r="O301" s="3"/>
      <c r="P301" s="6" t="s">
        <v>107</v>
      </c>
      <c r="Q301" s="16" t="s">
        <v>1464</v>
      </c>
      <c r="R301" s="6"/>
      <c r="S301" s="6"/>
      <c r="T301" s="6" t="s">
        <v>155</v>
      </c>
      <c r="U301" s="33" t="s">
        <v>1464</v>
      </c>
      <c r="V301" s="6" t="s">
        <v>109</v>
      </c>
      <c r="W301" s="6" t="s">
        <v>1464</v>
      </c>
      <c r="X301" s="6"/>
      <c r="Y301" s="6"/>
      <c r="Z301" s="52"/>
      <c r="AA301" s="6"/>
      <c r="AB301" s="60"/>
      <c r="AC301" s="6"/>
      <c r="AD301" s="6"/>
      <c r="AE301" s="16"/>
      <c r="AF301" s="92"/>
      <c r="AG301" s="16"/>
      <c r="AH301" s="73"/>
      <c r="AI301" s="73"/>
      <c r="AJ301" s="73"/>
      <c r="AK301" s="73"/>
      <c r="AL301" s="73"/>
      <c r="AM301" s="8"/>
      <c r="AN301" s="64"/>
      <c r="AO301" s="65"/>
    </row>
    <row r="302" spans="1:41" ht="28.8" x14ac:dyDescent="0.3">
      <c r="A302" s="17" t="s">
        <v>21</v>
      </c>
      <c r="B302" s="17" t="s">
        <v>2</v>
      </c>
      <c r="C302" s="30" t="str">
        <f t="shared" si="4"/>
        <v>Pierre-OlivierCote</v>
      </c>
      <c r="D302" s="3" t="s">
        <v>622</v>
      </c>
      <c r="E302" s="20" t="s">
        <v>56</v>
      </c>
      <c r="F302" s="3">
        <v>6255296</v>
      </c>
      <c r="G302" s="17" t="s">
        <v>83</v>
      </c>
      <c r="H302" s="17" t="s">
        <v>46</v>
      </c>
      <c r="I302" s="8"/>
      <c r="J302" s="8"/>
      <c r="K302" s="3" t="s">
        <v>56</v>
      </c>
      <c r="L302" s="3"/>
      <c r="M302" s="3" t="s">
        <v>56</v>
      </c>
      <c r="N302" s="3" t="s">
        <v>65</v>
      </c>
      <c r="O302" s="3"/>
      <c r="P302" s="7" t="s">
        <v>148</v>
      </c>
      <c r="Q302" s="13" t="s">
        <v>1464</v>
      </c>
      <c r="R302" s="15"/>
      <c r="S302" s="15"/>
      <c r="T302" s="7" t="s">
        <v>149</v>
      </c>
      <c r="U302" s="13" t="s">
        <v>782</v>
      </c>
      <c r="V302" s="6" t="s">
        <v>136</v>
      </c>
      <c r="W302" s="6" t="s">
        <v>1464</v>
      </c>
      <c r="X302" s="7" t="s">
        <v>312</v>
      </c>
      <c r="Y302" s="15"/>
      <c r="Z302" s="15" t="s">
        <v>782</v>
      </c>
      <c r="AA302" s="7" t="s">
        <v>111</v>
      </c>
      <c r="AB302" s="68" t="s">
        <v>782</v>
      </c>
      <c r="AC302" s="15"/>
      <c r="AD302" s="15"/>
      <c r="AE302" s="8"/>
      <c r="AF302" s="8"/>
      <c r="AG302" s="8"/>
      <c r="AH302" s="8"/>
      <c r="AI302" s="8"/>
      <c r="AJ302" s="8"/>
      <c r="AK302" s="8"/>
      <c r="AL302" s="8"/>
      <c r="AM302" s="8"/>
      <c r="AN302" s="64"/>
      <c r="AO302" s="65"/>
    </row>
    <row r="303" spans="1:41" ht="28.8" x14ac:dyDescent="0.3">
      <c r="A303" s="17" t="s">
        <v>246</v>
      </c>
      <c r="B303" s="17" t="s">
        <v>262</v>
      </c>
      <c r="C303" s="30" t="str">
        <f t="shared" si="4"/>
        <v>RaphaelBonhomme</v>
      </c>
      <c r="D303" s="3" t="s">
        <v>244</v>
      </c>
      <c r="E303" s="3"/>
      <c r="F303" s="3">
        <v>6684773</v>
      </c>
      <c r="G303" s="17" t="s">
        <v>277</v>
      </c>
      <c r="H303" s="17"/>
      <c r="I303" s="3" t="s">
        <v>715</v>
      </c>
      <c r="J303" s="3"/>
      <c r="K303" s="3" t="s">
        <v>56</v>
      </c>
      <c r="L303" s="3" t="s">
        <v>56</v>
      </c>
      <c r="M303" s="3" t="s">
        <v>56</v>
      </c>
      <c r="N303" s="3" t="s">
        <v>353</v>
      </c>
      <c r="O303" s="3"/>
      <c r="P303" s="6" t="s">
        <v>355</v>
      </c>
      <c r="Q303" s="16" t="s">
        <v>1464</v>
      </c>
      <c r="R303" s="15"/>
      <c r="S303" s="15"/>
      <c r="T303" s="6" t="s">
        <v>354</v>
      </c>
      <c r="U303" s="33" t="s">
        <v>1464</v>
      </c>
      <c r="V303" s="15"/>
      <c r="W303" s="15"/>
      <c r="X303" s="15"/>
      <c r="Y303" s="15"/>
      <c r="Z303" s="15"/>
      <c r="AA303" s="15"/>
      <c r="AB303" s="15"/>
      <c r="AC303" s="15"/>
      <c r="AD303" s="15"/>
      <c r="AE303" s="8"/>
      <c r="AF303" s="8"/>
      <c r="AG303" s="8"/>
      <c r="AH303" s="8"/>
      <c r="AI303" s="8"/>
      <c r="AJ303" s="8"/>
      <c r="AK303" s="8"/>
      <c r="AL303" s="8"/>
      <c r="AM303" s="8"/>
      <c r="AN303" s="64"/>
      <c r="AO303" s="65"/>
    </row>
    <row r="304" spans="1:41" ht="28.8" x14ac:dyDescent="0.3">
      <c r="A304" s="17" t="s">
        <v>246</v>
      </c>
      <c r="B304" s="17" t="s">
        <v>564</v>
      </c>
      <c r="C304" s="30" t="str">
        <f t="shared" si="4"/>
        <v>RaphaelVaillancourt</v>
      </c>
      <c r="D304" s="3" t="s">
        <v>661</v>
      </c>
      <c r="E304" s="3"/>
      <c r="F304" s="3">
        <v>6782583</v>
      </c>
      <c r="G304" s="17"/>
      <c r="H304" s="17"/>
      <c r="I304" s="25" t="s">
        <v>567</v>
      </c>
      <c r="J304" s="25"/>
      <c r="K304" s="3" t="s">
        <v>56</v>
      </c>
      <c r="L304" s="3"/>
      <c r="M304" s="3" t="s">
        <v>56</v>
      </c>
      <c r="N304" s="3" t="s">
        <v>658</v>
      </c>
      <c r="O304" s="3"/>
      <c r="P304" s="3" t="s">
        <v>811</v>
      </c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66"/>
      <c r="AO304" s="67"/>
    </row>
    <row r="305" spans="1:41" x14ac:dyDescent="0.3">
      <c r="A305" s="17" t="s">
        <v>1169</v>
      </c>
      <c r="B305" s="17" t="s">
        <v>221</v>
      </c>
      <c r="C305" s="51" t="str">
        <f t="shared" si="4"/>
        <v>RaphaëlTremblay</v>
      </c>
      <c r="D305" s="3"/>
      <c r="E305" s="3"/>
      <c r="F305" s="3" t="s">
        <v>1311</v>
      </c>
      <c r="G305" s="17" t="s">
        <v>1312</v>
      </c>
      <c r="H305" s="17"/>
      <c r="I305" s="25" t="s">
        <v>567</v>
      </c>
      <c r="J305" s="3" t="s">
        <v>973</v>
      </c>
      <c r="K305" s="3" t="s">
        <v>56</v>
      </c>
      <c r="L305" s="3"/>
      <c r="M305" s="3" t="s">
        <v>1182</v>
      </c>
      <c r="N305" s="3" t="s">
        <v>1184</v>
      </c>
      <c r="O305" s="3"/>
      <c r="P305" s="13" t="s">
        <v>1344</v>
      </c>
      <c r="Q305" s="13" t="s">
        <v>782</v>
      </c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66"/>
      <c r="AO305" s="67"/>
    </row>
    <row r="306" spans="1:41" x14ac:dyDescent="0.3">
      <c r="A306" s="17" t="s">
        <v>12</v>
      </c>
      <c r="B306" s="17" t="s">
        <v>13</v>
      </c>
      <c r="C306" s="51" t="str">
        <f t="shared" si="4"/>
        <v>RemiBelanger</v>
      </c>
      <c r="D306" s="3" t="s">
        <v>1064</v>
      </c>
      <c r="E306" s="3"/>
      <c r="F306" s="3">
        <v>5686394</v>
      </c>
      <c r="G306" s="17" t="s">
        <v>78</v>
      </c>
      <c r="H306" s="17" t="s">
        <v>47</v>
      </c>
      <c r="I306" s="8" t="s">
        <v>772</v>
      </c>
      <c r="J306" s="8"/>
      <c r="K306" s="3" t="s">
        <v>56</v>
      </c>
      <c r="L306" s="3" t="s">
        <v>56</v>
      </c>
      <c r="M306" s="3" t="s">
        <v>56</v>
      </c>
      <c r="N306" s="8" t="s">
        <v>57</v>
      </c>
      <c r="O306" s="3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64"/>
      <c r="AO306" s="65"/>
    </row>
    <row r="307" spans="1:41" x14ac:dyDescent="0.3">
      <c r="A307" s="17" t="s">
        <v>904</v>
      </c>
      <c r="B307" s="17" t="s">
        <v>905</v>
      </c>
      <c r="C307" s="30" t="str">
        <f t="shared" si="4"/>
        <v>RenéeLalonde</v>
      </c>
      <c r="D307" s="3"/>
      <c r="E307" s="3"/>
      <c r="F307" s="3">
        <v>6920429</v>
      </c>
      <c r="G307" s="17" t="s">
        <v>1013</v>
      </c>
      <c r="H307" s="17"/>
      <c r="I307" s="8"/>
      <c r="J307" s="8"/>
      <c r="K307" s="3" t="s">
        <v>56</v>
      </c>
      <c r="L307" s="3"/>
      <c r="M307" s="3" t="s">
        <v>56</v>
      </c>
      <c r="N307" s="4"/>
      <c r="O307" s="3"/>
      <c r="P307" s="16" t="s">
        <v>1375</v>
      </c>
      <c r="Q307" s="16" t="s">
        <v>1464</v>
      </c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64"/>
      <c r="AO307" s="65"/>
    </row>
    <row r="308" spans="1:41" x14ac:dyDescent="0.3">
      <c r="A308" s="23" t="s">
        <v>1050</v>
      </c>
      <c r="B308" s="23" t="s">
        <v>1051</v>
      </c>
      <c r="C308" s="51" t="str">
        <f t="shared" si="4"/>
        <v>RoseAuthier-Wurtele</v>
      </c>
      <c r="D308" s="3"/>
      <c r="E308" s="3"/>
      <c r="F308" s="3">
        <v>6750606</v>
      </c>
      <c r="G308" s="17" t="s">
        <v>1055</v>
      </c>
      <c r="H308" s="17"/>
      <c r="I308" s="25" t="s">
        <v>567</v>
      </c>
      <c r="J308" s="8" t="s">
        <v>973</v>
      </c>
      <c r="K308" s="3" t="s">
        <v>1182</v>
      </c>
      <c r="L308" s="3" t="s">
        <v>1182</v>
      </c>
      <c r="M308" s="3" t="s">
        <v>1182</v>
      </c>
      <c r="N308" s="3" t="s">
        <v>1182</v>
      </c>
      <c r="O308" s="3"/>
      <c r="P308" s="16" t="s">
        <v>1363</v>
      </c>
      <c r="Q308" s="16" t="s">
        <v>1464</v>
      </c>
      <c r="R308" s="8"/>
      <c r="S308" s="8"/>
      <c r="T308" s="16" t="s">
        <v>1369</v>
      </c>
      <c r="U308" s="33" t="s">
        <v>1464</v>
      </c>
      <c r="V308" s="16" t="s">
        <v>372</v>
      </c>
      <c r="W308" s="6" t="s">
        <v>1464</v>
      </c>
      <c r="X308" s="16" t="s">
        <v>1373</v>
      </c>
      <c r="Y308" s="8"/>
      <c r="Z308" s="52" t="s">
        <v>1464</v>
      </c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64"/>
      <c r="AO308" s="65"/>
    </row>
    <row r="309" spans="1:41" ht="28.8" x14ac:dyDescent="0.3">
      <c r="A309" s="17" t="s">
        <v>932</v>
      </c>
      <c r="B309" s="17" t="s">
        <v>933</v>
      </c>
      <c r="C309" s="30" t="str">
        <f t="shared" si="4"/>
        <v>RoxanneBuehlmann</v>
      </c>
      <c r="D309" s="3"/>
      <c r="E309" s="3"/>
      <c r="F309" s="3">
        <v>6928164</v>
      </c>
      <c r="G309" s="17" t="s">
        <v>964</v>
      </c>
      <c r="H309" s="17"/>
      <c r="I309" s="25" t="s">
        <v>567</v>
      </c>
      <c r="J309" s="25" t="s">
        <v>973</v>
      </c>
      <c r="K309" s="3" t="s">
        <v>56</v>
      </c>
      <c r="L309" s="3"/>
      <c r="M309" s="3" t="s">
        <v>56</v>
      </c>
      <c r="N309" s="8" t="s">
        <v>934</v>
      </c>
      <c r="O309" s="3"/>
      <c r="P309" s="16" t="s">
        <v>1357</v>
      </c>
      <c r="Q309" s="16" t="s">
        <v>1464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64"/>
      <c r="AO309" s="65"/>
    </row>
    <row r="310" spans="1:41" x14ac:dyDescent="0.3">
      <c r="A310" s="17" t="s">
        <v>914</v>
      </c>
      <c r="B310" s="17" t="s">
        <v>915</v>
      </c>
      <c r="C310" s="51" t="str">
        <f t="shared" si="4"/>
        <v>SachaDrolet</v>
      </c>
      <c r="D310" s="3"/>
      <c r="E310" s="3"/>
      <c r="F310" s="3">
        <v>6929710</v>
      </c>
      <c r="G310" s="17" t="s">
        <v>965</v>
      </c>
      <c r="H310" s="17"/>
      <c r="I310" s="25" t="s">
        <v>567</v>
      </c>
      <c r="J310" s="25" t="s">
        <v>973</v>
      </c>
      <c r="K310" s="3" t="s">
        <v>56</v>
      </c>
      <c r="L310" s="3"/>
      <c r="M310" s="3" t="s">
        <v>56</v>
      </c>
      <c r="N310" s="8" t="s">
        <v>934</v>
      </c>
      <c r="O310" s="3"/>
      <c r="P310" s="16" t="s">
        <v>909</v>
      </c>
      <c r="Q310" s="16" t="s">
        <v>1464</v>
      </c>
      <c r="R310" s="8"/>
      <c r="S310" s="8"/>
      <c r="T310" s="16" t="s">
        <v>1370</v>
      </c>
      <c r="U310" s="33" t="s">
        <v>1464</v>
      </c>
      <c r="V310" s="13" t="s">
        <v>1371</v>
      </c>
      <c r="W310" s="13" t="s">
        <v>782</v>
      </c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64"/>
      <c r="AO310" s="65"/>
    </row>
    <row r="311" spans="1:41" x14ac:dyDescent="0.3">
      <c r="A311" s="17" t="s">
        <v>198</v>
      </c>
      <c r="B311" s="17" t="s">
        <v>1170</v>
      </c>
      <c r="C311" s="51" t="str">
        <f t="shared" si="4"/>
        <v>SamuelDesbiens</v>
      </c>
      <c r="D311" s="3"/>
      <c r="E311" s="3"/>
      <c r="F311" s="3" t="s">
        <v>1313</v>
      </c>
      <c r="G311" s="17" t="s">
        <v>1314</v>
      </c>
      <c r="H311" s="17"/>
      <c r="I311" s="25" t="s">
        <v>567</v>
      </c>
      <c r="J311" s="3" t="s">
        <v>973</v>
      </c>
      <c r="K311" s="3" t="s">
        <v>56</v>
      </c>
      <c r="L311" s="3"/>
      <c r="M311" s="3" t="s">
        <v>56</v>
      </c>
      <c r="N311" s="3" t="s">
        <v>1184</v>
      </c>
      <c r="O311" s="3"/>
      <c r="P311" s="13" t="s">
        <v>1358</v>
      </c>
      <c r="Q311" s="13" t="s">
        <v>782</v>
      </c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66"/>
      <c r="AO311" s="67"/>
    </row>
    <row r="312" spans="1:41" x14ac:dyDescent="0.3">
      <c r="A312" s="17" t="s">
        <v>198</v>
      </c>
      <c r="B312" s="17" t="s">
        <v>1171</v>
      </c>
      <c r="C312" s="51" t="str">
        <f t="shared" si="4"/>
        <v>SamuelGendron</v>
      </c>
      <c r="D312" s="3"/>
      <c r="E312" s="3"/>
      <c r="F312" s="3" t="s">
        <v>1315</v>
      </c>
      <c r="G312" s="17" t="s">
        <v>1316</v>
      </c>
      <c r="H312" s="17"/>
      <c r="I312" s="3" t="s">
        <v>1317</v>
      </c>
      <c r="J312" s="3" t="s">
        <v>973</v>
      </c>
      <c r="K312" s="3" t="s">
        <v>56</v>
      </c>
      <c r="L312" s="3"/>
      <c r="M312" s="3" t="s">
        <v>56</v>
      </c>
      <c r="N312" s="3" t="s">
        <v>1184</v>
      </c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66"/>
      <c r="AO312" s="67"/>
    </row>
    <row r="313" spans="1:41" x14ac:dyDescent="0.3">
      <c r="A313" s="17" t="s">
        <v>198</v>
      </c>
      <c r="B313" s="17" t="s">
        <v>574</v>
      </c>
      <c r="C313" s="51" t="str">
        <f t="shared" si="4"/>
        <v>SamuelBergeron</v>
      </c>
      <c r="D313" s="3" t="s">
        <v>241</v>
      </c>
      <c r="E313" s="3"/>
      <c r="F313" s="3">
        <v>6782580</v>
      </c>
      <c r="G313" s="17" t="s">
        <v>966</v>
      </c>
      <c r="H313" s="17"/>
      <c r="I313" s="4" t="s">
        <v>1076</v>
      </c>
      <c r="J313" s="25" t="s">
        <v>973</v>
      </c>
      <c r="K313" s="3" t="s">
        <v>56</v>
      </c>
      <c r="L313" s="3"/>
      <c r="M313" s="3" t="s">
        <v>56</v>
      </c>
      <c r="N313" s="8" t="s">
        <v>967</v>
      </c>
      <c r="O313" s="3"/>
      <c r="P313" s="8"/>
      <c r="Q313" s="8"/>
      <c r="R313" s="8"/>
      <c r="S313" s="8"/>
      <c r="T313" s="16" t="s">
        <v>1342</v>
      </c>
      <c r="U313" s="33" t="s">
        <v>1464</v>
      </c>
      <c r="V313" s="16" t="s">
        <v>1381</v>
      </c>
      <c r="W313" s="6" t="s">
        <v>1464</v>
      </c>
      <c r="X313" s="16" t="s">
        <v>1086</v>
      </c>
      <c r="Y313" s="8"/>
      <c r="Z313" s="52" t="s">
        <v>1464</v>
      </c>
      <c r="AA313" s="16" t="s">
        <v>1351</v>
      </c>
      <c r="AB313" s="60" t="s">
        <v>1464</v>
      </c>
      <c r="AC313" s="8"/>
      <c r="AD313" s="8"/>
      <c r="AE313" s="8" t="s">
        <v>1402</v>
      </c>
      <c r="AF313" s="8"/>
      <c r="AG313" s="8"/>
      <c r="AH313" s="8"/>
      <c r="AI313" s="8"/>
      <c r="AJ313" s="8"/>
      <c r="AK313" s="8"/>
      <c r="AL313" s="8"/>
      <c r="AM313" s="8"/>
      <c r="AN313" s="64"/>
      <c r="AO313" s="65"/>
    </row>
    <row r="314" spans="1:41" x14ac:dyDescent="0.3">
      <c r="A314" s="17" t="s">
        <v>198</v>
      </c>
      <c r="B314" s="17" t="s">
        <v>520</v>
      </c>
      <c r="C314" s="51" t="str">
        <f t="shared" si="4"/>
        <v>SamuelJuteau</v>
      </c>
      <c r="D314" s="3" t="s">
        <v>623</v>
      </c>
      <c r="E314" s="3"/>
      <c r="F314" s="3">
        <v>6645221</v>
      </c>
      <c r="G314" s="17" t="s">
        <v>1318</v>
      </c>
      <c r="H314" s="17"/>
      <c r="I314" s="3" t="s">
        <v>1182</v>
      </c>
      <c r="J314" s="3" t="s">
        <v>973</v>
      </c>
      <c r="K314" s="3" t="s">
        <v>56</v>
      </c>
      <c r="L314" s="3"/>
      <c r="M314" s="3" t="s">
        <v>1182</v>
      </c>
      <c r="N314" s="3" t="s">
        <v>1182</v>
      </c>
      <c r="O314" s="3"/>
      <c r="P314" s="13" t="s">
        <v>297</v>
      </c>
      <c r="Q314" s="13" t="s">
        <v>782</v>
      </c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66"/>
      <c r="AO314" s="67"/>
    </row>
    <row r="315" spans="1:41" x14ac:dyDescent="0.3">
      <c r="A315" s="17" t="s">
        <v>198</v>
      </c>
      <c r="B315" s="17" t="s">
        <v>1172</v>
      </c>
      <c r="C315" s="51" t="str">
        <f t="shared" si="4"/>
        <v>SamuelSt0Gelais</v>
      </c>
      <c r="D315" s="3"/>
      <c r="E315" s="3"/>
      <c r="F315" s="3" t="s">
        <v>1319</v>
      </c>
      <c r="G315" s="17" t="s">
        <v>1320</v>
      </c>
      <c r="H315" s="17"/>
      <c r="I315" s="25" t="s">
        <v>567</v>
      </c>
      <c r="J315" s="3" t="s">
        <v>973</v>
      </c>
      <c r="K315" s="3" t="s">
        <v>1182</v>
      </c>
      <c r="L315" s="3" t="s">
        <v>1182</v>
      </c>
      <c r="M315" s="3" t="s">
        <v>1182</v>
      </c>
      <c r="N315" s="3" t="s">
        <v>1182</v>
      </c>
      <c r="O315" s="3"/>
      <c r="P315" s="13" t="s">
        <v>1358</v>
      </c>
      <c r="Q315" s="13" t="s">
        <v>782</v>
      </c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66"/>
      <c r="AO315" s="67"/>
    </row>
    <row r="316" spans="1:41" x14ac:dyDescent="0.3">
      <c r="A316" s="17" t="s">
        <v>198</v>
      </c>
      <c r="B316" s="17" t="s">
        <v>1173</v>
      </c>
      <c r="C316" s="51" t="str">
        <f t="shared" si="4"/>
        <v>SamuelValade</v>
      </c>
      <c r="D316" s="3"/>
      <c r="E316" s="3"/>
      <c r="F316" s="3" t="s">
        <v>1321</v>
      </c>
      <c r="G316" s="17" t="s">
        <v>1322</v>
      </c>
      <c r="H316" s="17"/>
      <c r="I316" s="3" t="s">
        <v>1182</v>
      </c>
      <c r="J316" s="3" t="s">
        <v>973</v>
      </c>
      <c r="K316" s="3" t="s">
        <v>56</v>
      </c>
      <c r="L316" s="3"/>
      <c r="M316" s="3" t="s">
        <v>56</v>
      </c>
      <c r="N316" s="3" t="s">
        <v>1059</v>
      </c>
      <c r="O316" s="3"/>
      <c r="P316" s="16" t="s">
        <v>1353</v>
      </c>
      <c r="Q316" s="16" t="s">
        <v>1464</v>
      </c>
      <c r="R316" s="16" t="s">
        <v>1358</v>
      </c>
      <c r="S316" s="16" t="s">
        <v>1464</v>
      </c>
      <c r="T316" s="3" t="s">
        <v>1446</v>
      </c>
      <c r="U316" s="3" t="s">
        <v>1464</v>
      </c>
      <c r="V316" s="3"/>
      <c r="W316" s="3"/>
      <c r="X316" s="3" t="s">
        <v>1430</v>
      </c>
      <c r="Y316" s="3"/>
      <c r="Z316" s="3" t="s">
        <v>782</v>
      </c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66"/>
      <c r="AO316" s="67"/>
    </row>
    <row r="317" spans="1:41" x14ac:dyDescent="0.3">
      <c r="A317" s="17" t="s">
        <v>198</v>
      </c>
      <c r="B317" s="17" t="s">
        <v>190</v>
      </c>
      <c r="C317" s="30" t="str">
        <f t="shared" si="4"/>
        <v>SamuelJean</v>
      </c>
      <c r="D317" s="3" t="s">
        <v>240</v>
      </c>
      <c r="E317" s="3"/>
      <c r="F317" s="3">
        <v>6633372</v>
      </c>
      <c r="G317" s="17"/>
      <c r="H317" s="17"/>
      <c r="I317" s="25" t="s">
        <v>567</v>
      </c>
      <c r="J317" s="25"/>
      <c r="K317" s="3" t="s">
        <v>56</v>
      </c>
      <c r="L317" s="3"/>
      <c r="M317" s="3" t="s">
        <v>1182</v>
      </c>
      <c r="N317" s="3" t="s">
        <v>158</v>
      </c>
      <c r="O317" s="3"/>
      <c r="P317" s="13" t="s">
        <v>297</v>
      </c>
      <c r="Q317" s="13" t="s">
        <v>782</v>
      </c>
      <c r="R317" s="3"/>
      <c r="S317" s="3"/>
      <c r="T317" s="16" t="s">
        <v>628</v>
      </c>
      <c r="U317" s="33" t="s">
        <v>1464</v>
      </c>
      <c r="V317" s="6" t="s">
        <v>150</v>
      </c>
      <c r="W317" s="6" t="s">
        <v>1464</v>
      </c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66"/>
      <c r="AO317" s="67"/>
    </row>
    <row r="318" spans="1:41" x14ac:dyDescent="0.3">
      <c r="A318" s="17" t="s">
        <v>223</v>
      </c>
      <c r="B318" s="17" t="s">
        <v>564</v>
      </c>
      <c r="C318" s="51" t="str">
        <f t="shared" si="4"/>
        <v>SandrineVaillancourt</v>
      </c>
      <c r="D318" s="8" t="s">
        <v>118</v>
      </c>
      <c r="E318" s="20" t="s">
        <v>56</v>
      </c>
      <c r="F318" s="3">
        <v>6431477</v>
      </c>
      <c r="G318" s="17" t="s">
        <v>851</v>
      </c>
      <c r="H318" s="17"/>
      <c r="I318" s="3" t="s">
        <v>755</v>
      </c>
      <c r="J318" s="3" t="s">
        <v>973</v>
      </c>
      <c r="K318" s="3" t="s">
        <v>56</v>
      </c>
      <c r="L318" s="3"/>
      <c r="M318" s="3" t="s">
        <v>56</v>
      </c>
      <c r="N318" s="8" t="s">
        <v>659</v>
      </c>
      <c r="O318" s="3" t="s">
        <v>56</v>
      </c>
      <c r="P318" s="8" t="s">
        <v>588</v>
      </c>
      <c r="Q318" s="8"/>
      <c r="R318" s="8"/>
      <c r="S318" s="8"/>
      <c r="T318" s="16" t="s">
        <v>411</v>
      </c>
      <c r="U318" s="33" t="s">
        <v>1464</v>
      </c>
      <c r="V318" s="16" t="s">
        <v>112</v>
      </c>
      <c r="W318" s="6" t="s">
        <v>1464</v>
      </c>
      <c r="X318" s="16" t="s">
        <v>412</v>
      </c>
      <c r="Y318" s="8"/>
      <c r="Z318" s="52" t="s">
        <v>1464</v>
      </c>
      <c r="AA318" s="13" t="s">
        <v>111</v>
      </c>
      <c r="AB318" s="68" t="s">
        <v>782</v>
      </c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64"/>
      <c r="AO318" s="65"/>
    </row>
    <row r="319" spans="1:41" x14ac:dyDescent="0.3">
      <c r="A319" s="17" t="s">
        <v>1323</v>
      </c>
      <c r="B319" s="17" t="s">
        <v>563</v>
      </c>
      <c r="C319" s="51" t="str">
        <f t="shared" si="4"/>
        <v>SebastienBourdages</v>
      </c>
      <c r="D319" s="8" t="s">
        <v>663</v>
      </c>
      <c r="E319" s="3" t="s">
        <v>56</v>
      </c>
      <c r="F319" s="3">
        <v>928556</v>
      </c>
      <c r="G319" s="17" t="s">
        <v>77</v>
      </c>
      <c r="H319" s="17" t="s">
        <v>49</v>
      </c>
      <c r="I319" s="3" t="s">
        <v>807</v>
      </c>
      <c r="J319" s="3"/>
      <c r="K319" s="3" t="s">
        <v>56</v>
      </c>
      <c r="L319" s="3"/>
      <c r="M319" s="3" t="s">
        <v>56</v>
      </c>
      <c r="N319" s="3" t="s">
        <v>659</v>
      </c>
      <c r="O319" s="3"/>
      <c r="P319" s="6" t="s">
        <v>356</v>
      </c>
      <c r="Q319" s="16" t="s">
        <v>1464</v>
      </c>
      <c r="R319" s="15"/>
      <c r="S319" s="15"/>
      <c r="T319" s="15"/>
      <c r="U319" s="15"/>
      <c r="V319" s="6" t="s">
        <v>159</v>
      </c>
      <c r="W319" s="6" t="s">
        <v>1464</v>
      </c>
      <c r="X319" s="6" t="s">
        <v>134</v>
      </c>
      <c r="Y319" s="6" t="s">
        <v>153</v>
      </c>
      <c r="Z319" s="52" t="s">
        <v>1464</v>
      </c>
      <c r="AA319" s="6" t="s">
        <v>147</v>
      </c>
      <c r="AB319" s="60" t="s">
        <v>1464</v>
      </c>
      <c r="AC319" s="7" t="s">
        <v>343</v>
      </c>
      <c r="AD319" s="69" t="s">
        <v>782</v>
      </c>
      <c r="AE319" s="13" t="s">
        <v>316</v>
      </c>
      <c r="AF319" s="13" t="s">
        <v>782</v>
      </c>
      <c r="AG319" s="16" t="s">
        <v>357</v>
      </c>
      <c r="AH319" s="73" t="s">
        <v>1464</v>
      </c>
      <c r="AI319" s="73"/>
      <c r="AJ319" s="73"/>
      <c r="AK319" s="73"/>
      <c r="AL319" s="73"/>
      <c r="AM319" s="13" t="s">
        <v>358</v>
      </c>
      <c r="AN319" s="69" t="s">
        <v>782</v>
      </c>
      <c r="AO319" s="65"/>
    </row>
    <row r="320" spans="1:41" x14ac:dyDescent="0.3">
      <c r="A320" s="17" t="s">
        <v>624</v>
      </c>
      <c r="B320" s="17" t="s">
        <v>212</v>
      </c>
      <c r="C320" s="51" t="str">
        <f t="shared" si="4"/>
        <v>SimonThibault</v>
      </c>
      <c r="D320" s="3" t="s">
        <v>244</v>
      </c>
      <c r="E320" s="3" t="s">
        <v>56</v>
      </c>
      <c r="F320" s="3">
        <v>5610732</v>
      </c>
      <c r="G320" s="17" t="s">
        <v>852</v>
      </c>
      <c r="H320" s="17" t="s">
        <v>48</v>
      </c>
      <c r="I320" s="8" t="s">
        <v>627</v>
      </c>
      <c r="J320" s="8"/>
      <c r="K320" s="3" t="s">
        <v>56</v>
      </c>
      <c r="L320" s="3"/>
      <c r="M320" s="3" t="s">
        <v>56</v>
      </c>
      <c r="N320" s="3" t="s">
        <v>59</v>
      </c>
      <c r="O320" s="3"/>
      <c r="P320" s="16" t="s">
        <v>477</v>
      </c>
      <c r="Q320" s="16" t="s">
        <v>1464</v>
      </c>
      <c r="R320" s="3"/>
      <c r="S320" s="3"/>
      <c r="T320" s="13" t="s">
        <v>626</v>
      </c>
      <c r="U320" s="13" t="s">
        <v>782</v>
      </c>
      <c r="V320" s="16" t="s">
        <v>159</v>
      </c>
      <c r="W320" s="6" t="s">
        <v>1464</v>
      </c>
      <c r="X320" s="16" t="s">
        <v>539</v>
      </c>
      <c r="Y320" s="16" t="s">
        <v>625</v>
      </c>
      <c r="Z320" s="52" t="s">
        <v>1464</v>
      </c>
      <c r="AA320" s="16" t="s">
        <v>163</v>
      </c>
      <c r="AB320" s="60" t="s">
        <v>1464</v>
      </c>
      <c r="AC320" s="3"/>
      <c r="AD320" s="3"/>
      <c r="AE320" s="16" t="s">
        <v>366</v>
      </c>
      <c r="AF320" s="92" t="s">
        <v>1464</v>
      </c>
      <c r="AG320" s="16" t="s">
        <v>335</v>
      </c>
      <c r="AH320" s="73" t="s">
        <v>1464</v>
      </c>
      <c r="AI320" s="73"/>
      <c r="AJ320" s="73"/>
      <c r="AK320" s="73"/>
      <c r="AL320" s="73"/>
      <c r="AM320" s="3"/>
      <c r="AN320" s="66"/>
      <c r="AO320" s="67"/>
    </row>
    <row r="321" spans="1:41" ht="28.8" x14ac:dyDescent="0.3">
      <c r="A321" s="17" t="s">
        <v>597</v>
      </c>
      <c r="B321" s="17" t="s">
        <v>607</v>
      </c>
      <c r="C321" s="30" t="str">
        <f t="shared" si="4"/>
        <v>SimoneSt-Laurent</v>
      </c>
      <c r="D321" s="3" t="s">
        <v>239</v>
      </c>
      <c r="E321" s="3"/>
      <c r="F321" s="3">
        <v>6767321</v>
      </c>
      <c r="G321" s="17"/>
      <c r="H321" s="17"/>
      <c r="I321" s="3"/>
      <c r="J321" s="3"/>
      <c r="K321" s="3" t="s">
        <v>56</v>
      </c>
      <c r="L321" s="3"/>
      <c r="M321" s="3" t="s">
        <v>56</v>
      </c>
      <c r="N321" s="3"/>
      <c r="O321" s="3"/>
      <c r="P321" s="16" t="s">
        <v>692</v>
      </c>
      <c r="Q321" s="16" t="s">
        <v>1464</v>
      </c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66"/>
      <c r="AO321" s="67"/>
    </row>
    <row r="322" spans="1:41" x14ac:dyDescent="0.3">
      <c r="A322" s="17" t="s">
        <v>1174</v>
      </c>
      <c r="B322" s="17" t="s">
        <v>572</v>
      </c>
      <c r="C322" s="51" t="str">
        <f t="shared" si="4"/>
        <v>StephaneAgnard</v>
      </c>
      <c r="D322" s="8" t="s">
        <v>118</v>
      </c>
      <c r="E322" s="3"/>
      <c r="F322" s="3">
        <v>1068833</v>
      </c>
      <c r="G322" s="17" t="s">
        <v>735</v>
      </c>
      <c r="H322" s="17"/>
      <c r="I322" s="3" t="s">
        <v>1234</v>
      </c>
      <c r="J322" s="3" t="s">
        <v>1182</v>
      </c>
      <c r="K322" s="3" t="s">
        <v>56</v>
      </c>
      <c r="L322" s="3" t="s">
        <v>56</v>
      </c>
      <c r="M322" s="3" t="s">
        <v>56</v>
      </c>
      <c r="N322" s="3" t="s">
        <v>1234</v>
      </c>
      <c r="O322" s="3"/>
      <c r="P322" s="16" t="s">
        <v>736</v>
      </c>
      <c r="Q322" s="16" t="s">
        <v>1464</v>
      </c>
      <c r="R322" s="3"/>
      <c r="S322" s="3"/>
      <c r="T322" s="13" t="s">
        <v>540</v>
      </c>
      <c r="U322" s="13" t="s">
        <v>782</v>
      </c>
      <c r="V322" s="16" t="s">
        <v>123</v>
      </c>
      <c r="W322" s="6" t="s">
        <v>1464</v>
      </c>
      <c r="X322" s="16" t="s">
        <v>539</v>
      </c>
      <c r="Y322" s="16"/>
      <c r="Z322" s="52" t="s">
        <v>1464</v>
      </c>
      <c r="AA322" s="16"/>
      <c r="AB322" s="60"/>
      <c r="AC322" s="16"/>
      <c r="AD322" s="16"/>
      <c r="AE322" s="16" t="s">
        <v>737</v>
      </c>
      <c r="AF322" s="92" t="s">
        <v>1464</v>
      </c>
      <c r="AG322" s="16" t="s">
        <v>451</v>
      </c>
      <c r="AH322" s="73" t="s">
        <v>1464</v>
      </c>
      <c r="AI322" s="73"/>
      <c r="AJ322" s="73"/>
      <c r="AK322" s="73"/>
      <c r="AL322" s="73"/>
      <c r="AM322" s="3"/>
      <c r="AN322" s="66"/>
      <c r="AO322" s="67"/>
    </row>
    <row r="323" spans="1:41" x14ac:dyDescent="0.3">
      <c r="A323" s="17" t="s">
        <v>1409</v>
      </c>
      <c r="B323" s="17" t="s">
        <v>1410</v>
      </c>
      <c r="C323" s="51" t="str">
        <f t="shared" si="4"/>
        <v>SteveOmischl</v>
      </c>
      <c r="D323" s="8"/>
      <c r="E323" s="3"/>
      <c r="F323" s="3">
        <v>767399</v>
      </c>
      <c r="G323" s="17" t="s">
        <v>1411</v>
      </c>
      <c r="H323" s="17"/>
      <c r="I323" s="3"/>
      <c r="J323" s="3"/>
      <c r="K323" s="3" t="s">
        <v>56</v>
      </c>
      <c r="L323" s="3"/>
      <c r="M323" s="3" t="s">
        <v>56</v>
      </c>
      <c r="N323" s="3" t="s">
        <v>61</v>
      </c>
      <c r="O323" s="3"/>
      <c r="P323" s="13"/>
      <c r="Q323" s="13"/>
      <c r="R323" s="3"/>
      <c r="S323" s="3"/>
      <c r="T323" s="16" t="s">
        <v>1412</v>
      </c>
      <c r="U323" s="33" t="s">
        <v>1464</v>
      </c>
      <c r="V323" s="16" t="s">
        <v>1412</v>
      </c>
      <c r="W323" s="6" t="s">
        <v>1464</v>
      </c>
      <c r="X323" s="16" t="s">
        <v>1412</v>
      </c>
      <c r="Y323" s="16" t="s">
        <v>1412</v>
      </c>
      <c r="Z323" s="52" t="s">
        <v>1464</v>
      </c>
      <c r="AA323" s="16" t="s">
        <v>1412</v>
      </c>
      <c r="AB323" s="60" t="s">
        <v>1464</v>
      </c>
      <c r="AC323" s="16"/>
      <c r="AD323" s="16"/>
      <c r="AE323" s="16"/>
      <c r="AF323" s="92"/>
      <c r="AG323" s="16" t="s">
        <v>1413</v>
      </c>
      <c r="AH323" s="73" t="s">
        <v>1464</v>
      </c>
      <c r="AI323" s="73"/>
      <c r="AJ323" s="73"/>
      <c r="AK323" s="73"/>
      <c r="AL323" s="73"/>
      <c r="AM323" s="3"/>
      <c r="AN323" s="66"/>
      <c r="AO323" s="67"/>
    </row>
    <row r="324" spans="1:41" x14ac:dyDescent="0.3">
      <c r="A324" s="23" t="s">
        <v>700</v>
      </c>
      <c r="B324" s="23" t="s">
        <v>701</v>
      </c>
      <c r="C324" s="51" t="str">
        <f t="shared" si="4"/>
        <v>StevenLandry</v>
      </c>
      <c r="D324" s="8" t="s">
        <v>648</v>
      </c>
      <c r="E324" s="3"/>
      <c r="F324" s="3">
        <v>5988175</v>
      </c>
      <c r="G324" s="17" t="s">
        <v>857</v>
      </c>
      <c r="H324" s="17"/>
      <c r="I324" s="3" t="s">
        <v>702</v>
      </c>
      <c r="J324" s="3" t="s">
        <v>973</v>
      </c>
      <c r="K324" s="3" t="s">
        <v>56</v>
      </c>
      <c r="L324" s="3"/>
      <c r="M324" s="3" t="s">
        <v>56</v>
      </c>
      <c r="N324" s="3" t="s">
        <v>143</v>
      </c>
      <c r="O324" s="3"/>
      <c r="P324" s="16" t="s">
        <v>153</v>
      </c>
      <c r="Q324" s="16" t="s">
        <v>1464</v>
      </c>
      <c r="R324" s="16" t="s">
        <v>430</v>
      </c>
      <c r="S324" s="16" t="s">
        <v>1464</v>
      </c>
      <c r="T324" s="16" t="s">
        <v>331</v>
      </c>
      <c r="U324" s="33" t="s">
        <v>1464</v>
      </c>
      <c r="V324" s="16" t="s">
        <v>455</v>
      </c>
      <c r="W324" s="6" t="s">
        <v>1464</v>
      </c>
      <c r="X324" s="16" t="s">
        <v>703</v>
      </c>
      <c r="Y324" s="16"/>
      <c r="Z324" s="52" t="s">
        <v>1464</v>
      </c>
      <c r="AA324" s="16" t="s">
        <v>129</v>
      </c>
      <c r="AB324" s="60" t="s">
        <v>1464</v>
      </c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66"/>
      <c r="AO324" s="67"/>
    </row>
    <row r="325" spans="1:41" ht="28.8" x14ac:dyDescent="0.3">
      <c r="A325" s="17" t="s">
        <v>923</v>
      </c>
      <c r="B325" s="17" t="s">
        <v>924</v>
      </c>
      <c r="C325" s="30" t="str">
        <f t="shared" si="4"/>
        <v>SylvainDesaulniers</v>
      </c>
      <c r="D325" s="8"/>
      <c r="E325" s="3"/>
      <c r="F325" s="3">
        <v>6778002</v>
      </c>
      <c r="G325" s="17" t="s">
        <v>1014</v>
      </c>
      <c r="H325" s="17"/>
      <c r="I325" s="3"/>
      <c r="J325" s="3"/>
      <c r="K325" s="3"/>
      <c r="L325" s="3"/>
      <c r="M325" s="3" t="s">
        <v>1182</v>
      </c>
      <c r="N325" s="3"/>
      <c r="O325" s="3"/>
      <c r="P325" s="13" t="s">
        <v>1367</v>
      </c>
      <c r="Q325" s="13" t="s">
        <v>782</v>
      </c>
      <c r="R325" s="16"/>
      <c r="S325" s="16"/>
      <c r="T325" s="16"/>
      <c r="U325" s="33"/>
      <c r="V325" s="16"/>
      <c r="W325" s="6"/>
      <c r="X325" s="16"/>
      <c r="Y325" s="16"/>
      <c r="Z325" s="52"/>
      <c r="AA325" s="16"/>
      <c r="AB325" s="60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66"/>
      <c r="AO325" s="67"/>
    </row>
    <row r="326" spans="1:41" x14ac:dyDescent="0.3">
      <c r="A326" s="17" t="s">
        <v>723</v>
      </c>
      <c r="B326" s="17" t="s">
        <v>724</v>
      </c>
      <c r="C326" s="30" t="str">
        <f t="shared" si="4"/>
        <v>TaniaTaddeo</v>
      </c>
      <c r="D326" s="8" t="s">
        <v>562</v>
      </c>
      <c r="E326" s="3"/>
      <c r="F326" s="3">
        <v>5665895</v>
      </c>
      <c r="G326" s="17" t="s">
        <v>853</v>
      </c>
      <c r="H326" s="17"/>
      <c r="I326" s="3" t="s">
        <v>802</v>
      </c>
      <c r="J326" s="3"/>
      <c r="K326" s="3" t="s">
        <v>56</v>
      </c>
      <c r="L326" s="3"/>
      <c r="M326" s="3" t="s">
        <v>56</v>
      </c>
      <c r="N326" s="3" t="s">
        <v>659</v>
      </c>
      <c r="O326" s="3"/>
      <c r="P326" s="16" t="s">
        <v>429</v>
      </c>
      <c r="Q326" s="16" t="s">
        <v>1464</v>
      </c>
      <c r="R326" s="16"/>
      <c r="S326" s="16"/>
      <c r="T326" s="16" t="s">
        <v>725</v>
      </c>
      <c r="U326" s="33" t="s">
        <v>1464</v>
      </c>
      <c r="V326" s="16" t="s">
        <v>400</v>
      </c>
      <c r="W326" s="6" t="s">
        <v>1464</v>
      </c>
      <c r="X326" s="16" t="s">
        <v>726</v>
      </c>
      <c r="Y326" s="16"/>
      <c r="Z326" s="52" t="s">
        <v>1464</v>
      </c>
      <c r="AA326" s="16" t="s">
        <v>163</v>
      </c>
      <c r="AB326" s="60" t="s">
        <v>1464</v>
      </c>
      <c r="AC326" s="3"/>
      <c r="AD326" s="3"/>
      <c r="AE326" s="16" t="s">
        <v>366</v>
      </c>
      <c r="AF326" s="92" t="s">
        <v>1464</v>
      </c>
      <c r="AG326" s="3"/>
      <c r="AH326" s="3"/>
      <c r="AI326" s="3"/>
      <c r="AJ326" s="3"/>
      <c r="AK326" s="3"/>
      <c r="AL326" s="3"/>
      <c r="AM326" s="3"/>
      <c r="AN326" s="66"/>
      <c r="AO326" s="67"/>
    </row>
    <row r="327" spans="1:41" x14ac:dyDescent="0.3">
      <c r="A327" s="17" t="s">
        <v>212</v>
      </c>
      <c r="B327" s="17" t="s">
        <v>217</v>
      </c>
      <c r="C327" s="51" t="str">
        <f t="shared" si="4"/>
        <v>ThibaultRoucal</v>
      </c>
      <c r="D327" s="3" t="s">
        <v>239</v>
      </c>
      <c r="E327" s="3"/>
      <c r="F327" s="3">
        <v>5888558</v>
      </c>
      <c r="G327" s="17" t="s">
        <v>1015</v>
      </c>
      <c r="H327" s="17"/>
      <c r="I327" s="8" t="s">
        <v>778</v>
      </c>
      <c r="J327" s="3" t="s">
        <v>1182</v>
      </c>
      <c r="K327" s="3" t="s">
        <v>56</v>
      </c>
      <c r="L327" s="3"/>
      <c r="M327" s="3" t="s">
        <v>1182</v>
      </c>
      <c r="N327" s="8" t="s">
        <v>60</v>
      </c>
      <c r="O327" s="3"/>
      <c r="P327" s="13" t="s">
        <v>1348</v>
      </c>
      <c r="Q327" s="13" t="s">
        <v>782</v>
      </c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64"/>
      <c r="AO327" s="65"/>
    </row>
    <row r="328" spans="1:41" x14ac:dyDescent="0.3">
      <c r="A328" s="17" t="s">
        <v>1175</v>
      </c>
      <c r="B328" s="17" t="s">
        <v>4</v>
      </c>
      <c r="C328" s="51" t="str">
        <f t="shared" si="4"/>
        <v>ThierryMorin</v>
      </c>
      <c r="D328" s="3"/>
      <c r="E328" s="3"/>
      <c r="F328" s="3" t="s">
        <v>1324</v>
      </c>
      <c r="G328" s="17" t="s">
        <v>1325</v>
      </c>
      <c r="H328" s="17"/>
      <c r="I328" s="25" t="s">
        <v>567</v>
      </c>
      <c r="J328" s="3" t="s">
        <v>973</v>
      </c>
      <c r="K328" s="3" t="s">
        <v>56</v>
      </c>
      <c r="L328" s="3"/>
      <c r="M328" s="3" t="s">
        <v>56</v>
      </c>
      <c r="N328" s="3" t="s">
        <v>1182</v>
      </c>
      <c r="O328" s="3"/>
      <c r="P328" s="13" t="s">
        <v>1368</v>
      </c>
      <c r="Q328" s="13" t="s">
        <v>782</v>
      </c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66"/>
      <c r="AO328" s="67"/>
    </row>
    <row r="329" spans="1:41" x14ac:dyDescent="0.3">
      <c r="A329" s="17" t="s">
        <v>472</v>
      </c>
      <c r="B329" s="17" t="s">
        <v>24</v>
      </c>
      <c r="C329" s="51" t="str">
        <f t="shared" si="4"/>
        <v>ThomasGagnon</v>
      </c>
      <c r="D329" s="8" t="s">
        <v>118</v>
      </c>
      <c r="E329" s="3"/>
      <c r="F329" s="3">
        <v>6396230</v>
      </c>
      <c r="G329" s="17" t="s">
        <v>969</v>
      </c>
      <c r="H329" s="17"/>
      <c r="I329" s="8" t="s">
        <v>968</v>
      </c>
      <c r="J329" s="8"/>
      <c r="K329" s="3" t="s">
        <v>56</v>
      </c>
      <c r="L329" s="3"/>
      <c r="M329" s="3" t="s">
        <v>56</v>
      </c>
      <c r="N329" s="3" t="s">
        <v>1183</v>
      </c>
      <c r="O329" s="3"/>
      <c r="P329" s="16" t="s">
        <v>387</v>
      </c>
      <c r="Q329" s="16" t="s">
        <v>1464</v>
      </c>
      <c r="R329" s="3"/>
      <c r="S329" s="3"/>
      <c r="T329" s="16" t="s">
        <v>411</v>
      </c>
      <c r="U329" s="33" t="s">
        <v>1464</v>
      </c>
      <c r="V329" s="16" t="s">
        <v>112</v>
      </c>
      <c r="W329" s="6" t="s">
        <v>1464</v>
      </c>
      <c r="X329" s="16" t="s">
        <v>381</v>
      </c>
      <c r="Y329" s="3"/>
      <c r="Z329" s="52" t="s">
        <v>1464</v>
      </c>
      <c r="AA329" s="16" t="s">
        <v>110</v>
      </c>
      <c r="AB329" s="60" t="s">
        <v>1464</v>
      </c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66"/>
      <c r="AO329" s="67"/>
    </row>
    <row r="330" spans="1:41" x14ac:dyDescent="0.3">
      <c r="A330" s="17" t="s">
        <v>472</v>
      </c>
      <c r="B330" s="17" t="s">
        <v>225</v>
      </c>
      <c r="C330" s="51" t="str">
        <f t="shared" si="4"/>
        <v>ThomasWolfe</v>
      </c>
      <c r="D330" s="3" t="s">
        <v>244</v>
      </c>
      <c r="E330" s="3"/>
      <c r="F330" s="3">
        <v>6057828</v>
      </c>
      <c r="G330" s="17"/>
      <c r="H330" s="17"/>
      <c r="I330" s="8" t="s">
        <v>716</v>
      </c>
      <c r="J330" s="8"/>
      <c r="K330" s="3" t="s">
        <v>56</v>
      </c>
      <c r="L330" s="3"/>
      <c r="M330" s="3" t="s">
        <v>56</v>
      </c>
      <c r="N330" s="3" t="s">
        <v>158</v>
      </c>
      <c r="O330" s="3"/>
      <c r="P330" s="16" t="s">
        <v>298</v>
      </c>
      <c r="Q330" s="16" t="s">
        <v>1464</v>
      </c>
      <c r="R330" s="13" t="s">
        <v>156</v>
      </c>
      <c r="S330" s="13" t="s">
        <v>782</v>
      </c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16" t="s">
        <v>593</v>
      </c>
      <c r="AF330" s="92" t="s">
        <v>1464</v>
      </c>
      <c r="AG330" s="3"/>
      <c r="AH330" s="3"/>
      <c r="AI330" s="3"/>
      <c r="AJ330" s="3"/>
      <c r="AK330" s="3"/>
      <c r="AL330" s="3"/>
      <c r="AM330" s="3"/>
      <c r="AN330" s="66"/>
      <c r="AO330" s="67"/>
    </row>
    <row r="331" spans="1:41" x14ac:dyDescent="0.3">
      <c r="A331" s="17" t="s">
        <v>472</v>
      </c>
      <c r="B331" s="17" t="s">
        <v>608</v>
      </c>
      <c r="C331" s="51" t="str">
        <f t="shared" si="4"/>
        <v>Thomasde Mauraige</v>
      </c>
      <c r="D331" s="3" t="s">
        <v>662</v>
      </c>
      <c r="E331" s="3"/>
      <c r="F331" s="3">
        <v>6534452</v>
      </c>
      <c r="G331" s="17" t="s">
        <v>1326</v>
      </c>
      <c r="H331" s="17"/>
      <c r="I331" s="3" t="s">
        <v>754</v>
      </c>
      <c r="J331" s="3" t="s">
        <v>973</v>
      </c>
      <c r="K331" s="3" t="s">
        <v>56</v>
      </c>
      <c r="L331" s="3"/>
      <c r="M331" s="3" t="s">
        <v>1182</v>
      </c>
      <c r="N331" s="3" t="s">
        <v>1182</v>
      </c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16" t="s">
        <v>593</v>
      </c>
      <c r="AF331" s="92" t="s">
        <v>1464</v>
      </c>
      <c r="AG331" s="3"/>
      <c r="AH331" s="3"/>
      <c r="AI331" s="3"/>
      <c r="AJ331" s="3"/>
      <c r="AK331" s="3"/>
      <c r="AL331" s="3"/>
      <c r="AM331" s="3"/>
      <c r="AN331" s="66"/>
      <c r="AO331" s="67"/>
    </row>
    <row r="332" spans="1:41" x14ac:dyDescent="0.3">
      <c r="A332" s="17" t="s">
        <v>472</v>
      </c>
      <c r="B332" s="17" t="s">
        <v>603</v>
      </c>
      <c r="C332" s="30" t="str">
        <f t="shared" si="4"/>
        <v>ThomasCarrier</v>
      </c>
      <c r="D332" s="3" t="s">
        <v>239</v>
      </c>
      <c r="E332" s="3"/>
      <c r="F332" s="3">
        <v>6695698</v>
      </c>
      <c r="G332" s="17"/>
      <c r="H332" s="17"/>
      <c r="I332" s="3"/>
      <c r="J332" s="3"/>
      <c r="K332" s="3" t="s">
        <v>56</v>
      </c>
      <c r="L332" s="3"/>
      <c r="M332" s="3" t="s">
        <v>56</v>
      </c>
      <c r="N332" s="3"/>
      <c r="O332" s="3"/>
      <c r="P332" s="16" t="s">
        <v>812</v>
      </c>
      <c r="Q332" s="16" t="s">
        <v>1464</v>
      </c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66"/>
      <c r="AO332" s="67"/>
    </row>
    <row r="333" spans="1:41" x14ac:dyDescent="0.3">
      <c r="A333" s="17" t="s">
        <v>1176</v>
      </c>
      <c r="B333" s="17" t="s">
        <v>512</v>
      </c>
      <c r="C333" s="51" t="str">
        <f t="shared" si="4"/>
        <v>TiffanyLê-Brassard</v>
      </c>
      <c r="D333" s="3"/>
      <c r="E333" s="3"/>
      <c r="F333" s="3" t="s">
        <v>1327</v>
      </c>
      <c r="G333" s="17" t="s">
        <v>1328</v>
      </c>
      <c r="H333" s="17"/>
      <c r="I333" s="25" t="s">
        <v>567</v>
      </c>
      <c r="J333" s="3" t="s">
        <v>973</v>
      </c>
      <c r="K333" s="3" t="s">
        <v>56</v>
      </c>
      <c r="L333" s="3"/>
      <c r="M333" s="3" t="s">
        <v>56</v>
      </c>
      <c r="N333" s="3" t="s">
        <v>1183</v>
      </c>
      <c r="O333" s="3"/>
      <c r="P333" s="13" t="s">
        <v>1358</v>
      </c>
      <c r="Q333" s="13" t="s">
        <v>782</v>
      </c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66"/>
      <c r="AO333" s="67"/>
    </row>
    <row r="334" spans="1:41" ht="28.8" x14ac:dyDescent="0.3">
      <c r="A334" s="17" t="s">
        <v>28</v>
      </c>
      <c r="B334" s="17" t="s">
        <v>29</v>
      </c>
      <c r="C334" s="30" t="str">
        <f t="shared" si="4"/>
        <v>TristanBranconnier</v>
      </c>
      <c r="D334" s="3" t="s">
        <v>244</v>
      </c>
      <c r="E334" s="3"/>
      <c r="F334" s="3">
        <v>6560738</v>
      </c>
      <c r="G334" s="17" t="s">
        <v>88</v>
      </c>
      <c r="H334" s="17"/>
      <c r="I334" s="25" t="s">
        <v>567</v>
      </c>
      <c r="J334" s="25"/>
      <c r="K334" s="3" t="s">
        <v>56</v>
      </c>
      <c r="L334" s="3"/>
      <c r="M334" s="3" t="s">
        <v>56</v>
      </c>
      <c r="N334" s="3" t="s">
        <v>158</v>
      </c>
      <c r="O334" s="3"/>
      <c r="P334" s="7" t="s">
        <v>157</v>
      </c>
      <c r="Q334" s="13" t="s">
        <v>1464</v>
      </c>
      <c r="R334" s="7" t="s">
        <v>156</v>
      </c>
      <c r="S334" s="13" t="s">
        <v>782</v>
      </c>
      <c r="T334" s="6" t="s">
        <v>155</v>
      </c>
      <c r="U334" s="33" t="s">
        <v>1464</v>
      </c>
      <c r="V334" s="7" t="s">
        <v>154</v>
      </c>
      <c r="W334" s="13" t="s">
        <v>782</v>
      </c>
      <c r="X334" s="71" t="s">
        <v>1345</v>
      </c>
      <c r="Y334" s="70"/>
      <c r="Z334" s="52" t="s">
        <v>1464</v>
      </c>
      <c r="AA334" s="6" t="s">
        <v>1346</v>
      </c>
      <c r="AB334" s="60" t="s">
        <v>1464</v>
      </c>
      <c r="AC334" s="15"/>
      <c r="AD334" s="15"/>
      <c r="AE334" s="16" t="s">
        <v>1079</v>
      </c>
      <c r="AF334" s="92" t="s">
        <v>1464</v>
      </c>
      <c r="AG334" s="8"/>
      <c r="AH334" s="8"/>
      <c r="AI334" s="8"/>
      <c r="AJ334" s="8"/>
      <c r="AK334" s="8"/>
      <c r="AL334" s="8"/>
      <c r="AM334" s="8"/>
      <c r="AN334" s="64"/>
      <c r="AO334" s="65"/>
    </row>
    <row r="335" spans="1:41" x14ac:dyDescent="0.3">
      <c r="A335" s="19" t="s">
        <v>28</v>
      </c>
      <c r="B335" s="19" t="s">
        <v>634</v>
      </c>
      <c r="C335" s="30" t="str">
        <f t="shared" si="4"/>
        <v>TristanHaché</v>
      </c>
      <c r="D335" s="3" t="s">
        <v>803</v>
      </c>
      <c r="E335" s="3"/>
      <c r="F335" s="3">
        <v>6615186</v>
      </c>
      <c r="G335" s="17" t="s">
        <v>1016</v>
      </c>
      <c r="H335" s="17"/>
      <c r="I335" s="25" t="s">
        <v>567</v>
      </c>
      <c r="J335" s="25" t="s">
        <v>973</v>
      </c>
      <c r="K335" s="3" t="s">
        <v>56</v>
      </c>
      <c r="L335" s="3"/>
      <c r="M335" s="3" t="s">
        <v>1182</v>
      </c>
      <c r="N335" s="3" t="s">
        <v>658</v>
      </c>
      <c r="O335" s="3"/>
      <c r="P335" s="16"/>
      <c r="Q335" s="16"/>
      <c r="R335" s="13" t="s">
        <v>817</v>
      </c>
      <c r="S335" s="13" t="s">
        <v>782</v>
      </c>
      <c r="T335" s="16" t="s">
        <v>372</v>
      </c>
      <c r="U335" s="33" t="s">
        <v>1464</v>
      </c>
      <c r="V335" s="16" t="s">
        <v>1381</v>
      </c>
      <c r="W335" s="6" t="s">
        <v>1464</v>
      </c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66"/>
      <c r="AO335" s="67"/>
    </row>
    <row r="336" spans="1:41" x14ac:dyDescent="0.3">
      <c r="A336" s="17" t="s">
        <v>28</v>
      </c>
      <c r="B336" s="17" t="s">
        <v>9</v>
      </c>
      <c r="C336" s="30" t="str">
        <f t="shared" si="4"/>
        <v>TristanLeblanc</v>
      </c>
      <c r="D336" s="3" t="s">
        <v>562</v>
      </c>
      <c r="E336" s="3"/>
      <c r="F336" s="3">
        <v>6207301</v>
      </c>
      <c r="G336" s="17"/>
      <c r="H336" s="17"/>
      <c r="I336" s="3"/>
      <c r="J336" s="3"/>
      <c r="K336" s="3" t="s">
        <v>56</v>
      </c>
      <c r="L336" s="3"/>
      <c r="M336" s="3" t="s">
        <v>1182</v>
      </c>
      <c r="N336" s="3"/>
      <c r="O336" s="3"/>
      <c r="P336" s="16" t="s">
        <v>543</v>
      </c>
      <c r="Q336" s="16" t="s">
        <v>1464</v>
      </c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66"/>
      <c r="AO336" s="67"/>
    </row>
    <row r="337" spans="1:41" x14ac:dyDescent="0.3">
      <c r="A337" s="17" t="s">
        <v>467</v>
      </c>
      <c r="B337" s="17" t="s">
        <v>468</v>
      </c>
      <c r="C337" s="30" t="str">
        <f t="shared" si="4"/>
        <v>UlysseLevesque</v>
      </c>
      <c r="D337" s="3" t="s">
        <v>240</v>
      </c>
      <c r="E337" s="3"/>
      <c r="F337" s="3">
        <v>6533694</v>
      </c>
      <c r="G337" s="17"/>
      <c r="H337" s="17"/>
      <c r="I337" s="25" t="s">
        <v>567</v>
      </c>
      <c r="J337" s="25"/>
      <c r="K337" s="3" t="s">
        <v>56</v>
      </c>
      <c r="L337" s="3"/>
      <c r="M337" s="3" t="s">
        <v>56</v>
      </c>
      <c r="N337" s="3" t="s">
        <v>55</v>
      </c>
      <c r="O337" s="3"/>
      <c r="P337" s="16" t="s">
        <v>389</v>
      </c>
      <c r="Q337" s="16" t="s">
        <v>1464</v>
      </c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66"/>
      <c r="AO337" s="67"/>
    </row>
    <row r="338" spans="1:41" x14ac:dyDescent="0.3">
      <c r="A338" s="17" t="s">
        <v>194</v>
      </c>
      <c r="B338" s="17" t="s">
        <v>185</v>
      </c>
      <c r="C338" s="51" t="str">
        <f t="shared" si="4"/>
        <v>ValérieGilbert</v>
      </c>
      <c r="D338" s="3" t="s">
        <v>562</v>
      </c>
      <c r="E338" s="3"/>
      <c r="F338" s="3">
        <v>6053619</v>
      </c>
      <c r="G338" s="17" t="s">
        <v>854</v>
      </c>
      <c r="H338" s="17"/>
      <c r="I338" s="3" t="s">
        <v>696</v>
      </c>
      <c r="J338" s="3"/>
      <c r="K338" s="3" t="s">
        <v>56</v>
      </c>
      <c r="L338" s="3"/>
      <c r="M338" s="3" t="s">
        <v>56</v>
      </c>
      <c r="N338" s="8" t="s">
        <v>658</v>
      </c>
      <c r="O338" s="3"/>
      <c r="P338" s="15"/>
      <c r="Q338" s="15"/>
      <c r="R338" s="15"/>
      <c r="S338" s="15"/>
      <c r="T338" s="6" t="s">
        <v>295</v>
      </c>
      <c r="U338" s="33" t="s">
        <v>1464</v>
      </c>
      <c r="V338" s="6" t="s">
        <v>109</v>
      </c>
      <c r="W338" s="6" t="s">
        <v>1464</v>
      </c>
      <c r="X338" s="71" t="s">
        <v>1382</v>
      </c>
      <c r="Y338" s="15"/>
      <c r="Z338" s="52" t="s">
        <v>1464</v>
      </c>
      <c r="AA338" s="84" t="s">
        <v>674</v>
      </c>
      <c r="AB338" s="60" t="s">
        <v>1464</v>
      </c>
      <c r="AC338" s="15"/>
      <c r="AD338" s="15"/>
      <c r="AE338" s="16" t="s">
        <v>368</v>
      </c>
      <c r="AF338" s="92" t="s">
        <v>1464</v>
      </c>
      <c r="AG338" s="13" t="s">
        <v>369</v>
      </c>
      <c r="AH338" s="13" t="s">
        <v>782</v>
      </c>
      <c r="AI338" s="13"/>
      <c r="AJ338" s="13"/>
      <c r="AK338" s="13"/>
      <c r="AL338" s="13"/>
      <c r="AM338" s="8"/>
      <c r="AN338" s="64"/>
      <c r="AO338" s="65"/>
    </row>
    <row r="339" spans="1:41" x14ac:dyDescent="0.3">
      <c r="A339" s="17" t="s">
        <v>167</v>
      </c>
      <c r="B339" s="17" t="s">
        <v>168</v>
      </c>
      <c r="C339" s="51" t="str">
        <f t="shared" si="4"/>
        <v>VincentBernard</v>
      </c>
      <c r="D339" s="3" t="s">
        <v>117</v>
      </c>
      <c r="E339" s="3" t="s">
        <v>56</v>
      </c>
      <c r="F339" s="3">
        <v>5810152</v>
      </c>
      <c r="G339" s="17" t="s">
        <v>855</v>
      </c>
      <c r="H339" s="17"/>
      <c r="I339" s="8" t="s">
        <v>705</v>
      </c>
      <c r="J339" s="8"/>
      <c r="K339" s="3" t="s">
        <v>56</v>
      </c>
      <c r="L339" s="3" t="s">
        <v>56</v>
      </c>
      <c r="M339" s="3" t="s">
        <v>56</v>
      </c>
      <c r="N339" s="8" t="s">
        <v>659</v>
      </c>
      <c r="O339" s="3"/>
      <c r="P339" s="16" t="s">
        <v>162</v>
      </c>
      <c r="Q339" s="16" t="s">
        <v>1464</v>
      </c>
      <c r="R339" s="16" t="s">
        <v>1358</v>
      </c>
      <c r="S339" s="16" t="s">
        <v>1464</v>
      </c>
      <c r="T339" s="16" t="s">
        <v>144</v>
      </c>
      <c r="U339" s="33" t="s">
        <v>1464</v>
      </c>
      <c r="V339" s="16" t="s">
        <v>152</v>
      </c>
      <c r="W339" s="6" t="s">
        <v>1464</v>
      </c>
      <c r="X339" s="16" t="s">
        <v>457</v>
      </c>
      <c r="Y339" s="16" t="s">
        <v>397</v>
      </c>
      <c r="Z339" s="52" t="s">
        <v>1464</v>
      </c>
      <c r="AA339" s="16" t="s">
        <v>145</v>
      </c>
      <c r="AB339" s="60" t="s">
        <v>1464</v>
      </c>
      <c r="AC339" s="16" t="s">
        <v>157</v>
      </c>
      <c r="AD339" s="16" t="s">
        <v>1464</v>
      </c>
      <c r="AE339" s="8"/>
      <c r="AF339" s="8"/>
      <c r="AG339" s="8"/>
      <c r="AH339" s="8"/>
      <c r="AI339" s="8"/>
      <c r="AJ339" s="8"/>
      <c r="AK339" s="8"/>
      <c r="AL339" s="8"/>
      <c r="AM339" s="8"/>
      <c r="AN339" s="64"/>
      <c r="AO339" s="65"/>
    </row>
    <row r="340" spans="1:41" x14ac:dyDescent="0.3">
      <c r="A340" s="17" t="s">
        <v>167</v>
      </c>
      <c r="B340" s="17" t="s">
        <v>172</v>
      </c>
      <c r="C340" s="51" t="str">
        <f t="shared" si="4"/>
        <v>VincentCamiré</v>
      </c>
      <c r="D340" s="8" t="s">
        <v>118</v>
      </c>
      <c r="E340" s="3"/>
      <c r="F340" s="3">
        <v>6430132</v>
      </c>
      <c r="G340" s="17" t="s">
        <v>1074</v>
      </c>
      <c r="H340" s="17"/>
      <c r="I340" s="3" t="s">
        <v>764</v>
      </c>
      <c r="J340" s="25" t="s">
        <v>973</v>
      </c>
      <c r="K340" s="3" t="s">
        <v>56</v>
      </c>
      <c r="L340" s="3"/>
      <c r="M340" s="3" t="s">
        <v>56</v>
      </c>
      <c r="N340" s="3" t="s">
        <v>1059</v>
      </c>
      <c r="O340" s="3"/>
      <c r="P340" s="8" t="s">
        <v>588</v>
      </c>
      <c r="Q340" s="8"/>
      <c r="R340" s="8"/>
      <c r="S340" s="8"/>
      <c r="T340" s="16" t="s">
        <v>411</v>
      </c>
      <c r="U340" s="33" t="s">
        <v>1464</v>
      </c>
      <c r="V340" s="16" t="s">
        <v>112</v>
      </c>
      <c r="W340" s="6" t="s">
        <v>1464</v>
      </c>
      <c r="X340" s="16" t="s">
        <v>412</v>
      </c>
      <c r="Y340" s="8"/>
      <c r="Z340" s="52" t="s">
        <v>1464</v>
      </c>
      <c r="AA340" s="16" t="s">
        <v>110</v>
      </c>
      <c r="AB340" s="60" t="s">
        <v>1464</v>
      </c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64"/>
      <c r="AO340" s="65"/>
    </row>
    <row r="341" spans="1:41" x14ac:dyDescent="0.3">
      <c r="A341" s="17" t="s">
        <v>167</v>
      </c>
      <c r="B341" s="17" t="s">
        <v>908</v>
      </c>
      <c r="C341" s="51" t="str">
        <f t="shared" si="4"/>
        <v>VincentDeslauriers</v>
      </c>
      <c r="D341" s="8"/>
      <c r="E341" s="3"/>
      <c r="F341" s="3"/>
      <c r="G341" t="s">
        <v>1444</v>
      </c>
      <c r="H341" s="17"/>
      <c r="I341" s="3"/>
      <c r="J341" s="25"/>
      <c r="K341" s="3"/>
      <c r="L341" s="3"/>
      <c r="M341" s="3" t="s">
        <v>1182</v>
      </c>
      <c r="N341" s="3"/>
      <c r="O341" s="3"/>
      <c r="P341" s="8"/>
      <c r="Q341" s="8"/>
      <c r="R341" s="8"/>
      <c r="S341" s="8"/>
      <c r="T341" s="8" t="s">
        <v>1439</v>
      </c>
      <c r="U341" s="8"/>
      <c r="V341" s="16"/>
      <c r="W341" s="6"/>
      <c r="X341" s="16"/>
      <c r="Y341" s="8"/>
      <c r="Z341" s="52"/>
      <c r="AA341" s="16"/>
      <c r="AB341" s="60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64"/>
      <c r="AO341" s="65"/>
    </row>
    <row r="342" spans="1:41" x14ac:dyDescent="0.3">
      <c r="A342" s="17" t="s">
        <v>167</v>
      </c>
      <c r="B342" s="17" t="s">
        <v>629</v>
      </c>
      <c r="C342" s="51" t="str">
        <f t="shared" si="4"/>
        <v>Vincentd'Orsonnens</v>
      </c>
      <c r="D342" s="3" t="s">
        <v>661</v>
      </c>
      <c r="E342" s="3"/>
      <c r="F342" s="3">
        <v>6399760</v>
      </c>
      <c r="G342" s="17"/>
      <c r="H342" s="17"/>
      <c r="I342" s="3" t="s">
        <v>796</v>
      </c>
      <c r="J342" s="3"/>
      <c r="K342" s="3" t="s">
        <v>56</v>
      </c>
      <c r="L342" s="3"/>
      <c r="M342" s="3" t="s">
        <v>56</v>
      </c>
      <c r="N342" s="3" t="s">
        <v>658</v>
      </c>
      <c r="O342" s="3"/>
      <c r="P342" s="16" t="s">
        <v>668</v>
      </c>
      <c r="Q342" s="16" t="s">
        <v>1464</v>
      </c>
      <c r="R342" s="16" t="s">
        <v>817</v>
      </c>
      <c r="S342" s="16" t="s">
        <v>1464</v>
      </c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66"/>
      <c r="AO342" s="67"/>
    </row>
    <row r="343" spans="1:41" x14ac:dyDescent="0.3">
      <c r="A343" s="23" t="s">
        <v>167</v>
      </c>
      <c r="B343" s="23" t="s">
        <v>182</v>
      </c>
      <c r="C343" s="51" t="str">
        <f t="shared" si="4"/>
        <v>VincentForest</v>
      </c>
      <c r="D343" s="3" t="s">
        <v>244</v>
      </c>
      <c r="E343" s="3"/>
      <c r="F343" s="3">
        <v>6470824</v>
      </c>
      <c r="G343" s="17" t="s">
        <v>1017</v>
      </c>
      <c r="H343" s="17"/>
      <c r="I343" s="25" t="s">
        <v>1018</v>
      </c>
      <c r="J343" s="25" t="s">
        <v>973</v>
      </c>
      <c r="K343" s="3" t="s">
        <v>56</v>
      </c>
      <c r="L343" s="3"/>
      <c r="M343" s="3" t="s">
        <v>56</v>
      </c>
      <c r="N343" s="8" t="s">
        <v>530</v>
      </c>
      <c r="O343" s="3"/>
      <c r="P343" s="6" t="s">
        <v>107</v>
      </c>
      <c r="Q343" s="16" t="s">
        <v>1464</v>
      </c>
      <c r="R343" s="7" t="s">
        <v>156</v>
      </c>
      <c r="S343" s="13" t="s">
        <v>782</v>
      </c>
      <c r="T343" s="6" t="s">
        <v>155</v>
      </c>
      <c r="U343" s="33" t="s">
        <v>1464</v>
      </c>
      <c r="V343" s="15"/>
      <c r="W343" s="15"/>
      <c r="X343" s="15"/>
      <c r="Y343" s="15"/>
      <c r="Z343" s="15"/>
      <c r="AA343" s="15"/>
      <c r="AB343" s="15"/>
      <c r="AC343" s="15"/>
      <c r="AD343" s="15"/>
      <c r="AE343" s="16" t="s">
        <v>1079</v>
      </c>
      <c r="AF343" s="92" t="s">
        <v>1464</v>
      </c>
      <c r="AG343" s="16" t="s">
        <v>1362</v>
      </c>
      <c r="AH343" s="73" t="s">
        <v>1464</v>
      </c>
      <c r="AI343" s="73"/>
      <c r="AJ343" s="73"/>
      <c r="AK343" s="73"/>
      <c r="AL343" s="73"/>
      <c r="AM343" s="8"/>
      <c r="AN343" s="64"/>
      <c r="AO343" s="65"/>
    </row>
    <row r="344" spans="1:41" x14ac:dyDescent="0.3">
      <c r="A344" s="17" t="s">
        <v>167</v>
      </c>
      <c r="B344" s="17" t="s">
        <v>1177</v>
      </c>
      <c r="C344" s="51" t="str">
        <f t="shared" si="4"/>
        <v>VincentJoanis</v>
      </c>
      <c r="D344" s="3"/>
      <c r="E344" s="3"/>
      <c r="F344" s="3" t="s">
        <v>1329</v>
      </c>
      <c r="G344" s="17" t="s">
        <v>1330</v>
      </c>
      <c r="H344" s="17"/>
      <c r="I344" s="25" t="s">
        <v>567</v>
      </c>
      <c r="J344" s="3" t="s">
        <v>973</v>
      </c>
      <c r="K344" s="3" t="s">
        <v>1182</v>
      </c>
      <c r="L344" s="3"/>
      <c r="M344" s="3" t="s">
        <v>1182</v>
      </c>
      <c r="N344" s="3" t="s">
        <v>1182</v>
      </c>
      <c r="O344" s="3"/>
      <c r="P344" s="13" t="s">
        <v>1365</v>
      </c>
      <c r="Q344" s="13" t="s">
        <v>782</v>
      </c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66"/>
      <c r="AO344" s="67"/>
    </row>
    <row r="345" spans="1:41" x14ac:dyDescent="0.3">
      <c r="A345" s="17" t="s">
        <v>167</v>
      </c>
      <c r="B345" s="17" t="s">
        <v>804</v>
      </c>
      <c r="C345" s="30" t="str">
        <f t="shared" si="4"/>
        <v>VincentLaliberté</v>
      </c>
      <c r="D345" s="3" t="s">
        <v>240</v>
      </c>
      <c r="E345" s="3"/>
      <c r="F345" s="3"/>
      <c r="G345" s="17"/>
      <c r="H345" s="17"/>
      <c r="I345" s="25" t="s">
        <v>805</v>
      </c>
      <c r="J345" s="25"/>
      <c r="K345" s="3" t="s">
        <v>806</v>
      </c>
      <c r="L345" s="3"/>
      <c r="M345" s="3" t="s">
        <v>806</v>
      </c>
      <c r="N345" s="8" t="s">
        <v>659</v>
      </c>
      <c r="O345" s="3"/>
      <c r="P345" s="6"/>
      <c r="Q345" s="16"/>
      <c r="R345" s="7"/>
      <c r="S345" s="7"/>
      <c r="T345" s="6"/>
      <c r="U345" s="33"/>
      <c r="V345" s="15"/>
      <c r="W345" s="15"/>
      <c r="X345" s="15"/>
      <c r="Y345" s="15"/>
      <c r="Z345" s="15"/>
      <c r="AA345" s="15"/>
      <c r="AB345" s="15"/>
      <c r="AC345" s="15"/>
      <c r="AD345" s="15"/>
      <c r="AE345" s="8"/>
      <c r="AF345" s="8"/>
      <c r="AG345" s="8"/>
      <c r="AH345" s="8"/>
      <c r="AI345" s="8"/>
      <c r="AJ345" s="8"/>
      <c r="AK345" s="8"/>
      <c r="AL345" s="8"/>
      <c r="AM345" s="8"/>
      <c r="AN345" s="64"/>
      <c r="AO345" s="65"/>
    </row>
    <row r="346" spans="1:41" x14ac:dyDescent="0.3">
      <c r="A346" s="17" t="s">
        <v>167</v>
      </c>
      <c r="B346" s="17" t="s">
        <v>906</v>
      </c>
      <c r="C346" s="30" t="str">
        <f t="shared" si="4"/>
        <v>VincentPelletier</v>
      </c>
      <c r="D346" s="3"/>
      <c r="E346" s="3"/>
      <c r="F346" s="3">
        <v>6917883</v>
      </c>
      <c r="G346" s="17" t="s">
        <v>970</v>
      </c>
      <c r="H346" s="17"/>
      <c r="I346" s="25" t="s">
        <v>567</v>
      </c>
      <c r="J346" s="25" t="s">
        <v>973</v>
      </c>
      <c r="K346" s="3" t="s">
        <v>56</v>
      </c>
      <c r="L346" s="3"/>
      <c r="M346" s="3" t="s">
        <v>56</v>
      </c>
      <c r="N346" s="8" t="s">
        <v>942</v>
      </c>
      <c r="O346" s="3"/>
      <c r="P346" s="6" t="s">
        <v>1375</v>
      </c>
      <c r="Q346" s="16" t="s">
        <v>1464</v>
      </c>
      <c r="R346" s="7"/>
      <c r="S346" s="7"/>
      <c r="T346" s="6"/>
      <c r="U346" s="33"/>
      <c r="V346" s="15"/>
      <c r="W346" s="15"/>
      <c r="X346" s="15"/>
      <c r="Y346" s="15"/>
      <c r="Z346" s="15"/>
      <c r="AA346" s="15"/>
      <c r="AB346" s="15"/>
      <c r="AC346" s="15"/>
      <c r="AD346" s="15"/>
      <c r="AE346" s="8"/>
      <c r="AF346" s="8"/>
      <c r="AG346" s="8"/>
      <c r="AH346" s="8"/>
      <c r="AI346" s="8"/>
      <c r="AJ346" s="8"/>
      <c r="AK346" s="8"/>
      <c r="AL346" s="8"/>
      <c r="AM346" s="8"/>
      <c r="AN346" s="64"/>
      <c r="AO346" s="65"/>
    </row>
    <row r="347" spans="1:41" x14ac:dyDescent="0.3">
      <c r="A347" s="17" t="s">
        <v>167</v>
      </c>
      <c r="B347" s="17" t="s">
        <v>602</v>
      </c>
      <c r="C347" s="30" t="str">
        <f t="shared" si="4"/>
        <v>VincentPrévost</v>
      </c>
      <c r="D347" s="3" t="s">
        <v>239</v>
      </c>
      <c r="E347" s="3"/>
      <c r="F347" s="3">
        <v>6785053</v>
      </c>
      <c r="G347" s="17" t="s">
        <v>1019</v>
      </c>
      <c r="H347" s="17"/>
      <c r="I347" s="3" t="s">
        <v>1023</v>
      </c>
      <c r="J347" s="3"/>
      <c r="K347" s="3" t="s">
        <v>56</v>
      </c>
      <c r="L347" s="3"/>
      <c r="M347" s="3" t="s">
        <v>56</v>
      </c>
      <c r="N347" s="8" t="s">
        <v>659</v>
      </c>
      <c r="O347" s="3"/>
      <c r="P347" s="16" t="s">
        <v>812</v>
      </c>
      <c r="Q347" s="16" t="s">
        <v>1464</v>
      </c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66"/>
      <c r="AO347" s="67"/>
    </row>
    <row r="348" spans="1:41" x14ac:dyDescent="0.3">
      <c r="A348" s="17" t="s">
        <v>490</v>
      </c>
      <c r="B348" s="17" t="s">
        <v>640</v>
      </c>
      <c r="C348" s="51" t="str">
        <f t="shared" si="4"/>
        <v>WilliamCourchesne</v>
      </c>
      <c r="D348" s="3" t="s">
        <v>661</v>
      </c>
      <c r="E348" s="3"/>
      <c r="F348" s="3" t="s">
        <v>649</v>
      </c>
      <c r="G348" s="17" t="s">
        <v>1331</v>
      </c>
      <c r="H348" s="17"/>
      <c r="I348" s="3" t="s">
        <v>962</v>
      </c>
      <c r="J348" s="3" t="s">
        <v>973</v>
      </c>
      <c r="K348" s="3" t="s">
        <v>56</v>
      </c>
      <c r="L348" s="3"/>
      <c r="M348" s="3" t="s">
        <v>56</v>
      </c>
      <c r="N348" s="3" t="s">
        <v>1042</v>
      </c>
      <c r="O348" s="3"/>
      <c r="P348" s="16" t="s">
        <v>813</v>
      </c>
      <c r="Q348" s="16" t="s">
        <v>1464</v>
      </c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66"/>
      <c r="AO348" s="67"/>
    </row>
    <row r="349" spans="1:41" x14ac:dyDescent="0.3">
      <c r="A349" s="17" t="s">
        <v>490</v>
      </c>
      <c r="B349" s="17" t="s">
        <v>565</v>
      </c>
      <c r="C349" s="51" t="str">
        <f t="shared" si="4"/>
        <v>WilliamVallieres</v>
      </c>
      <c r="D349" s="3" t="s">
        <v>241</v>
      </c>
      <c r="E349" s="3"/>
      <c r="F349" s="3">
        <v>6537145</v>
      </c>
      <c r="G349" s="23" t="s">
        <v>72</v>
      </c>
      <c r="H349" s="19"/>
      <c r="I349" s="3" t="s">
        <v>704</v>
      </c>
      <c r="J349" s="3" t="s">
        <v>973</v>
      </c>
      <c r="K349" s="3" t="s">
        <v>56</v>
      </c>
      <c r="L349" s="3"/>
      <c r="M349" s="3" t="s">
        <v>56</v>
      </c>
      <c r="N349" s="3" t="s">
        <v>1042</v>
      </c>
      <c r="O349" s="3"/>
      <c r="P349" s="16" t="s">
        <v>448</v>
      </c>
      <c r="Q349" s="16" t="s">
        <v>1464</v>
      </c>
      <c r="R349" s="8"/>
      <c r="S349" s="8"/>
      <c r="T349" s="16" t="s">
        <v>458</v>
      </c>
      <c r="U349" s="33" t="s">
        <v>1464</v>
      </c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64"/>
      <c r="AO349" s="65"/>
    </row>
    <row r="350" spans="1:41" x14ac:dyDescent="0.3">
      <c r="A350" s="17" t="s">
        <v>490</v>
      </c>
      <c r="B350" s="17" t="s">
        <v>1178</v>
      </c>
      <c r="C350" s="51" t="str">
        <f t="shared" si="4"/>
        <v>WilliamGagnon-Desharnais</v>
      </c>
      <c r="D350" s="3" t="s">
        <v>244</v>
      </c>
      <c r="E350" s="3"/>
      <c r="F350" s="3">
        <v>6684596</v>
      </c>
      <c r="G350" s="17" t="s">
        <v>1400</v>
      </c>
      <c r="H350" s="17"/>
      <c r="I350" s="3" t="s">
        <v>1023</v>
      </c>
      <c r="J350" s="3" t="s">
        <v>973</v>
      </c>
      <c r="K350" s="3" t="s">
        <v>56</v>
      </c>
      <c r="L350" s="3" t="s">
        <v>56</v>
      </c>
      <c r="M350" s="3" t="s">
        <v>56</v>
      </c>
      <c r="N350" s="8" t="s">
        <v>1056</v>
      </c>
      <c r="O350" s="3"/>
      <c r="P350" s="6"/>
      <c r="Q350" s="16"/>
      <c r="R350" s="7"/>
      <c r="S350" s="7"/>
      <c r="T350" s="6" t="s">
        <v>354</v>
      </c>
      <c r="U350" s="33" t="s">
        <v>1464</v>
      </c>
      <c r="V350" s="6" t="s">
        <v>296</v>
      </c>
      <c r="W350" s="6" t="s">
        <v>1464</v>
      </c>
      <c r="X350" s="71" t="s">
        <v>309</v>
      </c>
      <c r="Y350" s="7" t="s">
        <v>309</v>
      </c>
      <c r="Z350" s="52" t="s">
        <v>1464</v>
      </c>
      <c r="AA350" s="6" t="s">
        <v>764</v>
      </c>
      <c r="AB350" s="60" t="s">
        <v>1464</v>
      </c>
      <c r="AC350" s="15" t="s">
        <v>1435</v>
      </c>
      <c r="AD350" s="15" t="s">
        <v>782</v>
      </c>
      <c r="AE350" s="16" t="s">
        <v>1079</v>
      </c>
      <c r="AF350" s="92" t="s">
        <v>1464</v>
      </c>
      <c r="AG350" s="16" t="s">
        <v>1362</v>
      </c>
      <c r="AH350" s="73" t="s">
        <v>1464</v>
      </c>
      <c r="AI350" s="73"/>
      <c r="AJ350" s="73"/>
      <c r="AK350" s="73"/>
      <c r="AL350" s="73"/>
      <c r="AM350" s="8"/>
      <c r="AN350" s="64"/>
      <c r="AO350" s="65"/>
    </row>
    <row r="351" spans="1:41" x14ac:dyDescent="0.3">
      <c r="A351" s="17" t="s">
        <v>490</v>
      </c>
      <c r="B351" s="17" t="s">
        <v>1077</v>
      </c>
      <c r="C351" s="51" t="str">
        <f t="shared" si="4"/>
        <v>WilliamGratton</v>
      </c>
      <c r="D351" s="3"/>
      <c r="E351" s="3"/>
      <c r="F351" s="3">
        <v>7022126</v>
      </c>
      <c r="G351" s="17" t="s">
        <v>1332</v>
      </c>
      <c r="H351" s="17"/>
      <c r="I351" s="25" t="s">
        <v>660</v>
      </c>
      <c r="J351" s="3" t="s">
        <v>973</v>
      </c>
      <c r="K351" s="3" t="s">
        <v>1182</v>
      </c>
      <c r="L351" s="3"/>
      <c r="M351" s="3" t="s">
        <v>1182</v>
      </c>
      <c r="N351" s="3" t="s">
        <v>1182</v>
      </c>
      <c r="O351" s="3"/>
      <c r="P351" s="6"/>
      <c r="Q351" s="16"/>
      <c r="R351" s="7"/>
      <c r="S351" s="7"/>
      <c r="T351" s="7" t="s">
        <v>1333</v>
      </c>
      <c r="U351" s="13" t="s">
        <v>782</v>
      </c>
      <c r="V351" s="6"/>
      <c r="W351" s="6"/>
      <c r="X351" s="71"/>
      <c r="Y351" s="7"/>
      <c r="Z351" s="52"/>
      <c r="AA351" s="6"/>
      <c r="AB351" s="60"/>
      <c r="AC351" s="15"/>
      <c r="AD351" s="15"/>
      <c r="AE351" s="8"/>
      <c r="AF351" s="8"/>
      <c r="AG351" s="8"/>
      <c r="AH351" s="8"/>
      <c r="AI351" s="8"/>
      <c r="AJ351" s="8"/>
      <c r="AK351" s="8"/>
      <c r="AL351" s="8"/>
      <c r="AM351" s="8"/>
      <c r="AN351" s="64"/>
      <c r="AO351" s="65"/>
    </row>
    <row r="352" spans="1:41" x14ac:dyDescent="0.3">
      <c r="A352" s="17" t="s">
        <v>490</v>
      </c>
      <c r="B352" s="17" t="s">
        <v>569</v>
      </c>
      <c r="C352" s="30" t="str">
        <f t="shared" si="4"/>
        <v>WilliamLamy</v>
      </c>
      <c r="D352" s="3" t="s">
        <v>663</v>
      </c>
      <c r="E352" s="3"/>
      <c r="F352" s="3" t="s">
        <v>654</v>
      </c>
      <c r="G352" s="17" t="s">
        <v>856</v>
      </c>
      <c r="H352" s="17" t="s">
        <v>49</v>
      </c>
      <c r="I352" s="3" t="s">
        <v>682</v>
      </c>
      <c r="J352" s="3"/>
      <c r="K352" s="3" t="s">
        <v>56</v>
      </c>
      <c r="L352" s="3"/>
      <c r="M352" s="3" t="s">
        <v>56</v>
      </c>
      <c r="N352" s="3" t="s">
        <v>658</v>
      </c>
      <c r="O352" s="3"/>
      <c r="P352" s="3"/>
      <c r="Q352" s="3"/>
      <c r="R352" s="3"/>
      <c r="S352" s="3"/>
      <c r="T352" s="13" t="s">
        <v>380</v>
      </c>
      <c r="U352" s="13" t="s">
        <v>782</v>
      </c>
      <c r="V352" s="16" t="s">
        <v>361</v>
      </c>
      <c r="W352" s="6" t="s">
        <v>1464</v>
      </c>
      <c r="X352" s="16" t="s">
        <v>420</v>
      </c>
      <c r="Y352" s="16"/>
      <c r="Z352" s="52" t="s">
        <v>1464</v>
      </c>
      <c r="AA352" s="16" t="s">
        <v>129</v>
      </c>
      <c r="AB352" s="60" t="s">
        <v>1464</v>
      </c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66"/>
      <c r="AO352" s="67"/>
    </row>
    <row r="353" spans="1:41" x14ac:dyDescent="0.3">
      <c r="A353" s="17" t="s">
        <v>483</v>
      </c>
      <c r="B353" s="17" t="s">
        <v>1507</v>
      </c>
      <c r="C353" s="30" t="str">
        <f t="shared" si="4"/>
        <v>XavierDrouin</v>
      </c>
      <c r="D353" s="3"/>
      <c r="E353" s="3"/>
      <c r="F353" s="3">
        <v>6683282</v>
      </c>
      <c r="G353" s="17"/>
      <c r="H353" s="17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13"/>
      <c r="U353" s="13"/>
      <c r="V353" s="16"/>
      <c r="W353" s="6"/>
      <c r="X353" s="16"/>
      <c r="Y353" s="16"/>
      <c r="Z353" s="52"/>
      <c r="AA353" s="16"/>
      <c r="AB353" s="60"/>
      <c r="AC353" s="3"/>
      <c r="AD353" s="3"/>
      <c r="AE353" s="3"/>
      <c r="AF353" s="3"/>
      <c r="AG353" s="3" t="s">
        <v>1391</v>
      </c>
      <c r="AH353" s="3" t="s">
        <v>1464</v>
      </c>
      <c r="AI353" s="3"/>
      <c r="AJ353" s="3"/>
      <c r="AK353" s="3"/>
      <c r="AL353" s="3"/>
      <c r="AM353" s="3"/>
      <c r="AN353" s="66"/>
      <c r="AO353" s="67"/>
    </row>
    <row r="354" spans="1:41" x14ac:dyDescent="0.3">
      <c r="A354" s="17" t="s">
        <v>483</v>
      </c>
      <c r="B354" s="17" t="s">
        <v>1179</v>
      </c>
      <c r="C354" s="51" t="str">
        <f t="shared" si="4"/>
        <v>XavierLachance</v>
      </c>
      <c r="D354" s="3"/>
      <c r="E354" s="3"/>
      <c r="F354" s="3" t="s">
        <v>1334</v>
      </c>
      <c r="G354" s="17" t="s">
        <v>1335</v>
      </c>
      <c r="H354" s="17"/>
      <c r="I354" s="3" t="s">
        <v>1182</v>
      </c>
      <c r="J354" s="3" t="s">
        <v>973</v>
      </c>
      <c r="K354" s="3" t="s">
        <v>56</v>
      </c>
      <c r="L354" s="3"/>
      <c r="M354" s="3" t="s">
        <v>56</v>
      </c>
      <c r="N354" s="3" t="s">
        <v>1182</v>
      </c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66"/>
      <c r="AO354" s="67"/>
    </row>
    <row r="355" spans="1:41" x14ac:dyDescent="0.3">
      <c r="A355" s="17" t="s">
        <v>483</v>
      </c>
      <c r="B355" s="17" t="s">
        <v>468</v>
      </c>
      <c r="C355" s="30" t="str">
        <f t="shared" ref="C355:C362" si="5">_xlfn.CONCAT(A355,B355)</f>
        <v>XavierLevesque</v>
      </c>
      <c r="D355" s="3" t="s">
        <v>240</v>
      </c>
      <c r="E355" s="3"/>
      <c r="F355" s="3">
        <v>6117836</v>
      </c>
      <c r="G355" s="17" t="s">
        <v>1020</v>
      </c>
      <c r="H355" s="17"/>
      <c r="I355" s="3" t="s">
        <v>774</v>
      </c>
      <c r="J355" s="3" t="s">
        <v>973</v>
      </c>
      <c r="K355" s="3" t="s">
        <v>56</v>
      </c>
      <c r="L355" s="3" t="s">
        <v>56</v>
      </c>
      <c r="M355" s="3" t="s">
        <v>56</v>
      </c>
      <c r="N355" s="3" t="s">
        <v>55</v>
      </c>
      <c r="O355" s="3"/>
      <c r="P355" s="16" t="s">
        <v>479</v>
      </c>
      <c r="Q355" s="16" t="s">
        <v>1464</v>
      </c>
      <c r="R355" s="3"/>
      <c r="S355" s="3"/>
      <c r="T355" s="13" t="s">
        <v>149</v>
      </c>
      <c r="U355" s="13" t="s">
        <v>782</v>
      </c>
      <c r="V355" s="3"/>
      <c r="W355" s="3"/>
      <c r="X355" s="3"/>
      <c r="Y355" s="3"/>
      <c r="Z355" s="3"/>
      <c r="AA355" s="3"/>
      <c r="AB355" s="3"/>
      <c r="AC355" s="3"/>
      <c r="AD355" s="3"/>
      <c r="AE355" s="16" t="s">
        <v>480</v>
      </c>
      <c r="AF355" s="92" t="s">
        <v>1464</v>
      </c>
      <c r="AG355" s="3"/>
      <c r="AH355" s="3"/>
      <c r="AI355" s="3"/>
      <c r="AJ355" s="3"/>
      <c r="AK355" s="3"/>
      <c r="AL355" s="3"/>
      <c r="AM355" s="3"/>
      <c r="AN355" s="66"/>
      <c r="AO355" s="67"/>
    </row>
    <row r="356" spans="1:41" ht="28.8" x14ac:dyDescent="0.3">
      <c r="A356" s="23" t="s">
        <v>907</v>
      </c>
      <c r="B356" s="23" t="s">
        <v>908</v>
      </c>
      <c r="C356" s="30" t="str">
        <f t="shared" si="5"/>
        <v>ZacharieDeslauriers</v>
      </c>
      <c r="D356" s="3"/>
      <c r="E356" s="3"/>
      <c r="F356" s="3">
        <v>6639900</v>
      </c>
      <c r="G356" s="17" t="s">
        <v>1021</v>
      </c>
      <c r="H356" s="17"/>
      <c r="I356" s="3" t="s">
        <v>1527</v>
      </c>
      <c r="J356" s="3" t="s">
        <v>973</v>
      </c>
      <c r="K356" s="3" t="s">
        <v>56</v>
      </c>
      <c r="L356" s="3"/>
      <c r="M356" s="3" t="s">
        <v>1182</v>
      </c>
      <c r="N356" s="3" t="s">
        <v>1042</v>
      </c>
      <c r="O356" s="3"/>
      <c r="P356" s="16" t="s">
        <v>1375</v>
      </c>
      <c r="Q356" s="16" t="s">
        <v>1464</v>
      </c>
      <c r="R356" s="3"/>
      <c r="S356" s="3"/>
      <c r="T356" s="13"/>
      <c r="U356" s="13"/>
      <c r="V356" s="3"/>
      <c r="W356" s="3"/>
      <c r="X356" s="3" t="s">
        <v>1512</v>
      </c>
      <c r="Y356" s="3"/>
      <c r="Z356" s="3"/>
      <c r="AA356" s="3"/>
      <c r="AB356" s="3"/>
      <c r="AC356" s="3"/>
      <c r="AD356" s="3"/>
      <c r="AE356" s="16"/>
      <c r="AF356" s="16"/>
      <c r="AG356" s="3"/>
      <c r="AH356" s="3"/>
      <c r="AI356" s="3"/>
      <c r="AJ356" s="3"/>
      <c r="AK356" s="3"/>
      <c r="AL356" s="3"/>
      <c r="AM356" s="3"/>
      <c r="AN356" s="66"/>
      <c r="AO356" s="67"/>
    </row>
    <row r="357" spans="1:41" ht="28.8" x14ac:dyDescent="0.3">
      <c r="A357" s="17" t="s">
        <v>521</v>
      </c>
      <c r="B357" s="17" t="s">
        <v>262</v>
      </c>
      <c r="C357" s="30" t="str">
        <f t="shared" si="5"/>
        <v>ZacharyBonhomme</v>
      </c>
      <c r="D357" s="3" t="s">
        <v>244</v>
      </c>
      <c r="E357" s="3"/>
      <c r="F357" s="3" t="s">
        <v>525</v>
      </c>
      <c r="G357" s="17"/>
      <c r="H357" s="17"/>
      <c r="I357" s="3" t="s">
        <v>728</v>
      </c>
      <c r="J357" s="3"/>
      <c r="K357" s="3" t="s">
        <v>56</v>
      </c>
      <c r="L357" s="3"/>
      <c r="M357" s="3" t="s">
        <v>56</v>
      </c>
      <c r="N357" s="4" t="s">
        <v>57</v>
      </c>
      <c r="O357" s="3"/>
      <c r="P357" s="13" t="s">
        <v>107</v>
      </c>
      <c r="Q357" s="13" t="s">
        <v>1464</v>
      </c>
      <c r="R357" s="3"/>
      <c r="S357" s="3"/>
      <c r="T357" s="16" t="s">
        <v>114</v>
      </c>
      <c r="U357" s="33" t="s">
        <v>1464</v>
      </c>
      <c r="V357" s="16" t="s">
        <v>419</v>
      </c>
      <c r="W357" s="6" t="s">
        <v>1464</v>
      </c>
      <c r="X357" s="16" t="s">
        <v>420</v>
      </c>
      <c r="Y357" s="3"/>
      <c r="Z357" s="52" t="s">
        <v>1464</v>
      </c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66"/>
      <c r="AO357" s="67"/>
    </row>
    <row r="358" spans="1:41" x14ac:dyDescent="0.3">
      <c r="A358" s="17" t="s">
        <v>521</v>
      </c>
      <c r="B358" s="17" t="s">
        <v>63</v>
      </c>
      <c r="C358" s="30" t="str">
        <f t="shared" si="5"/>
        <v>ZacharyCôté</v>
      </c>
      <c r="D358" s="3"/>
      <c r="E358" s="3"/>
      <c r="F358" s="3"/>
      <c r="G358" t="s">
        <v>1445</v>
      </c>
      <c r="H358" s="17"/>
      <c r="I358" s="3"/>
      <c r="J358" s="3"/>
      <c r="K358" s="3"/>
      <c r="L358" s="3"/>
      <c r="M358" s="3" t="s">
        <v>1182</v>
      </c>
      <c r="N358" s="4"/>
      <c r="O358" s="3"/>
      <c r="P358" s="13"/>
      <c r="Q358" s="13"/>
      <c r="R358" s="3"/>
      <c r="S358" s="3"/>
      <c r="T358" s="8" t="s">
        <v>1439</v>
      </c>
      <c r="U358" s="8" t="s">
        <v>1464</v>
      </c>
      <c r="V358" s="16"/>
      <c r="W358" s="6"/>
      <c r="X358" s="16"/>
      <c r="Y358" s="3"/>
      <c r="Z358" s="52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66"/>
      <c r="AO358" s="67"/>
    </row>
    <row r="359" spans="1:41" ht="28.8" x14ac:dyDescent="0.3">
      <c r="A359" s="17" t="s">
        <v>521</v>
      </c>
      <c r="B359" s="17" t="s">
        <v>492</v>
      </c>
      <c r="C359" s="30" t="str">
        <f t="shared" si="5"/>
        <v>ZacharyDeschatelets</v>
      </c>
      <c r="D359" s="3"/>
      <c r="E359" s="3"/>
      <c r="F359" s="27">
        <v>6829885</v>
      </c>
      <c r="G359" t="s">
        <v>1398</v>
      </c>
      <c r="H359" s="17"/>
      <c r="I359" s="3" t="s">
        <v>1527</v>
      </c>
      <c r="J359" s="3" t="s">
        <v>973</v>
      </c>
      <c r="K359" s="3" t="s">
        <v>56</v>
      </c>
      <c r="L359" s="3"/>
      <c r="M359" s="3" t="s">
        <v>1182</v>
      </c>
      <c r="N359" s="4" t="s">
        <v>1042</v>
      </c>
      <c r="O359" s="3"/>
      <c r="P359" s="13" t="s">
        <v>1343</v>
      </c>
      <c r="Q359" s="13" t="s">
        <v>782</v>
      </c>
      <c r="R359" s="3"/>
      <c r="S359" s="3"/>
      <c r="T359" s="13" t="s">
        <v>1333</v>
      </c>
      <c r="U359" s="13" t="s">
        <v>782</v>
      </c>
      <c r="V359" s="8" t="s">
        <v>1449</v>
      </c>
      <c r="W359" s="15" t="s">
        <v>782</v>
      </c>
      <c r="X359" s="6"/>
      <c r="Y359" s="3"/>
      <c r="Z359" s="52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66"/>
      <c r="AO359" s="67"/>
    </row>
    <row r="360" spans="1:41" x14ac:dyDescent="0.3">
      <c r="A360" s="17" t="s">
        <v>1180</v>
      </c>
      <c r="B360" s="17" t="s">
        <v>1181</v>
      </c>
      <c r="C360" s="51" t="str">
        <f t="shared" si="5"/>
        <v>ZackLetellier</v>
      </c>
      <c r="D360" s="3"/>
      <c r="E360" s="3"/>
      <c r="F360" s="3" t="s">
        <v>1336</v>
      </c>
      <c r="G360" s="17" t="s">
        <v>1337</v>
      </c>
      <c r="H360" s="17"/>
      <c r="I360" s="25" t="s">
        <v>567</v>
      </c>
      <c r="J360" s="3" t="s">
        <v>973</v>
      </c>
      <c r="K360" s="3" t="s">
        <v>56</v>
      </c>
      <c r="L360" s="3"/>
      <c r="M360" s="3" t="s">
        <v>1182</v>
      </c>
      <c r="N360" s="3" t="s">
        <v>1182</v>
      </c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66"/>
      <c r="AO360" s="67"/>
    </row>
    <row r="361" spans="1:41" x14ac:dyDescent="0.3">
      <c r="A361" s="17" t="s">
        <v>631</v>
      </c>
      <c r="B361" s="17" t="s">
        <v>630</v>
      </c>
      <c r="C361" s="17" t="str">
        <f t="shared" si="5"/>
        <v>ZackaryGauthier</v>
      </c>
      <c r="D361" s="3" t="s">
        <v>1</v>
      </c>
      <c r="E361" s="3"/>
      <c r="F361" s="3">
        <v>6739401</v>
      </c>
      <c r="G361" s="17" t="s">
        <v>765</v>
      </c>
      <c r="H361" s="17"/>
      <c r="I361" s="25" t="s">
        <v>567</v>
      </c>
      <c r="J361" s="25" t="s">
        <v>973</v>
      </c>
      <c r="K361" s="3" t="s">
        <v>56</v>
      </c>
      <c r="L361" s="3"/>
      <c r="M361" s="3" t="s">
        <v>56</v>
      </c>
      <c r="N361" s="3" t="s">
        <v>353</v>
      </c>
      <c r="O361" s="3"/>
      <c r="P361" s="6" t="s">
        <v>692</v>
      </c>
      <c r="Q361" s="16" t="s">
        <v>1464</v>
      </c>
      <c r="R361" s="6"/>
      <c r="S361" s="6"/>
      <c r="T361" s="6" t="s">
        <v>333</v>
      </c>
      <c r="U361" s="33" t="s">
        <v>1464</v>
      </c>
      <c r="V361" s="6" t="s">
        <v>296</v>
      </c>
      <c r="W361" s="6" t="s">
        <v>1464</v>
      </c>
      <c r="X361" s="6"/>
      <c r="Y361" s="6"/>
      <c r="Z361" s="52"/>
      <c r="AA361" s="6"/>
      <c r="AB361" s="6"/>
      <c r="AC361" s="6"/>
      <c r="AD361" s="6"/>
      <c r="AE361" s="8"/>
      <c r="AF361" s="8"/>
      <c r="AG361" s="84"/>
      <c r="AH361" s="84"/>
      <c r="AI361" s="84"/>
      <c r="AJ361" s="84"/>
      <c r="AK361" s="84"/>
      <c r="AL361" s="84"/>
      <c r="AM361" s="8"/>
      <c r="AN361" s="64"/>
      <c r="AO361" s="65"/>
    </row>
    <row r="362" spans="1:41" ht="28.8" x14ac:dyDescent="0.3">
      <c r="A362" s="22" t="s">
        <v>67</v>
      </c>
      <c r="B362" s="22" t="s">
        <v>68</v>
      </c>
      <c r="C362" s="38" t="str">
        <f t="shared" si="5"/>
        <v>ZakBertrand Fontaine</v>
      </c>
      <c r="D362" s="11" t="s">
        <v>117</v>
      </c>
      <c r="E362" s="11"/>
      <c r="F362" s="11">
        <v>6639917</v>
      </c>
      <c r="G362" s="22" t="s">
        <v>69</v>
      </c>
      <c r="H362" s="22"/>
      <c r="I362" s="36" t="s">
        <v>567</v>
      </c>
      <c r="J362" s="36"/>
      <c r="K362" s="11" t="s">
        <v>56</v>
      </c>
      <c r="L362" s="11" t="s">
        <v>56</v>
      </c>
      <c r="M362" s="11" t="s">
        <v>56</v>
      </c>
      <c r="N362" s="28" t="s">
        <v>353</v>
      </c>
      <c r="O362" s="11"/>
      <c r="P362" s="29" t="s">
        <v>157</v>
      </c>
      <c r="Q362" s="29" t="s">
        <v>1464</v>
      </c>
      <c r="R362" s="28"/>
      <c r="S362" s="28"/>
      <c r="T362" s="29" t="s">
        <v>403</v>
      </c>
      <c r="U362" s="102" t="s">
        <v>1464</v>
      </c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101"/>
      <c r="AO362" s="91"/>
    </row>
    <row r="370" spans="23:23" x14ac:dyDescent="0.3">
      <c r="W370" s="1" t="s">
        <v>1514</v>
      </c>
    </row>
  </sheetData>
  <autoFilter ref="A4:AO362" xr:uid="{50E8B224-E98D-4CBB-A8D1-9A94D4175C50}">
    <sortState xmlns:xlrd2="http://schemas.microsoft.com/office/spreadsheetml/2017/richdata2" ref="A7:AO362">
      <sortCondition ref="A4:A362"/>
    </sortState>
  </autoFilter>
  <sortState xmlns:xlrd2="http://schemas.microsoft.com/office/spreadsheetml/2017/richdata2" ref="A6:AO362">
    <sortCondition ref="A6:A362"/>
    <sortCondition ref="B6:B362"/>
  </sortState>
  <mergeCells count="20">
    <mergeCell ref="AC4:AD4"/>
    <mergeCell ref="AE4:AF4"/>
    <mergeCell ref="AG4:AH4"/>
    <mergeCell ref="AM4:AN4"/>
    <mergeCell ref="K4:K5"/>
    <mergeCell ref="M4:M5"/>
    <mergeCell ref="N4:N5"/>
    <mergeCell ref="T4:U4"/>
    <mergeCell ref="V4:W4"/>
    <mergeCell ref="AA4:AB4"/>
    <mergeCell ref="P4:Q4"/>
    <mergeCell ref="R4:S4"/>
    <mergeCell ref="G4:G5"/>
    <mergeCell ref="I4:I5"/>
    <mergeCell ref="J4:J5"/>
    <mergeCell ref="A4:A5"/>
    <mergeCell ref="B4:B5"/>
    <mergeCell ref="C4:C5"/>
    <mergeCell ref="D4:D5"/>
    <mergeCell ref="F4:F5"/>
  </mergeCells>
  <hyperlinks>
    <hyperlink ref="G15" r:id="rId1" xr:uid="{72CAB125-BDA9-4928-B182-B85DB18088B5}"/>
    <hyperlink ref="G102" r:id="rId2" xr:uid="{AE39681C-AC04-4A2E-B44A-2A5CFB08796A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des entraîneurs</vt:lpstr>
      <vt:lpstr>Suivi des trucs obligatoires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</dc:creator>
  <cp:lastModifiedBy>Lyne Alarie</cp:lastModifiedBy>
  <dcterms:created xsi:type="dcterms:W3CDTF">2023-08-22T19:55:40Z</dcterms:created>
  <dcterms:modified xsi:type="dcterms:W3CDTF">2026-09-08T16:19:22Z</dcterms:modified>
</cp:coreProperties>
</file>