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https://kingcountyachcom.sharepoint.com/Shared Documents/15_Program Operations (Tavish)/Community Hub Procurements/2026 Hub Procurement_Program Files/08_Readiness Assessment (Christine &amp; Tavish)/"/>
    </mc:Choice>
  </mc:AlternateContent>
  <xr:revisionPtr revIDLastSave="0" documentId="8_{F2687C65-428F-4EC5-B06C-3806164D17FF}" xr6:coauthVersionLast="47" xr6:coauthVersionMax="47" xr10:uidLastSave="{00000000-0000-0000-0000-000000000000}"/>
  <bookViews>
    <workbookView xWindow="19090" yWindow="-110" windowWidth="19420" windowHeight="10300" firstSheet="2" activeTab="2" xr2:uid="{D68411D6-4A37-4521-9A48-0E680868CF53}"/>
  </bookViews>
  <sheets>
    <sheet name="Instructions" sheetId="4" r:id="rId1"/>
    <sheet name="Explainer" sheetId="5" r:id="rId2"/>
    <sheet name="Assessment" sheetId="2" r:id="rId3"/>
    <sheet name="Scoring Criteria" sheetId="1" r:id="rId4"/>
    <sheet name="Scoresheet"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6" l="1"/>
  <c r="B3" i="6"/>
  <c r="B2" i="6"/>
  <c r="B6" i="6"/>
</calcChain>
</file>

<file path=xl/sharedStrings.xml><?xml version="1.0" encoding="utf-8"?>
<sst xmlns="http://schemas.openxmlformats.org/spreadsheetml/2006/main" count="324" uniqueCount="212">
  <si>
    <t>Case Management Partner Readiness Assessment</t>
  </si>
  <si>
    <t>Purpose and Instructions</t>
  </si>
  <si>
    <t>HealthierHere Case Management Partner Readiness Assessment</t>
  </si>
  <si>
    <t>Readiness Criteria Explainer</t>
  </si>
  <si>
    <t>Criteria</t>
  </si>
  <si>
    <t>Explanation</t>
  </si>
  <si>
    <t>What to Submit to HealthierHere</t>
  </si>
  <si>
    <t>Examples and Resources (Primary Link)</t>
  </si>
  <si>
    <t>Examples and Resources (Additional Link)</t>
  </si>
  <si>
    <t>The organization maintains a license to operate a business, or holds sovereign authority, in the state of Washington.</t>
  </si>
  <si>
    <t xml:space="preserve">Ensure that your organization maintains a business license to operate in the State of Washington. Verified on the Washington Secretary of State Organization Search Tool. </t>
  </si>
  <si>
    <t>Print out of “Business Information” for your organization, generated from the Business Search Menu</t>
  </si>
  <si>
    <t>Washington Secretary of State Corporation and Charities Search</t>
  </si>
  <si>
    <t>The organization maintains written policies and procedures for administrative, financial, and direct services</t>
  </si>
  <si>
    <t>Ensure that your organization has written policies and procedures for business operations, including policies for administrative, financial, and direct services. These are not HealthierHere Community Hub policies and procedures; they are the policies and procedures governing your organization. They can be the contents of your employee handbook.</t>
  </si>
  <si>
    <t>Provide your organization's written policies for Accounts Payable, Payroll, and Accounts Receivable activities</t>
  </si>
  <si>
    <t>Nonprofit Financial Commons: Financial Policy Guidelines and Example</t>
  </si>
  <si>
    <t>The organization's transactions are recorded in the organization's general ledger</t>
  </si>
  <si>
    <t xml:space="preserve">Ensure that your organization’s financial transactions are recorded in a general ledger to be able to provide adequate backup if needed. </t>
  </si>
  <si>
    <t>Provide a copy of your organization’s general ledger for January 1, 2025 – December 31, 2025</t>
  </si>
  <si>
    <t>QuickBooks: A Beginner’s guide to ledgers</t>
  </si>
  <si>
    <t>Policies and procedures related to the determination of the allowability of costs are documented</t>
  </si>
  <si>
    <t>Ensure that proper policies are in place to determine allowability of costs for grants.</t>
  </si>
  <si>
    <t>N/A</t>
  </si>
  <si>
    <t xml:space="preserve">Federal Acquisition Regulation for Determining Allowability of Costs </t>
  </si>
  <si>
    <t>The organization has completed a risk assessment to pass a federal audit (federal program or grants)</t>
  </si>
  <si>
    <t xml:space="preserve">Your organization has done its due diligence to determine whether you can pass a federal audit. HealthierHere is subject to federal audits and so are our sub-recipients. </t>
  </si>
  <si>
    <t>BDO: Best practices for sub-recipient risk assessments</t>
  </si>
  <si>
    <t>The organization maintains a conflict-of-interest statement to operate Federal Programs/Federal Grants</t>
  </si>
  <si>
    <t xml:space="preserve">Ensure that your organization has the necessary conflict of interest statement to receive Federal funding as a sub-recipient. </t>
  </si>
  <si>
    <t xml:space="preserve">IRS: Purpose of a Conflict of Interest Policy </t>
  </si>
  <si>
    <t>If applicable, the organization is listed in the IRS database of tax-exempt organizations and has an active Determination Letter, or can provide documentation indicating that the organization is a federal or state-recognized tribe.</t>
  </si>
  <si>
    <t>Validation that your organization has met all requirements to be identified by the IRS as a 501©3 non-profit tax-exempt entity.</t>
  </si>
  <si>
    <t>Submit a copy of your organization’s Determination Letter or documentation indicating that the organization is a federal or state-recognized tribe or tribal entity.</t>
  </si>
  <si>
    <t xml:space="preserve">IRS Tax Exempt Organization Search </t>
  </si>
  <si>
    <t>The organization prepares and submits invoices monthly, or as defined in the contract, for reimbursement of services rendered with appropriate backup documentation</t>
  </si>
  <si>
    <t>Ensure that your organization has the ability to submit monthly invoices with appropriate backup documentation, including the use of an accounting system to extract payroll information.</t>
  </si>
  <si>
    <t>Zoho: How to create an invoice: a step-by-step guide</t>
  </si>
  <si>
    <t>All disbursements are paid with sufficient documentation (i.e. invoices, receipts, timesheets)</t>
  </si>
  <si>
    <t>Ensures that your organization’s financial transactions are supported by substantiating documentation.</t>
  </si>
  <si>
    <t>The organization regularly produces organizational Statements of Financial Position and Statements of Activity for review by internal and external stakeholders.</t>
  </si>
  <si>
    <t>Ensures that your organization’s financial reporting software can aggregate.</t>
  </si>
  <si>
    <t>Provide a two-year comparison Statement of Financial Position and Statement of Activity for the fiscal years of 2024 and 2025.</t>
  </si>
  <si>
    <t xml:space="preserve">Investopedia: Financial Statements </t>
  </si>
  <si>
    <t>The organization employs, or contracts with, an accountant or bookkeeper.</t>
  </si>
  <si>
    <t>Ensures that your organization’s financial records are maintained and produced by an individual knowledgeable of financial accounting and reporting requirements and guidelines.</t>
  </si>
  <si>
    <t>Provide the name and position of the individual responsible for maintaining your organization’s accounting records.</t>
  </si>
  <si>
    <t>The organization maintains proper oversight and controls of financial and auditing systems to minimize risk and management of funding.</t>
  </si>
  <si>
    <t>Ensures that your organization utilizes controls and incorporates segregation of duties within its financial reporting structure.</t>
  </si>
  <si>
    <t>Provide copies of policies related to segregation of duties and signature authority</t>
  </si>
  <si>
    <t>PWC Risk and Control Oversight Best Practices</t>
  </si>
  <si>
    <t>The organization has standard procedures for segregation of accounting duties, financial reconciliation, and reporting</t>
  </si>
  <si>
    <t>Office of the Washington State Auditor: Segregation of Duties</t>
  </si>
  <si>
    <t>The organization has a contingency plan in place for cash flow shortages</t>
  </si>
  <si>
    <t>Ensures that your organization has developed a risk mitigation strategy for situations in which cash flow becomes limited or delayed</t>
  </si>
  <si>
    <t>Investopedia: Cash Flow: What it Is, How it Works and How to Analyze It</t>
  </si>
  <si>
    <t xml:space="preserve">The organization meets the requirements to sign HealthierHere's Participation Agreement </t>
  </si>
  <si>
    <t>Signing HealthierHere’s Participation Agreement is a contractual requirement. The contract will not be executed until the Participation Agreement is signed.</t>
  </si>
  <si>
    <t>Pre-Agreement Self-Assessment</t>
  </si>
  <si>
    <t>Participation Agreement</t>
  </si>
  <si>
    <t xml:space="preserve">The organization meets the requirements to sign HealthierHere's Data Sharing Agreement or Business Associate Agreement (BAA for covered entities only)  </t>
  </si>
  <si>
    <t>Signing HealthierHere’s Data Sharing Agreement or Business Associate Agreement (depending on your organization type) is a contractual requirement. The contract will not be executed until the DSA or BAA is signed.</t>
  </si>
  <si>
    <t>Data Sharing Agreement</t>
  </si>
  <si>
    <t>Business Associate Agreement</t>
  </si>
  <si>
    <t>The organization will abide by the 'no wrong door' approach and agrees to accept all referrals the Community Hub would assign to their team when under caseload limits</t>
  </si>
  <si>
    <t>Per the contract Statement of Work contracted Case Management partners are required to accept all referrals assigned to them by the Community Hub, within maximum caseload limits even if outside the organization’s preferred service area. Referrals are generally assigned in accordance with the Hub Referral Allocation policy but all partners are required to accept any referral assigned to align with the Community Hub’s ‘no wrong door’ approach.</t>
  </si>
  <si>
    <t>HealthierHere Community Hub Policies and Procedures</t>
  </si>
  <si>
    <t>The organization has experience in receiving and managing grants or other funding</t>
  </si>
  <si>
    <t>Ascertain if the applicant has prior experience with federal grants or other complex funding types. If ‘Yes’ HealthierHere will ask for a list of these grants.</t>
  </si>
  <si>
    <t>The organization agrees to use the Connect2 Coordinator technology platform to manage and document client needs and service referrals</t>
  </si>
  <si>
    <t xml:space="preserve">Case Management partners are required to use the Connect2 Coordinator technology platform to be a contracted partner. </t>
  </si>
  <si>
    <t>Connect2 Technology website</t>
  </si>
  <si>
    <t>The organization agrees to explaining, collecting, and documenting consent and authorization for release of information to protect client information or other identifiable information</t>
  </si>
  <si>
    <t>Case Management partners are required to collect written/electronic consent and authorization for all clients they are assigned via the Community Hub. If a client has not authorized sharing of information the partner is prohibited from sharing their information outside the Hub network.</t>
  </si>
  <si>
    <t>HealthierHere Community Hub Consent and Authorization form</t>
  </si>
  <si>
    <t>The organization maintains IT staff or contractors who ensure that the organization has sufficient IT support or knowledge to ensure users have access to internet connections and computers capable of running Connect2 Coordinator in a web browser.</t>
  </si>
  <si>
    <t xml:space="preserve">Ensures that your organization is staffed appropriately to support internal IT needs that may arise as a subcontractor with the HealthierHere Community Hub. </t>
  </si>
  <si>
    <t>The organization maintains designated personnel responsible for privacy and security</t>
  </si>
  <si>
    <t xml:space="preserve">Ensures that your organization is staffed appropriately to keep protected health information (PHI) and personally identifiable information (PII) safe. </t>
  </si>
  <si>
    <t>The organization maintains a written organizational privacy policy (including obtaining and managing consent for data collection, sharing, tracking and responding to information security incidents) that does not conflict with HealthierHere's Privacy Policy.</t>
  </si>
  <si>
    <t xml:space="preserve">Maintaining an organizational privacy policy is a requirement to comply with HealthierHere’s Data Sharing Agreement and Participation Agreement. </t>
  </si>
  <si>
    <t>HealthierHere Privacy Policy</t>
  </si>
  <si>
    <t>The organization maintains written workstation and work from home policies (securing equipment, systems, and software collecting personal data, utilizing firewalls and malware detection)</t>
  </si>
  <si>
    <t>Maintaining workstation and work from home policies is a requirement to comply with HealthierHere’s Data Sharing Agreement and Participation Agreement.</t>
  </si>
  <si>
    <t>HealthierHere Data Privacy, Security, and Management Policies and Procedures</t>
  </si>
  <si>
    <t>The organization maintains a written policy for client data retention and destruction</t>
  </si>
  <si>
    <t>Maintaining a policy for client data retention and destruction is a requirement to comply with HealthierHere’s Data Sharing Agreement and Participation Agreement.</t>
  </si>
  <si>
    <t>The organization maintains written risk management policies</t>
  </si>
  <si>
    <t>Maintaining risk management policies is a requirement to comply with HealthierHere’s Data Sharing Agreement and Participation Agreement.</t>
  </si>
  <si>
    <t>The organization provides HIPAA and information privacy and security training for staff or volunteers who have access to enter or view client data and track training completion and annual renewal requirements</t>
  </si>
  <si>
    <t>Providing HIPAA and information privacy and security training is a requirement to comply with HealthierHere’s Data Sharing Agreement and Participation Agreement.</t>
  </si>
  <si>
    <t>HHS HIPAA Training Resources</t>
  </si>
  <si>
    <t xml:space="preserve">The organization maintains written protocols for granting and revoking access, documenting access roles, and ensuring third-party vendors comply with information security &amp; privacy standards. </t>
  </si>
  <si>
    <t>Maintaining protocols for managing access and ensuring compliance for third-party vendors is a requirement to comply with HealthierHere’s Data Sharing Agreement and Participation Agreement.</t>
  </si>
  <si>
    <t>The organization conducts periodic audits of information security practices and IT infrastructure</t>
  </si>
  <si>
    <t>Conducting periodic audits of information security practices and infrastructure is a requirement to comply with HealthierHere’s Data Sharing Agreement and Participation Agreement.</t>
  </si>
  <si>
    <t>Security Audits: A Comprehensive Overview</t>
  </si>
  <si>
    <t>The organization will comply with all HealthierHere Community Hub Policies and Procedures</t>
  </si>
  <si>
    <t xml:space="preserve">Per the contract Statement of Work contracted Case Management partners are required to comply with all Community Hub Policies &amp; Procedures. </t>
  </si>
  <si>
    <t>The organization maintains written organizational policies for delivering care coordination support in the community for clients with health-related social needs</t>
  </si>
  <si>
    <t>Ensures that your organization has appropriate policies governing the provision of care coordination services.</t>
  </si>
  <si>
    <t>Sample- AllCare Health Care Coordination Policy</t>
  </si>
  <si>
    <t>The organization maintains written organizational policies for client outreach and engagement</t>
  </si>
  <si>
    <t xml:space="preserve">Ensures that your organization has appropriate policies governing client outreach and engagement so that CBWs working on the Hub contract have a structure and are supported and safe when doing community outreach. </t>
  </si>
  <si>
    <t>TACQE: Outreach and Engagement of Underserved Populations</t>
  </si>
  <si>
    <t>The organization maintains written organizational policies for managing referrals</t>
  </si>
  <si>
    <t>Ensures that your organization has appropriate policies for managing referrals at the organizational level.</t>
  </si>
  <si>
    <t>Sample- DSHS Information &amp; Referral</t>
  </si>
  <si>
    <t>The organization maintains written organizational policies for employee and home visit safety</t>
  </si>
  <si>
    <t>Ensures that your organization has policies are in place for maintaining employee and home visit safety</t>
  </si>
  <si>
    <t>Sample- Oregon’s Home Visitor Safety Gude</t>
  </si>
  <si>
    <t>The organization conducts staff training on direct services policies and procedures</t>
  </si>
  <si>
    <t xml:space="preserve">Ensures that your organization’s staff (including CBWs working on the Hub contract) are trained on policies and procedures in effect at your organization. </t>
  </si>
  <si>
    <t>US Chamber of Commerce: Employee Training Best Practices for Enforcing Company Policies</t>
  </si>
  <si>
    <t xml:space="preserve">The organization provides supervision to ensure service quality, documentation accuracy, and adherence to program standards in accordance with the Community Hub Supervision policy </t>
  </si>
  <si>
    <t xml:space="preserve">Ensures that your organization’s Community Based Workers (CBWs) will be supervised in accordance with the expectations of contracted Community Hub Case Management partners. </t>
  </si>
  <si>
    <t>Org chart or job description as documentation that Supervisors are part of your staffing model.</t>
  </si>
  <si>
    <t>HealthierHere Community Hub Supervision Policy</t>
  </si>
  <si>
    <t>Supervisors follow protocols for motivating, measuring, and managing staff performance</t>
  </si>
  <si>
    <t>Ensures that your organization has processes for supporting CBWs and monitoring and measuring performance of direct service staff</t>
  </si>
  <si>
    <t>The organization provides training to help supervisors offer reflective, trauma-informed support</t>
  </si>
  <si>
    <t xml:space="preserve">Ensures that your organization is thoughtful about how best to support CBWs with lived experience who may have a history of trauma themselves. </t>
  </si>
  <si>
    <t>PCAR Trauma Informed Supervision Guide</t>
  </si>
  <si>
    <t>The organization designates staff responsible for overseeing the quality of services</t>
  </si>
  <si>
    <t xml:space="preserve">Ensures that your organization has staff responsible for maintaining the quality of services to support Quality Improvement (QI) efforts. </t>
  </si>
  <si>
    <t>Name of individual responsible for overseeing quality of services.</t>
  </si>
  <si>
    <t>Processes are in place for regular service quality reviews</t>
  </si>
  <si>
    <t xml:space="preserve">Ensures that your organization has plans for how to monitor the quality of services by CBWs on the Hub contract, including chart audits and open task audits. </t>
  </si>
  <si>
    <t>Processes are in place for monitoring data quality and addressing errors</t>
  </si>
  <si>
    <t>Ensures that your organization has plans for how to monitor the quality of data being input into Connect2 Coordinator by CBWs on the Hub contract and a plan for addressing errors.</t>
  </si>
  <si>
    <t>HealthierHere Community Hub Documentation and Data Collection Policy</t>
  </si>
  <si>
    <t>The organization completes the required client documentation as outlined in the Statement of Work</t>
  </si>
  <si>
    <t xml:space="preserve">Verifies that your organization will require staff to complete Hub documentation in Connect2 Coordinator in alignment with the Hub workflow. </t>
  </si>
  <si>
    <t>HealthierHere Community Hub workflow</t>
  </si>
  <si>
    <t>The organization completes and closes service referrals within the timeline required by the Community Hub</t>
  </si>
  <si>
    <t xml:space="preserve">Verifies that your organization will ensure that CBWs on the Hub contract will respond to assigned referrals within one business day and in the case of non-responsive clients, complete three outreach attempts over three business days. </t>
  </si>
  <si>
    <t>HealthierHere Community Hub Outreach and Engagement Task detail</t>
  </si>
  <si>
    <t>The organization has a process to manage, track and report on client grievances or quality of service concerns</t>
  </si>
  <si>
    <t>Ensures that your organization has an existing process for potential client grievances that can be applied to the Community Hub work.</t>
  </si>
  <si>
    <t>Family Justice Center Alliance: Sample Client Grievance Policies</t>
  </si>
  <si>
    <t>The organization employs sufficient staff (FTEs and skills) to provide care coordination to individuals in community</t>
  </si>
  <si>
    <t xml:space="preserve">Verifies that your organization has experience hiring and managing staff who provide community-based care coordination. </t>
  </si>
  <si>
    <t>Folder of sample CBW job postings and job descriptions</t>
  </si>
  <si>
    <t>The organization designates staff to manage adherence to the Community Hub's policies and procedures for Health-Related Social Need (HRSN) services</t>
  </si>
  <si>
    <t xml:space="preserve">Verifies that the organization has designated someone responsible for managing the program and adherence to the Community Hub policies and procedures. </t>
  </si>
  <si>
    <t>Name of the individual who will serve as the program administrator and manage the contract</t>
  </si>
  <si>
    <t>The organization employs standardized practices for recruiting a culturally and linguistically diverse workforce</t>
  </si>
  <si>
    <t>Ensures that your organization has established practices for recruiting a diverse workforce that reflects the communities you serve.</t>
  </si>
  <si>
    <t>Inclusive, Local Hiring</t>
  </si>
  <si>
    <t>4 Strategies for Hiring Bilingual Employees</t>
  </si>
  <si>
    <t>The organization has an established onboarding process and provides role-specific training for new staff</t>
  </si>
  <si>
    <t>Ensures that your organization has an established onboarding process that will be utilized to help newly hired Community Hub contract staff onboard.</t>
  </si>
  <si>
    <t>New Hire Integration: Start Here When Onboarding a New Employee</t>
  </si>
  <si>
    <t>The organization offers cultural competency &amp; trauma informed care training to staff</t>
  </si>
  <si>
    <t xml:space="preserve">Ensures that the staff hired to support the Community Hub work will have access to cultural competency and trauma informed care training through your organization and will not be reliant on the Community Hub to provide this training. </t>
  </si>
  <si>
    <t>Cultural Competency Continuing Education and Resources</t>
  </si>
  <si>
    <t>DSHS Trauma Informed Approach Training</t>
  </si>
  <si>
    <t>The organization maintains a compensation and benefits philosophy with transparent salary ranges, work hours and paid time off, support for addressing and preventing job-related trauma/healing secondary trauma</t>
  </si>
  <si>
    <t>Ensures that the organization provides sufficient support for CBWs and other staff to be compensated fairly and transparently.</t>
  </si>
  <si>
    <t>The organization has a plan to support and retain community-based workers, including a process to gather and respond to their feedback</t>
  </si>
  <si>
    <t xml:space="preserve">Ensures that HealthierHere’s contracted Case Management partners prioritize retention of CBWs and other staff and regularly survey their workforce and are responsive to that feedback. </t>
  </si>
  <si>
    <t>Considerations for Improving Retention in Human Services Organizations</t>
  </si>
  <si>
    <t>Five Strategies for Successful Recruitment and Retention of Children and Families in Human Service Programs</t>
  </si>
  <si>
    <t>The organization offers services in multiple languages. List of languages spoken by workforce should have been submitted with Hub Interest Survey</t>
  </si>
  <si>
    <t xml:space="preserve">Verifies that your organization has experience providing services in languages other than English and is well positioned to support multilingual staff and clients.  </t>
  </si>
  <si>
    <t>The organization offers translation and interpretation services to clients</t>
  </si>
  <si>
    <t xml:space="preserve">Verifies whether your organization has translation and interpretation services available or if you will need to rely on the service provided by the HH Community Hub. </t>
  </si>
  <si>
    <t>Language Line Solutions</t>
  </si>
  <si>
    <t>ALTA Interpretation Services</t>
  </si>
  <si>
    <t>The organization offers American Sign Language (ASL) services to clients</t>
  </si>
  <si>
    <t>Verifies whether your organization is able to provide services to deaf and hearing-impaired clients.</t>
  </si>
  <si>
    <t>The organization provides integrated services and ADA-compliant accommodations for individuals with disabilities</t>
  </si>
  <si>
    <t xml:space="preserve">Verifies whether your organization is ADA compliant and able to accommodate staff and clients with disabilities. </t>
  </si>
  <si>
    <t>ADA Standards for Accessible Design</t>
  </si>
  <si>
    <t>ADA Compliance for Websites</t>
  </si>
  <si>
    <t xml:space="preserve">Note on HealthierHere's Data Privacy, Security and Management Policies and Procedures: </t>
  </si>
  <si>
    <t>These policies should not be adopted wholesale; they are examples that should be customized with the guidance of legal counsel or other experts based upon your entity's own obligations and the particulars of your situation and internal practices. HealthierHere is not providing legal advice or guidance as to what will comply with your obligations under the law, regulations, or other legal requirements.</t>
  </si>
  <si>
    <t>Readiness Category</t>
  </si>
  <si>
    <t>Core Readiness Requirements</t>
  </si>
  <si>
    <t>Response Options (Select)</t>
  </si>
  <si>
    <t xml:space="preserve">Narrative: describe any additional information or narrative based on responses to Core Readiness Requirements. </t>
  </si>
  <si>
    <t>Financial Administration and Systems</t>
  </si>
  <si>
    <t>The organization has experience in receiving and managing federal grants or other funding</t>
  </si>
  <si>
    <t xml:space="preserve">Narrative: describe any additional information or narrative based on responses to Financial Administration and Systems </t>
  </si>
  <si>
    <t>Technology, Data &amp; Documentation System</t>
  </si>
  <si>
    <t>Narrative: describe any additional information or narrative based on responses to Technology, Data and Documentation System</t>
  </si>
  <si>
    <t>Policies and Procedures for Direct Services</t>
  </si>
  <si>
    <t>Narrative: describe any additional information or narrative based on responses to Policies and Procedures for Direct Services</t>
  </si>
  <si>
    <t>Quality Assurance and Supervision for Direct Services</t>
  </si>
  <si>
    <t>Narrative: describe any additional information or narrative based on responses to Quality Assurance and Supervision for Direct Services</t>
  </si>
  <si>
    <t>Workforce Capacity and Development</t>
  </si>
  <si>
    <t>Narrative: describe any additional information or narrative based on responses to Workforce Capacity and Development</t>
  </si>
  <si>
    <t>Language and Accessibility Services</t>
  </si>
  <si>
    <t>Narrative: describe any additional information or narrative based on responses to Language and Accessibility Services</t>
  </si>
  <si>
    <t>Readiness Assessment Scoring Criteria</t>
  </si>
  <si>
    <t>Partner Contract Readiness Level</t>
  </si>
  <si>
    <t>Score</t>
  </si>
  <si>
    <t>Scoring Criteria</t>
  </si>
  <si>
    <t>Ready to Contract</t>
  </si>
  <si>
    <t>75 - 100%</t>
  </si>
  <si>
    <r>
      <t xml:space="preserve">41 - 55 questions answered 'Yes', to </t>
    </r>
    <r>
      <rPr>
        <i/>
        <sz val="11"/>
        <color theme="1"/>
        <rFont val="Aptos Narrow"/>
        <family val="2"/>
        <scheme val="minor"/>
      </rPr>
      <t>include</t>
    </r>
    <r>
      <rPr>
        <sz val="11"/>
        <color theme="1"/>
        <rFont val="Aptos Narrow"/>
        <family val="2"/>
        <scheme val="minor"/>
      </rPr>
      <t xml:space="preserve"> 'Yes' to all 17 ‘Core Readiness Requirements’ questions.</t>
    </r>
  </si>
  <si>
    <t xml:space="preserve">Not Ready to Contract </t>
  </si>
  <si>
    <t>0-74%</t>
  </si>
  <si>
    <t>Less than 41 questions answered 'Yes' and any responses of 'In Process' or 'No' to any of the 17 ‘Core Readiness Requirements’ questions.</t>
  </si>
  <si>
    <t>Yes</t>
  </si>
  <si>
    <t>In Process</t>
  </si>
  <si>
    <t>Not Started</t>
  </si>
  <si>
    <t>Scoresheet</t>
  </si>
  <si>
    <t>Number of 'Yes' responses to 'Core Readiness Requirements'</t>
  </si>
  <si>
    <t>Total number of total 'Yes' responses</t>
  </si>
  <si>
    <t>Total number of 'In-Process' responses</t>
  </si>
  <si>
    <t>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</si>
</sst>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b/>
      <sz val="11"/>
      <color theme="0"/>
      <name val="Aptos Narrow"/>
      <family val="2"/>
      <scheme val="minor"/>
    </font>
    <font>
      <b/>
      <sz val="11"/>
      <color theme="1"/>
      <name val="Aptos Narrow"/>
      <family val="2"/>
      <scheme val="minor"/>
    </font>
    <font>
      <b/>
      <sz val="14"/>
      <color theme="1"/>
      <name val="Aptos Narrow"/>
      <family val="2"/>
      <scheme val="minor"/>
    </font>
    <font>
      <u/>
      <sz val="11"/>
      <color theme="10"/>
      <name val="Aptos Narrow"/>
      <family val="2"/>
      <scheme val="minor"/>
    </font>
    <font>
      <sz val="11"/>
      <name val="Aptos Narrow"/>
      <family val="2"/>
      <scheme val="minor"/>
    </font>
    <font>
      <i/>
      <sz val="11"/>
      <color theme="1"/>
      <name val="Aptos Narrow"/>
      <family val="2"/>
      <scheme val="minor"/>
    </font>
    <font>
      <b/>
      <sz val="14"/>
      <color theme="1"/>
      <name val="Calibri Light"/>
      <family val="2"/>
    </font>
    <font>
      <b/>
      <sz val="11"/>
      <color theme="0"/>
      <name val="Calibri Light"/>
      <family val="2"/>
    </font>
    <font>
      <sz val="11"/>
      <color theme="1"/>
      <name val="Aptos Narrow"/>
      <family val="2"/>
    </font>
    <font>
      <sz val="10"/>
      <color theme="1"/>
      <name val="Aptos"/>
      <family val="2"/>
    </font>
    <font>
      <u/>
      <sz val="11"/>
      <color theme="10"/>
      <name val="Aptos Narrow"/>
      <family val="2"/>
    </font>
  </fonts>
  <fills count="5">
    <fill>
      <patternFill patternType="none"/>
    </fill>
    <fill>
      <patternFill patternType="gray125"/>
    </fill>
    <fill>
      <patternFill patternType="solid">
        <fgColor theme="7" tint="0.79998168889431442"/>
        <bgColor indexed="64"/>
      </patternFill>
    </fill>
    <fill>
      <patternFill patternType="solid">
        <fgColor theme="3" tint="0.249977111117893"/>
        <bgColor indexed="64"/>
      </patternFill>
    </fill>
    <fill>
      <patternFill patternType="solid">
        <fgColor rgb="FF0099AD"/>
        <bgColor rgb="FFD8D8D8"/>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37">
    <xf numFmtId="0" fontId="0" fillId="0" borderId="0" xfId="0"/>
    <xf numFmtId="0" fontId="2" fillId="0" borderId="0" xfId="0" applyFont="1"/>
    <xf numFmtId="0" fontId="3" fillId="0" borderId="0" xfId="0" applyFont="1"/>
    <xf numFmtId="0" fontId="2" fillId="0" borderId="1" xfId="0" applyFont="1" applyBorder="1"/>
    <xf numFmtId="0" fontId="0" fillId="0" borderId="1" xfId="0" applyBorder="1"/>
    <xf numFmtId="0" fontId="2" fillId="2" borderId="1" xfId="0" applyFont="1" applyFill="1" applyBorder="1" applyAlignment="1">
      <alignment horizontal="center"/>
    </xf>
    <xf numFmtId="0" fontId="2" fillId="0" borderId="0" xfId="0" applyFont="1" applyAlignment="1">
      <alignment horizontal="center"/>
    </xf>
    <xf numFmtId="0" fontId="1" fillId="3" borderId="0" xfId="0" applyFont="1" applyFill="1"/>
    <xf numFmtId="0" fontId="1" fillId="3" borderId="1" xfId="0" applyFont="1" applyFill="1" applyBorder="1"/>
    <xf numFmtId="0" fontId="2" fillId="0" borderId="0" xfId="0" applyFont="1" applyAlignment="1">
      <alignment vertical="center"/>
    </xf>
    <xf numFmtId="0" fontId="0" fillId="0" borderId="1" xfId="0" applyBorder="1" applyAlignment="1">
      <alignment vertical="center" wrapText="1"/>
    </xf>
    <xf numFmtId="0" fontId="0" fillId="0" borderId="1" xfId="0" applyBorder="1" applyAlignment="1">
      <alignment vertical="center"/>
    </xf>
    <xf numFmtId="0" fontId="2" fillId="0" borderId="1" xfId="0" applyFont="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left" vertical="center" wrapText="1"/>
    </xf>
    <xf numFmtId="9" fontId="0" fillId="0" borderId="0" xfId="0" applyNumberFormat="1"/>
    <xf numFmtId="0" fontId="2" fillId="0" borderId="0" xfId="0" applyFont="1" applyAlignment="1">
      <alignment horizontal="left" vertical="center" wrapText="1"/>
    </xf>
    <xf numFmtId="0" fontId="0" fillId="0" borderId="1" xfId="0" applyBorder="1" applyAlignment="1">
      <alignment wrapText="1"/>
    </xf>
    <xf numFmtId="0" fontId="5" fillId="0" borderId="1" xfId="1" applyFont="1" applyBorder="1"/>
    <xf numFmtId="0" fontId="5" fillId="0" borderId="1" xfId="1" applyFont="1" applyBorder="1" applyAlignment="1">
      <alignment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7" fillId="0" borderId="0" xfId="0" applyFont="1"/>
    <xf numFmtId="0" fontId="8" fillId="4" borderId="1" xfId="0" applyFont="1" applyFill="1" applyBorder="1" applyAlignment="1">
      <alignment horizontal="center" vertical="center"/>
    </xf>
    <xf numFmtId="0" fontId="10" fillId="0" borderId="0" xfId="0" applyFont="1" applyAlignment="1">
      <alignment vertical="center"/>
    </xf>
    <xf numFmtId="0" fontId="9" fillId="0" borderId="1" xfId="0" applyFont="1" applyBorder="1" applyAlignment="1">
      <alignment horizontal="left" vertical="center" wrapText="1"/>
    </xf>
    <xf numFmtId="0" fontId="3" fillId="0" borderId="2" xfId="0" applyFont="1" applyBorder="1" applyAlignment="1">
      <alignment horizontal="left" vertical="center"/>
    </xf>
    <xf numFmtId="0" fontId="11" fillId="0" borderId="1" xfId="1" applyFont="1" applyBorder="1" applyAlignment="1">
      <alignment horizontal="left" vertical="center" wrapText="1"/>
    </xf>
    <xf numFmtId="0" fontId="9" fillId="0" borderId="1" xfId="0" applyFont="1" applyBorder="1" applyAlignment="1">
      <alignment horizontal="left" vertical="center"/>
    </xf>
    <xf numFmtId="0" fontId="11" fillId="0" borderId="1" xfId="1" applyFont="1" applyBorder="1" applyAlignment="1">
      <alignment horizontal="left" vertical="center"/>
    </xf>
    <xf numFmtId="0" fontId="5" fillId="0" borderId="1" xfId="1" applyFont="1" applyFill="1" applyBorder="1"/>
    <xf numFmtId="0" fontId="5" fillId="0" borderId="1" xfId="1" applyFont="1" applyFill="1" applyBorder="1" applyAlignment="1">
      <alignment wrapText="1"/>
    </xf>
    <xf numFmtId="0" fontId="0" fillId="0" borderId="3" xfId="0" applyBorder="1" applyAlignment="1">
      <alignment horizontal="center" wrapText="1"/>
    </xf>
    <xf numFmtId="0" fontId="0" fillId="0" borderId="0" xfId="0" applyAlignment="1">
      <alignment horizontal="center" wrapText="1"/>
    </xf>
    <xf numFmtId="0" fontId="0" fillId="0" borderId="3" xfId="0" applyBorder="1" applyAlignment="1">
      <alignment horizontal="center"/>
    </xf>
    <xf numFmtId="0" fontId="0" fillId="0" borderId="0" xfId="0"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180974</xdr:rowOff>
    </xdr:from>
    <xdr:to>
      <xdr:col>20</xdr:col>
      <xdr:colOff>285750</xdr:colOff>
      <xdr:row>22</xdr:row>
      <xdr:rowOff>95250</xdr:rowOff>
    </xdr:to>
    <xdr:sp macro="" textlink="">
      <xdr:nvSpPr>
        <xdr:cNvPr id="2" name="TextBox 1">
          <a:extLst>
            <a:ext uri="{FF2B5EF4-FFF2-40B4-BE49-F238E27FC236}">
              <a16:creationId xmlns:a16="http://schemas.microsoft.com/office/drawing/2014/main" id="{C0B4C91B-7F21-4382-85AB-1B14F6591B4C}"/>
            </a:ext>
          </a:extLst>
        </xdr:cNvPr>
        <xdr:cNvSpPr txBox="1"/>
      </xdr:nvSpPr>
      <xdr:spPr>
        <a:xfrm>
          <a:off x="295275" y="657224"/>
          <a:ext cx="11868150" cy="3724276"/>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baseline="0">
              <a:solidFill>
                <a:schemeClr val="dk1"/>
              </a:solidFill>
              <a:effectLst/>
              <a:latin typeface="+mn-lt"/>
              <a:ea typeface="+mn-ea"/>
              <a:cs typeface="+mn-cs"/>
            </a:rPr>
            <a:t>The </a:t>
          </a:r>
          <a:r>
            <a:rPr lang="en-US" sz="1100" b="1" i="0" baseline="0">
              <a:solidFill>
                <a:schemeClr val="dk1"/>
              </a:solidFill>
              <a:effectLst/>
              <a:latin typeface="+mn-lt"/>
              <a:ea typeface="+mn-ea"/>
              <a:cs typeface="+mn-cs"/>
            </a:rPr>
            <a:t>purpose </a:t>
          </a:r>
          <a:r>
            <a:rPr lang="en-US" sz="1100" b="0" i="0" baseline="0">
              <a:solidFill>
                <a:schemeClr val="dk1"/>
              </a:solidFill>
              <a:effectLst/>
              <a:latin typeface="+mn-lt"/>
              <a:ea typeface="+mn-ea"/>
              <a:cs typeface="+mn-cs"/>
            </a:rPr>
            <a:t>of the Case Management Partner Readiness Assessment is to assess prospective partner readiness to contract based on contract requirements to meet standard terms and conditions to deliver community-based care coordination/case management services. The criteria was created based on a cross-walk of Managed Care Organization (MCO) contracts (with CBOs and Hubs) and federal sub-recipient and sub-contractor care coordination services contracts. HealthierHere also added our own readiness requirements unique to the Community Hub model. The criteria are inclusive of general business practices and fiscal infratructure, data privacy and technology requirements, and organizational infrastructure and staff to support the delivery of community based care coordination services. </a:t>
          </a:r>
        </a:p>
        <a:p>
          <a:endParaRPr lang="en-US" sz="1100" b="0" i="0" baseline="0">
            <a:solidFill>
              <a:schemeClr val="dk1"/>
            </a:solidFill>
            <a:effectLst/>
            <a:latin typeface="+mn-lt"/>
            <a:ea typeface="+mn-ea"/>
            <a:cs typeface="+mn-cs"/>
          </a:endParaRPr>
        </a:p>
        <a:p>
          <a:pPr rtl="0"/>
          <a:r>
            <a:rPr lang="en-US" sz="1100" b="0" i="0">
              <a:solidFill>
                <a:schemeClr val="dk1"/>
              </a:solidFill>
              <a:effectLst/>
              <a:latin typeface="+mn-lt"/>
              <a:ea typeface="+mn-ea"/>
              <a:cs typeface="+mn-cs"/>
            </a:rPr>
            <a:t>Prospective</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partners of HealthierHere are required to complete the readiness assessment as part of a procurement process. </a:t>
          </a:r>
          <a:endParaRPr lang="en-US">
            <a:effectLst/>
          </a:endParaRPr>
        </a:p>
        <a:p>
          <a:endParaRPr lang="en-US" sz="11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Instructions. </a:t>
          </a:r>
          <a:r>
            <a:rPr lang="en-US" sz="1100" b="0" i="0">
              <a:solidFill>
                <a:schemeClr val="dk1"/>
              </a:solidFill>
              <a:effectLst/>
              <a:latin typeface="+mn-lt"/>
              <a:ea typeface="+mn-ea"/>
              <a:cs typeface="+mn-cs"/>
            </a:rPr>
            <a:t>Please proceed to the 'Assessment' tab to complete the assessment. More backgound and detail on the various criteria are available on the 'Explainer' tab. We encourage you to review the</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explainer tab in detail before completing the assessment. </a:t>
          </a:r>
          <a:r>
            <a:rPr lang="en-US" sz="1100" b="0" i="0" baseline="0">
              <a:solidFill>
                <a:schemeClr val="dk1"/>
              </a:solidFill>
              <a:effectLst/>
              <a:latin typeface="+mn-lt"/>
              <a:ea typeface="+mn-ea"/>
              <a:cs typeface="+mn-cs"/>
            </a:rPr>
            <a:t>You should gather a team of your organization's subject matter experts (Finance, Administration, Direct Services Program Management, Data/Privacy and Technology) to respond to the criteria within their areas of expertise. </a:t>
          </a:r>
          <a:endParaRPr lang="en-US">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Please note: the Readiness Assesment is designed to assess CURRENT STATE, not future state. We recommend taking no more than 4-6 hours to complete the full Assessment.</a:t>
          </a:r>
          <a:endParaRPr lang="en-US">
            <a:effectLst/>
          </a:endParaRP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For each of the 55 criteria you should determine which of the following 3 options best describes your organization's </a:t>
          </a:r>
          <a:r>
            <a:rPr lang="en-US" sz="1100" b="0" i="1" baseline="0">
              <a:solidFill>
                <a:schemeClr val="dk1"/>
              </a:solidFill>
              <a:effectLst/>
              <a:latin typeface="+mn-lt"/>
              <a:ea typeface="+mn-ea"/>
              <a:cs typeface="+mn-cs"/>
            </a:rPr>
            <a:t>current state</a:t>
          </a:r>
          <a:r>
            <a:rPr lang="en-US" sz="1100" b="0" i="0" baseline="0">
              <a:solidFill>
                <a:schemeClr val="dk1"/>
              </a:solidFill>
              <a:effectLst/>
              <a:latin typeface="+mn-lt"/>
              <a:ea typeface="+mn-ea"/>
              <a:cs typeface="+mn-cs"/>
            </a:rPr>
            <a:t>:</a:t>
          </a:r>
        </a:p>
        <a:p>
          <a:r>
            <a:rPr lang="en-US" sz="1100" b="1" i="0" baseline="0">
              <a:solidFill>
                <a:schemeClr val="dk1"/>
              </a:solidFill>
              <a:effectLst/>
              <a:latin typeface="+mn-lt"/>
              <a:ea typeface="+mn-ea"/>
              <a:cs typeface="+mn-cs"/>
            </a:rPr>
            <a:t>Yes </a:t>
          </a:r>
          <a:r>
            <a:rPr lang="en-US" sz="1100" b="0" i="0" baseline="0">
              <a:solidFill>
                <a:schemeClr val="dk1"/>
              </a:solidFill>
              <a:effectLst/>
              <a:latin typeface="+mn-lt"/>
              <a:ea typeface="+mn-ea"/>
              <a:cs typeface="+mn-cs"/>
            </a:rPr>
            <a:t>- Your organization currently has this (what is described) in place and is able to meet the criteria. </a:t>
          </a:r>
        </a:p>
        <a:p>
          <a:r>
            <a:rPr lang="en-US" sz="1100" b="1" i="0" baseline="0">
              <a:solidFill>
                <a:schemeClr val="dk1"/>
              </a:solidFill>
              <a:effectLst/>
              <a:latin typeface="+mn-lt"/>
              <a:ea typeface="+mn-ea"/>
              <a:cs typeface="+mn-cs"/>
            </a:rPr>
            <a:t>In-Process</a:t>
          </a:r>
          <a:r>
            <a:rPr lang="en-US" sz="1100" b="0" i="0" baseline="0">
              <a:solidFill>
                <a:schemeClr val="dk1"/>
              </a:solidFill>
              <a:effectLst/>
              <a:latin typeface="+mn-lt"/>
              <a:ea typeface="+mn-ea"/>
              <a:cs typeface="+mn-cs"/>
            </a:rPr>
            <a:t> - Your organization does </a:t>
          </a:r>
          <a:r>
            <a:rPr lang="en-US" sz="1100" b="0" i="1" baseline="0">
              <a:solidFill>
                <a:schemeClr val="dk1"/>
              </a:solidFill>
              <a:effectLst/>
              <a:latin typeface="+mn-lt"/>
              <a:ea typeface="+mn-ea"/>
              <a:cs typeface="+mn-cs"/>
            </a:rPr>
            <a:t>not</a:t>
          </a:r>
          <a:r>
            <a:rPr lang="en-US" sz="1100" b="0" i="0" baseline="0">
              <a:solidFill>
                <a:schemeClr val="dk1"/>
              </a:solidFill>
              <a:effectLst/>
              <a:latin typeface="+mn-lt"/>
              <a:ea typeface="+mn-ea"/>
              <a:cs typeface="+mn-cs"/>
            </a:rPr>
            <a:t> have the criteria in place but you are actively working on it. </a:t>
          </a:r>
        </a:p>
        <a:p>
          <a:r>
            <a:rPr lang="en-US" sz="1100" b="1" i="0" baseline="0">
              <a:solidFill>
                <a:schemeClr val="dk1"/>
              </a:solidFill>
              <a:effectLst/>
              <a:latin typeface="+mn-lt"/>
              <a:ea typeface="+mn-ea"/>
              <a:cs typeface="+mn-cs"/>
            </a:rPr>
            <a:t>Not Started </a:t>
          </a:r>
          <a:r>
            <a:rPr lang="en-US" sz="1100" b="0" i="0" baseline="0">
              <a:solidFill>
                <a:schemeClr val="dk1"/>
              </a:solidFill>
              <a:effectLst/>
              <a:latin typeface="+mn-lt"/>
              <a:ea typeface="+mn-ea"/>
              <a:cs typeface="+mn-cs"/>
            </a:rPr>
            <a:t>- Your organization does </a:t>
          </a:r>
          <a:r>
            <a:rPr lang="en-US" sz="1100" b="0" i="1" baseline="0">
              <a:solidFill>
                <a:schemeClr val="dk1"/>
              </a:solidFill>
              <a:effectLst/>
              <a:latin typeface="+mn-lt"/>
              <a:ea typeface="+mn-ea"/>
              <a:cs typeface="+mn-cs"/>
            </a:rPr>
            <a:t>not </a:t>
          </a:r>
          <a:r>
            <a:rPr lang="en-US" sz="1100" b="0" i="0" baseline="0">
              <a:solidFill>
                <a:schemeClr val="dk1"/>
              </a:solidFill>
              <a:effectLst/>
              <a:latin typeface="+mn-lt"/>
              <a:ea typeface="+mn-ea"/>
              <a:cs typeface="+mn-cs"/>
            </a:rPr>
            <a:t>have the criteria in place and you have</a:t>
          </a:r>
          <a:r>
            <a:rPr lang="en-US" sz="1100" b="0" i="1" baseline="0">
              <a:solidFill>
                <a:schemeClr val="dk1"/>
              </a:solidFill>
              <a:effectLst/>
              <a:latin typeface="+mn-lt"/>
              <a:ea typeface="+mn-ea"/>
              <a:cs typeface="+mn-cs"/>
            </a:rPr>
            <a:t> not started </a:t>
          </a:r>
          <a:r>
            <a:rPr lang="en-US" sz="1100" b="0" i="0" baseline="0">
              <a:solidFill>
                <a:schemeClr val="dk1"/>
              </a:solidFill>
              <a:effectLst/>
              <a:latin typeface="+mn-lt"/>
              <a:ea typeface="+mn-ea"/>
              <a:cs typeface="+mn-cs"/>
            </a:rPr>
            <a:t>working on it or developing it.</a:t>
          </a:r>
        </a:p>
        <a:p>
          <a:endParaRPr lang="en-US" sz="1100" b="0" i="0" baseline="0">
            <a:solidFill>
              <a:schemeClr val="dk1"/>
            </a:solidFill>
            <a:effectLst/>
            <a:latin typeface="+mn-lt"/>
            <a:ea typeface="+mn-ea"/>
            <a:cs typeface="+mn-cs"/>
          </a:endParaRPr>
        </a:p>
        <a:p>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2</xdr:row>
      <xdr:rowOff>152400</xdr:rowOff>
    </xdr:from>
    <xdr:ext cx="9344024" cy="657224"/>
    <xdr:sp macro="" textlink="">
      <xdr:nvSpPr>
        <xdr:cNvPr id="2" name="Shape 3">
          <a:extLst>
            <a:ext uri="{FF2B5EF4-FFF2-40B4-BE49-F238E27FC236}">
              <a16:creationId xmlns:a16="http://schemas.microsoft.com/office/drawing/2014/main" id="{BD72442F-57AC-4C42-92B9-52D2BC39EF5F}"/>
            </a:ext>
          </a:extLst>
        </xdr:cNvPr>
        <xdr:cNvSpPr txBox="1"/>
      </xdr:nvSpPr>
      <xdr:spPr>
        <a:xfrm>
          <a:off x="85725" y="628650"/>
          <a:ext cx="9344024" cy="657224"/>
        </a:xfrm>
        <a:prstGeom prst="rect">
          <a:avLst/>
        </a:prstGeom>
        <a:solidFill>
          <a:srgbClr val="C7EDFC"/>
        </a:solidFill>
        <a:ln w="952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r>
            <a:rPr lang="en-US" sz="1100">
              <a:effectLst/>
              <a:latin typeface="+mn-lt"/>
              <a:ea typeface="+mn-ea"/>
              <a:cs typeface="+mn-cs"/>
            </a:rPr>
            <a:t>HealthierHere aims to support organizations as they complete the Readiness Assessment. To help clarify the 55 readiness criteria we have put together the following ‘explainer’ document which includes a brief explanation of each criterion (what it is, why it’s important) and links to examples and resources if needed and available. If anything related to the criteria needs to be submitted to HeathierHere with the completed assessment, that is listed under “What to Submit to HealthierHere.” </a:t>
          </a:r>
          <a:endParaRPr sz="1100" b="0" i="0">
            <a:solidFill>
              <a:schemeClr val="dk1"/>
            </a:solidFill>
            <a:latin typeface="Arial"/>
            <a:ea typeface="Arial"/>
            <a:cs typeface="Arial"/>
            <a:sym typeface="Arial"/>
          </a:endParaRPr>
        </a:p>
        <a:p>
          <a:pPr marL="0" lvl="0" indent="0" algn="l" rtl="0">
            <a:spcBef>
              <a:spcPts val="0"/>
            </a:spcBef>
            <a:spcAft>
              <a:spcPts val="0"/>
            </a:spcAft>
            <a:buNone/>
          </a:pPr>
          <a:endParaRPr sz="1100" b="0" i="0">
            <a:solidFill>
              <a:schemeClr val="dk1"/>
            </a:solidFill>
            <a:latin typeface="Arial"/>
            <a:ea typeface="Arial"/>
            <a:cs typeface="Arial"/>
            <a:sym typeface="Arial"/>
          </a:endParaRPr>
        </a:p>
        <a:p>
          <a:pPr marL="0" lvl="0" indent="0" algn="l" rtl="0">
            <a:spcBef>
              <a:spcPts val="0"/>
            </a:spcBef>
            <a:spcAft>
              <a:spcPts val="0"/>
            </a:spcAft>
            <a:buNone/>
          </a:pP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596900</xdr:colOff>
      <xdr:row>2</xdr:row>
      <xdr:rowOff>130176</xdr:rowOff>
    </xdr:from>
    <xdr:to>
      <xdr:col>8</xdr:col>
      <xdr:colOff>790576</xdr:colOff>
      <xdr:row>7</xdr:row>
      <xdr:rowOff>114300</xdr:rowOff>
    </xdr:to>
    <xdr:sp macro="" textlink="">
      <xdr:nvSpPr>
        <xdr:cNvPr id="2" name="TextBox 1">
          <a:extLst>
            <a:ext uri="{FF2B5EF4-FFF2-40B4-BE49-F238E27FC236}">
              <a16:creationId xmlns:a16="http://schemas.microsoft.com/office/drawing/2014/main" id="{E2710941-5507-6B6C-22A7-517C9A4F4446}"/>
            </a:ext>
          </a:extLst>
        </xdr:cNvPr>
        <xdr:cNvSpPr txBox="1"/>
      </xdr:nvSpPr>
      <xdr:spPr>
        <a:xfrm>
          <a:off x="596900" y="606426"/>
          <a:ext cx="10528301" cy="936624"/>
        </a:xfrm>
        <a:prstGeom prst="rect">
          <a:avLst/>
        </a:prstGeom>
        <a:solidFill>
          <a:schemeClr val="accent4">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All responses are reviewed and evaluated based on the readiness assessment scoring criteria below. After the assessment is submitted a HealthierHere staff member will review the responses in a meeting with the partner which will include follow-up questions and requests for documentation to validate specific responses. The final scoring will be based on that validation and may differ from the initial submission by the applicant. </a:t>
          </a:r>
          <a:endParaRPr lang="en-US"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healthierhere.org/library/participation-agreement" TargetMode="External"/><Relationship Id="rId18" Type="http://schemas.openxmlformats.org/officeDocument/2006/relationships/hyperlink" Target="https://www.healthierhere.org/library/pre-agreement-self-assessment" TargetMode="External"/><Relationship Id="rId26" Type="http://schemas.openxmlformats.org/officeDocument/2006/relationships/hyperlink" Target="https://www.hhs.gov/hipaa/for-professionals/training/index.html" TargetMode="External"/><Relationship Id="rId39" Type="http://schemas.openxmlformats.org/officeDocument/2006/relationships/hyperlink" Target="https://www.familyjusticecenter.org/resources/sample-client-grievance-policies/" TargetMode="External"/><Relationship Id="rId21" Type="http://schemas.openxmlformats.org/officeDocument/2006/relationships/hyperlink" Target="https://cdn.prod.website-files.com/62c8b2499b3c9b4e347b2b5a/67e590d580ba6f8332f230da_Data%20Privacy%20Security%20and%20Management%20Policy%20Book%20-%20March%202024_Compressed.pdf" TargetMode="External"/><Relationship Id="rId34" Type="http://schemas.openxmlformats.org/officeDocument/2006/relationships/hyperlink" Target="https://www.healthierhere.org/library/community-hub-policies-and-procedures" TargetMode="External"/><Relationship Id="rId42" Type="http://schemas.openxmlformats.org/officeDocument/2006/relationships/hyperlink" Target="https://www.adp.com/spark/articles/2017/01/4-strategies-for-hiring-bilingual-employees.aspx" TargetMode="External"/><Relationship Id="rId47" Type="http://schemas.openxmlformats.org/officeDocument/2006/relationships/hyperlink" Target="https://www.rand.org/pubs/tools/TL242.html" TargetMode="External"/><Relationship Id="rId50" Type="http://schemas.openxmlformats.org/officeDocument/2006/relationships/hyperlink" Target="https://www.ada.gov/law-and-regs/design-standards/" TargetMode="External"/><Relationship Id="rId7" Type="http://schemas.openxmlformats.org/officeDocument/2006/relationships/hyperlink" Target="https://sao.wa.gov/sites/default/files/2023-05/Segregation-of-Duties-Guide%20%283%29.pdf" TargetMode="External"/><Relationship Id="rId2" Type="http://schemas.openxmlformats.org/officeDocument/2006/relationships/hyperlink" Target="https://nonprofitfinancials.org/resources/financial-policy-guidelines-and-example/" TargetMode="External"/><Relationship Id="rId16" Type="http://schemas.openxmlformats.org/officeDocument/2006/relationships/hyperlink" Target="https://www.healthierhere.org/library/community-hub-policies-and-procedures" TargetMode="External"/><Relationship Id="rId29" Type="http://schemas.openxmlformats.org/officeDocument/2006/relationships/hyperlink" Target="https://tacqe.com/outreach-engagement-underserved-populations/" TargetMode="External"/><Relationship Id="rId11" Type="http://schemas.openxmlformats.org/officeDocument/2006/relationships/hyperlink" Target="https://www.investopedia.com/terms/c/cashflow.asp" TargetMode="External"/><Relationship Id="rId24" Type="http://schemas.openxmlformats.org/officeDocument/2006/relationships/hyperlink" Target="https://cdn.prod.website-files.com/62c8b2499b3c9b4e347b2b5a/67e590d580ba6f8332f230da_Data%20Privacy%20Security%20and%20Management%20Policy%20Book%20-%20March%202024_Compressed.pdf" TargetMode="External"/><Relationship Id="rId32" Type="http://schemas.openxmlformats.org/officeDocument/2006/relationships/hyperlink" Target="https://www.uschamber.com/co/run/human-resources/training-processes-for-employee-rules-and-protocols" TargetMode="External"/><Relationship Id="rId37" Type="http://schemas.openxmlformats.org/officeDocument/2006/relationships/hyperlink" Target="https://docs.google.com/document/d/1qcqw2uaykx6f5tsOUr7VkSYVFFOe3Tj9Rj3kJi1Gg5M/edit?usp=sharing" TargetMode="External"/><Relationship Id="rId40" Type="http://schemas.openxmlformats.org/officeDocument/2006/relationships/hyperlink" Target="https://drive.google.com/drive/folders/1AWP0woZ0vEJWRzJBIS0BTrYXVTog0ZHb?usp=sharing" TargetMode="External"/><Relationship Id="rId45" Type="http://schemas.openxmlformats.org/officeDocument/2006/relationships/hyperlink" Target="https://www.dshs.wa.gov/bha/trauma-informed-approach-training" TargetMode="External"/><Relationship Id="rId5" Type="http://schemas.openxmlformats.org/officeDocument/2006/relationships/hyperlink" Target="https://apps.irs.gov/app/eos/" TargetMode="External"/><Relationship Id="rId15" Type="http://schemas.openxmlformats.org/officeDocument/2006/relationships/hyperlink" Target="https://www.healthierhere.org/library/business-associate-agreement" TargetMode="External"/><Relationship Id="rId23" Type="http://schemas.openxmlformats.org/officeDocument/2006/relationships/hyperlink" Target="https://cdn.prod.website-files.com/62c8b2499b3c9b4e347b2b5a/67e590d580ba6f8332f230da_Data%20Privacy%20Security%20and%20Management%20Policy%20Book%20-%20March%202024_Compressed.pdf" TargetMode="External"/><Relationship Id="rId28" Type="http://schemas.openxmlformats.org/officeDocument/2006/relationships/hyperlink" Target="https://www.allcarehealth.com/media/ji2ovxyy/2022accco-carecoordinationpolicy.pdf" TargetMode="External"/><Relationship Id="rId36" Type="http://schemas.openxmlformats.org/officeDocument/2006/relationships/hyperlink" Target="https://www.healthierhere.org/library/community-hub-policies-and-procedures" TargetMode="External"/><Relationship Id="rId49" Type="http://schemas.openxmlformats.org/officeDocument/2006/relationships/hyperlink" Target="https://altalang.com/interpretation-services/telephone-interpreters/?utm_source=google&amp;utm_medium=cpc&amp;utm_campaign=us_search_non-brand_opi&amp;vri_phrase&amp;?utm_source=google&amp;vri_phrase=&amp;utm_source=google&amp;utm_medium=cpc&amp;utm_campaign=us_search_non-brand_opi&amp;utm_term=telephone%20interpreting&amp;hsa_acc=3875028830&amp;hsa_cam=254975409&amp;hsa_grp=15970899729&amp;hsa_ad=348157296230&amp;hsa_src=g&amp;hsa_tgt=kwd-268184480&amp;hsa_kw=telephone%20interpreting&amp;hsa_mt=p&amp;hsa_net=adwords&amp;hsa_ver=3&amp;gad_source=1&amp;gclid=CjwKCAjw7pO_BhAlEiwA4pMQvPBgBRslbTiPY64AhmPy1TEPFOD3b411KU-nIITyT0zA1BBTr7RDqhoCZv0QAvD_BwE" TargetMode="External"/><Relationship Id="rId10" Type="http://schemas.openxmlformats.org/officeDocument/2006/relationships/hyperlink" Target="https://www.zoho.com/billing/academy/billing-basics/how-to-create-an-invoice.html" TargetMode="External"/><Relationship Id="rId19" Type="http://schemas.openxmlformats.org/officeDocument/2006/relationships/hyperlink" Target="https://www.healthierhere.org/library/community-hub-client-consent-and-authorization" TargetMode="External"/><Relationship Id="rId31" Type="http://schemas.openxmlformats.org/officeDocument/2006/relationships/hyperlink" Target="chrome-extension://efaidnbmnnnibpcajpcglclefindmkaj/https:/ncwwi.org/files/Incentives__Work_Conditions/home-visiting-safety-guide.pdf" TargetMode="External"/><Relationship Id="rId44" Type="http://schemas.openxmlformats.org/officeDocument/2006/relationships/hyperlink" Target="https://www.emblemhealth.com/providers/resources/learning-online/cultural-competency-continuing-education-and-resources" TargetMode="External"/><Relationship Id="rId52" Type="http://schemas.openxmlformats.org/officeDocument/2006/relationships/drawing" Target="../drawings/drawing2.xml"/><Relationship Id="rId4" Type="http://schemas.openxmlformats.org/officeDocument/2006/relationships/hyperlink" Target="https://www.irs.gov/charities-non-profits/form-1023-purpose-of-conflict-of-interest-policy" TargetMode="External"/><Relationship Id="rId9" Type="http://schemas.openxmlformats.org/officeDocument/2006/relationships/hyperlink" Target="https://www.bdo.com/insights/blogs/nonprofit-standard/best-practices-in-subrecipient-risk-assessments-and-monitoring-for-federal-grant-recipients" TargetMode="External"/><Relationship Id="rId14" Type="http://schemas.openxmlformats.org/officeDocument/2006/relationships/hyperlink" Target="https://www.healthierhere.org/library/data-sharing-agreement" TargetMode="External"/><Relationship Id="rId22" Type="http://schemas.openxmlformats.org/officeDocument/2006/relationships/hyperlink" Target="https://cdn.prod.website-files.com/62c8b2499b3c9b4e347b2b5a/67e590d580ba6f8332f230da_Data%20Privacy%20Security%20and%20Management%20Policy%20Book%20-%20March%202024_Compressed.pdf" TargetMode="External"/><Relationship Id="rId27" Type="http://schemas.openxmlformats.org/officeDocument/2006/relationships/hyperlink" Target="../../../:b:/r/Shared%20Documents/02_Policies%20%26%20Procedures/01_Policies/04_Community%20Hub%20Policies/HealthierHere%20Hub%20Policies%20and%20Procedures_10.2024.pdf?csf=1&amp;web=1&amp;e=4A6f18" TargetMode="External"/><Relationship Id="rId30" Type="http://schemas.openxmlformats.org/officeDocument/2006/relationships/hyperlink" Target="https://www.dshs.wa.gov/esa/social-services-manual/information-and-referral-ir" TargetMode="External"/><Relationship Id="rId35" Type="http://schemas.openxmlformats.org/officeDocument/2006/relationships/hyperlink" Target="https://pcar.org/sites/default/files/resource-pdfs/trauma_informed_supervision_guide_508.pdf" TargetMode="External"/><Relationship Id="rId43" Type="http://schemas.openxmlformats.org/officeDocument/2006/relationships/hyperlink" Target="https://www.shrm.org/topics-tools/news/talent-acquisition/new-employee-onboarding-guide-talent-acquisition" TargetMode="External"/><Relationship Id="rId48" Type="http://schemas.openxmlformats.org/officeDocument/2006/relationships/hyperlink" Target="https://www.languageline.com/personal-interpreter/healthcare?utm_source=adwords&amp;utm_medium=ppc&amp;utm_campaign=20863574861&amp;utm_content=156121975905&amp;utm_term=medical%20interpreter&amp;campaignid=20863574861&amp;adgroupid=156121975905&amp;creative=684529444794&amp;matchtype=b&amp;network=g&amp;device=c&amp;keyword=medical%20interpreter&amp;utm_term=medical%20interpreter&amp;utm_campaign=Healthcare-+Search&amp;utm_source=adwords&amp;utm_medium=ppc&amp;hsa_acc=6901390944&amp;hsa_cam=20863574861&amp;hsa_grp=156121975905&amp;hsa_ad=684529444794&amp;hsa_src=g&amp;hsa_tgt=kwd-189979874&amp;hsa_kw=medical%20interpreter&amp;hsa_mt=b&amp;hsa_net=adwords&amp;hsa_ver=3&amp;gad_source=1&amp;gclid=CjwKCAjw7pO_BhAlEiwA4pMQvCH3o01rk-1E_t5hYlElPhzfoNVFWf9PSKY5qI7jpsRigJecJd5-5RoCvDwQAvD_BwE" TargetMode="External"/><Relationship Id="rId8" Type="http://schemas.openxmlformats.org/officeDocument/2006/relationships/hyperlink" Target="https://www.acquisition.gov/far/31.201-2" TargetMode="External"/><Relationship Id="rId51" Type="http://schemas.openxmlformats.org/officeDocument/2006/relationships/hyperlink" Target="https://www.accessibilitychecker.org/guides/ada-compliance/" TargetMode="External"/><Relationship Id="rId3" Type="http://schemas.openxmlformats.org/officeDocument/2006/relationships/hyperlink" Target="https://quickbooks.intuit.com/r/bookkeeping/accounting-ledger/" TargetMode="External"/><Relationship Id="rId12" Type="http://schemas.openxmlformats.org/officeDocument/2006/relationships/hyperlink" Target="https://www.healthierhere.org/library/pre-agreement-self-assessment" TargetMode="External"/><Relationship Id="rId17" Type="http://schemas.openxmlformats.org/officeDocument/2006/relationships/hyperlink" Target="https://www.healthierhere.org/our-work/connect2-technology" TargetMode="External"/><Relationship Id="rId25" Type="http://schemas.openxmlformats.org/officeDocument/2006/relationships/hyperlink" Target="https://www.auditboard.com/blog/what-is-security-audit/" TargetMode="External"/><Relationship Id="rId33" Type="http://schemas.openxmlformats.org/officeDocument/2006/relationships/hyperlink" Target="https://www.healthierhere.org/library/community-hub-policies-and-procedures" TargetMode="External"/><Relationship Id="rId38" Type="http://schemas.openxmlformats.org/officeDocument/2006/relationships/hyperlink" Target="https://docs.google.com/document/d/1MO8Ym-IAp53vCvcYhF2zYnGE0hqOuhadPxa3rkAAU5A/edit?usp=sharing" TargetMode="External"/><Relationship Id="rId46" Type="http://schemas.openxmlformats.org/officeDocument/2006/relationships/hyperlink" Target="https://www.bonadio.com/article/considerations-for-improving-retention-in-human-services-organizations/" TargetMode="External"/><Relationship Id="rId20" Type="http://schemas.openxmlformats.org/officeDocument/2006/relationships/hyperlink" Target="https://www.healthierhere.org/library/privacy-policy" TargetMode="External"/><Relationship Id="rId41" Type="http://schemas.openxmlformats.org/officeDocument/2006/relationships/hyperlink" Target="https://nationalfund.org/best-practices/inclusive-local-hiring/" TargetMode="External"/><Relationship Id="rId1" Type="http://schemas.openxmlformats.org/officeDocument/2006/relationships/hyperlink" Target="https://ccfs.sos.wa.gov/" TargetMode="External"/><Relationship Id="rId6" Type="http://schemas.openxmlformats.org/officeDocument/2006/relationships/hyperlink" Target="https://www.pwc.com/us/en/services/consulting/cybersecurity-risk-regulatory/library/risk-control-oversight.html"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9F805-8F4A-46E0-ADDB-65F1C4417ACD}">
  <dimension ref="B1:B2"/>
  <sheetViews>
    <sheetView topLeftCell="A6" workbookViewId="0">
      <selection activeCell="B1" sqref="B1"/>
    </sheetView>
  </sheetViews>
  <sheetFormatPr defaultRowHeight="14.45"/>
  <cols>
    <col min="1" max="1" width="4.42578125" customWidth="1"/>
  </cols>
  <sheetData>
    <row r="1" spans="2:2" ht="18.600000000000001">
      <c r="B1" s="2" t="s">
        <v>0</v>
      </c>
    </row>
    <row r="2" spans="2:2" ht="18.600000000000001">
      <c r="B2" s="2" t="s">
        <v>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A955F-1E84-4505-A3A3-8D06F3A54BCE}">
  <dimension ref="A1:G67"/>
  <sheetViews>
    <sheetView zoomScale="80" zoomScaleNormal="80" workbookViewId="0">
      <pane ySplit="9" topLeftCell="A10" activePane="bottomLeft" state="frozen"/>
      <selection pane="bottomLeft" activeCell="E12" sqref="E12"/>
    </sheetView>
  </sheetViews>
  <sheetFormatPr defaultRowHeight="14.45"/>
  <cols>
    <col min="1" max="1" width="3.140625" customWidth="1"/>
    <col min="3" max="3" width="47.5703125" customWidth="1"/>
    <col min="4" max="4" width="61.42578125" customWidth="1"/>
    <col min="5" max="5" width="43.5703125" customWidth="1"/>
    <col min="6" max="6" width="76.140625" customWidth="1"/>
    <col min="7" max="7" width="90.42578125" customWidth="1"/>
  </cols>
  <sheetData>
    <row r="1" spans="1:7" ht="18.600000000000001">
      <c r="A1" s="23" t="s">
        <v>2</v>
      </c>
    </row>
    <row r="2" spans="1:7" ht="18.600000000000001">
      <c r="A2" s="23" t="s">
        <v>3</v>
      </c>
    </row>
    <row r="9" spans="1:7" ht="18.600000000000001">
      <c r="C9" s="27" t="s">
        <v>4</v>
      </c>
      <c r="D9" s="27" t="s">
        <v>5</v>
      </c>
      <c r="E9" s="27" t="s">
        <v>6</v>
      </c>
      <c r="F9" s="27" t="s">
        <v>7</v>
      </c>
      <c r="G9" s="27" t="s">
        <v>8</v>
      </c>
    </row>
    <row r="10" spans="1:7" ht="52.5" customHeight="1">
      <c r="A10" s="4"/>
      <c r="B10" s="24">
        <v>1</v>
      </c>
      <c r="C10" s="26" t="s">
        <v>9</v>
      </c>
      <c r="D10" s="26" t="s">
        <v>10</v>
      </c>
      <c r="E10" s="26" t="s">
        <v>11</v>
      </c>
      <c r="F10" s="28" t="s">
        <v>12</v>
      </c>
      <c r="G10" s="29"/>
    </row>
    <row r="11" spans="1:7" ht="72.599999999999994">
      <c r="A11" s="4"/>
      <c r="B11" s="24">
        <v>2</v>
      </c>
      <c r="C11" s="26" t="s">
        <v>13</v>
      </c>
      <c r="D11" s="26" t="s">
        <v>14</v>
      </c>
      <c r="E11" s="26" t="s">
        <v>15</v>
      </c>
      <c r="F11" s="28" t="s">
        <v>16</v>
      </c>
      <c r="G11" s="29"/>
    </row>
    <row r="12" spans="1:7" ht="29.1">
      <c r="A12" s="4"/>
      <c r="B12" s="24">
        <v>3</v>
      </c>
      <c r="C12" s="26" t="s">
        <v>17</v>
      </c>
      <c r="D12" s="26" t="s">
        <v>18</v>
      </c>
      <c r="E12" s="26" t="s">
        <v>19</v>
      </c>
      <c r="F12" s="28" t="s">
        <v>20</v>
      </c>
      <c r="G12" s="29"/>
    </row>
    <row r="13" spans="1:7" ht="29.1">
      <c r="A13" s="4"/>
      <c r="B13" s="24">
        <v>4</v>
      </c>
      <c r="C13" s="26" t="s">
        <v>21</v>
      </c>
      <c r="D13" s="26" t="s">
        <v>22</v>
      </c>
      <c r="E13" s="26" t="s">
        <v>23</v>
      </c>
      <c r="F13" s="30" t="s">
        <v>24</v>
      </c>
      <c r="G13" s="29"/>
    </row>
    <row r="14" spans="1:7" ht="43.5">
      <c r="A14" s="4"/>
      <c r="B14" s="24">
        <v>5</v>
      </c>
      <c r="C14" s="26" t="s">
        <v>25</v>
      </c>
      <c r="D14" s="26" t="s">
        <v>26</v>
      </c>
      <c r="E14" s="26" t="s">
        <v>23</v>
      </c>
      <c r="F14" s="30" t="s">
        <v>27</v>
      </c>
      <c r="G14" s="29"/>
    </row>
    <row r="15" spans="1:7" ht="29.1">
      <c r="A15" s="4"/>
      <c r="B15" s="24">
        <v>6</v>
      </c>
      <c r="C15" s="26" t="s">
        <v>28</v>
      </c>
      <c r="D15" s="26" t="s">
        <v>29</v>
      </c>
      <c r="E15" s="26" t="s">
        <v>23</v>
      </c>
      <c r="F15" s="28" t="s">
        <v>30</v>
      </c>
      <c r="G15" s="29"/>
    </row>
    <row r="16" spans="1:7" ht="72.599999999999994">
      <c r="A16" s="4"/>
      <c r="B16" s="24">
        <v>7</v>
      </c>
      <c r="C16" s="26" t="s">
        <v>31</v>
      </c>
      <c r="D16" s="26" t="s">
        <v>32</v>
      </c>
      <c r="E16" s="26" t="s">
        <v>33</v>
      </c>
      <c r="F16" s="30" t="s">
        <v>34</v>
      </c>
      <c r="G16" s="29"/>
    </row>
    <row r="17" spans="1:7" ht="57.95">
      <c r="A17" s="4"/>
      <c r="B17" s="24">
        <v>8</v>
      </c>
      <c r="C17" s="26" t="s">
        <v>35</v>
      </c>
      <c r="D17" s="26" t="s">
        <v>36</v>
      </c>
      <c r="E17" s="29" t="s">
        <v>23</v>
      </c>
      <c r="F17" s="30" t="s">
        <v>37</v>
      </c>
      <c r="G17" s="29"/>
    </row>
    <row r="18" spans="1:7" ht="29.1">
      <c r="A18" s="4"/>
      <c r="B18" s="24">
        <v>9</v>
      </c>
      <c r="C18" s="26" t="s">
        <v>38</v>
      </c>
      <c r="D18" s="26" t="s">
        <v>39</v>
      </c>
      <c r="E18" s="29" t="s">
        <v>23</v>
      </c>
      <c r="F18" s="30"/>
      <c r="G18" s="29"/>
    </row>
    <row r="19" spans="1:7" ht="43.5">
      <c r="A19" s="4"/>
      <c r="B19" s="24">
        <v>10</v>
      </c>
      <c r="C19" s="26" t="s">
        <v>40</v>
      </c>
      <c r="D19" s="29" t="s">
        <v>41</v>
      </c>
      <c r="E19" s="26" t="s">
        <v>42</v>
      </c>
      <c r="F19" s="28" t="s">
        <v>43</v>
      </c>
      <c r="G19" s="29"/>
    </row>
    <row r="20" spans="1:7" ht="43.5">
      <c r="A20" s="4"/>
      <c r="B20" s="24">
        <v>11</v>
      </c>
      <c r="C20" s="26" t="s">
        <v>44</v>
      </c>
      <c r="D20" s="26" t="s">
        <v>45</v>
      </c>
      <c r="E20" s="26" t="s">
        <v>46</v>
      </c>
      <c r="F20" s="29"/>
      <c r="G20" s="29"/>
    </row>
    <row r="21" spans="1:7" ht="43.5">
      <c r="A21" s="4"/>
      <c r="B21" s="24">
        <v>12</v>
      </c>
      <c r="C21" s="26" t="s">
        <v>47</v>
      </c>
      <c r="D21" s="26" t="s">
        <v>48</v>
      </c>
      <c r="E21" s="26" t="s">
        <v>49</v>
      </c>
      <c r="F21" s="28" t="s">
        <v>50</v>
      </c>
      <c r="G21" s="29"/>
    </row>
    <row r="22" spans="1:7" ht="43.5">
      <c r="A22" s="4"/>
      <c r="B22" s="24">
        <v>13</v>
      </c>
      <c r="C22" s="26" t="s">
        <v>51</v>
      </c>
      <c r="D22" s="26" t="s">
        <v>48</v>
      </c>
      <c r="E22" s="26" t="s">
        <v>23</v>
      </c>
      <c r="F22" s="28" t="s">
        <v>52</v>
      </c>
      <c r="G22" s="29"/>
    </row>
    <row r="23" spans="1:7" ht="29.1">
      <c r="A23" s="4"/>
      <c r="B23" s="24">
        <v>14</v>
      </c>
      <c r="C23" s="26" t="s">
        <v>53</v>
      </c>
      <c r="D23" s="26" t="s">
        <v>54</v>
      </c>
      <c r="E23" s="26" t="s">
        <v>23</v>
      </c>
      <c r="F23" s="30" t="s">
        <v>55</v>
      </c>
      <c r="G23" s="29"/>
    </row>
    <row r="24" spans="1:7" ht="43.5">
      <c r="A24" s="4"/>
      <c r="B24" s="24">
        <v>15</v>
      </c>
      <c r="C24" s="26" t="s">
        <v>56</v>
      </c>
      <c r="D24" s="26" t="s">
        <v>57</v>
      </c>
      <c r="E24" s="26" t="s">
        <v>23</v>
      </c>
      <c r="F24" s="30" t="s">
        <v>58</v>
      </c>
      <c r="G24" s="30" t="s">
        <v>59</v>
      </c>
    </row>
    <row r="25" spans="1:7" ht="57.95">
      <c r="A25" s="4"/>
      <c r="B25" s="24">
        <v>16</v>
      </c>
      <c r="C25" s="26" t="s">
        <v>60</v>
      </c>
      <c r="D25" s="26" t="s">
        <v>61</v>
      </c>
      <c r="E25" s="26" t="s">
        <v>23</v>
      </c>
      <c r="F25" s="30" t="s">
        <v>62</v>
      </c>
      <c r="G25" s="30" t="s">
        <v>63</v>
      </c>
    </row>
    <row r="26" spans="1:7" ht="101.45">
      <c r="A26" s="4"/>
      <c r="B26" s="24">
        <v>17</v>
      </c>
      <c r="C26" s="26" t="s">
        <v>64</v>
      </c>
      <c r="D26" s="26" t="s">
        <v>65</v>
      </c>
      <c r="E26" s="26" t="s">
        <v>23</v>
      </c>
      <c r="F26" s="30" t="s">
        <v>66</v>
      </c>
      <c r="G26" s="29"/>
    </row>
    <row r="27" spans="1:7" ht="43.5">
      <c r="A27" s="4"/>
      <c r="B27" s="24">
        <v>18</v>
      </c>
      <c r="C27" s="26" t="s">
        <v>67</v>
      </c>
      <c r="D27" s="26" t="s">
        <v>68</v>
      </c>
      <c r="E27" s="26" t="s">
        <v>23</v>
      </c>
      <c r="F27" s="30"/>
      <c r="G27" s="29"/>
    </row>
    <row r="28" spans="1:7" ht="43.5">
      <c r="A28" s="4"/>
      <c r="B28" s="24">
        <v>19</v>
      </c>
      <c r="C28" s="26" t="s">
        <v>69</v>
      </c>
      <c r="D28" s="26" t="s">
        <v>70</v>
      </c>
      <c r="E28" s="26" t="s">
        <v>23</v>
      </c>
      <c r="F28" s="30" t="s">
        <v>71</v>
      </c>
      <c r="G28" s="30" t="s">
        <v>58</v>
      </c>
    </row>
    <row r="29" spans="1:7" ht="72.599999999999994">
      <c r="A29" s="4"/>
      <c r="B29" s="24">
        <v>20</v>
      </c>
      <c r="C29" s="26" t="s">
        <v>72</v>
      </c>
      <c r="D29" s="26" t="s">
        <v>73</v>
      </c>
      <c r="E29" s="26" t="s">
        <v>23</v>
      </c>
      <c r="F29" s="30" t="s">
        <v>74</v>
      </c>
      <c r="G29" s="29"/>
    </row>
    <row r="30" spans="1:7" ht="72.599999999999994">
      <c r="A30" s="4"/>
      <c r="B30" s="24">
        <v>21</v>
      </c>
      <c r="C30" s="26" t="s">
        <v>75</v>
      </c>
      <c r="D30" s="26" t="s">
        <v>76</v>
      </c>
      <c r="E30" s="26" t="s">
        <v>23</v>
      </c>
      <c r="F30" s="30"/>
      <c r="G30" s="29"/>
    </row>
    <row r="31" spans="1:7" ht="29.1">
      <c r="A31" s="4"/>
      <c r="B31" s="24">
        <v>22</v>
      </c>
      <c r="C31" s="26" t="s">
        <v>77</v>
      </c>
      <c r="D31" s="26" t="s">
        <v>78</v>
      </c>
      <c r="E31" s="26" t="s">
        <v>23</v>
      </c>
      <c r="F31" s="30"/>
      <c r="G31" s="29"/>
    </row>
    <row r="32" spans="1:7" ht="72.599999999999994">
      <c r="A32" s="4"/>
      <c r="B32" s="24">
        <v>23</v>
      </c>
      <c r="C32" s="26" t="s">
        <v>79</v>
      </c>
      <c r="D32" s="26" t="s">
        <v>80</v>
      </c>
      <c r="E32" s="26" t="s">
        <v>23</v>
      </c>
      <c r="F32" s="30" t="s">
        <v>81</v>
      </c>
      <c r="G32" s="29"/>
    </row>
    <row r="33" spans="1:7" ht="57.95">
      <c r="A33" s="4"/>
      <c r="B33" s="24">
        <v>24</v>
      </c>
      <c r="C33" s="26" t="s">
        <v>82</v>
      </c>
      <c r="D33" s="26" t="s">
        <v>83</v>
      </c>
      <c r="E33" s="26" t="s">
        <v>23</v>
      </c>
      <c r="F33" s="30" t="s">
        <v>84</v>
      </c>
      <c r="G33" s="29"/>
    </row>
    <row r="34" spans="1:7" ht="43.5">
      <c r="A34" s="4"/>
      <c r="B34" s="24">
        <v>25</v>
      </c>
      <c r="C34" s="26" t="s">
        <v>85</v>
      </c>
      <c r="D34" s="26" t="s">
        <v>86</v>
      </c>
      <c r="E34" s="26" t="s">
        <v>23</v>
      </c>
      <c r="F34" s="30" t="s">
        <v>84</v>
      </c>
      <c r="G34" s="29"/>
    </row>
    <row r="35" spans="1:7" ht="29.1">
      <c r="A35" s="4"/>
      <c r="B35" s="24">
        <v>26</v>
      </c>
      <c r="C35" s="26" t="s">
        <v>87</v>
      </c>
      <c r="D35" s="26" t="s">
        <v>88</v>
      </c>
      <c r="E35" s="26" t="s">
        <v>23</v>
      </c>
      <c r="F35" s="30" t="s">
        <v>84</v>
      </c>
      <c r="G35" s="29"/>
    </row>
    <row r="36" spans="1:7" ht="57.95">
      <c r="A36" s="4"/>
      <c r="B36" s="24">
        <v>27</v>
      </c>
      <c r="C36" s="26" t="s">
        <v>89</v>
      </c>
      <c r="D36" s="26" t="s">
        <v>90</v>
      </c>
      <c r="E36" s="26" t="s">
        <v>23</v>
      </c>
      <c r="F36" s="30" t="s">
        <v>91</v>
      </c>
      <c r="G36" s="29"/>
    </row>
    <row r="37" spans="1:7" ht="57.95">
      <c r="A37" s="4"/>
      <c r="B37" s="24">
        <v>28</v>
      </c>
      <c r="C37" s="26" t="s">
        <v>92</v>
      </c>
      <c r="D37" s="26" t="s">
        <v>93</v>
      </c>
      <c r="E37" s="26" t="s">
        <v>23</v>
      </c>
      <c r="F37" s="30" t="s">
        <v>84</v>
      </c>
      <c r="G37" s="29"/>
    </row>
    <row r="38" spans="1:7" ht="43.5">
      <c r="A38" s="4"/>
      <c r="B38" s="24">
        <v>29</v>
      </c>
      <c r="C38" s="26" t="s">
        <v>94</v>
      </c>
      <c r="D38" s="26" t="s">
        <v>95</v>
      </c>
      <c r="E38" s="26" t="s">
        <v>23</v>
      </c>
      <c r="F38" s="30" t="s">
        <v>96</v>
      </c>
      <c r="G38" s="29"/>
    </row>
    <row r="39" spans="1:7" ht="43.5">
      <c r="A39" s="4"/>
      <c r="B39" s="24">
        <v>30</v>
      </c>
      <c r="C39" s="26" t="s">
        <v>97</v>
      </c>
      <c r="D39" s="26" t="s">
        <v>98</v>
      </c>
      <c r="E39" s="26" t="s">
        <v>23</v>
      </c>
      <c r="F39" s="30" t="s">
        <v>66</v>
      </c>
      <c r="G39" s="29"/>
    </row>
    <row r="40" spans="1:7" ht="43.5">
      <c r="A40" s="4"/>
      <c r="B40" s="24">
        <v>31</v>
      </c>
      <c r="C40" s="26" t="s">
        <v>99</v>
      </c>
      <c r="D40" s="26" t="s">
        <v>100</v>
      </c>
      <c r="E40" s="26" t="s">
        <v>23</v>
      </c>
      <c r="F40" s="30" t="s">
        <v>101</v>
      </c>
      <c r="G40" s="29"/>
    </row>
    <row r="41" spans="1:7" ht="43.5">
      <c r="A41" s="4"/>
      <c r="B41" s="24">
        <v>32</v>
      </c>
      <c r="C41" s="26" t="s">
        <v>102</v>
      </c>
      <c r="D41" s="26" t="s">
        <v>103</v>
      </c>
      <c r="E41" s="26" t="s">
        <v>23</v>
      </c>
      <c r="F41" s="30" t="s">
        <v>104</v>
      </c>
      <c r="G41" s="29"/>
    </row>
    <row r="42" spans="1:7" ht="29.1">
      <c r="A42" s="4"/>
      <c r="B42" s="24">
        <v>33</v>
      </c>
      <c r="C42" s="26" t="s">
        <v>105</v>
      </c>
      <c r="D42" s="26" t="s">
        <v>106</v>
      </c>
      <c r="E42" s="26" t="s">
        <v>23</v>
      </c>
      <c r="F42" s="30" t="s">
        <v>107</v>
      </c>
      <c r="G42" s="29"/>
    </row>
    <row r="43" spans="1:7" ht="29.1">
      <c r="A43" s="4"/>
      <c r="B43" s="24">
        <v>34</v>
      </c>
      <c r="C43" s="26" t="s">
        <v>108</v>
      </c>
      <c r="D43" s="26" t="s">
        <v>109</v>
      </c>
      <c r="E43" s="26" t="s">
        <v>23</v>
      </c>
      <c r="F43" s="30" t="s">
        <v>110</v>
      </c>
      <c r="G43" s="29"/>
    </row>
    <row r="44" spans="1:7" ht="43.5">
      <c r="A44" s="4"/>
      <c r="B44" s="24">
        <v>35</v>
      </c>
      <c r="C44" s="26" t="s">
        <v>111</v>
      </c>
      <c r="D44" s="26" t="s">
        <v>112</v>
      </c>
      <c r="E44" s="26"/>
      <c r="F44" s="30" t="s">
        <v>113</v>
      </c>
      <c r="G44" s="29"/>
    </row>
    <row r="45" spans="1:7" ht="57.95">
      <c r="A45" s="4"/>
      <c r="B45" s="24">
        <v>36</v>
      </c>
      <c r="C45" s="26" t="s">
        <v>114</v>
      </c>
      <c r="D45" s="26" t="s">
        <v>115</v>
      </c>
      <c r="E45" s="26" t="s">
        <v>116</v>
      </c>
      <c r="F45" s="30" t="s">
        <v>117</v>
      </c>
      <c r="G45" s="29"/>
    </row>
    <row r="46" spans="1:7" ht="29.1">
      <c r="A46" s="4"/>
      <c r="B46" s="24">
        <v>37</v>
      </c>
      <c r="C46" s="26" t="s">
        <v>118</v>
      </c>
      <c r="D46" s="26" t="s">
        <v>119</v>
      </c>
      <c r="E46" s="26" t="s">
        <v>23</v>
      </c>
      <c r="F46" s="30" t="s">
        <v>117</v>
      </c>
      <c r="G46" s="29"/>
    </row>
    <row r="47" spans="1:7" ht="29.1">
      <c r="A47" s="4"/>
      <c r="B47" s="24">
        <v>38</v>
      </c>
      <c r="C47" s="26" t="s">
        <v>120</v>
      </c>
      <c r="D47" s="26" t="s">
        <v>121</v>
      </c>
      <c r="E47" s="26" t="s">
        <v>23</v>
      </c>
      <c r="F47" s="30" t="s">
        <v>122</v>
      </c>
      <c r="G47" s="29"/>
    </row>
    <row r="48" spans="1:7" ht="29.1">
      <c r="A48" s="4"/>
      <c r="B48" s="24">
        <v>39</v>
      </c>
      <c r="C48" s="26" t="s">
        <v>123</v>
      </c>
      <c r="D48" s="26" t="s">
        <v>124</v>
      </c>
      <c r="E48" s="26" t="s">
        <v>125</v>
      </c>
      <c r="F48" s="30"/>
      <c r="G48" s="29"/>
    </row>
    <row r="49" spans="1:7" ht="43.5">
      <c r="A49" s="4"/>
      <c r="B49" s="24">
        <v>40</v>
      </c>
      <c r="C49" s="29" t="s">
        <v>126</v>
      </c>
      <c r="D49" s="26" t="s">
        <v>127</v>
      </c>
      <c r="E49" s="26" t="s">
        <v>23</v>
      </c>
      <c r="F49" s="30"/>
      <c r="G49" s="29"/>
    </row>
    <row r="50" spans="1:7" ht="43.5">
      <c r="A50" s="4"/>
      <c r="B50" s="24">
        <v>41</v>
      </c>
      <c r="C50" s="26" t="s">
        <v>128</v>
      </c>
      <c r="D50" s="26" t="s">
        <v>129</v>
      </c>
      <c r="E50" s="26" t="s">
        <v>23</v>
      </c>
      <c r="F50" s="30" t="s">
        <v>130</v>
      </c>
      <c r="G50" s="29"/>
    </row>
    <row r="51" spans="1:7" ht="43.5">
      <c r="A51" s="4"/>
      <c r="B51" s="24">
        <v>42</v>
      </c>
      <c r="C51" s="26" t="s">
        <v>131</v>
      </c>
      <c r="D51" s="26" t="s">
        <v>132</v>
      </c>
      <c r="E51" s="26" t="s">
        <v>23</v>
      </c>
      <c r="F51" s="30" t="s">
        <v>133</v>
      </c>
      <c r="G51" s="29"/>
    </row>
    <row r="52" spans="1:7" ht="57.95">
      <c r="A52" s="4"/>
      <c r="B52" s="24">
        <v>43</v>
      </c>
      <c r="C52" s="26" t="s">
        <v>134</v>
      </c>
      <c r="D52" s="26" t="s">
        <v>135</v>
      </c>
      <c r="E52" s="26" t="s">
        <v>23</v>
      </c>
      <c r="F52" s="30" t="s">
        <v>136</v>
      </c>
      <c r="G52" s="29"/>
    </row>
    <row r="53" spans="1:7" ht="29.1">
      <c r="A53" s="4"/>
      <c r="B53" s="24">
        <v>44</v>
      </c>
      <c r="C53" s="26" t="s">
        <v>137</v>
      </c>
      <c r="D53" s="26" t="s">
        <v>138</v>
      </c>
      <c r="E53" s="26" t="s">
        <v>23</v>
      </c>
      <c r="F53" s="30" t="s">
        <v>139</v>
      </c>
      <c r="G53" s="29"/>
    </row>
    <row r="54" spans="1:7" ht="34.5" customHeight="1">
      <c r="A54" s="4"/>
      <c r="B54" s="24">
        <v>45</v>
      </c>
      <c r="C54" s="26" t="s">
        <v>140</v>
      </c>
      <c r="D54" s="26" t="s">
        <v>141</v>
      </c>
      <c r="E54" s="26" t="s">
        <v>23</v>
      </c>
      <c r="F54" s="30" t="s">
        <v>142</v>
      </c>
      <c r="G54" s="29"/>
    </row>
    <row r="55" spans="1:7" ht="43.5">
      <c r="A55" s="4"/>
      <c r="B55" s="24">
        <v>46</v>
      </c>
      <c r="C55" s="26" t="s">
        <v>143</v>
      </c>
      <c r="D55" s="26" t="s">
        <v>144</v>
      </c>
      <c r="E55" s="26" t="s">
        <v>145</v>
      </c>
      <c r="F55" s="30"/>
      <c r="G55" s="29"/>
    </row>
    <row r="56" spans="1:7" ht="29.1">
      <c r="A56" s="4"/>
      <c r="B56" s="24">
        <v>47</v>
      </c>
      <c r="C56" s="26" t="s">
        <v>146</v>
      </c>
      <c r="D56" s="26" t="s">
        <v>147</v>
      </c>
      <c r="E56" s="26" t="s">
        <v>23</v>
      </c>
      <c r="F56" s="30" t="s">
        <v>148</v>
      </c>
      <c r="G56" s="30" t="s">
        <v>149</v>
      </c>
    </row>
    <row r="57" spans="1:7" ht="29.1">
      <c r="A57" s="4"/>
      <c r="B57" s="24">
        <v>48</v>
      </c>
      <c r="C57" s="26" t="s">
        <v>150</v>
      </c>
      <c r="D57" s="26" t="s">
        <v>151</v>
      </c>
      <c r="E57" s="26" t="s">
        <v>23</v>
      </c>
      <c r="F57" s="30" t="s">
        <v>152</v>
      </c>
      <c r="G57" s="29"/>
    </row>
    <row r="58" spans="1:7" ht="57.95">
      <c r="A58" s="4"/>
      <c r="B58" s="24">
        <v>49</v>
      </c>
      <c r="C58" s="26" t="s">
        <v>153</v>
      </c>
      <c r="D58" s="26" t="s">
        <v>154</v>
      </c>
      <c r="E58" s="26" t="s">
        <v>23</v>
      </c>
      <c r="F58" s="30" t="s">
        <v>155</v>
      </c>
      <c r="G58" s="30" t="s">
        <v>156</v>
      </c>
    </row>
    <row r="59" spans="1:7" ht="57.95">
      <c r="A59" s="4"/>
      <c r="B59" s="24">
        <v>50</v>
      </c>
      <c r="C59" s="26" t="s">
        <v>157</v>
      </c>
      <c r="D59" s="26" t="s">
        <v>158</v>
      </c>
      <c r="E59" s="26" t="s">
        <v>23</v>
      </c>
      <c r="F59" s="30"/>
      <c r="G59" s="29"/>
    </row>
    <row r="60" spans="1:7" ht="43.5">
      <c r="A60" s="4"/>
      <c r="B60" s="24">
        <v>51</v>
      </c>
      <c r="C60" s="26" t="s">
        <v>159</v>
      </c>
      <c r="D60" s="26" t="s">
        <v>160</v>
      </c>
      <c r="E60" s="26" t="s">
        <v>23</v>
      </c>
      <c r="F60" s="30" t="s">
        <v>161</v>
      </c>
      <c r="G60" s="30" t="s">
        <v>162</v>
      </c>
    </row>
    <row r="61" spans="1:7" ht="43.5">
      <c r="A61" s="4"/>
      <c r="B61" s="24">
        <v>52</v>
      </c>
      <c r="C61" s="26" t="s">
        <v>163</v>
      </c>
      <c r="D61" s="26" t="s">
        <v>164</v>
      </c>
      <c r="E61" s="26" t="s">
        <v>23</v>
      </c>
      <c r="F61" s="30"/>
      <c r="G61" s="29"/>
    </row>
    <row r="62" spans="1:7" ht="43.5">
      <c r="A62" s="4"/>
      <c r="B62" s="24">
        <v>53</v>
      </c>
      <c r="C62" s="26" t="s">
        <v>165</v>
      </c>
      <c r="D62" s="26" t="s">
        <v>166</v>
      </c>
      <c r="E62" s="26" t="s">
        <v>23</v>
      </c>
      <c r="F62" s="30" t="s">
        <v>167</v>
      </c>
      <c r="G62" s="30" t="s">
        <v>168</v>
      </c>
    </row>
    <row r="63" spans="1:7" ht="29.1">
      <c r="A63" s="4"/>
      <c r="B63" s="24">
        <v>54</v>
      </c>
      <c r="C63" s="26" t="s">
        <v>169</v>
      </c>
      <c r="D63" s="26" t="s">
        <v>170</v>
      </c>
      <c r="E63" s="26" t="s">
        <v>23</v>
      </c>
      <c r="F63" s="30"/>
      <c r="G63" s="29"/>
    </row>
    <row r="64" spans="1:7" ht="43.5">
      <c r="A64" s="4"/>
      <c r="B64" s="24">
        <v>55</v>
      </c>
      <c r="C64" s="26" t="s">
        <v>171</v>
      </c>
      <c r="D64" s="26" t="s">
        <v>172</v>
      </c>
      <c r="E64" s="26" t="s">
        <v>23</v>
      </c>
      <c r="F64" s="30" t="s">
        <v>173</v>
      </c>
      <c r="G64" s="30" t="s">
        <v>174</v>
      </c>
    </row>
    <row r="66" spans="1:1">
      <c r="A66" t="s">
        <v>175</v>
      </c>
    </row>
    <row r="67" spans="1:1">
      <c r="A67" s="25" t="s">
        <v>176</v>
      </c>
    </row>
  </sheetData>
  <hyperlinks>
    <hyperlink ref="F10" r:id="rId1" location="/" xr:uid="{61E0115C-832B-4B04-AE1D-00F7E6BF8C30}"/>
    <hyperlink ref="F11" r:id="rId2" display="https://nonprofitfinancials.org/resources/financial-policy-guidelines-and-example/" xr:uid="{D3F121E3-1F3F-40DB-83CF-AD8699D29564}"/>
    <hyperlink ref="F12" r:id="rId3" display="https://quickbooks.intuit.com/r/bookkeeping/accounting-ledger/" xr:uid="{FE1C8BF6-CDD2-4886-A5A3-12BFF82FBF63}"/>
    <hyperlink ref="F15" r:id="rId4" display="https://www.irs.gov/charities-non-profits/form-1023-purpose-of-conflict-of-interest-policy" xr:uid="{CCE4EA3E-D966-40DC-84BC-03DC23B4AB7A}"/>
    <hyperlink ref="F16" r:id="rId5" display="https://apps.irs.gov/app/eos/" xr:uid="{049C8C76-EBE2-4A5E-88DC-77BFA919FA52}"/>
    <hyperlink ref="F21" r:id="rId6" display="https://www.pwc.com/us/en/services/consulting/cybersecurity-risk-regulatory/library/risk-control-oversight.html" xr:uid="{23518619-914B-4C84-91DB-C4102A1889DA}"/>
    <hyperlink ref="F22" r:id="rId7" display="https://sao.wa.gov/sites/default/files/2023-05/Segregation-of-Duties-Guide %283%29.pdf" xr:uid="{B51FCF93-7B0E-49F6-A41D-521C2F2D2B52}"/>
    <hyperlink ref="F13" r:id="rId8" display="https://www.acquisition.gov/far/31.201-2" xr:uid="{95BCF379-B93F-4723-B276-65E85FB1B8EE}"/>
    <hyperlink ref="F14" r:id="rId9" display="https://www.bdo.com/insights/blogs/nonprofit-standard/best-practices-in-subrecipient-risk-assessments-and-monitoring-for-federal-grant-recipients" xr:uid="{EED6CC41-CD9F-4A99-B697-A0538A832EB9}"/>
    <hyperlink ref="F17" r:id="rId10" display="https://www.zoho.com/billing/academy/billing-basics/how-to-create-an-invoice.html" xr:uid="{350FAF1F-B265-44DF-8C42-0A5BA1830C01}"/>
    <hyperlink ref="F23" r:id="rId11" location=":~:text=Cash%20flow%20is%20the%20movement,flows%20on%20their%20financial%20statements." display="https://www.investopedia.com/terms/c/cashflow.asp - :~:text=Cash%20flow%20is%20the%20movement,flows%20on%20their%20financial%20statements." xr:uid="{471C2FC7-E562-431F-BED4-EA8A9ED2C82A}"/>
    <hyperlink ref="F24" r:id="rId12" display="https://www.healthierhere.org/library/pre-agreement-self-assessment" xr:uid="{9A71D58C-2F6C-4FB8-ACD5-3EB62D42E346}"/>
    <hyperlink ref="G24" r:id="rId13" display="https://www.healthierhere.org/library/participation-agreement" xr:uid="{825CF405-04B0-4F16-B620-8E980A8847D1}"/>
    <hyperlink ref="F25" r:id="rId14" display="https://www.healthierhere.org/library/data-sharing-agreement" xr:uid="{E6951D3E-B209-4F56-AF74-D2F2B2709EDA}"/>
    <hyperlink ref="G25" r:id="rId15" display="https://www.healthierhere.org/library/business-associate-agreement" xr:uid="{C393E5D3-A2D4-4EB0-9950-9561735D0844}"/>
    <hyperlink ref="F26" r:id="rId16" display="https://www.healthierhere.org/library/community-hub-policies-and-procedures" xr:uid="{40678B21-54B5-4DCE-A848-250CCE83AB1D}"/>
    <hyperlink ref="F28" r:id="rId17" display="https://www.healthierhere.org/our-work/connect2-technology" xr:uid="{1BD6B9C5-8D4E-426E-84BF-304BE30DA871}"/>
    <hyperlink ref="G28" r:id="rId18" display="https://www.healthierhere.org/library/pre-agreement-self-assessment" xr:uid="{824D90FC-A619-41DF-B9AE-71D31391571C}"/>
    <hyperlink ref="F29" r:id="rId19" display="https://www.healthierhere.org/library/community-hub-client-consent-and-authorization" xr:uid="{B7FC0F24-D640-4801-B937-E21B0CC03D7A}"/>
    <hyperlink ref="F32" r:id="rId20" display="https://www.healthierhere.org/library/privacy-policy" xr:uid="{F53E958E-C102-465B-B3C9-98A5E47C0DDB}"/>
    <hyperlink ref="F33" r:id="rId21" display="https://cdn.prod.website-files.com/62c8b2499b3c9b4e347b2b5a/67e590d580ba6f8332f230da_Data Privacy Security and Management Policy Book - March 2024_Compressed.pdf" xr:uid="{1AFF1745-514C-4185-AC05-B2DA061C9A49}"/>
    <hyperlink ref="F34" r:id="rId22" display="https://cdn.prod.website-files.com/62c8b2499b3c9b4e347b2b5a/67e590d580ba6f8332f230da_Data Privacy Security and Management Policy Book - March 2024_Compressed.pdf" xr:uid="{4264C406-8CB3-415E-A04A-07B1198F7C4C}"/>
    <hyperlink ref="F35" r:id="rId23" display="https://cdn.prod.website-files.com/62c8b2499b3c9b4e347b2b5a/67e590d580ba6f8332f230da_Data Privacy Security and Management Policy Book - March 2024_Compressed.pdf" xr:uid="{CC5ED805-F222-4A61-9F0C-6AF5F6BD0456}"/>
    <hyperlink ref="F37" r:id="rId24" display="https://cdn.prod.website-files.com/62c8b2499b3c9b4e347b2b5a/67e590d580ba6f8332f230da_Data Privacy Security and Management Policy Book - March 2024_Compressed.pdf" xr:uid="{7030DF8D-BC32-4984-8A97-3225A939FF58}"/>
    <hyperlink ref="F38" r:id="rId25" display="https://www.auditboard.com/blog/what-is-security-audit/" xr:uid="{27AB935A-DE84-440D-815B-5D3C117B162C}"/>
    <hyperlink ref="F36" r:id="rId26" display="https://www.hhs.gov/hipaa/for-professionals/training/index.html" xr:uid="{CB009850-D1BF-4008-8947-9CF34A9840E6}"/>
    <hyperlink ref="F39" r:id="rId27" display="../../../:b:/r/Shared Documents/02_Policies %26 Procedures/01_Policies/04_Community Hub Policies/HealthierHere Hub Policies and Procedures_10.2024.pdf?csf=1&amp;web=1&amp;e=4A6f18" xr:uid="{C32D3CD0-E671-4E40-88BE-F2C52169FE19}"/>
    <hyperlink ref="F40" r:id="rId28" display="https://www.allcarehealth.com/media/ji2ovxyy/2022accco-carecoordinationpolicy.pdf" xr:uid="{0492EF5A-BBC7-4610-96D7-A05F4F8D7C7B}"/>
    <hyperlink ref="F41" r:id="rId29" display="https://tacqe.com/outreach-engagement-underserved-populations/" xr:uid="{1B86C48D-158C-41B4-AD1B-E23C6D1CB8A4}"/>
    <hyperlink ref="F42" r:id="rId30" display="https://www.dshs.wa.gov/esa/social-services-manual/information-and-referral-ir" xr:uid="{57BF5D56-C3CE-41E9-9E46-D39203E98772}"/>
    <hyperlink ref="F43" r:id="rId31" display="chrome-extension://efaidnbmnnnibpcajpcglclefindmkaj/https:/ncwwi.org/files/Incentives__Work_Conditions/home-visiting-safety-guide.pdf" xr:uid="{15FC7816-D297-4021-9F74-60E8D0D914ED}"/>
    <hyperlink ref="F44" r:id="rId32" display="https://www.uschamber.com/co/run/human-resources/training-processes-for-employee-rules-and-protocols" xr:uid="{D56ED1B6-2691-4CB5-B2C3-66BFF8798342}"/>
    <hyperlink ref="F45" r:id="rId33" display="https://www.healthierhere.org/library/community-hub-policies-and-procedures" xr:uid="{C92A665A-B24F-43C8-AC4C-C29BA4167037}"/>
    <hyperlink ref="F46" r:id="rId34" display="https://www.healthierhere.org/library/community-hub-policies-and-procedures" xr:uid="{A060E4F5-1036-4933-A1F7-F82BBCFB6D85}"/>
    <hyperlink ref="F47" r:id="rId35" display="https://pcar.org/sites/default/files/resource-pdfs/trauma_informed_supervision_guide_508.pdf" xr:uid="{4043B007-4C4F-4B8D-AC11-C04FD937FFC6}"/>
    <hyperlink ref="F50" r:id="rId36" display="https://www.healthierhere.org/library/community-hub-policies-and-procedures" xr:uid="{49C77546-27D8-4A30-A086-54175D23FBEE}"/>
    <hyperlink ref="F51" r:id="rId37" display="https://docs.google.com/document/d/1qcqw2uaykx6f5tsOUr7VkSYVFFOe3Tj9Rj3kJi1Gg5M/edit?usp=sharing" xr:uid="{84346AF7-23DD-496E-B9EA-9DCBC5C444FD}"/>
    <hyperlink ref="F52" r:id="rId38" display="https://docs.google.com/document/d/1MO8Ym-IAp53vCvcYhF2zYnGE0hqOuhadPxa3rkAAU5A/edit?usp=sharing" xr:uid="{5BE5B3BF-41A1-4490-82B1-E09E854E6886}"/>
    <hyperlink ref="F53" r:id="rId39" display="https://www.familyjusticecenter.org/resources/sample-client-grievance-policies/" xr:uid="{1B50B0E7-1B1B-4BCD-9082-BA3FA1350031}"/>
    <hyperlink ref="F54" r:id="rId40" display="https://drive.google.com/drive/folders/1AWP0woZ0vEJWRzJBIS0BTrYXVTog0ZHb?usp=sharing" xr:uid="{89C77759-6624-4320-9847-7D9A9F3624D4}"/>
    <hyperlink ref="F56" r:id="rId41" display="https://nationalfund.org/best-practices/inclusive-local-hiring/" xr:uid="{2AA7B016-CD6E-4EC8-8194-4A6FE759F5E8}"/>
    <hyperlink ref="G56" r:id="rId42" display="https://www.adp.com/spark/articles/2017/01/4-strategies-for-hiring-bilingual-employees.aspx" xr:uid="{A2394F9D-ED1A-4382-9BB3-C24E1B618510}"/>
    <hyperlink ref="F57" r:id="rId43" display="https://www.shrm.org/topics-tools/news/talent-acquisition/new-employee-onboarding-guide-talent-acquisition" xr:uid="{95C76FE8-D9C6-4F7B-A663-2E12957B5322}"/>
    <hyperlink ref="F58" r:id="rId44" display="https://www.emblemhealth.com/providers/resources/learning-online/cultural-competency-continuing-education-and-resources" xr:uid="{CCB179F7-63DA-49CB-AE0B-638A3EC971F0}"/>
    <hyperlink ref="G58" r:id="rId45" display="https://www.dshs.wa.gov/bha/trauma-informed-approach-training" xr:uid="{6C97B199-4582-4FB3-8DD0-990BEDE8B39E}"/>
    <hyperlink ref="F60" r:id="rId46" display="https://www.bonadio.com/article/considerations-for-improving-retention-in-human-services-organizations/" xr:uid="{6E3698B5-BE3B-4906-A23D-A727D40B4DB8}"/>
    <hyperlink ref="G60" r:id="rId47" display="https://www.rand.org/pubs/tools/TL242.html" xr:uid="{894DABCC-AF9F-4A89-88C1-37DEA818050A}"/>
    <hyperlink ref="F62" r:id="rId48" display="https://www.languageline.com/personal-interpreter/healthcare?utm_source=adwords&amp;utm_medium=ppc&amp;utm_campaign=20863574861&amp;utm_content=156121975905&amp;utm_term=medical%20interpreter&amp;campaignid=20863574861&amp;adgroupid=156121975905&amp;creative=684529444794&amp;matchtype=b&amp;network=g&amp;device=c&amp;keyword=medical%20interpreter&amp;utm_term=medical%20interpreter&amp;utm_campaign=Healthcare-+Search&amp;utm_source=adwords&amp;utm_medium=ppc&amp;hsa_acc=6901390944&amp;hsa_cam=20863574861&amp;hsa_grp=156121975905&amp;hsa_ad=684529444794&amp;hsa_src=g&amp;hsa_tgt=kwd-189979874&amp;hsa_kw=medical%20interpreter&amp;hsa_mt=b&amp;hsa_net=adwords&amp;hsa_ver=3&amp;gad_source=1&amp;gclid=CjwKCAjw7pO_BhAlEiwA4pMQvCH3o01rk-1E_t5hYlElPhzfoNVFWf9PSKY5qI7jpsRigJecJd5-5RoCvDwQAvD_BwE" xr:uid="{0143B280-1FA9-4220-A9AA-3C488F855FAD}"/>
    <hyperlink ref="G62" r:id="rId49" display="https://altalang.com/interpretation-services/telephone-interpreters/?utm_source=google&amp;utm_medium=cpc&amp;utm_campaign=us_search_non-brand_opi&amp;vri_phrase&amp;?utm_source=google&amp;vri_phrase=&amp;utm_source=google&amp;utm_medium=cpc&amp;utm_campaign=us_search_non-brand_opi&amp;utm_term=telephone%20interpreting&amp;hsa_acc=3875028830&amp;hsa_cam=254975409&amp;hsa_grp=15970899729&amp;hsa_ad=348157296230&amp;hsa_src=g&amp;hsa_tgt=kwd-268184480&amp;hsa_kw=telephone%20interpreting&amp;hsa_mt=p&amp;hsa_net=adwords&amp;hsa_ver=3&amp;gad_source=1&amp;gclid=CjwKCAjw7pO_BhAlEiwA4pMQvPBgBRslbTiPY64AhmPy1TEPFOD3b411KU-nIITyT0zA1BBTr7RDqhoCZv0QAvD_BwE" xr:uid="{5372C09D-6E6E-4BE0-BF22-994BB78F1539}"/>
    <hyperlink ref="F64" r:id="rId50" display="https://www.ada.gov/law-and-regs/design-standards/" xr:uid="{2B252614-F827-4730-ACAC-B2A05F2CE80A}"/>
    <hyperlink ref="G64" r:id="rId51" display="https://www.accessibilitychecker.org/guides/ada-compliance/" xr:uid="{22AA7624-31B3-4ABA-8493-CAF70C743351}"/>
  </hyperlinks>
  <pageMargins left="0.7" right="0.7" top="0.75" bottom="0.75" header="0.3" footer="0.3"/>
  <drawing r:id="rId5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DD8A0-D31D-4CAF-B98B-E6B2ABAB9A35}">
  <dimension ref="A1:C94"/>
  <sheetViews>
    <sheetView tabSelected="1" zoomScale="80" zoomScaleNormal="80" workbookViewId="0">
      <pane ySplit="1" topLeftCell="A2" activePane="bottomLeft" state="frozen"/>
      <selection pane="bottomLeft" activeCell="C97" sqref="C97"/>
    </sheetView>
  </sheetViews>
  <sheetFormatPr defaultRowHeight="14.45"/>
  <cols>
    <col min="1" max="1" width="5" style="1" customWidth="1"/>
    <col min="2" max="2" width="165.7109375" customWidth="1"/>
    <col min="3" max="3" width="23.42578125" customWidth="1"/>
    <col min="4" max="4" width="26" customWidth="1"/>
  </cols>
  <sheetData>
    <row r="1" spans="1:3">
      <c r="B1" s="6" t="s">
        <v>177</v>
      </c>
      <c r="C1" s="6"/>
    </row>
    <row r="2" spans="1:3">
      <c r="A2" s="3"/>
      <c r="B2" s="8" t="s">
        <v>178</v>
      </c>
      <c r="C2" s="8" t="s">
        <v>179</v>
      </c>
    </row>
    <row r="3" spans="1:3">
      <c r="A3" s="3">
        <v>1</v>
      </c>
      <c r="B3" s="31" t="s">
        <v>9</v>
      </c>
      <c r="C3" s="19"/>
    </row>
    <row r="4" spans="1:3">
      <c r="A4" s="3">
        <v>2</v>
      </c>
      <c r="B4" s="19" t="s">
        <v>13</v>
      </c>
      <c r="C4" s="19"/>
    </row>
    <row r="5" spans="1:3">
      <c r="A5" s="3">
        <v>3</v>
      </c>
      <c r="B5" s="19" t="s">
        <v>17</v>
      </c>
      <c r="C5" s="19"/>
    </row>
    <row r="6" spans="1:3">
      <c r="A6" s="3">
        <v>4</v>
      </c>
      <c r="B6" s="19" t="s">
        <v>21</v>
      </c>
      <c r="C6" s="19"/>
    </row>
    <row r="7" spans="1:3">
      <c r="A7" s="3">
        <v>5</v>
      </c>
      <c r="B7" s="19" t="s">
        <v>25</v>
      </c>
      <c r="C7" s="19"/>
    </row>
    <row r="8" spans="1:3">
      <c r="A8" s="3">
        <v>6</v>
      </c>
      <c r="B8" s="19" t="s">
        <v>28</v>
      </c>
      <c r="C8" s="19"/>
    </row>
    <row r="9" spans="1:3" ht="29.1">
      <c r="A9" s="3">
        <v>7</v>
      </c>
      <c r="B9" s="32" t="s">
        <v>31</v>
      </c>
      <c r="C9" s="19"/>
    </row>
    <row r="10" spans="1:3">
      <c r="A10" s="3">
        <v>8</v>
      </c>
      <c r="B10" s="19" t="s">
        <v>35</v>
      </c>
      <c r="C10" s="19"/>
    </row>
    <row r="11" spans="1:3">
      <c r="A11" s="3">
        <v>9</v>
      </c>
      <c r="B11" s="19" t="s">
        <v>38</v>
      </c>
      <c r="C11" s="19"/>
    </row>
    <row r="12" spans="1:3">
      <c r="A12" s="3">
        <v>10</v>
      </c>
      <c r="B12" s="19" t="s">
        <v>40</v>
      </c>
      <c r="C12" s="19"/>
    </row>
    <row r="13" spans="1:3">
      <c r="A13" s="3">
        <v>11</v>
      </c>
      <c r="B13" s="4" t="s">
        <v>44</v>
      </c>
      <c r="C13" s="4"/>
    </row>
    <row r="14" spans="1:3">
      <c r="A14" s="3">
        <v>12</v>
      </c>
      <c r="B14" s="4" t="s">
        <v>47</v>
      </c>
      <c r="C14" s="4"/>
    </row>
    <row r="15" spans="1:3">
      <c r="A15" s="3">
        <v>13</v>
      </c>
      <c r="B15" s="20" t="s">
        <v>51</v>
      </c>
      <c r="C15" s="20"/>
    </row>
    <row r="16" spans="1:3">
      <c r="A16" s="3">
        <v>14</v>
      </c>
      <c r="B16" s="20" t="s">
        <v>53</v>
      </c>
      <c r="C16" s="20"/>
    </row>
    <row r="17" spans="1:3">
      <c r="A17" s="3">
        <v>15</v>
      </c>
      <c r="B17" s="11" t="s">
        <v>56</v>
      </c>
      <c r="C17" s="11"/>
    </row>
    <row r="18" spans="1:3">
      <c r="A18" s="3">
        <v>16</v>
      </c>
      <c r="B18" s="11" t="s">
        <v>60</v>
      </c>
      <c r="C18" s="11"/>
    </row>
    <row r="19" spans="1:3" ht="14.25" customHeight="1">
      <c r="A19" s="3">
        <v>17</v>
      </c>
      <c r="B19" s="10" t="s">
        <v>64</v>
      </c>
      <c r="C19" s="10"/>
    </row>
    <row r="21" spans="1:3">
      <c r="B21" s="7" t="s">
        <v>180</v>
      </c>
      <c r="C21" s="7"/>
    </row>
    <row r="22" spans="1:3" ht="72" customHeight="1">
      <c r="B22" s="33"/>
      <c r="C22" s="34"/>
    </row>
    <row r="23" spans="1:3" ht="15" customHeight="1"/>
    <row r="24" spans="1:3">
      <c r="B24" s="7" t="s">
        <v>181</v>
      </c>
      <c r="C24" s="7" t="s">
        <v>179</v>
      </c>
    </row>
    <row r="25" spans="1:3">
      <c r="A25" s="3">
        <v>18</v>
      </c>
      <c r="B25" s="4" t="s">
        <v>182</v>
      </c>
      <c r="C25" s="4"/>
    </row>
    <row r="27" spans="1:3">
      <c r="B27" s="7" t="s">
        <v>183</v>
      </c>
      <c r="C27" s="7"/>
    </row>
    <row r="28" spans="1:3" ht="66" customHeight="1">
      <c r="B28" s="33"/>
      <c r="C28" s="34"/>
    </row>
    <row r="29" spans="1:3" ht="14.25" customHeight="1"/>
    <row r="30" spans="1:3">
      <c r="B30" s="8" t="s">
        <v>184</v>
      </c>
      <c r="C30" s="8" t="s">
        <v>179</v>
      </c>
    </row>
    <row r="31" spans="1:3">
      <c r="A31" s="9">
        <v>19</v>
      </c>
      <c r="B31" s="11" t="s">
        <v>69</v>
      </c>
      <c r="C31" s="11"/>
    </row>
    <row r="32" spans="1:3">
      <c r="A32" s="9">
        <v>20</v>
      </c>
      <c r="B32" s="10" t="s">
        <v>72</v>
      </c>
      <c r="C32" s="11"/>
    </row>
    <row r="33" spans="1:3" ht="29.25" customHeight="1">
      <c r="A33" s="9">
        <v>21</v>
      </c>
      <c r="B33" s="10" t="s">
        <v>75</v>
      </c>
      <c r="C33" s="10"/>
    </row>
    <row r="34" spans="1:3">
      <c r="A34" s="9">
        <v>22</v>
      </c>
      <c r="B34" s="11" t="s">
        <v>77</v>
      </c>
      <c r="C34" s="11"/>
    </row>
    <row r="35" spans="1:3" ht="29.1">
      <c r="A35" s="9">
        <v>23</v>
      </c>
      <c r="B35" s="10" t="s">
        <v>79</v>
      </c>
      <c r="C35" s="10"/>
    </row>
    <row r="36" spans="1:3">
      <c r="A36" s="9">
        <v>24</v>
      </c>
      <c r="B36" s="10" t="s">
        <v>82</v>
      </c>
      <c r="C36" s="10"/>
    </row>
    <row r="37" spans="1:3">
      <c r="A37" s="9">
        <v>25</v>
      </c>
      <c r="B37" s="11" t="s">
        <v>85</v>
      </c>
      <c r="C37" s="11"/>
    </row>
    <row r="38" spans="1:3">
      <c r="A38" s="9">
        <v>26</v>
      </c>
      <c r="B38" s="11" t="s">
        <v>87</v>
      </c>
      <c r="C38" s="11"/>
    </row>
    <row r="39" spans="1:3" ht="29.1">
      <c r="A39" s="9">
        <v>27</v>
      </c>
      <c r="B39" s="10" t="s">
        <v>89</v>
      </c>
      <c r="C39" s="10"/>
    </row>
    <row r="40" spans="1:3">
      <c r="A40" s="9">
        <v>28</v>
      </c>
      <c r="B40" s="10" t="s">
        <v>92</v>
      </c>
      <c r="C40" s="10"/>
    </row>
    <row r="41" spans="1:3">
      <c r="A41" s="9">
        <v>29</v>
      </c>
      <c r="B41" s="11" t="s">
        <v>94</v>
      </c>
      <c r="C41" s="11"/>
    </row>
    <row r="43" spans="1:3">
      <c r="B43" s="7" t="s">
        <v>185</v>
      </c>
      <c r="C43" s="7"/>
    </row>
    <row r="44" spans="1:3" ht="80.25" customHeight="1">
      <c r="B44" s="33"/>
      <c r="C44" s="34"/>
    </row>
    <row r="45" spans="1:3" ht="12.75" customHeight="1"/>
    <row r="47" spans="1:3">
      <c r="B47" s="7" t="s">
        <v>186</v>
      </c>
      <c r="C47" s="7" t="s">
        <v>179</v>
      </c>
    </row>
    <row r="48" spans="1:3">
      <c r="A48" s="1">
        <v>30</v>
      </c>
      <c r="B48" s="4" t="s">
        <v>97</v>
      </c>
      <c r="C48" s="4"/>
    </row>
    <row r="49" spans="1:3">
      <c r="A49" s="1">
        <v>31</v>
      </c>
      <c r="B49" s="4" t="s">
        <v>99</v>
      </c>
      <c r="C49" s="4"/>
    </row>
    <row r="50" spans="1:3">
      <c r="A50" s="1">
        <v>32</v>
      </c>
      <c r="B50" s="4" t="s">
        <v>102</v>
      </c>
      <c r="C50" s="4"/>
    </row>
    <row r="51" spans="1:3">
      <c r="A51" s="1">
        <v>33</v>
      </c>
      <c r="B51" s="4" t="s">
        <v>105</v>
      </c>
      <c r="C51" s="4"/>
    </row>
    <row r="52" spans="1:3">
      <c r="A52" s="1">
        <v>34</v>
      </c>
      <c r="B52" s="4" t="s">
        <v>108</v>
      </c>
      <c r="C52" s="4"/>
    </row>
    <row r="53" spans="1:3">
      <c r="A53" s="1">
        <v>35</v>
      </c>
      <c r="B53" s="4" t="s">
        <v>111</v>
      </c>
      <c r="C53" s="4"/>
    </row>
    <row r="55" spans="1:3">
      <c r="B55" s="7" t="s">
        <v>187</v>
      </c>
      <c r="C55" s="7"/>
    </row>
    <row r="56" spans="1:3" ht="82.5" customHeight="1">
      <c r="B56" s="35"/>
      <c r="C56" s="36"/>
    </row>
    <row r="57" spans="1:3" ht="19.5" customHeight="1"/>
    <row r="59" spans="1:3">
      <c r="B59" s="7" t="s">
        <v>188</v>
      </c>
      <c r="C59" s="7" t="s">
        <v>179</v>
      </c>
    </row>
    <row r="60" spans="1:3">
      <c r="A60" s="9">
        <v>36</v>
      </c>
      <c r="B60" s="10" t="s">
        <v>114</v>
      </c>
      <c r="C60" s="10"/>
    </row>
    <row r="61" spans="1:3">
      <c r="A61" s="9">
        <v>37</v>
      </c>
      <c r="B61" s="4" t="s">
        <v>118</v>
      </c>
      <c r="C61" s="4"/>
    </row>
    <row r="62" spans="1:3">
      <c r="A62" s="9">
        <v>38</v>
      </c>
      <c r="B62" s="4" t="s">
        <v>120</v>
      </c>
      <c r="C62" s="4"/>
    </row>
    <row r="63" spans="1:3">
      <c r="A63" s="9">
        <v>39</v>
      </c>
      <c r="B63" s="4" t="s">
        <v>123</v>
      </c>
      <c r="C63" s="4"/>
    </row>
    <row r="64" spans="1:3">
      <c r="A64" s="9">
        <v>40</v>
      </c>
      <c r="B64" s="4" t="s">
        <v>126</v>
      </c>
      <c r="C64" s="4"/>
    </row>
    <row r="65" spans="1:3" ht="14.25" customHeight="1">
      <c r="A65" s="9">
        <v>41</v>
      </c>
      <c r="B65" s="4" t="s">
        <v>128</v>
      </c>
      <c r="C65" s="4"/>
    </row>
    <row r="66" spans="1:3">
      <c r="A66" s="9">
        <v>42</v>
      </c>
      <c r="B66" s="4" t="s">
        <v>131</v>
      </c>
      <c r="C66" s="4"/>
    </row>
    <row r="67" spans="1:3">
      <c r="A67" s="9">
        <v>43</v>
      </c>
      <c r="B67" s="4" t="s">
        <v>134</v>
      </c>
      <c r="C67" s="4"/>
    </row>
    <row r="68" spans="1:3">
      <c r="A68" s="9">
        <v>44</v>
      </c>
      <c r="B68" s="4" t="s">
        <v>137</v>
      </c>
      <c r="C68" s="4"/>
    </row>
    <row r="70" spans="1:3">
      <c r="B70" s="7" t="s">
        <v>189</v>
      </c>
      <c r="C70" s="7"/>
    </row>
    <row r="71" spans="1:3" ht="90" customHeight="1">
      <c r="B71" s="33"/>
      <c r="C71" s="34"/>
    </row>
    <row r="74" spans="1:3">
      <c r="B74" s="7" t="s">
        <v>190</v>
      </c>
      <c r="C74" s="7" t="s">
        <v>179</v>
      </c>
    </row>
    <row r="75" spans="1:3">
      <c r="A75" s="12">
        <v>45</v>
      </c>
      <c r="B75" s="4" t="s">
        <v>140</v>
      </c>
      <c r="C75" s="4"/>
    </row>
    <row r="76" spans="1:3">
      <c r="A76" s="12">
        <v>46</v>
      </c>
      <c r="B76" s="4" t="s">
        <v>143</v>
      </c>
      <c r="C76" s="4"/>
    </row>
    <row r="77" spans="1:3">
      <c r="A77" s="12">
        <v>47</v>
      </c>
      <c r="B77" s="4" t="s">
        <v>146</v>
      </c>
      <c r="C77" s="4"/>
    </row>
    <row r="78" spans="1:3">
      <c r="A78" s="12">
        <v>48</v>
      </c>
      <c r="B78" s="4" t="s">
        <v>150</v>
      </c>
      <c r="C78" s="4"/>
    </row>
    <row r="79" spans="1:3">
      <c r="A79" s="12">
        <v>49</v>
      </c>
      <c r="B79" s="4" t="s">
        <v>153</v>
      </c>
      <c r="C79" s="4"/>
    </row>
    <row r="80" spans="1:3" ht="29.1">
      <c r="A80" s="12">
        <v>50</v>
      </c>
      <c r="B80" s="18" t="s">
        <v>157</v>
      </c>
      <c r="C80" s="18"/>
    </row>
    <row r="81" spans="1:3">
      <c r="A81" s="12">
        <v>51</v>
      </c>
      <c r="B81" s="4" t="s">
        <v>159</v>
      </c>
      <c r="C81" s="4"/>
    </row>
    <row r="83" spans="1:3">
      <c r="B83" s="7" t="s">
        <v>191</v>
      </c>
      <c r="C83" s="7"/>
    </row>
    <row r="84" spans="1:3" ht="71.25" customHeight="1">
      <c r="B84" s="33"/>
      <c r="C84" s="34"/>
    </row>
    <row r="87" spans="1:3">
      <c r="B87" s="7" t="s">
        <v>192</v>
      </c>
      <c r="C87" s="7" t="s">
        <v>179</v>
      </c>
    </row>
    <row r="88" spans="1:3">
      <c r="A88" s="1">
        <v>52</v>
      </c>
      <c r="B88" s="4" t="s">
        <v>163</v>
      </c>
      <c r="C88" s="4"/>
    </row>
    <row r="89" spans="1:3">
      <c r="A89" s="1">
        <v>53</v>
      </c>
      <c r="B89" s="4" t="s">
        <v>165</v>
      </c>
      <c r="C89" s="4"/>
    </row>
    <row r="90" spans="1:3">
      <c r="A90" s="1">
        <v>54</v>
      </c>
      <c r="B90" s="4" t="s">
        <v>169</v>
      </c>
      <c r="C90" s="4"/>
    </row>
    <row r="91" spans="1:3">
      <c r="A91" s="1">
        <v>55</v>
      </c>
      <c r="B91" s="4" t="s">
        <v>171</v>
      </c>
      <c r="C91" s="4"/>
    </row>
    <row r="93" spans="1:3">
      <c r="B93" s="7" t="s">
        <v>193</v>
      </c>
      <c r="C93" s="7"/>
    </row>
    <row r="94" spans="1:3" ht="85.5" customHeight="1">
      <c r="B94" s="33"/>
      <c r="C94" s="34"/>
    </row>
  </sheetData>
  <mergeCells count="7">
    <mergeCell ref="B22:C22"/>
    <mergeCell ref="B94:C94"/>
    <mergeCell ref="B84:C84"/>
    <mergeCell ref="B71:C71"/>
    <mergeCell ref="B56:C56"/>
    <mergeCell ref="B44:C44"/>
    <mergeCell ref="B28:C2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C5CB8C5-DA6A-43A5-BCA9-F422667A0E03}">
          <x14:formula1>
            <xm:f>'Scoring Criteria'!$I$28:$I$30</xm:f>
          </x14:formula1>
          <xm:sqref>C3:C19 C25 C31:C41 C48:C53 C60:C68 C75:C81 C88:C91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64C6-D630-4995-A448-46D12C700C67}">
  <dimension ref="B1:I30"/>
  <sheetViews>
    <sheetView workbookViewId="0">
      <selection activeCell="G27" sqref="G27"/>
    </sheetView>
  </sheetViews>
  <sheetFormatPr defaultRowHeight="14.45"/>
  <cols>
    <col min="2" max="2" width="51.85546875" customWidth="1"/>
    <col min="3" max="3" width="9.7109375" customWidth="1"/>
    <col min="4" max="4" width="44.85546875" customWidth="1"/>
    <col min="6" max="6" width="12" bestFit="1" customWidth="1"/>
    <col min="9" max="9" width="12" bestFit="1" customWidth="1"/>
  </cols>
  <sheetData>
    <row r="1" spans="2:4" ht="18.600000000000001">
      <c r="B1" s="2" t="s">
        <v>0</v>
      </c>
    </row>
    <row r="2" spans="2:4" ht="18.600000000000001">
      <c r="B2" s="2" t="s">
        <v>194</v>
      </c>
    </row>
    <row r="10" spans="2:4">
      <c r="B10" s="5" t="s">
        <v>195</v>
      </c>
      <c r="C10" s="5" t="s">
        <v>196</v>
      </c>
      <c r="D10" s="5" t="s">
        <v>197</v>
      </c>
    </row>
    <row r="11" spans="2:4" ht="29.1">
      <c r="B11" s="21" t="s">
        <v>198</v>
      </c>
      <c r="C11" s="13" t="s">
        <v>199</v>
      </c>
      <c r="D11" s="14" t="s">
        <v>200</v>
      </c>
    </row>
    <row r="12" spans="2:4" ht="43.5">
      <c r="B12" s="22" t="s">
        <v>201</v>
      </c>
      <c r="C12" s="13" t="s">
        <v>202</v>
      </c>
      <c r="D12" s="14" t="s">
        <v>203</v>
      </c>
    </row>
    <row r="28" spans="9:9">
      <c r="I28" t="s">
        <v>204</v>
      </c>
    </row>
    <row r="29" spans="9:9">
      <c r="I29" t="s">
        <v>205</v>
      </c>
    </row>
    <row r="30" spans="9:9">
      <c r="I30" t="s">
        <v>206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CEB3B-CB0D-44EC-BFE7-FFE789CD1C70}">
  <dimension ref="A1:B7"/>
  <sheetViews>
    <sheetView workbookViewId="0">
      <selection activeCell="B4" sqref="B4"/>
    </sheetView>
  </sheetViews>
  <sheetFormatPr defaultRowHeight="14.45"/>
  <cols>
    <col min="1" max="1" width="50.140625" customWidth="1"/>
    <col min="2" max="2" width="12.42578125" customWidth="1"/>
  </cols>
  <sheetData>
    <row r="1" spans="1:2">
      <c r="A1" s="7" t="s">
        <v>207</v>
      </c>
      <c r="B1" s="7"/>
    </row>
    <row r="2" spans="1:2" ht="28.5" customHeight="1">
      <c r="A2" s="15" t="s">
        <v>208</v>
      </c>
      <c r="B2">
        <f>COUNTIF(Assessment!C3:C19,"Yes")</f>
        <v>0</v>
      </c>
    </row>
    <row r="3" spans="1:2" ht="17.100000000000001" customHeight="1">
      <c r="A3" s="15" t="s">
        <v>209</v>
      </c>
      <c r="B3">
        <f>COUNTIF(Assessment!C3:C19,"Yes")+COUNTIF(Assessment!C25,"Yes")+COUNTIF(Assessment!C31:C41,"Yes")+COUNTIF(Assessment!C48:C53,"Yes")+COUNTIF(Assessment!C60:C68,"Yes")+COUNTIF(Assessment!C75:C81,"Yes")+COUNTIF(Assessment!C88:C91,"Yes")</f>
        <v>0</v>
      </c>
    </row>
    <row r="4" spans="1:2" ht="13.5" customHeight="1">
      <c r="A4" s="15" t="s">
        <v>210</v>
      </c>
      <c r="B4">
        <f>COUNTIF(Assessment!C3:C19,"In Process")+COUNTIF(Assessment!C25,"In Process")+COUNTIF(Assessment!C31:C41,"In Process")+COUNTIF(Assessment!C48:C53,"In Process")+COUNTIF(Assessment!C60:C68,"In Process")+COUNTIF(Assessment!C75:C81,"In Process")+COUNTIF(Assessment!C88:C91,"In Process")</f>
        <v>0</v>
      </c>
    </row>
    <row r="6" spans="1:2">
      <c r="A6" s="17" t="s">
        <v>196</v>
      </c>
      <c r="B6" s="16">
        <f>B3/55</f>
        <v>0</v>
      </c>
    </row>
    <row r="7" spans="1:2">
      <c r="A7" s="17" t="s">
        <v>211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viewComplete xmlns="31c0e94e-ef68-43a2-b840-3ed266b8c4a7">true</ReviewComplete>
    <lcf76f155ced4ddcb4097134ff3c332f xmlns="31c0e94e-ef68-43a2-b840-3ed266b8c4a7">
      <Terms xmlns="http://schemas.microsoft.com/office/infopath/2007/PartnerControls"/>
    </lcf76f155ced4ddcb4097134ff3c332f>
    <IconOverlay xmlns="http://schemas.microsoft.com/sharepoint/v4" xsi:nil="true"/>
    <TaxCatchAll xmlns="db9ff561-db07-430b-8b69-e04c4a5a55c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A78D16031B4543B1663E9E7E90A27F" ma:contentTypeVersion="21" ma:contentTypeDescription="Create a new document." ma:contentTypeScope="" ma:versionID="8eaf51b51f9ff7523dfa375f4a2d4222">
  <xsd:schema xmlns:xsd="http://www.w3.org/2001/XMLSchema" xmlns:xs="http://www.w3.org/2001/XMLSchema" xmlns:p="http://schemas.microsoft.com/office/2006/metadata/properties" xmlns:ns2="db9ff561-db07-430b-8b69-e04c4a5a55c2" xmlns:ns3="31c0e94e-ef68-43a2-b840-3ed266b8c4a7" xmlns:ns4="http://schemas.microsoft.com/sharepoint/v4" targetNamespace="http://schemas.microsoft.com/office/2006/metadata/properties" ma:root="true" ma:fieldsID="538c48737af63cbf19f9ee91c86bda87" ns2:_="" ns3:_="" ns4:_="">
    <xsd:import namespace="db9ff561-db07-430b-8b69-e04c4a5a55c2"/>
    <xsd:import namespace="31c0e94e-ef68-43a2-b840-3ed266b8c4a7"/>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IconOverlay"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ReviewComplet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9ff561-db07-430b-8b69-e04c4a5a55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a08eedc-e7f2-422e-a449-4705012ac375}" ma:internalName="TaxCatchAll" ma:showField="CatchAllData" ma:web="db9ff561-db07-430b-8b69-e04c4a5a55c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1c0e94e-ef68-43a2-b840-3ed266b8c4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09e094f-cdd8-4bb7-b956-65ff16e3b36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ReviewComplete" ma:index="27" nillable="true" ma:displayName="Review Complete" ma:default="1" ma:format="Dropdown" ma:internalName="ReviewComplete">
      <xsd:simpleType>
        <xsd:restriction base="dms:Boolea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842C80-CF5B-4EE0-8520-EFB33BDD321C}"/>
</file>

<file path=customXml/itemProps2.xml><?xml version="1.0" encoding="utf-8"?>
<ds:datastoreItem xmlns:ds="http://schemas.openxmlformats.org/officeDocument/2006/customXml" ds:itemID="{5233A3F5-4C79-443C-AE14-3DDF7D30646F}"/>
</file>

<file path=customXml/itemProps3.xml><?xml version="1.0" encoding="utf-8"?>
<ds:datastoreItem xmlns:ds="http://schemas.openxmlformats.org/officeDocument/2006/customXml" ds:itemID="{623F1719-75EF-4B1F-B320-00E62078644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Tavish Donahue</dc:creator>
  <cp:keywords/>
  <dc:description/>
  <cp:lastModifiedBy/>
  <cp:revision/>
  <dcterms:created xsi:type="dcterms:W3CDTF">2024-12-20T21:28:03Z</dcterms:created>
  <dcterms:modified xsi:type="dcterms:W3CDTF">2026-04-21T15:51:47Z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0x010100B2A78D16031B4543B1663E9E7E90A27F</vt:lpwstr>
  </property>
  <property fmtid="{D5CDD505-2E9C-101B-9397-08002B2CF9AE}" pid="3" name="MediaServiceImageTags">
    <vt:lpwstr/>
  </property>
</Properties>
</file>