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sun\active\Projects\CMS_State_Med_Data_Guidance\Websites\_Public Website\Part_C_Encounter_2025\Final-Documents\"/>
    </mc:Choice>
  </mc:AlternateContent>
  <xr:revisionPtr revIDLastSave="0" documentId="13_ncr:1_{EDC346B8-C783-4FA1-BB90-86A8C705C2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rt A - Header" sheetId="7" r:id="rId1"/>
    <sheet name="Part A - Line" sheetId="4" r:id="rId2"/>
    <sheet name="Part B - Header" sheetId="8" r:id="rId3"/>
    <sheet name="Part B - Line " sheetId="9" r:id="rId4"/>
    <sheet name="Description" sheetId="10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" i="9" l="1"/>
  <c r="A4" i="9" s="1"/>
  <c r="A5" i="9" s="1"/>
  <c r="A6" i="9" s="1"/>
  <c r="A7" i="9" s="1"/>
  <c r="A8" i="9" s="1"/>
  <c r="A9" i="9" s="1"/>
  <c r="A10" i="9" s="1"/>
  <c r="A11" i="9" s="1"/>
  <c r="A12" i="9" s="1"/>
  <c r="A13" i="9" s="1"/>
  <c r="A14" i="9" s="1"/>
  <c r="F3" i="9"/>
  <c r="F4" i="9" s="1"/>
  <c r="F5" i="9" s="1"/>
  <c r="E3" i="9"/>
  <c r="A3" i="8"/>
  <c r="A4" i="8" s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F3" i="8"/>
  <c r="E4" i="8" s="1"/>
  <c r="E3" i="8"/>
  <c r="F3" i="4"/>
  <c r="F4" i="4" s="1"/>
  <c r="E5" i="4" s="1"/>
  <c r="F3" i="7"/>
  <c r="E4" i="7" s="1"/>
  <c r="E3" i="4"/>
  <c r="A3" i="4"/>
  <c r="A4" i="4" s="1"/>
  <c r="A5" i="4" s="1"/>
  <c r="A6" i="4" s="1"/>
  <c r="A7" i="4" s="1"/>
  <c r="A8" i="4" s="1"/>
  <c r="A9" i="4" s="1"/>
  <c r="A3" i="7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E3" i="7"/>
  <c r="F6" i="9" l="1"/>
  <c r="E6" i="9"/>
  <c r="E4" i="9"/>
  <c r="F4" i="8"/>
  <c r="A10" i="4"/>
  <c r="A11" i="4" s="1"/>
  <c r="A12" i="4" s="1"/>
  <c r="A13" i="4" s="1"/>
  <c r="A14" i="4" s="1"/>
  <c r="A15" i="4" s="1"/>
  <c r="E4" i="4"/>
  <c r="F4" i="7"/>
  <c r="E5" i="9"/>
  <c r="F5" i="4"/>
  <c r="F7" i="9" l="1"/>
  <c r="E7" i="9"/>
  <c r="F6" i="4"/>
  <c r="E6" i="4"/>
  <c r="E5" i="8"/>
  <c r="F5" i="8"/>
  <c r="E5" i="7"/>
  <c r="F5" i="7"/>
  <c r="F8" i="9" l="1"/>
  <c r="E8" i="9"/>
  <c r="F7" i="4"/>
  <c r="E7" i="4"/>
  <c r="F6" i="8"/>
  <c r="E6" i="8"/>
  <c r="F6" i="7"/>
  <c r="E6" i="7"/>
  <c r="E9" i="9" l="1"/>
  <c r="F9" i="9"/>
  <c r="E8" i="4"/>
  <c r="F8" i="4"/>
  <c r="E7" i="8"/>
  <c r="F7" i="8"/>
  <c r="E7" i="7"/>
  <c r="F7" i="7"/>
  <c r="F10" i="9" l="1"/>
  <c r="E10" i="9"/>
  <c r="F9" i="4"/>
  <c r="E9" i="4"/>
  <c r="E8" i="8"/>
  <c r="F8" i="8"/>
  <c r="E8" i="7"/>
  <c r="F8" i="7"/>
  <c r="F11" i="9" l="1"/>
  <c r="E11" i="9"/>
  <c r="F10" i="4"/>
  <c r="E10" i="4"/>
  <c r="E9" i="8"/>
  <c r="F9" i="8"/>
  <c r="E9" i="7"/>
  <c r="F9" i="7"/>
  <c r="E12" i="9" l="1"/>
  <c r="F12" i="9"/>
  <c r="E11" i="4"/>
  <c r="F11" i="4"/>
  <c r="F10" i="8"/>
  <c r="E10" i="8"/>
  <c r="F10" i="7"/>
  <c r="E10" i="7"/>
  <c r="E13" i="9" l="1"/>
  <c r="F13" i="9"/>
  <c r="E12" i="4"/>
  <c r="F12" i="4"/>
  <c r="E11" i="8"/>
  <c r="F11" i="8"/>
  <c r="F11" i="7"/>
  <c r="E11" i="7"/>
  <c r="F14" i="9" l="1"/>
  <c r="E14" i="9"/>
  <c r="F13" i="4"/>
  <c r="E13" i="4"/>
  <c r="F12" i="8"/>
  <c r="E12" i="8"/>
  <c r="E12" i="7"/>
  <c r="F12" i="7"/>
  <c r="F14" i="4" l="1"/>
  <c r="E14" i="4"/>
  <c r="E13" i="8"/>
  <c r="F13" i="8"/>
  <c r="E13" i="7"/>
  <c r="F13" i="7"/>
  <c r="F15" i="4" l="1"/>
  <c r="E15" i="4"/>
  <c r="F14" i="8"/>
  <c r="E14" i="8"/>
  <c r="F14" i="7"/>
  <c r="E14" i="7"/>
  <c r="F15" i="8" l="1"/>
  <c r="E15" i="8"/>
  <c r="E15" i="7"/>
  <c r="F15" i="7"/>
  <c r="E16" i="8" l="1"/>
  <c r="F16" i="8"/>
  <c r="F16" i="7"/>
  <c r="E16" i="7"/>
  <c r="F17" i="8" l="1"/>
  <c r="E17" i="8"/>
  <c r="F17" i="7"/>
  <c r="E17" i="7"/>
  <c r="F18" i="8" l="1"/>
  <c r="E18" i="8"/>
  <c r="F18" i="7"/>
  <c r="E18" i="7"/>
  <c r="E19" i="8" l="1"/>
  <c r="F19" i="8"/>
  <c r="F19" i="7"/>
  <c r="E19" i="7"/>
  <c r="E20" i="8" l="1"/>
  <c r="F20" i="8"/>
  <c r="F20" i="7"/>
  <c r="E20" i="7"/>
  <c r="E21" i="8" l="1"/>
  <c r="F21" i="8"/>
  <c r="E21" i="7"/>
  <c r="F21" i="7"/>
  <c r="F22" i="8" l="1"/>
  <c r="E22" i="8"/>
  <c r="F22" i="7"/>
  <c r="E22" i="7"/>
  <c r="F23" i="8" l="1"/>
  <c r="E23" i="8"/>
  <c r="E23" i="7"/>
  <c r="F23" i="7"/>
  <c r="E24" i="8" l="1"/>
  <c r="F24" i="8"/>
  <c r="F24" i="7"/>
  <c r="E24" i="7"/>
  <c r="F25" i="8" l="1"/>
  <c r="E25" i="8"/>
  <c r="E25" i="7"/>
  <c r="F25" i="7"/>
  <c r="F26" i="8" l="1"/>
  <c r="E26" i="8"/>
  <c r="F26" i="7"/>
  <c r="E26" i="7"/>
  <c r="E27" i="8" l="1"/>
  <c r="F27" i="8"/>
  <c r="F27" i="7"/>
  <c r="E27" i="7"/>
  <c r="E28" i="8" l="1"/>
  <c r="F28" i="8"/>
  <c r="F28" i="7"/>
  <c r="E28" i="7"/>
  <c r="F29" i="8" l="1"/>
  <c r="E29" i="8"/>
  <c r="E29" i="7"/>
  <c r="F29" i="7"/>
  <c r="F30" i="8" l="1"/>
  <c r="E30" i="8"/>
  <c r="F30" i="7"/>
  <c r="E30" i="7"/>
  <c r="E31" i="8" l="1"/>
  <c r="F31" i="8"/>
  <c r="E31" i="7"/>
  <c r="F31" i="7"/>
  <c r="E32" i="8" l="1"/>
  <c r="F32" i="8"/>
  <c r="F32" i="7"/>
  <c r="E32" i="7"/>
  <c r="F33" i="8" l="1"/>
  <c r="E33" i="8"/>
  <c r="E33" i="7"/>
  <c r="F33" i="7"/>
  <c r="F34" i="8" l="1"/>
  <c r="E34" i="8"/>
  <c r="F34" i="7"/>
  <c r="E34" i="7"/>
  <c r="F35" i="8" l="1"/>
  <c r="E35" i="8"/>
  <c r="F35" i="7"/>
  <c r="E35" i="7"/>
  <c r="E36" i="8" l="1"/>
  <c r="F36" i="8"/>
  <c r="F36" i="7"/>
  <c r="E36" i="7"/>
  <c r="E37" i="8" l="1"/>
  <c r="F37" i="8"/>
  <c r="F37" i="7"/>
  <c r="E37" i="7"/>
  <c r="F38" i="8" l="1"/>
  <c r="E38" i="8"/>
  <c r="E38" i="7"/>
  <c r="F38" i="7"/>
  <c r="F39" i="8" l="1"/>
  <c r="E39" i="8"/>
  <c r="E39" i="7"/>
  <c r="F39" i="7"/>
  <c r="F40" i="8" l="1"/>
  <c r="E40" i="8"/>
  <c r="E40" i="7"/>
  <c r="F40" i="7"/>
  <c r="F41" i="8" l="1"/>
  <c r="E41" i="8"/>
  <c r="E41" i="7"/>
  <c r="F41" i="7"/>
  <c r="E42" i="8" l="1"/>
  <c r="F42" i="8"/>
  <c r="F42" i="7"/>
  <c r="E42" i="7"/>
  <c r="F43" i="7" l="1"/>
  <c r="E43" i="7"/>
  <c r="F44" i="7" l="1"/>
  <c r="E44" i="7"/>
  <c r="F45" i="7" l="1"/>
  <c r="E45" i="7"/>
  <c r="F46" i="7" l="1"/>
  <c r="E46" i="7"/>
  <c r="E47" i="7" l="1"/>
  <c r="F47" i="7"/>
  <c r="E48" i="7" l="1"/>
  <c r="F48" i="7"/>
  <c r="F49" i="7" l="1"/>
  <c r="E49" i="7"/>
  <c r="E50" i="7" l="1"/>
  <c r="F50" i="7"/>
  <c r="F51" i="7" l="1"/>
  <c r="E51" i="7"/>
  <c r="F52" i="7" l="1"/>
  <c r="E52" i="7"/>
  <c r="E53" i="7" l="1"/>
  <c r="F53" i="7"/>
  <c r="F54" i="7" l="1"/>
  <c r="E54" i="7"/>
  <c r="F55" i="7" l="1"/>
  <c r="E55" i="7"/>
  <c r="E56" i="7" l="1"/>
  <c r="F56" i="7"/>
  <c r="F57" i="7" l="1"/>
  <c r="E57" i="7"/>
  <c r="F58" i="7" l="1"/>
  <c r="E58" i="7"/>
  <c r="F59" i="7" l="1"/>
  <c r="E59" i="7"/>
  <c r="E60" i="7" l="1"/>
  <c r="F60" i="7"/>
  <c r="F61" i="7" l="1"/>
  <c r="E61" i="7"/>
  <c r="F62" i="7" l="1"/>
  <c r="E62" i="7"/>
  <c r="E63" i="7" l="1"/>
  <c r="F63" i="7"/>
  <c r="E64" i="7" l="1"/>
  <c r="F64" i="7"/>
  <c r="E65" i="7" l="1"/>
  <c r="F65" i="7"/>
  <c r="F66" i="7" l="1"/>
  <c r="E66" i="7"/>
  <c r="F67" i="7" l="1"/>
  <c r="E67" i="7"/>
  <c r="E68" i="7" l="1"/>
  <c r="F68" i="7"/>
</calcChain>
</file>

<file path=xl/sharedStrings.xml><?xml version="1.0" encoding="utf-8"?>
<sst xmlns="http://schemas.openxmlformats.org/spreadsheetml/2006/main" count="508" uniqueCount="202">
  <si>
    <t>Description</t>
  </si>
  <si>
    <t>Start</t>
  </si>
  <si>
    <t>End</t>
  </si>
  <si>
    <t>Field Name</t>
  </si>
  <si>
    <t>The date the member was
admitted to the facility</t>
  </si>
  <si>
    <t>The date the member was
discharged from the facility</t>
  </si>
  <si>
    <t>Start date of service on detail
(CCYYMMDD format).</t>
  </si>
  <si>
    <t>End date of service on detail
(CCYYMMDD format).</t>
  </si>
  <si>
    <t>Identifies the diagnosis code
for the principal condition
requiring medical</t>
  </si>
  <si>
    <t>Identifies the patient’s secondary
diagnosis which requires
supplementary medical
treatment.</t>
  </si>
  <si>
    <t>For Non-Medicare claims,
Uniquely identifies a claim or
encounter.
For Medicare claims, the CCN
and the CCN Line number (see
Field 40) uniquely identify a
claim.</t>
  </si>
  <si>
    <t>Place holder for future use – the
Procedure Indicator which
identifies the type of procedure
code or drug code
present in the procedure code
field.</t>
  </si>
  <si>
    <t>Place holder for future use – the
Procedure Indicator which
identifies the type of procedure
code or drug code present in
the procedure code field.</t>
  </si>
  <si>
    <t>Place holder for future use – the
Procedure Indicator which
identifies the type of procedure
code or drug code</t>
  </si>
  <si>
    <t>Billing Provider NPI number</t>
  </si>
  <si>
    <t>Provider’s Legal Name</t>
  </si>
  <si>
    <t>Provider’s telephone number</t>
  </si>
  <si>
    <t>National revenue code that a
provider bills on an inpatient
claim</t>
  </si>
  <si>
    <t>CLM_FROM_DT</t>
  </si>
  <si>
    <t>CLM_LINE_NDC_CD</t>
  </si>
  <si>
    <t>CLM_TYPE_CD</t>
  </si>
  <si>
    <t>CLM_ACTV_CARE_FROM_DT</t>
  </si>
  <si>
    <t>CLM_DSCHRG_DT</t>
  </si>
  <si>
    <t>CLM_THRU_DT</t>
  </si>
  <si>
    <t>CLM_DGNS_1_CD</t>
  </si>
  <si>
    <t>CLM_DGNS_2_CD</t>
  </si>
  <si>
    <t>CLM_DSCHRG_CD</t>
  </si>
  <si>
    <t>CLM_ADMSN_TYPE_CD</t>
  </si>
  <si>
    <t>CLM_ADMSN_SRC_CD</t>
  </si>
  <si>
    <t>CLM_CNTL_NUM</t>
  </si>
  <si>
    <t>CLM_ORIG_CNTL_NUM</t>
  </si>
  <si>
    <t>CLM_LINE_HCPCS_CD</t>
  </si>
  <si>
    <t>HCPCS_1_MDFR_CD</t>
  </si>
  <si>
    <t>HCPCS_2_MDFR_CD</t>
  </si>
  <si>
    <t>HCPCS_3_MDFR_CD</t>
  </si>
  <si>
    <t>HCPCS_4_MDFR_CD</t>
  </si>
  <si>
    <t>CLM_POS_CD</t>
  </si>
  <si>
    <t>CLM_BLG_PRVDR_NPI_NUM</t>
  </si>
  <si>
    <t>PRVDR_LGL_NAME</t>
  </si>
  <si>
    <t>PRVDR_MLG_TEL_NUM</t>
  </si>
  <si>
    <t>CLM_BLG_PRVDR_TYPE_CD</t>
  </si>
  <si>
    <t>CLM_LINE_NUM</t>
  </si>
  <si>
    <t>CLM_LINE_REV_CTR_CD</t>
  </si>
  <si>
    <t>DGNS_DRG_CD</t>
  </si>
  <si>
    <t>Beneficiary Health Insurance Claim Number</t>
  </si>
  <si>
    <t>HPMS assigned contract number for MMP</t>
  </si>
  <si>
    <t>BENE_EQTBL_BIC_HICN_NUM</t>
  </si>
  <si>
    <t>BENE_CNTRCT_NUM</t>
  </si>
  <si>
    <t>Field No</t>
  </si>
  <si>
    <t>Field Length</t>
  </si>
  <si>
    <t>Comment</t>
  </si>
  <si>
    <t>A specific item within a claim.</t>
  </si>
  <si>
    <t>BENE_LAST_NAME</t>
  </si>
  <si>
    <t>The last name (surname) of the Medicare Beneficiary including any following titles.</t>
  </si>
  <si>
    <t>BENE_1ST_NAME</t>
  </si>
  <si>
    <t>The first name of the beneficiary.</t>
  </si>
  <si>
    <t>BENE_MIDL_NAME</t>
  </si>
  <si>
    <t>The first initial of the Medicare Beneficiary's middle name.</t>
  </si>
  <si>
    <t>CLM_DGNS_PRCDR_ICD_IND</t>
  </si>
  <si>
    <t>Indicator to show if it is ICD9 or ICD10</t>
  </si>
  <si>
    <t>BENE_BRTH_DT</t>
  </si>
  <si>
    <t>The date of birth of the Medicare Beneficiary.</t>
  </si>
  <si>
    <t>BENE_SEX_CD</t>
  </si>
  <si>
    <t>Represents the sex of the Medicare Beneficiary.  Examples include: Male and Female</t>
  </si>
  <si>
    <t>BENE_MBI_ID</t>
  </si>
  <si>
    <t>This number replaces Health Insurance Claim Number (HICN) on Medicare cards, and as the primary way to identify beneficiaries</t>
  </si>
  <si>
    <t>Procedure Code billed on the
claim line. Can be CPT, HCPCS,
Revenue or State Codes.</t>
  </si>
  <si>
    <t>Procedure Indicator identifies
the type of procedure code or
drug code present in the procedure code field.</t>
  </si>
  <si>
    <t>Identifies where the service was
rendered provided on the claim form. See Table 5 for
code description.</t>
  </si>
  <si>
    <t>National Drug Code of the drug
filled. See Field ID 44 if full UPN
is required otherwise only the first 11 of the UPN is stored in Field ID 27.</t>
  </si>
  <si>
    <t>CLM_DGNS_3_CD</t>
  </si>
  <si>
    <t xml:space="preserve"> </t>
  </si>
  <si>
    <t>CLM_DGNS_4_CD</t>
  </si>
  <si>
    <t>CLM_DGNS_5_CD</t>
  </si>
  <si>
    <t>CLM_DGNS_6_CD</t>
  </si>
  <si>
    <t>CLM_DGNS_7_CD</t>
  </si>
  <si>
    <t>CLM_DGNS_8_CD</t>
  </si>
  <si>
    <t>CLM_DGNS_9_CD</t>
  </si>
  <si>
    <t>CLM_DGNS_10_CD</t>
  </si>
  <si>
    <t>CLM_DGNS_11_CD</t>
  </si>
  <si>
    <t>CLM_DGNS_12_CD</t>
  </si>
  <si>
    <t>CLM_DGNS_13_CD</t>
  </si>
  <si>
    <t>CLM_DGNS_14_CD</t>
  </si>
  <si>
    <t>CLM_DGNS_15_CD</t>
  </si>
  <si>
    <t>CLM_DGNS_16_CD</t>
  </si>
  <si>
    <t>CLM_DGNS_17_CD</t>
  </si>
  <si>
    <t>CLM_DGNS_18_CD</t>
  </si>
  <si>
    <t>CLM_DGNS_19_CD</t>
  </si>
  <si>
    <t>A five-digit zip code defined by the United States Postal Service (USPS) that identifies a destination post office or delivery area associated with a beneficiary, provider, or claim address._x000D__x000D_
_x000D__x000D_
Reference Table: GEO_ZIP5_CD</t>
  </si>
  <si>
    <t>CLM_BLG_PRVDR_ZIP5_CD</t>
  </si>
  <si>
    <t>CLM_ADJSTMT_TYPE_CD</t>
  </si>
  <si>
    <t>A code identifying the type of adjustment record represented on a claim or encounter._x000D_
_x000D_
Reference Table: CLM_ADJSTMT_TYPE_CD</t>
  </si>
  <si>
    <t>CLM_ADMTG_DGNS_CD</t>
  </si>
  <si>
    <t xml:space="preserve">A code that identifies a diagnosis relevant to the reason for admission on an institutional claim. _x000D_
Reference Table:  DGNS_CD_x000D_
_x000D_
_x000D_
</t>
  </si>
  <si>
    <t>CLM_DGNS_E_CD</t>
  </si>
  <si>
    <t xml:space="preserve">A code that identifies a diagnosis associated with the external cause of injury, poisoning, or other adverse effect on an inpatient claim. 
Reference Table:  DGNS_CD
_x000D_
_x000D_
</t>
  </si>
  <si>
    <t>CLM_PRNCPL_DGNS_CD</t>
  </si>
  <si>
    <t>A code indicating the primary diagnosis on the claim.</t>
  </si>
  <si>
    <t>CLM_DGNS_RSN_FOR_VISIT_CD</t>
  </si>
  <si>
    <t xml:space="preserve">A code used to identify the diagnosis code indicating the reason for the patient’s visit.  There are three reason for visit diagnosis codes allowed on an institutional claim.  This is occurrence 1 of 3._x000D_
Reference Table: DGNS_CD_x000D_
_x000D_
_x000D_
</t>
  </si>
  <si>
    <t>CLM_DGNS_2_RSN_FOR_VISIT_CD</t>
  </si>
  <si>
    <t xml:space="preserve">A code used to identify the diagnosis code indicating the reason for the patient’s visit.  There are three reason for visit diagnosis codes allowed on an institutional claim.  This is occurrence 2 of 3._x000D_
Reference Table: DGNS_CD_x000D_
_x000D_
_x000D_
</t>
  </si>
  <si>
    <t>CLM_DGNS_3_RSN_FOR_VISIT_CD</t>
  </si>
  <si>
    <t xml:space="preserve">A code used to identify the diagnosis code indicating the reason for the patient’s visit.  There are three reason for visit diagnosis codes allowed on an institutional claim.  This is occurrence 3 of 3._x000D_
Reference Table: DGNS_CD_x000D_
_x000D_
_x000D_
</t>
  </si>
  <si>
    <t>CLM_CHRT_RVW_SW</t>
  </si>
  <si>
    <t xml:space="preserve">Identifies the general type of
service that was rendered. See
Table 7 for code description. For </t>
  </si>
  <si>
    <t>CLM_BILL_CLSFCTN_CD</t>
  </si>
  <si>
    <t>CLM_BILL_FAC_TYPE_CD</t>
  </si>
  <si>
    <t>CLM_DRVD_DRG_CD</t>
  </si>
  <si>
    <t xml:space="preserve">The diagnostic related group to which a hospital claim belongs for prospective payment purposes that is derived by the Encounter Data Processing System. _x000D_
</t>
  </si>
  <si>
    <t xml:space="preserve">A unique identifier of  a hospital case type that is based on similar clinical problems. 
The diagnostic related group to which a hospital claim belongs for prospective payment purposes. (NCH)
Each MS-DRG represents the average resources required to care for a case in that particular MS-DRG relative to the national average of resources consumed per case. The MS-DRG weights used to calculate payment are in the Pricer DRGX file.
_x000D_
</t>
  </si>
  <si>
    <t>CLM_RFRG_PRVDR_NPI_NUM</t>
  </si>
  <si>
    <t>A number identifying the National Provider Identifier (NPI) of a referring provider submitted on a claim.</t>
  </si>
  <si>
    <t>CLM_RNDRG_PRVDR_NPI_NUM</t>
  </si>
  <si>
    <t xml:space="preserve">A number identifying the National Provider Identifier (NPI) of the provider who rendered the service, as provided by the source system._x000D_
_x000D_
Note: This column is populated for certain types of claims where the same rendering provider NPI applies to all lines of a claim._x000D_
</t>
  </si>
  <si>
    <t>A number identifying the National Provider Identifier (NPI) of an attending provider as sourced from the NPI Crosswalk Reference Information provided by the National Plan and Provider Enumeration System (NPPES).</t>
  </si>
  <si>
    <t>CLM_FAC_PRVDR_NPI_NUM</t>
  </si>
  <si>
    <t>A number identifying a National Provider Identifier (NPI) uniquely assigned to a health care provider.</t>
  </si>
  <si>
    <t>CLM_OPRTG_PRVDR_NPI_NUM</t>
  </si>
  <si>
    <t>A number identifying the National Provider Identifier (NPI) of an operating provider submitted on a claim.</t>
  </si>
  <si>
    <t>CLM_PTNT_CNTL_NUM</t>
  </si>
  <si>
    <t xml:space="preserve">Encounter: _x000D_
The number assigned by the  encounter contractor to track a Part C Encounter claim from creation (by the provider) through payment of the claim._x000D_
Fee For Service:_x000D_
The unique alphanumeric identifier assigned by the provider to the institutional claim to facilitate retrieval of individual case records and posting of payments._x000D_
</t>
  </si>
  <si>
    <t>Record_type</t>
  </si>
  <si>
    <t>CLM_ATNDG_PRVDR_NPI_NUM</t>
  </si>
  <si>
    <t>AH - Part A header, AL - Part A line, BH - Part B - header, BL - Part B line, D - Part D</t>
  </si>
  <si>
    <t xml:space="preserve">start </t>
  </si>
  <si>
    <t>end</t>
  </si>
  <si>
    <t xml:space="preserve">Start </t>
  </si>
  <si>
    <t>start</t>
  </si>
  <si>
    <t>Identifies the patient’s 
diagnosis which requires
supplementary medical
treatment.</t>
  </si>
  <si>
    <t>CLM_DGNS_20_CD</t>
  </si>
  <si>
    <t>CLM_DGNS_21_CD</t>
  </si>
  <si>
    <t>CLM_DGNS_22_CD</t>
  </si>
  <si>
    <t>CLM_DGNS_23_CD</t>
  </si>
  <si>
    <t>CLM_DGNS_24_CD</t>
  </si>
  <si>
    <t>CLM_DGNS_25_CD</t>
  </si>
  <si>
    <t>CLM_LINE_FROM_DT</t>
  </si>
  <si>
    <t>CLM_LINE_THRU_DT</t>
  </si>
  <si>
    <t>The total units billed for a revenue center claim line.</t>
  </si>
  <si>
    <t xml:space="preserve">CLM_LINE_SRVC_UNIT_QTY </t>
  </si>
  <si>
    <t>CLM_LINE_NDC_QTY</t>
  </si>
  <si>
    <t>The quantity of an NDC applicable to institutional claims.</t>
  </si>
  <si>
    <t>The total units billed for the claim line.</t>
  </si>
  <si>
    <t xml:space="preserve">AH - Part A header, AL - Part A line, BH - Part B - header, BL - Part B line </t>
  </si>
  <si>
    <t>Valid values</t>
  </si>
  <si>
    <t>000X Medicare Part C ENC Other Type of Bill Groups</t>
  </si>
  <si>
    <t>011X Medicare Part C ENC Hospital Inpatient (Including Medicare Part A)</t>
  </si>
  <si>
    <t>012X Medicare Part C ENC Hospital Inpatient (Medicare Part B only)</t>
  </si>
  <si>
    <t>013X Medicare Part C ENC Hospital Outpatient</t>
  </si>
  <si>
    <t>014X Medicare Part C ENC Hospital Laboratory Services Provided to Non-patients</t>
  </si>
  <si>
    <t>018X Medicare Part C ENC Hospital Swing Beds</t>
  </si>
  <si>
    <t>021X Medicare Part C ENC SNF Skilled Nursing Inpatient (Including Medicare Part A)</t>
  </si>
  <si>
    <t>022X Medicare Part C ENC SNF Skilled Nursing Inpatient (Medicare Part B only)</t>
  </si>
  <si>
    <t>023X Medicare Part C ENC SNF Skilled Nursing Outpatient</t>
  </si>
  <si>
    <t>024X Medicare Part C ENC SNF Skilled Nursing Other + Laboratory Services Provided to Non-patients</t>
  </si>
  <si>
    <t>028X Medicare Part C ENC SNF Skilled Nursing Swing Beds</t>
  </si>
  <si>
    <t>032X Medicare Part C ENC Home Health + Inpatient (Medicare Part B only)</t>
  </si>
  <si>
    <t>033X Medicare Part C ENC Home Health + Outpatient</t>
  </si>
  <si>
    <t>034X Medicare Part C ENC Home Health + Laboratory Services Provided to Non-patients</t>
  </si>
  <si>
    <t>041X Medicare Part C ENC Religious Nonmedical Health Care Institutions - Hospital Inpatient</t>
  </si>
  <si>
    <t>043X Medicare Part C ENC Religious Nonmedical Health Care Institutions - Outpatient</t>
  </si>
  <si>
    <t>065X Medicare Part C ENC Intermediate Care Intermediate Care Level I</t>
  </si>
  <si>
    <t>066X Medicare Part C ENC Intermediate Care Intermediate Care Level II</t>
  </si>
  <si>
    <t>071X Medicare Part C ENC Clinic RHC Rural Health</t>
  </si>
  <si>
    <t>072X Medicare Part C ENC Clinic ESRD Renal Dialysis Hospital Based or Independent</t>
  </si>
  <si>
    <t>073X Medicare Part C ENC Clinic Freestanding</t>
  </si>
  <si>
    <t>074X Medicare Part C ENC Clinic ORF Outpatient Rehab Facility</t>
  </si>
  <si>
    <t>075X Medicare Part C ENC Clinic CORF Comprehensive Outpatient Rehab Facility</t>
  </si>
  <si>
    <t>076X Medicare Part C ENC Clinic CMHC Community Mental Health Centers</t>
  </si>
  <si>
    <t>077X Medicare Part C ENC Clinic FQHC Federal Qualified Health Center</t>
  </si>
  <si>
    <t>079X Medicare Part C ENC Clinic - Other</t>
  </si>
  <si>
    <t>081X Medicare Part C ENC Special Facility Hospice Nonhospital-based</t>
  </si>
  <si>
    <t>082X Medicare Part C ENC Special Facility Hospice Hospital-based</t>
  </si>
  <si>
    <t>083X Medicare Part C ENC Special Facility ASC Ambulatory Surgery Center</t>
  </si>
  <si>
    <t>084X Medicare Part C ENC Special Facility Freestanding Birthing Center</t>
  </si>
  <si>
    <t>085X Medicare Part C ENC Special Facility CAH Critical Access Hospital</t>
  </si>
  <si>
    <t>086X Medicare Part C ENC Special Facility Residential Facility</t>
  </si>
  <si>
    <t>089X Medicare Part C ENC Special Facility - Other</t>
  </si>
  <si>
    <t>PROF Medicare Part C ENC Professional</t>
  </si>
  <si>
    <t>DME Medicare Part C ENC DME</t>
  </si>
  <si>
    <t>Table 1 - CLM_TYPE_CD</t>
  </si>
  <si>
    <t>Identifies the general type of
service that was rendered. See valid values in description tab.</t>
  </si>
  <si>
    <t>Indicator to show if it is ICD9 or ICD10 - 0 - ICD10 , 9 - ICD9</t>
  </si>
  <si>
    <t xml:space="preserve">Status of patient on last day of
service on inpatient claim. </t>
  </si>
  <si>
    <t xml:space="preserve">Admission type used for inpatient claims for admission to a hospital.
</t>
  </si>
  <si>
    <t xml:space="preserve">Reason why patient was
admitted to a hospital. </t>
  </si>
  <si>
    <t>A code identifying the type of adjustment record represented on a claim or encounter.</t>
  </si>
  <si>
    <t xml:space="preserve">A code identifying the type of facility that provided care to a beneficiary on an institutional claim. It is the first digit of the Type of Bill (TOB).
</t>
  </si>
  <si>
    <t xml:space="preserve">A code classifying the type of service provided to a beneficiary on an institutional claim. It is the second digit of the Type of Bill (TOB).
</t>
  </si>
  <si>
    <t>Y - if the encounter is Chart Review</t>
  </si>
  <si>
    <t>Identifies the CCN of the original
claim being adjusted. If the encounter is a chart review and this field is blank, then it means the chart review is not linked to an encounter.</t>
  </si>
  <si>
    <t xml:space="preserve">Provider type represents the
type of provider for this service
rendering health and medical services. </t>
  </si>
  <si>
    <t>A five-digit zip code defined by the United States Postal Service (USPS) that identifies a destination post office or delivery area associated with a beneficiary, provider, or claim address.</t>
  </si>
  <si>
    <t>CLM_RNDRG_FED_PRVDR_SPCLTY_CD</t>
  </si>
  <si>
    <t>A code identifying the Centers for Medicare and Medicaid Services (CMS) specialty of a provider or supplier._x000D_
For example:_x000D_
11 = Internal Medicine_x000D_
49 = Ambulatory Surgical Center_x000D_
Reference Table: CLM_PRVDR_SPCLTY_CD</t>
  </si>
  <si>
    <t>CLM_BLG_FED_PRVDR_SPCLTY_CD</t>
  </si>
  <si>
    <t>A code identifying the Centers for Medicare and Medicaid Services (CMS) specialty of a provider or supplier._x000D__x000D_
For example:_x000D__x000D_
11 = Internal Medicine_x000D__x000D_
49 = Ambulatory Surgical Center_x000D__x000D_
_x000D_
Reference Table: CLM_PRVDR_SPCLTY_CD</t>
  </si>
  <si>
    <t>CLM_BLG_PRVDR_TXNMY_CD</t>
  </si>
  <si>
    <t xml:space="preserve">A code identifying the type, classification, and/or specialization of a provider.
For example:
207R00000X = Internal Medicine
3416A0800X = Ambulance Air Transport
</t>
  </si>
  <si>
    <t>End of worksheet</t>
  </si>
  <si>
    <t>no data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</si>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</sst>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5" applyNumberFormat="0" applyAlignment="0" applyProtection="0"/>
    <xf numFmtId="0" fontId="10" fillId="6" borderId="6" applyNumberFormat="0" applyAlignment="0" applyProtection="0"/>
    <xf numFmtId="0" fontId="11" fillId="6" borderId="5" applyNumberFormat="0" applyAlignment="0" applyProtection="0"/>
    <xf numFmtId="0" fontId="12" fillId="0" borderId="7" applyNumberFormat="0" applyFill="0" applyAlignment="0" applyProtection="0"/>
    <xf numFmtId="0" fontId="1" fillId="7" borderId="8" applyNumberFormat="0" applyAlignment="0" applyProtection="0"/>
    <xf numFmtId="0" fontId="13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10" applyNumberFormat="0" applyFill="0" applyAlignment="0" applyProtection="0"/>
    <xf numFmtId="0" fontId="16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6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37">
    <xf numFmtId="0" fontId="0" fillId="0" borderId="0" xfId="0"/>
    <xf numFmtId="0" fontId="0" fillId="0" borderId="1" xfId="0" applyBorder="1"/>
    <xf numFmtId="0" fontId="17" fillId="0" borderId="1" xfId="0" applyFont="1" applyBorder="1"/>
    <xf numFmtId="0" fontId="17" fillId="0" borderId="1" xfId="0" applyFont="1" applyBorder="1" applyAlignment="1">
      <alignment vertical="top"/>
    </xf>
    <xf numFmtId="0" fontId="17" fillId="0" borderId="1" xfId="0" applyFont="1" applyBorder="1" applyAlignment="1">
      <alignment wrapText="1"/>
    </xf>
    <xf numFmtId="0" fontId="17" fillId="0" borderId="1" xfId="0" applyFont="1" applyBorder="1" applyAlignment="1">
      <alignment vertical="top" wrapText="1"/>
    </xf>
    <xf numFmtId="0" fontId="17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 wrapText="1"/>
    </xf>
    <xf numFmtId="0" fontId="20" fillId="0" borderId="1" xfId="0" applyFont="1" applyBorder="1"/>
    <xf numFmtId="0" fontId="0" fillId="0" borderId="0" xfId="0" applyAlignment="1">
      <alignment wrapText="1"/>
    </xf>
    <xf numFmtId="0" fontId="20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20" fillId="0" borderId="11" xfId="0" applyFont="1" applyBorder="1"/>
    <xf numFmtId="0" fontId="17" fillId="0" borderId="11" xfId="0" applyFont="1" applyBorder="1"/>
    <xf numFmtId="0" fontId="17" fillId="0" borderId="16" xfId="0" applyFont="1" applyBorder="1"/>
    <xf numFmtId="0" fontId="0" fillId="0" borderId="17" xfId="0" applyBorder="1" applyAlignment="1">
      <alignment horizontal="left" vertical="top" wrapText="1"/>
    </xf>
    <xf numFmtId="0" fontId="0" fillId="0" borderId="17" xfId="0" applyBorder="1"/>
    <xf numFmtId="0" fontId="17" fillId="0" borderId="17" xfId="0" applyFont="1" applyBorder="1"/>
    <xf numFmtId="0" fontId="0" fillId="0" borderId="17" xfId="0" applyBorder="1" applyAlignment="1">
      <alignment wrapText="1"/>
    </xf>
    <xf numFmtId="0" fontId="17" fillId="0" borderId="17" xfId="0" applyFont="1" applyBorder="1" applyAlignment="1">
      <alignment wrapText="1"/>
    </xf>
    <xf numFmtId="0" fontId="19" fillId="33" borderId="13" xfId="0" applyFont="1" applyFill="1" applyBorder="1"/>
    <xf numFmtId="0" fontId="19" fillId="33" borderId="14" xfId="0" applyFont="1" applyFill="1" applyBorder="1"/>
    <xf numFmtId="0" fontId="19" fillId="33" borderId="15" xfId="0" applyFont="1" applyFill="1" applyBorder="1"/>
    <xf numFmtId="0" fontId="16" fillId="0" borderId="0" xfId="0" applyFont="1" applyAlignment="1">
      <alignment horizontal="center"/>
    </xf>
    <xf numFmtId="0" fontId="19" fillId="33" borderId="14" xfId="0" applyFont="1" applyFill="1" applyBorder="1" applyAlignment="1">
      <alignment wrapText="1"/>
    </xf>
    <xf numFmtId="0" fontId="21" fillId="33" borderId="13" xfId="0" applyFont="1" applyFill="1" applyBorder="1"/>
    <xf numFmtId="0" fontId="21" fillId="33" borderId="14" xfId="0" applyFont="1" applyFill="1" applyBorder="1"/>
    <xf numFmtId="0" fontId="21" fillId="33" borderId="15" xfId="0" applyFont="1" applyFill="1" applyBorder="1" applyAlignment="1">
      <alignment wrapText="1"/>
    </xf>
    <xf numFmtId="0" fontId="15" fillId="0" borderId="0" xfId="0" applyFont="1" applyAlignment="1">
      <alignment horizontal="left"/>
    </xf>
    <xf numFmtId="0" fontId="0" fillId="0" borderId="0" xfId="0" applyAlignment="1">
      <alignment horizontal="left"/>
    </xf>
    <xf numFmtId="0" fontId="22" fillId="0" borderId="12" xfId="0" applyFont="1" applyBorder="1"/>
    <xf numFmtId="0" fontId="20" fillId="0" borderId="1" xfId="0" applyFont="1" applyBorder="1" applyAlignment="1"/>
    <xf numFmtId="0" fontId="0" fillId="0" borderId="1" xfId="0" applyBorder="1" applyAlignment="1"/>
    <xf numFmtId="0" fontId="0" fillId="0" borderId="1" xfId="0" applyBorder="1" applyAlignment="1">
      <alignment wrapText="1"/>
    </xf>
    <xf numFmtId="0" fontId="0" fillId="0" borderId="17" xfId="0" applyBorder="1" applyAlignment="1"/>
    <xf numFmtId="0" fontId="22" fillId="0" borderId="12" xfId="0" applyFont="1" applyBorder="1" applyAlignment="1">
      <alignment wrapText="1"/>
    </xf>
  </cellXfs>
  <cellStyles count="42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6" builtinId="27" customBuiltin="1"/>
    <cellStyle name="Calculation" xfId="10" builtinId="22" customBuiltin="1"/>
    <cellStyle name="Check Cell" xfId="12" builtinId="23" customBuiltin="1"/>
    <cellStyle name="Explanatory Text" xfId="15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Input" xfId="8" builtinId="20" customBuiltin="1"/>
    <cellStyle name="Linked Cell" xfId="11" builtinId="24" customBuiltin="1"/>
    <cellStyle name="Neutral" xfId="7" builtinId="28" customBuiltin="1"/>
    <cellStyle name="Normal" xfId="0" builtinId="0"/>
    <cellStyle name="Note" xfId="14" builtinId="10" customBuiltin="1"/>
    <cellStyle name="Output" xfId="9" builtinId="21" customBuiltin="1"/>
    <cellStyle name="Title 2" xfId="41" xr:uid="{00000000-0005-0000-0000-000027000000}"/>
    <cellStyle name="Total" xfId="16" builtinId="25" customBuiltin="1"/>
    <cellStyle name="Warning Text" xfId="13" builtinId="11" customBuiltin="1"/>
  </cellStyles>
  <dxfs count="46">
    <dxf>
      <alignment horizontal="general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general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general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Table Style 1" pivot="0" count="0" xr9:uid="{F8921F28-3210-4F9D-A6CC-804704C229A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5E74866-F032-440D-8A86-A66C80295F5C}" name="Table3" displayName="Table3" ref="A1:G68" totalsRowShown="0" headerRowDxfId="45" headerRowBorderDxfId="43" tableBorderDxfId="44" totalsRowBorderDxfId="42">
  <autoFilter ref="A1:G68" xr:uid="{35E74866-F032-440D-8A86-A66C80295F5C}"/>
  <tableColumns count="7">
    <tableColumn id="1" xr3:uid="{4BE74D5D-D052-42C2-82E0-46A63A1BFBBC}" name="Field No" dataDxfId="41">
      <calculatedColumnFormula>A1+1</calculatedColumnFormula>
    </tableColumn>
    <tableColumn id="2" xr3:uid="{BD392814-DDDB-4E23-BD94-D63C86F8339E}" name="Field Name" dataDxfId="40"/>
    <tableColumn id="3" xr3:uid="{6F0CE37D-0CA3-4F6F-9A84-B3340376A1ED}" name="Description" dataDxfId="15"/>
    <tableColumn id="4" xr3:uid="{C49A87E2-BC41-4610-995D-BD54880672DC}" name="Field Length" dataDxfId="14"/>
    <tableColumn id="5" xr3:uid="{DF0EB619-1CEE-4031-A830-F00B48B1E66E}" name="Start" dataDxfId="13">
      <calculatedColumnFormula>F1+1</calculatedColumnFormula>
    </tableColumn>
    <tableColumn id="6" xr3:uid="{129E97F5-7CFC-4360-9440-BDB65B85C0D9}" name="End" dataDxfId="11">
      <calculatedColumnFormula>D2+F1</calculatedColumnFormula>
    </tableColumn>
    <tableColumn id="7" xr3:uid="{18E9FCFD-3BF5-40B2-8B60-D5661BD2AA71}" name="Comment" dataDxfId="12"/>
  </tableColumns>
  <tableStyleInfo name="Table Style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BC88181-387B-49CE-AE6B-19FFB285B8BD}" name="Table4" displayName="Table4" ref="A1:H15" totalsRowShown="0" headerRowDxfId="39" headerRowBorderDxfId="37" tableBorderDxfId="38" totalsRowBorderDxfId="36">
  <autoFilter ref="A1:H15" xr:uid="{4BC88181-387B-49CE-AE6B-19FFB285B8BD}"/>
  <tableColumns count="8">
    <tableColumn id="1" xr3:uid="{ACF6DD38-96B5-4201-98C0-878D2DA9A180}" name="Field No" dataDxfId="35">
      <calculatedColumnFormula>A1+1</calculatedColumnFormula>
    </tableColumn>
    <tableColumn id="2" xr3:uid="{A723C885-8B29-4B4B-A3F4-9031C7CC8C5C}" name="Field Name" dataDxfId="34"/>
    <tableColumn id="3" xr3:uid="{1FD87F4F-5548-487B-B531-4E1D39A43C5C}" name="Description" dataDxfId="33"/>
    <tableColumn id="4" xr3:uid="{52AF914B-C9E0-427B-BF24-2F57C37DCB3E}" name="Field Length" dataDxfId="32"/>
    <tableColumn id="5" xr3:uid="{8F935F14-3550-4581-ACA6-162F74ED667F}" name="start " dataDxfId="31">
      <calculatedColumnFormula>F1+1</calculatedColumnFormula>
    </tableColumn>
    <tableColumn id="6" xr3:uid="{55D11099-2AF5-4F4D-B206-1AC28631D13B}" name="end" dataDxfId="10">
      <calculatedColumnFormula>D2+F1</calculatedColumnFormula>
    </tableColumn>
    <tableColumn id="7" xr3:uid="{3773C742-B0DB-443F-8A71-A86A323281DE}" name="Comment" dataDxfId="9"/>
    <tableColumn id="8" xr3:uid="{AF0193CD-E1FA-4DB1-8EDC-6AA9056775D6}" name="Column1" dataDxfId="8"/>
  </tableColumns>
  <tableStyleInfo name="Table Style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0FD0AEF-8E1E-4AD4-8C61-6263FC3E68BE}" name="Table5" displayName="Table5" ref="A1:G42" totalsRowShown="0" headerRowDxfId="25" headerRowBorderDxfId="29" tableBorderDxfId="30" totalsRowBorderDxfId="28">
  <autoFilter ref="A1:G42" xr:uid="{20FD0AEF-8E1E-4AD4-8C61-6263FC3E68BE}"/>
  <tableColumns count="7">
    <tableColumn id="1" xr3:uid="{FA3075AA-FF4F-49F6-987D-11A470D35671}" name="Field No" dataDxfId="27">
      <calculatedColumnFormula>A1+1</calculatedColumnFormula>
    </tableColumn>
    <tableColumn id="2" xr3:uid="{22EB3A7C-D6E7-4A8C-B97A-D5CD8EB4D8DE}" name="Field Name" dataDxfId="26"/>
    <tableColumn id="3" xr3:uid="{3FE62839-4AB2-4044-A958-367618F591F9}" name="Description" dataDxfId="4"/>
    <tableColumn id="4" xr3:uid="{207212ED-B58F-476B-9616-1318D78AD06D}" name="Field Length" dataDxfId="3"/>
    <tableColumn id="5" xr3:uid="{D7140D3C-553E-4AB1-A9EA-4B79CE8F1FBE}" name="Start " dataDxfId="2">
      <calculatedColumnFormula>F1+1</calculatedColumnFormula>
    </tableColumn>
    <tableColumn id="6" xr3:uid="{ECDC4329-6770-46F9-ABC5-0B41E136B95C}" name="end" dataDxfId="0">
      <calculatedColumnFormula>D2+F1</calculatedColumnFormula>
    </tableColumn>
    <tableColumn id="7" xr3:uid="{1215BD50-A7E4-4D89-9435-EF93FDC993D5}" name="Comment" dataDxfId="1"/>
  </tableColumns>
  <tableStyleInfo name="Table Style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EEC4AB7-3A34-4631-836A-E97C66A40E06}" name="Table6" displayName="Table6" ref="A1:H14" totalsRowShown="0" headerRowDxfId="24" headerRowBorderDxfId="22" tableBorderDxfId="23" totalsRowBorderDxfId="21">
  <autoFilter ref="A1:H14" xr:uid="{0EEC4AB7-3A34-4631-836A-E97C66A40E06}"/>
  <tableColumns count="8">
    <tableColumn id="1" xr3:uid="{F5C59582-5F47-4459-A4F2-24980579AF4B}" name="Field No" dataDxfId="20">
      <calculatedColumnFormula>A1+1</calculatedColumnFormula>
    </tableColumn>
    <tableColumn id="2" xr3:uid="{51F3BB61-4B51-4CF2-A7A5-389BD2DFE82C}" name="Field Name" dataDxfId="19"/>
    <tableColumn id="3" xr3:uid="{1199F907-2807-4446-90F7-6BBAE4EE862C}" name="Description" dataDxfId="18"/>
    <tableColumn id="4" xr3:uid="{0A67846A-30D2-41CA-A043-E36241F7AE27}" name="Field Length" dataDxfId="17"/>
    <tableColumn id="5" xr3:uid="{E0BA0365-7009-4407-8227-3C1129442128}" name="start" dataDxfId="16">
      <calculatedColumnFormula>F1+1</calculatedColumnFormula>
    </tableColumn>
    <tableColumn id="6" xr3:uid="{6BB6CECE-A955-494B-89BC-575B2D603768}" name="end" dataDxfId="7">
      <calculatedColumnFormula>D2+F1</calculatedColumnFormula>
    </tableColumn>
    <tableColumn id="7" xr3:uid="{0F1EB31B-7A3D-4226-AAFC-E142929C2EA7}" name="Comment" dataDxfId="6"/>
    <tableColumn id="8" xr3:uid="{079E6210-CA12-493C-A214-AD7AB79AEE64}" name="Column1" dataDxfId="5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E4C96-58DC-41A7-B3BF-048F183E2EEF}">
  <dimension ref="A1:H69"/>
  <sheetViews>
    <sheetView tabSelected="1" workbookViewId="0">
      <selection sqref="A1:G1"/>
    </sheetView>
  </sheetViews>
  <sheetFormatPr defaultColWidth="0" defaultRowHeight="15" zeroHeight="1" x14ac:dyDescent="0.25"/>
  <cols>
    <col min="1" max="1" width="10.7109375" customWidth="1"/>
    <col min="2" max="2" width="35" bestFit="1" customWidth="1"/>
    <col min="3" max="3" width="34.140625" customWidth="1"/>
    <col min="4" max="4" width="14.42578125" customWidth="1"/>
    <col min="5" max="5" width="7.42578125" customWidth="1"/>
    <col min="6" max="6" width="6.5703125" customWidth="1"/>
    <col min="7" max="7" width="34.42578125" customWidth="1"/>
    <col min="8" max="8" width="28.28515625" hidden="1" customWidth="1"/>
    <col min="9" max="16384" width="28.28515625" hidden="1"/>
  </cols>
  <sheetData>
    <row r="1" spans="1:8" ht="15.75" x14ac:dyDescent="0.25">
      <c r="A1" s="21" t="s">
        <v>48</v>
      </c>
      <c r="B1" s="22" t="s">
        <v>3</v>
      </c>
      <c r="C1" s="22" t="s">
        <v>0</v>
      </c>
      <c r="D1" s="22" t="s">
        <v>49</v>
      </c>
      <c r="E1" s="22" t="s">
        <v>1</v>
      </c>
      <c r="F1" s="22" t="s">
        <v>2</v>
      </c>
      <c r="G1" s="23" t="s">
        <v>50</v>
      </c>
    </row>
    <row r="2" spans="1:8" ht="47.25" x14ac:dyDescent="0.25">
      <c r="A2" s="13">
        <v>1</v>
      </c>
      <c r="B2" s="9" t="s">
        <v>122</v>
      </c>
      <c r="C2" s="11" t="s">
        <v>143</v>
      </c>
      <c r="D2" s="32">
        <v>2</v>
      </c>
      <c r="E2" s="32">
        <v>1</v>
      </c>
      <c r="F2" s="32">
        <v>2</v>
      </c>
      <c r="G2" s="31" t="s">
        <v>200</v>
      </c>
    </row>
    <row r="3" spans="1:8" ht="50.45" customHeight="1" x14ac:dyDescent="0.25">
      <c r="A3" s="14">
        <f>A2+1</f>
        <v>2</v>
      </c>
      <c r="B3" s="2" t="s">
        <v>20</v>
      </c>
      <c r="C3" s="4" t="s">
        <v>181</v>
      </c>
      <c r="D3" s="4">
        <v>4</v>
      </c>
      <c r="E3" s="33">
        <f>F2+1</f>
        <v>3</v>
      </c>
      <c r="F3" s="33">
        <f>D3+F2</f>
        <v>6</v>
      </c>
      <c r="G3" s="31" t="s">
        <v>200</v>
      </c>
    </row>
    <row r="4" spans="1:8" ht="90.6" customHeight="1" x14ac:dyDescent="0.25">
      <c r="A4" s="14">
        <f t="shared" ref="A4:A68" si="0">A3+1</f>
        <v>3</v>
      </c>
      <c r="B4" s="2" t="s">
        <v>29</v>
      </c>
      <c r="C4" s="4" t="s">
        <v>10</v>
      </c>
      <c r="D4" s="4">
        <v>40</v>
      </c>
      <c r="E4" s="33">
        <f t="shared" ref="E4:E53" si="1">F3+1</f>
        <v>7</v>
      </c>
      <c r="F4" s="33">
        <f t="shared" ref="F4:F35" si="2">D4+F3</f>
        <v>46</v>
      </c>
      <c r="G4" s="31" t="s">
        <v>200</v>
      </c>
    </row>
    <row r="5" spans="1:8" ht="30" x14ac:dyDescent="0.25">
      <c r="A5" s="14">
        <f t="shared" si="0"/>
        <v>4</v>
      </c>
      <c r="B5" s="2" t="s">
        <v>46</v>
      </c>
      <c r="C5" s="4" t="s">
        <v>44</v>
      </c>
      <c r="D5" s="4">
        <v>11</v>
      </c>
      <c r="E5" s="33">
        <f t="shared" si="1"/>
        <v>47</v>
      </c>
      <c r="F5" s="33">
        <f t="shared" si="2"/>
        <v>57</v>
      </c>
      <c r="G5" s="31" t="s">
        <v>200</v>
      </c>
      <c r="H5" t="s">
        <v>71</v>
      </c>
    </row>
    <row r="6" spans="1:8" ht="60" x14ac:dyDescent="0.25">
      <c r="A6" s="14">
        <f t="shared" si="0"/>
        <v>5</v>
      </c>
      <c r="B6" s="6" t="s">
        <v>64</v>
      </c>
      <c r="C6" s="6" t="s">
        <v>65</v>
      </c>
      <c r="D6" s="4">
        <v>11</v>
      </c>
      <c r="E6" s="33">
        <f t="shared" si="1"/>
        <v>58</v>
      </c>
      <c r="F6" s="33">
        <f t="shared" si="2"/>
        <v>68</v>
      </c>
      <c r="G6" s="31" t="s">
        <v>200</v>
      </c>
    </row>
    <row r="7" spans="1:8" ht="45" x14ac:dyDescent="0.25">
      <c r="A7" s="14">
        <f t="shared" si="0"/>
        <v>6</v>
      </c>
      <c r="B7" s="8" t="s">
        <v>52</v>
      </c>
      <c r="C7" s="8" t="s">
        <v>53</v>
      </c>
      <c r="D7" s="34">
        <v>40</v>
      </c>
      <c r="E7" s="33">
        <f t="shared" si="1"/>
        <v>69</v>
      </c>
      <c r="F7" s="33">
        <f t="shared" si="2"/>
        <v>108</v>
      </c>
      <c r="G7" s="31" t="s">
        <v>200</v>
      </c>
    </row>
    <row r="8" spans="1:8" ht="15.75" x14ac:dyDescent="0.25">
      <c r="A8" s="14">
        <f t="shared" si="0"/>
        <v>7</v>
      </c>
      <c r="B8" s="8" t="s">
        <v>54</v>
      </c>
      <c r="C8" s="8" t="s">
        <v>55</v>
      </c>
      <c r="D8" s="34">
        <v>30</v>
      </c>
      <c r="E8" s="33">
        <f t="shared" si="1"/>
        <v>109</v>
      </c>
      <c r="F8" s="33">
        <f t="shared" si="2"/>
        <v>138</v>
      </c>
      <c r="G8" s="31" t="s">
        <v>200</v>
      </c>
    </row>
    <row r="9" spans="1:8" ht="30" x14ac:dyDescent="0.25">
      <c r="A9" s="14">
        <f t="shared" si="0"/>
        <v>8</v>
      </c>
      <c r="B9" s="8" t="s">
        <v>56</v>
      </c>
      <c r="C9" s="8" t="s">
        <v>57</v>
      </c>
      <c r="D9" s="34">
        <v>15</v>
      </c>
      <c r="E9" s="33">
        <f t="shared" si="1"/>
        <v>139</v>
      </c>
      <c r="F9" s="33">
        <f t="shared" si="2"/>
        <v>153</v>
      </c>
      <c r="G9" s="31" t="s">
        <v>200</v>
      </c>
    </row>
    <row r="10" spans="1:8" ht="30" x14ac:dyDescent="0.25">
      <c r="A10" s="14">
        <f t="shared" si="0"/>
        <v>9</v>
      </c>
      <c r="B10" s="8" t="s">
        <v>60</v>
      </c>
      <c r="C10" s="8" t="s">
        <v>61</v>
      </c>
      <c r="D10" s="34">
        <v>8</v>
      </c>
      <c r="E10" s="33">
        <f t="shared" si="1"/>
        <v>154</v>
      </c>
      <c r="F10" s="33">
        <f t="shared" si="2"/>
        <v>161</v>
      </c>
      <c r="G10" s="31" t="s">
        <v>200</v>
      </c>
    </row>
    <row r="11" spans="1:8" ht="45" x14ac:dyDescent="0.25">
      <c r="A11" s="14">
        <f t="shared" si="0"/>
        <v>10</v>
      </c>
      <c r="B11" s="8" t="s">
        <v>62</v>
      </c>
      <c r="C11" s="8" t="s">
        <v>63</v>
      </c>
      <c r="D11" s="34">
        <v>1</v>
      </c>
      <c r="E11" s="33">
        <f t="shared" si="1"/>
        <v>162</v>
      </c>
      <c r="F11" s="33">
        <f t="shared" si="2"/>
        <v>162</v>
      </c>
      <c r="G11" s="31" t="s">
        <v>200</v>
      </c>
    </row>
    <row r="12" spans="1:8" ht="30" x14ac:dyDescent="0.25">
      <c r="A12" s="14">
        <f t="shared" si="0"/>
        <v>11</v>
      </c>
      <c r="B12" s="2" t="s">
        <v>47</v>
      </c>
      <c r="C12" s="4" t="s">
        <v>45</v>
      </c>
      <c r="D12" s="4">
        <v>5</v>
      </c>
      <c r="E12" s="33">
        <f t="shared" si="1"/>
        <v>163</v>
      </c>
      <c r="F12" s="33">
        <f t="shared" si="2"/>
        <v>167</v>
      </c>
      <c r="G12" s="31" t="s">
        <v>200</v>
      </c>
    </row>
    <row r="13" spans="1:8" ht="30" x14ac:dyDescent="0.25">
      <c r="A13" s="14">
        <f t="shared" si="0"/>
        <v>12</v>
      </c>
      <c r="B13" s="2" t="s">
        <v>21</v>
      </c>
      <c r="C13" s="4" t="s">
        <v>4</v>
      </c>
      <c r="D13" s="4">
        <v>8</v>
      </c>
      <c r="E13" s="33">
        <f t="shared" si="1"/>
        <v>168</v>
      </c>
      <c r="F13" s="33">
        <f t="shared" si="2"/>
        <v>175</v>
      </c>
      <c r="G13" s="31" t="s">
        <v>200</v>
      </c>
    </row>
    <row r="14" spans="1:8" ht="30" x14ac:dyDescent="0.25">
      <c r="A14" s="14">
        <f t="shared" si="0"/>
        <v>13</v>
      </c>
      <c r="B14" s="2" t="s">
        <v>22</v>
      </c>
      <c r="C14" s="4" t="s">
        <v>5</v>
      </c>
      <c r="D14" s="4">
        <v>8</v>
      </c>
      <c r="E14" s="33">
        <f t="shared" si="1"/>
        <v>176</v>
      </c>
      <c r="F14" s="33">
        <f t="shared" si="2"/>
        <v>183</v>
      </c>
      <c r="G14" s="31" t="s">
        <v>200</v>
      </c>
    </row>
    <row r="15" spans="1:8" ht="30" x14ac:dyDescent="0.25">
      <c r="A15" s="14">
        <f t="shared" si="0"/>
        <v>14</v>
      </c>
      <c r="B15" s="2" t="s">
        <v>18</v>
      </c>
      <c r="C15" s="4" t="s">
        <v>6</v>
      </c>
      <c r="D15" s="4">
        <v>8</v>
      </c>
      <c r="E15" s="33">
        <f t="shared" si="1"/>
        <v>184</v>
      </c>
      <c r="F15" s="33">
        <f t="shared" si="2"/>
        <v>191</v>
      </c>
      <c r="G15" s="31" t="s">
        <v>200</v>
      </c>
    </row>
    <row r="16" spans="1:8" ht="30" x14ac:dyDescent="0.25">
      <c r="A16" s="14">
        <f t="shared" si="0"/>
        <v>15</v>
      </c>
      <c r="B16" s="2" t="s">
        <v>23</v>
      </c>
      <c r="C16" s="4" t="s">
        <v>7</v>
      </c>
      <c r="D16" s="4">
        <v>8</v>
      </c>
      <c r="E16" s="33">
        <f t="shared" si="1"/>
        <v>192</v>
      </c>
      <c r="F16" s="33">
        <f t="shared" si="2"/>
        <v>199</v>
      </c>
      <c r="G16" s="31" t="s">
        <v>200</v>
      </c>
    </row>
    <row r="17" spans="1:7" ht="59.45" customHeight="1" x14ac:dyDescent="0.25">
      <c r="A17" s="14">
        <f t="shared" si="0"/>
        <v>16</v>
      </c>
      <c r="B17" s="2" t="s">
        <v>24</v>
      </c>
      <c r="C17" s="4" t="s">
        <v>8</v>
      </c>
      <c r="D17" s="4">
        <v>7</v>
      </c>
      <c r="E17" s="33">
        <f t="shared" si="1"/>
        <v>200</v>
      </c>
      <c r="F17" s="33">
        <f t="shared" si="2"/>
        <v>206</v>
      </c>
      <c r="G17" s="31" t="s">
        <v>200</v>
      </c>
    </row>
    <row r="18" spans="1:7" ht="63.6" customHeight="1" x14ac:dyDescent="0.25">
      <c r="A18" s="14">
        <f t="shared" si="0"/>
        <v>17</v>
      </c>
      <c r="B18" s="2" t="s">
        <v>25</v>
      </c>
      <c r="C18" s="4" t="s">
        <v>9</v>
      </c>
      <c r="D18" s="4">
        <v>7</v>
      </c>
      <c r="E18" s="33">
        <f t="shared" si="1"/>
        <v>207</v>
      </c>
      <c r="F18" s="33">
        <f t="shared" si="2"/>
        <v>213</v>
      </c>
      <c r="G18" s="31" t="s">
        <v>200</v>
      </c>
    </row>
    <row r="19" spans="1:7" ht="60" x14ac:dyDescent="0.25">
      <c r="A19" s="14">
        <f t="shared" si="0"/>
        <v>18</v>
      </c>
      <c r="B19" s="2" t="s">
        <v>70</v>
      </c>
      <c r="C19" s="4" t="s">
        <v>129</v>
      </c>
      <c r="D19" s="4">
        <v>7</v>
      </c>
      <c r="E19" s="33">
        <f t="shared" si="1"/>
        <v>214</v>
      </c>
      <c r="F19" s="33">
        <f t="shared" si="2"/>
        <v>220</v>
      </c>
      <c r="G19" s="31" t="s">
        <v>200</v>
      </c>
    </row>
    <row r="20" spans="1:7" ht="60" x14ac:dyDescent="0.25">
      <c r="A20" s="14">
        <f t="shared" si="0"/>
        <v>19</v>
      </c>
      <c r="B20" s="2" t="s">
        <v>72</v>
      </c>
      <c r="C20" s="4" t="s">
        <v>129</v>
      </c>
      <c r="D20" s="4">
        <v>7</v>
      </c>
      <c r="E20" s="33">
        <f t="shared" si="1"/>
        <v>221</v>
      </c>
      <c r="F20" s="33">
        <f t="shared" si="2"/>
        <v>227</v>
      </c>
      <c r="G20" s="31" t="s">
        <v>200</v>
      </c>
    </row>
    <row r="21" spans="1:7" ht="60" x14ac:dyDescent="0.25">
      <c r="A21" s="14">
        <f t="shared" si="0"/>
        <v>20</v>
      </c>
      <c r="B21" s="2" t="s">
        <v>73</v>
      </c>
      <c r="C21" s="4" t="s">
        <v>129</v>
      </c>
      <c r="D21" s="4">
        <v>7</v>
      </c>
      <c r="E21" s="33">
        <f t="shared" si="1"/>
        <v>228</v>
      </c>
      <c r="F21" s="33">
        <f t="shared" si="2"/>
        <v>234</v>
      </c>
      <c r="G21" s="31" t="s">
        <v>200</v>
      </c>
    </row>
    <row r="22" spans="1:7" ht="60" x14ac:dyDescent="0.25">
      <c r="A22" s="14">
        <f t="shared" si="0"/>
        <v>21</v>
      </c>
      <c r="B22" s="2" t="s">
        <v>74</v>
      </c>
      <c r="C22" s="4" t="s">
        <v>129</v>
      </c>
      <c r="D22" s="4">
        <v>7</v>
      </c>
      <c r="E22" s="33">
        <f t="shared" si="1"/>
        <v>235</v>
      </c>
      <c r="F22" s="33">
        <f t="shared" si="2"/>
        <v>241</v>
      </c>
      <c r="G22" s="31" t="s">
        <v>200</v>
      </c>
    </row>
    <row r="23" spans="1:7" ht="60" x14ac:dyDescent="0.25">
      <c r="A23" s="14">
        <f t="shared" si="0"/>
        <v>22</v>
      </c>
      <c r="B23" s="2" t="s">
        <v>75</v>
      </c>
      <c r="C23" s="4" t="s">
        <v>129</v>
      </c>
      <c r="D23" s="4">
        <v>7</v>
      </c>
      <c r="E23" s="33">
        <f t="shared" si="1"/>
        <v>242</v>
      </c>
      <c r="F23" s="33">
        <f t="shared" si="2"/>
        <v>248</v>
      </c>
      <c r="G23" s="31" t="s">
        <v>200</v>
      </c>
    </row>
    <row r="24" spans="1:7" ht="60" x14ac:dyDescent="0.25">
      <c r="A24" s="14">
        <f t="shared" si="0"/>
        <v>23</v>
      </c>
      <c r="B24" s="2" t="s">
        <v>76</v>
      </c>
      <c r="C24" s="4" t="s">
        <v>129</v>
      </c>
      <c r="D24" s="4">
        <v>7</v>
      </c>
      <c r="E24" s="33">
        <f t="shared" si="1"/>
        <v>249</v>
      </c>
      <c r="F24" s="33">
        <f t="shared" si="2"/>
        <v>255</v>
      </c>
      <c r="G24" s="31" t="s">
        <v>200</v>
      </c>
    </row>
    <row r="25" spans="1:7" ht="60" x14ac:dyDescent="0.25">
      <c r="A25" s="14">
        <f t="shared" si="0"/>
        <v>24</v>
      </c>
      <c r="B25" s="2" t="s">
        <v>77</v>
      </c>
      <c r="C25" s="4" t="s">
        <v>129</v>
      </c>
      <c r="D25" s="4">
        <v>7</v>
      </c>
      <c r="E25" s="33">
        <f t="shared" si="1"/>
        <v>256</v>
      </c>
      <c r="F25" s="33">
        <f t="shared" si="2"/>
        <v>262</v>
      </c>
      <c r="G25" s="31" t="s">
        <v>200</v>
      </c>
    </row>
    <row r="26" spans="1:7" ht="60" x14ac:dyDescent="0.25">
      <c r="A26" s="14">
        <f t="shared" si="0"/>
        <v>25</v>
      </c>
      <c r="B26" s="2" t="s">
        <v>78</v>
      </c>
      <c r="C26" s="4" t="s">
        <v>129</v>
      </c>
      <c r="D26" s="4">
        <v>7</v>
      </c>
      <c r="E26" s="33">
        <f t="shared" si="1"/>
        <v>263</v>
      </c>
      <c r="F26" s="33">
        <f t="shared" si="2"/>
        <v>269</v>
      </c>
      <c r="G26" s="31" t="s">
        <v>200</v>
      </c>
    </row>
    <row r="27" spans="1:7" ht="60" x14ac:dyDescent="0.25">
      <c r="A27" s="14">
        <f t="shared" si="0"/>
        <v>26</v>
      </c>
      <c r="B27" s="2" t="s">
        <v>79</v>
      </c>
      <c r="C27" s="4" t="s">
        <v>129</v>
      </c>
      <c r="D27" s="4">
        <v>7</v>
      </c>
      <c r="E27" s="33">
        <f t="shared" si="1"/>
        <v>270</v>
      </c>
      <c r="F27" s="33">
        <f t="shared" si="2"/>
        <v>276</v>
      </c>
      <c r="G27" s="31" t="s">
        <v>200</v>
      </c>
    </row>
    <row r="28" spans="1:7" ht="60" x14ac:dyDescent="0.25">
      <c r="A28" s="14">
        <f t="shared" si="0"/>
        <v>27</v>
      </c>
      <c r="B28" s="2" t="s">
        <v>80</v>
      </c>
      <c r="C28" s="4" t="s">
        <v>129</v>
      </c>
      <c r="D28" s="4">
        <v>7</v>
      </c>
      <c r="E28" s="33">
        <f t="shared" si="1"/>
        <v>277</v>
      </c>
      <c r="F28" s="33">
        <f t="shared" si="2"/>
        <v>283</v>
      </c>
      <c r="G28" s="31" t="s">
        <v>200</v>
      </c>
    </row>
    <row r="29" spans="1:7" ht="60" x14ac:dyDescent="0.25">
      <c r="A29" s="14">
        <f t="shared" si="0"/>
        <v>28</v>
      </c>
      <c r="B29" s="2" t="s">
        <v>81</v>
      </c>
      <c r="C29" s="4" t="s">
        <v>129</v>
      </c>
      <c r="D29" s="4">
        <v>7</v>
      </c>
      <c r="E29" s="33">
        <f t="shared" si="1"/>
        <v>284</v>
      </c>
      <c r="F29" s="33">
        <f t="shared" si="2"/>
        <v>290</v>
      </c>
      <c r="G29" s="31" t="s">
        <v>200</v>
      </c>
    </row>
    <row r="30" spans="1:7" ht="60" x14ac:dyDescent="0.25">
      <c r="A30" s="14">
        <f t="shared" si="0"/>
        <v>29</v>
      </c>
      <c r="B30" s="2" t="s">
        <v>82</v>
      </c>
      <c r="C30" s="4" t="s">
        <v>129</v>
      </c>
      <c r="D30" s="4">
        <v>7</v>
      </c>
      <c r="E30" s="33">
        <f t="shared" si="1"/>
        <v>291</v>
      </c>
      <c r="F30" s="33">
        <f t="shared" si="2"/>
        <v>297</v>
      </c>
      <c r="G30" s="31" t="s">
        <v>200</v>
      </c>
    </row>
    <row r="31" spans="1:7" ht="60" x14ac:dyDescent="0.25">
      <c r="A31" s="14">
        <f t="shared" si="0"/>
        <v>30</v>
      </c>
      <c r="B31" s="2" t="s">
        <v>83</v>
      </c>
      <c r="C31" s="4" t="s">
        <v>129</v>
      </c>
      <c r="D31" s="4">
        <v>7</v>
      </c>
      <c r="E31" s="33">
        <f t="shared" si="1"/>
        <v>298</v>
      </c>
      <c r="F31" s="33">
        <f t="shared" si="2"/>
        <v>304</v>
      </c>
      <c r="G31" s="31" t="s">
        <v>200</v>
      </c>
    </row>
    <row r="32" spans="1:7" ht="60" x14ac:dyDescent="0.25">
      <c r="A32" s="14">
        <f t="shared" si="0"/>
        <v>31</v>
      </c>
      <c r="B32" s="2" t="s">
        <v>84</v>
      </c>
      <c r="C32" s="4" t="s">
        <v>129</v>
      </c>
      <c r="D32" s="4">
        <v>7</v>
      </c>
      <c r="E32" s="33">
        <f t="shared" si="1"/>
        <v>305</v>
      </c>
      <c r="F32" s="33">
        <f t="shared" si="2"/>
        <v>311</v>
      </c>
      <c r="G32" s="31" t="s">
        <v>200</v>
      </c>
    </row>
    <row r="33" spans="1:7" ht="60" x14ac:dyDescent="0.25">
      <c r="A33" s="14">
        <f t="shared" si="0"/>
        <v>32</v>
      </c>
      <c r="B33" s="2" t="s">
        <v>85</v>
      </c>
      <c r="C33" s="4" t="s">
        <v>129</v>
      </c>
      <c r="D33" s="4">
        <v>7</v>
      </c>
      <c r="E33" s="33">
        <f t="shared" si="1"/>
        <v>312</v>
      </c>
      <c r="F33" s="33">
        <f t="shared" si="2"/>
        <v>318</v>
      </c>
      <c r="G33" s="31" t="s">
        <v>200</v>
      </c>
    </row>
    <row r="34" spans="1:7" ht="60" x14ac:dyDescent="0.25">
      <c r="A34" s="14">
        <f t="shared" si="0"/>
        <v>33</v>
      </c>
      <c r="B34" s="2" t="s">
        <v>86</v>
      </c>
      <c r="C34" s="4" t="s">
        <v>129</v>
      </c>
      <c r="D34" s="4">
        <v>7</v>
      </c>
      <c r="E34" s="33">
        <f t="shared" si="1"/>
        <v>319</v>
      </c>
      <c r="F34" s="33">
        <f t="shared" si="2"/>
        <v>325</v>
      </c>
      <c r="G34" s="31" t="s">
        <v>200</v>
      </c>
    </row>
    <row r="35" spans="1:7" ht="60" x14ac:dyDescent="0.25">
      <c r="A35" s="14">
        <f t="shared" si="0"/>
        <v>34</v>
      </c>
      <c r="B35" s="2" t="s">
        <v>87</v>
      </c>
      <c r="C35" s="4" t="s">
        <v>129</v>
      </c>
      <c r="D35" s="4">
        <v>7</v>
      </c>
      <c r="E35" s="33">
        <f t="shared" si="1"/>
        <v>326</v>
      </c>
      <c r="F35" s="33">
        <f t="shared" si="2"/>
        <v>332</v>
      </c>
      <c r="G35" s="31" t="s">
        <v>200</v>
      </c>
    </row>
    <row r="36" spans="1:7" ht="60" x14ac:dyDescent="0.25">
      <c r="A36" s="14">
        <f t="shared" si="0"/>
        <v>35</v>
      </c>
      <c r="B36" s="2" t="s">
        <v>130</v>
      </c>
      <c r="C36" s="4" t="s">
        <v>129</v>
      </c>
      <c r="D36" s="4">
        <v>7</v>
      </c>
      <c r="E36" s="33">
        <f t="shared" si="1"/>
        <v>333</v>
      </c>
      <c r="F36" s="33">
        <f t="shared" ref="F36:F53" si="3">D36+F35</f>
        <v>339</v>
      </c>
      <c r="G36" s="31" t="s">
        <v>200</v>
      </c>
    </row>
    <row r="37" spans="1:7" ht="60" x14ac:dyDescent="0.25">
      <c r="A37" s="14">
        <f t="shared" si="0"/>
        <v>36</v>
      </c>
      <c r="B37" s="2" t="s">
        <v>131</v>
      </c>
      <c r="C37" s="4" t="s">
        <v>129</v>
      </c>
      <c r="D37" s="4">
        <v>7</v>
      </c>
      <c r="E37" s="33">
        <f t="shared" si="1"/>
        <v>340</v>
      </c>
      <c r="F37" s="33">
        <f t="shared" si="3"/>
        <v>346</v>
      </c>
      <c r="G37" s="31" t="s">
        <v>200</v>
      </c>
    </row>
    <row r="38" spans="1:7" ht="60" x14ac:dyDescent="0.25">
      <c r="A38" s="14">
        <f t="shared" si="0"/>
        <v>37</v>
      </c>
      <c r="B38" s="2" t="s">
        <v>132</v>
      </c>
      <c r="C38" s="4" t="s">
        <v>129</v>
      </c>
      <c r="D38" s="4">
        <v>7</v>
      </c>
      <c r="E38" s="33">
        <f t="shared" si="1"/>
        <v>347</v>
      </c>
      <c r="F38" s="33">
        <f t="shared" si="3"/>
        <v>353</v>
      </c>
      <c r="G38" s="31" t="s">
        <v>200</v>
      </c>
    </row>
    <row r="39" spans="1:7" ht="60" x14ac:dyDescent="0.25">
      <c r="A39" s="14">
        <f t="shared" si="0"/>
        <v>38</v>
      </c>
      <c r="B39" s="2" t="s">
        <v>133</v>
      </c>
      <c r="C39" s="4" t="s">
        <v>129</v>
      </c>
      <c r="D39" s="4">
        <v>7</v>
      </c>
      <c r="E39" s="33">
        <f t="shared" si="1"/>
        <v>354</v>
      </c>
      <c r="F39" s="33">
        <f t="shared" si="3"/>
        <v>360</v>
      </c>
      <c r="G39" s="31" t="s">
        <v>200</v>
      </c>
    </row>
    <row r="40" spans="1:7" ht="60" x14ac:dyDescent="0.25">
      <c r="A40" s="14">
        <f t="shared" si="0"/>
        <v>39</v>
      </c>
      <c r="B40" s="2" t="s">
        <v>134</v>
      </c>
      <c r="C40" s="4" t="s">
        <v>129</v>
      </c>
      <c r="D40" s="4">
        <v>7</v>
      </c>
      <c r="E40" s="33">
        <f t="shared" si="1"/>
        <v>361</v>
      </c>
      <c r="F40" s="33">
        <f t="shared" si="3"/>
        <v>367</v>
      </c>
      <c r="G40" s="31" t="s">
        <v>200</v>
      </c>
    </row>
    <row r="41" spans="1:7" ht="60" x14ac:dyDescent="0.25">
      <c r="A41" s="14">
        <f t="shared" si="0"/>
        <v>40</v>
      </c>
      <c r="B41" s="2" t="s">
        <v>135</v>
      </c>
      <c r="C41" s="4" t="s">
        <v>129</v>
      </c>
      <c r="D41" s="4">
        <v>7</v>
      </c>
      <c r="E41" s="33">
        <f t="shared" si="1"/>
        <v>368</v>
      </c>
      <c r="F41" s="33">
        <f t="shared" si="3"/>
        <v>374</v>
      </c>
      <c r="G41" s="31" t="s">
        <v>200</v>
      </c>
    </row>
    <row r="42" spans="1:7" ht="60.95" customHeight="1" x14ac:dyDescent="0.25">
      <c r="A42" s="14">
        <f t="shared" si="0"/>
        <v>41</v>
      </c>
      <c r="B42" s="7" t="s">
        <v>92</v>
      </c>
      <c r="C42" s="7" t="s">
        <v>93</v>
      </c>
      <c r="D42" s="4">
        <v>7</v>
      </c>
      <c r="E42" s="33">
        <f t="shared" si="1"/>
        <v>375</v>
      </c>
      <c r="F42" s="33">
        <f t="shared" si="3"/>
        <v>381</v>
      </c>
      <c r="G42" s="31" t="s">
        <v>200</v>
      </c>
    </row>
    <row r="43" spans="1:7" ht="60.95" customHeight="1" x14ac:dyDescent="0.25">
      <c r="A43" s="14">
        <f t="shared" si="0"/>
        <v>42</v>
      </c>
      <c r="B43" s="7" t="s">
        <v>94</v>
      </c>
      <c r="C43" s="7" t="s">
        <v>95</v>
      </c>
      <c r="D43" s="4">
        <v>7</v>
      </c>
      <c r="E43" s="33">
        <f t="shared" si="1"/>
        <v>382</v>
      </c>
      <c r="F43" s="33">
        <f t="shared" si="3"/>
        <v>388</v>
      </c>
      <c r="G43" s="31" t="s">
        <v>200</v>
      </c>
    </row>
    <row r="44" spans="1:7" ht="36.950000000000003" customHeight="1" x14ac:dyDescent="0.25">
      <c r="A44" s="14">
        <f t="shared" si="0"/>
        <v>43</v>
      </c>
      <c r="B44" s="7" t="s">
        <v>96</v>
      </c>
      <c r="C44" s="7" t="s">
        <v>97</v>
      </c>
      <c r="D44" s="4">
        <v>7</v>
      </c>
      <c r="E44" s="33">
        <f t="shared" si="1"/>
        <v>389</v>
      </c>
      <c r="F44" s="33">
        <f t="shared" si="3"/>
        <v>395</v>
      </c>
      <c r="G44" s="31" t="s">
        <v>200</v>
      </c>
    </row>
    <row r="45" spans="1:7" ht="66.95" customHeight="1" x14ac:dyDescent="0.25">
      <c r="A45" s="14">
        <f t="shared" si="0"/>
        <v>44</v>
      </c>
      <c r="B45" s="7" t="s">
        <v>98</v>
      </c>
      <c r="C45" s="7" t="s">
        <v>99</v>
      </c>
      <c r="D45" s="4">
        <v>7</v>
      </c>
      <c r="E45" s="33">
        <f t="shared" si="1"/>
        <v>396</v>
      </c>
      <c r="F45" s="33">
        <f t="shared" si="3"/>
        <v>402</v>
      </c>
      <c r="G45" s="31" t="s">
        <v>200</v>
      </c>
    </row>
    <row r="46" spans="1:7" ht="60.95" customHeight="1" x14ac:dyDescent="0.25">
      <c r="A46" s="14">
        <f t="shared" si="0"/>
        <v>45</v>
      </c>
      <c r="B46" s="7" t="s">
        <v>100</v>
      </c>
      <c r="C46" s="7" t="s">
        <v>101</v>
      </c>
      <c r="D46" s="4">
        <v>7</v>
      </c>
      <c r="E46" s="33">
        <f t="shared" si="1"/>
        <v>403</v>
      </c>
      <c r="F46" s="33">
        <f t="shared" si="3"/>
        <v>409</v>
      </c>
      <c r="G46" s="31" t="s">
        <v>200</v>
      </c>
    </row>
    <row r="47" spans="1:7" ht="60.95" customHeight="1" x14ac:dyDescent="0.25">
      <c r="A47" s="14">
        <f t="shared" si="0"/>
        <v>46</v>
      </c>
      <c r="B47" s="7" t="s">
        <v>102</v>
      </c>
      <c r="C47" s="7" t="s">
        <v>103</v>
      </c>
      <c r="D47" s="4">
        <v>7</v>
      </c>
      <c r="E47" s="33">
        <f t="shared" si="1"/>
        <v>410</v>
      </c>
      <c r="F47" s="33">
        <f t="shared" si="3"/>
        <v>416</v>
      </c>
      <c r="G47" s="31" t="s">
        <v>200</v>
      </c>
    </row>
    <row r="48" spans="1:7" ht="60.95" customHeight="1" x14ac:dyDescent="0.25">
      <c r="A48" s="14">
        <f t="shared" si="0"/>
        <v>47</v>
      </c>
      <c r="B48" s="8" t="s">
        <v>58</v>
      </c>
      <c r="C48" s="8" t="s">
        <v>182</v>
      </c>
      <c r="D48" s="34">
        <v>1</v>
      </c>
      <c r="E48" s="33">
        <f t="shared" si="1"/>
        <v>417</v>
      </c>
      <c r="F48" s="33">
        <f t="shared" si="3"/>
        <v>417</v>
      </c>
      <c r="G48" s="31" t="s">
        <v>200</v>
      </c>
    </row>
    <row r="49" spans="1:7" ht="60.95" customHeight="1" x14ac:dyDescent="0.25">
      <c r="A49" s="14">
        <f t="shared" si="0"/>
        <v>48</v>
      </c>
      <c r="B49" s="7" t="s">
        <v>108</v>
      </c>
      <c r="C49" s="7" t="s">
        <v>109</v>
      </c>
      <c r="D49" s="4">
        <v>4</v>
      </c>
      <c r="E49" s="33">
        <f t="shared" si="1"/>
        <v>418</v>
      </c>
      <c r="F49" s="33">
        <f t="shared" si="3"/>
        <v>421</v>
      </c>
      <c r="G49" s="31" t="s">
        <v>200</v>
      </c>
    </row>
    <row r="50" spans="1:7" ht="60.95" customHeight="1" x14ac:dyDescent="0.25">
      <c r="A50" s="14">
        <f t="shared" si="0"/>
        <v>49</v>
      </c>
      <c r="B50" s="7" t="s">
        <v>43</v>
      </c>
      <c r="C50" s="7" t="s">
        <v>110</v>
      </c>
      <c r="D50" s="4">
        <v>4</v>
      </c>
      <c r="E50" s="33">
        <f t="shared" si="1"/>
        <v>422</v>
      </c>
      <c r="F50" s="33">
        <f t="shared" si="3"/>
        <v>425</v>
      </c>
      <c r="G50" s="31" t="s">
        <v>200</v>
      </c>
    </row>
    <row r="51" spans="1:7" ht="30" x14ac:dyDescent="0.25">
      <c r="A51" s="14">
        <f t="shared" si="0"/>
        <v>50</v>
      </c>
      <c r="B51" s="2" t="s">
        <v>26</v>
      </c>
      <c r="C51" s="4" t="s">
        <v>183</v>
      </c>
      <c r="D51" s="4">
        <v>2</v>
      </c>
      <c r="E51" s="33">
        <f t="shared" si="1"/>
        <v>426</v>
      </c>
      <c r="F51" s="33">
        <f t="shared" si="3"/>
        <v>427</v>
      </c>
      <c r="G51" s="31" t="s">
        <v>200</v>
      </c>
    </row>
    <row r="52" spans="1:7" ht="45" x14ac:dyDescent="0.25">
      <c r="A52" s="14">
        <f t="shared" si="0"/>
        <v>51</v>
      </c>
      <c r="B52" s="2" t="s">
        <v>27</v>
      </c>
      <c r="C52" s="4" t="s">
        <v>184</v>
      </c>
      <c r="D52" s="4">
        <v>2</v>
      </c>
      <c r="E52" s="33">
        <f t="shared" si="1"/>
        <v>428</v>
      </c>
      <c r="F52" s="33">
        <f t="shared" si="3"/>
        <v>429</v>
      </c>
      <c r="G52" s="31" t="s">
        <v>200</v>
      </c>
    </row>
    <row r="53" spans="1:7" ht="30" x14ac:dyDescent="0.25">
      <c r="A53" s="14">
        <f t="shared" si="0"/>
        <v>52</v>
      </c>
      <c r="B53" s="2" t="s">
        <v>28</v>
      </c>
      <c r="C53" s="4" t="s">
        <v>185</v>
      </c>
      <c r="D53" s="4">
        <v>2</v>
      </c>
      <c r="E53" s="33">
        <f t="shared" si="1"/>
        <v>430</v>
      </c>
      <c r="F53" s="33">
        <f t="shared" si="3"/>
        <v>431</v>
      </c>
      <c r="G53" s="31" t="s">
        <v>200</v>
      </c>
    </row>
    <row r="54" spans="1:7" ht="45" x14ac:dyDescent="0.25">
      <c r="A54" s="14">
        <f t="shared" si="0"/>
        <v>53</v>
      </c>
      <c r="B54" s="7" t="s">
        <v>90</v>
      </c>
      <c r="C54" s="7" t="s">
        <v>186</v>
      </c>
      <c r="D54" s="4">
        <v>1</v>
      </c>
      <c r="E54" s="33">
        <f t="shared" ref="E54:E56" si="4">F53+1</f>
        <v>432</v>
      </c>
      <c r="F54" s="33">
        <f t="shared" ref="F54:F56" si="5">D54+F53</f>
        <v>432</v>
      </c>
      <c r="G54" s="31" t="s">
        <v>200</v>
      </c>
    </row>
    <row r="55" spans="1:7" ht="90" x14ac:dyDescent="0.25">
      <c r="A55" s="14">
        <f t="shared" si="0"/>
        <v>54</v>
      </c>
      <c r="B55" s="7" t="s">
        <v>107</v>
      </c>
      <c r="C55" s="7" t="s">
        <v>187</v>
      </c>
      <c r="D55" s="4">
        <v>1</v>
      </c>
      <c r="E55" s="33">
        <f t="shared" si="4"/>
        <v>433</v>
      </c>
      <c r="F55" s="33">
        <f t="shared" si="5"/>
        <v>433</v>
      </c>
      <c r="G55" s="31" t="s">
        <v>200</v>
      </c>
    </row>
    <row r="56" spans="1:7" ht="90" x14ac:dyDescent="0.25">
      <c r="A56" s="14">
        <f t="shared" si="0"/>
        <v>55</v>
      </c>
      <c r="B56" s="7" t="s">
        <v>106</v>
      </c>
      <c r="C56" s="7" t="s">
        <v>188</v>
      </c>
      <c r="D56" s="4">
        <v>1</v>
      </c>
      <c r="E56" s="33">
        <f t="shared" si="4"/>
        <v>434</v>
      </c>
      <c r="F56" s="33">
        <f t="shared" si="5"/>
        <v>434</v>
      </c>
      <c r="G56" s="31" t="s">
        <v>200</v>
      </c>
    </row>
    <row r="57" spans="1:7" ht="15.75" x14ac:dyDescent="0.25">
      <c r="A57" s="14">
        <f t="shared" si="0"/>
        <v>56</v>
      </c>
      <c r="B57" s="7" t="s">
        <v>104</v>
      </c>
      <c r="C57" s="7" t="s">
        <v>189</v>
      </c>
      <c r="D57" s="4">
        <v>1</v>
      </c>
      <c r="E57" s="33">
        <f t="shared" ref="E57:E68" si="6">F56+1</f>
        <v>435</v>
      </c>
      <c r="F57" s="33">
        <f t="shared" ref="F57:F68" si="7">D57+F56</f>
        <v>435</v>
      </c>
      <c r="G57" s="31" t="s">
        <v>200</v>
      </c>
    </row>
    <row r="58" spans="1:7" ht="90" x14ac:dyDescent="0.25">
      <c r="A58" s="14">
        <f t="shared" si="0"/>
        <v>57</v>
      </c>
      <c r="B58" s="2" t="s">
        <v>30</v>
      </c>
      <c r="C58" s="4" t="s">
        <v>190</v>
      </c>
      <c r="D58" s="4">
        <v>40</v>
      </c>
      <c r="E58" s="33">
        <f t="shared" si="6"/>
        <v>436</v>
      </c>
      <c r="F58" s="33">
        <f t="shared" si="7"/>
        <v>475</v>
      </c>
      <c r="G58" s="31" t="s">
        <v>200</v>
      </c>
    </row>
    <row r="59" spans="1:7" ht="15.75" x14ac:dyDescent="0.25">
      <c r="A59" s="14">
        <f t="shared" si="0"/>
        <v>58</v>
      </c>
      <c r="B59" s="2" t="s">
        <v>37</v>
      </c>
      <c r="C59" s="4" t="s">
        <v>14</v>
      </c>
      <c r="D59" s="4">
        <v>10</v>
      </c>
      <c r="E59" s="33">
        <f t="shared" si="6"/>
        <v>476</v>
      </c>
      <c r="F59" s="33">
        <f t="shared" si="7"/>
        <v>485</v>
      </c>
      <c r="G59" s="31" t="s">
        <v>200</v>
      </c>
    </row>
    <row r="60" spans="1:7" ht="15.75" x14ac:dyDescent="0.25">
      <c r="A60" s="14">
        <f t="shared" si="0"/>
        <v>59</v>
      </c>
      <c r="B60" s="2" t="s">
        <v>38</v>
      </c>
      <c r="C60" s="4" t="s">
        <v>15</v>
      </c>
      <c r="D60" s="4">
        <v>70</v>
      </c>
      <c r="E60" s="33">
        <f t="shared" si="6"/>
        <v>486</v>
      </c>
      <c r="F60" s="33">
        <f t="shared" si="7"/>
        <v>555</v>
      </c>
      <c r="G60" s="31" t="s">
        <v>200</v>
      </c>
    </row>
    <row r="61" spans="1:7" ht="15.75" x14ac:dyDescent="0.25">
      <c r="A61" s="14">
        <f t="shared" si="0"/>
        <v>60</v>
      </c>
      <c r="B61" s="2" t="s">
        <v>39</v>
      </c>
      <c r="C61" s="4" t="s">
        <v>16</v>
      </c>
      <c r="D61" s="4">
        <v>70</v>
      </c>
      <c r="E61" s="33">
        <f t="shared" si="6"/>
        <v>556</v>
      </c>
      <c r="F61" s="33">
        <f t="shared" si="7"/>
        <v>625</v>
      </c>
      <c r="G61" s="31" t="s">
        <v>200</v>
      </c>
    </row>
    <row r="62" spans="1:7" ht="120" x14ac:dyDescent="0.25">
      <c r="A62" s="14">
        <f t="shared" si="0"/>
        <v>61</v>
      </c>
      <c r="B62" s="7" t="s">
        <v>89</v>
      </c>
      <c r="C62" s="7" t="s">
        <v>88</v>
      </c>
      <c r="D62" s="4">
        <v>5</v>
      </c>
      <c r="E62" s="33">
        <f t="shared" si="6"/>
        <v>626</v>
      </c>
      <c r="F62" s="33">
        <f t="shared" si="7"/>
        <v>630</v>
      </c>
      <c r="G62" s="31" t="s">
        <v>200</v>
      </c>
    </row>
    <row r="63" spans="1:7" ht="60" x14ac:dyDescent="0.25">
      <c r="A63" s="14">
        <f t="shared" si="0"/>
        <v>62</v>
      </c>
      <c r="B63" s="7" t="s">
        <v>111</v>
      </c>
      <c r="C63" s="7" t="s">
        <v>112</v>
      </c>
      <c r="D63" s="4">
        <v>10</v>
      </c>
      <c r="E63" s="33">
        <f t="shared" si="6"/>
        <v>631</v>
      </c>
      <c r="F63" s="33">
        <f t="shared" si="7"/>
        <v>640</v>
      </c>
      <c r="G63" s="31" t="s">
        <v>200</v>
      </c>
    </row>
    <row r="64" spans="1:7" ht="150" x14ac:dyDescent="0.25">
      <c r="A64" s="14">
        <f t="shared" si="0"/>
        <v>63</v>
      </c>
      <c r="B64" s="7" t="s">
        <v>113</v>
      </c>
      <c r="C64" s="7" t="s">
        <v>114</v>
      </c>
      <c r="D64" s="4">
        <v>10</v>
      </c>
      <c r="E64" s="33">
        <f t="shared" si="6"/>
        <v>641</v>
      </c>
      <c r="F64" s="33">
        <f t="shared" si="7"/>
        <v>650</v>
      </c>
      <c r="G64" s="31" t="s">
        <v>200</v>
      </c>
    </row>
    <row r="65" spans="1:8" ht="105" x14ac:dyDescent="0.25">
      <c r="A65" s="14">
        <f t="shared" si="0"/>
        <v>64</v>
      </c>
      <c r="B65" s="7" t="s">
        <v>123</v>
      </c>
      <c r="C65" s="7" t="s">
        <v>115</v>
      </c>
      <c r="D65" s="4">
        <v>10</v>
      </c>
      <c r="E65" s="33">
        <f t="shared" si="6"/>
        <v>651</v>
      </c>
      <c r="F65" s="33">
        <f t="shared" si="7"/>
        <v>660</v>
      </c>
      <c r="G65" s="31" t="s">
        <v>200</v>
      </c>
    </row>
    <row r="66" spans="1:8" ht="45" x14ac:dyDescent="0.25">
      <c r="A66" s="14">
        <f t="shared" si="0"/>
        <v>65</v>
      </c>
      <c r="B66" s="7" t="s">
        <v>116</v>
      </c>
      <c r="C66" s="7" t="s">
        <v>117</v>
      </c>
      <c r="D66" s="4">
        <v>10</v>
      </c>
      <c r="E66" s="33">
        <f t="shared" si="6"/>
        <v>661</v>
      </c>
      <c r="F66" s="33">
        <f t="shared" si="7"/>
        <v>670</v>
      </c>
      <c r="G66" s="31" t="s">
        <v>200</v>
      </c>
    </row>
    <row r="67" spans="1:8" ht="60" x14ac:dyDescent="0.25">
      <c r="A67" s="14">
        <f t="shared" si="0"/>
        <v>66</v>
      </c>
      <c r="B67" s="7" t="s">
        <v>118</v>
      </c>
      <c r="C67" s="7" t="s">
        <v>119</v>
      </c>
      <c r="D67" s="4">
        <v>10</v>
      </c>
      <c r="E67" s="33">
        <f t="shared" si="6"/>
        <v>671</v>
      </c>
      <c r="F67" s="33">
        <f t="shared" si="7"/>
        <v>680</v>
      </c>
      <c r="G67" s="31" t="s">
        <v>200</v>
      </c>
    </row>
    <row r="68" spans="1:8" ht="195" x14ac:dyDescent="0.25">
      <c r="A68" s="15">
        <f t="shared" si="0"/>
        <v>67</v>
      </c>
      <c r="B68" s="16" t="s">
        <v>120</v>
      </c>
      <c r="C68" s="16" t="s">
        <v>121</v>
      </c>
      <c r="D68" s="35">
        <v>30</v>
      </c>
      <c r="E68" s="35">
        <f t="shared" si="6"/>
        <v>681</v>
      </c>
      <c r="F68" s="35">
        <f t="shared" si="7"/>
        <v>710</v>
      </c>
      <c r="G68" s="31" t="s">
        <v>200</v>
      </c>
    </row>
    <row r="69" spans="1:8" x14ac:dyDescent="0.25">
      <c r="A69" s="24" t="s">
        <v>199</v>
      </c>
      <c r="B69" s="24"/>
      <c r="C69" s="24"/>
      <c r="D69" s="24"/>
      <c r="E69" s="24"/>
      <c r="F69" s="24"/>
      <c r="G69" s="24"/>
      <c r="H69" s="24"/>
    </row>
  </sheetData>
  <mergeCells count="1">
    <mergeCell ref="A69:H69"/>
  </mergeCells>
  <pageMargins left="0.7" right="0.7" top="0.75" bottom="0.75" header="0.3" footer="0.3"/>
  <pageSetup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workbookViewId="0"/>
  </sheetViews>
  <sheetFormatPr defaultColWidth="0" defaultRowHeight="15" zeroHeight="1" x14ac:dyDescent="0.25"/>
  <cols>
    <col min="1" max="1" width="10.7109375" customWidth="1"/>
    <col min="2" max="2" width="35" bestFit="1" customWidth="1"/>
    <col min="3" max="3" width="38.5703125" style="10" customWidth="1"/>
    <col min="4" max="4" width="14.42578125" customWidth="1"/>
    <col min="5" max="5" width="8.42578125" bestFit="1" customWidth="1"/>
    <col min="6" max="6" width="7" bestFit="1" customWidth="1"/>
    <col min="7" max="7" width="12" customWidth="1"/>
    <col min="8" max="8" width="28.28515625" hidden="1" customWidth="1"/>
    <col min="9" max="16384" width="28.28515625" hidden="1"/>
  </cols>
  <sheetData>
    <row r="1" spans="1:8" ht="15.75" x14ac:dyDescent="0.25">
      <c r="A1" s="21" t="s">
        <v>48</v>
      </c>
      <c r="B1" s="22" t="s">
        <v>3</v>
      </c>
      <c r="C1" s="25" t="s">
        <v>0</v>
      </c>
      <c r="D1" s="22" t="s">
        <v>49</v>
      </c>
      <c r="E1" s="22" t="s">
        <v>125</v>
      </c>
      <c r="F1" s="22" t="s">
        <v>126</v>
      </c>
      <c r="G1" s="23" t="s">
        <v>50</v>
      </c>
      <c r="H1" s="22" t="s">
        <v>201</v>
      </c>
    </row>
    <row r="2" spans="1:8" ht="47.25" x14ac:dyDescent="0.25">
      <c r="A2" s="13">
        <v>1</v>
      </c>
      <c r="B2" s="9" t="s">
        <v>122</v>
      </c>
      <c r="C2" s="11" t="s">
        <v>124</v>
      </c>
      <c r="D2" s="9">
        <v>2</v>
      </c>
      <c r="E2" s="9">
        <v>1</v>
      </c>
      <c r="F2" s="9">
        <v>2</v>
      </c>
      <c r="G2" s="31" t="s">
        <v>200</v>
      </c>
      <c r="H2" s="31" t="s">
        <v>200</v>
      </c>
    </row>
    <row r="3" spans="1:8" ht="50.45" customHeight="1" x14ac:dyDescent="0.25">
      <c r="A3" s="14">
        <f>A2+1</f>
        <v>2</v>
      </c>
      <c r="B3" s="2" t="s">
        <v>20</v>
      </c>
      <c r="C3" s="4" t="s">
        <v>105</v>
      </c>
      <c r="D3" s="4">
        <v>4</v>
      </c>
      <c r="E3" s="1">
        <f>F2+1</f>
        <v>3</v>
      </c>
      <c r="F3" s="1">
        <f>D3+F2</f>
        <v>6</v>
      </c>
      <c r="G3" s="31" t="s">
        <v>200</v>
      </c>
      <c r="H3" s="31" t="s">
        <v>200</v>
      </c>
    </row>
    <row r="4" spans="1:8" ht="90.6" customHeight="1" x14ac:dyDescent="0.25">
      <c r="A4" s="14">
        <f t="shared" ref="A4:A15" si="0">A3+1</f>
        <v>3</v>
      </c>
      <c r="B4" s="2" t="s">
        <v>29</v>
      </c>
      <c r="C4" s="4" t="s">
        <v>10</v>
      </c>
      <c r="D4" s="4">
        <v>40</v>
      </c>
      <c r="E4" s="1">
        <f t="shared" ref="E4:E5" si="1">F3+1</f>
        <v>7</v>
      </c>
      <c r="F4" s="1">
        <f t="shared" ref="F4:F5" si="2">D4+F3</f>
        <v>46</v>
      </c>
      <c r="G4" s="31" t="s">
        <v>200</v>
      </c>
      <c r="H4" s="31" t="s">
        <v>200</v>
      </c>
    </row>
    <row r="5" spans="1:8" ht="15.75" x14ac:dyDescent="0.25">
      <c r="A5" s="14">
        <f t="shared" si="0"/>
        <v>4</v>
      </c>
      <c r="B5" s="3" t="s">
        <v>41</v>
      </c>
      <c r="C5" s="5" t="s">
        <v>51</v>
      </c>
      <c r="D5" s="5">
        <v>2</v>
      </c>
      <c r="E5" s="1">
        <f t="shared" si="1"/>
        <v>47</v>
      </c>
      <c r="F5" s="1">
        <f t="shared" si="2"/>
        <v>48</v>
      </c>
      <c r="G5" s="31" t="s">
        <v>200</v>
      </c>
      <c r="H5" s="31" t="s">
        <v>200</v>
      </c>
    </row>
    <row r="6" spans="1:8" ht="30" x14ac:dyDescent="0.25">
      <c r="A6" s="14">
        <f t="shared" si="0"/>
        <v>5</v>
      </c>
      <c r="B6" s="3" t="s">
        <v>136</v>
      </c>
      <c r="C6" s="4" t="s">
        <v>6</v>
      </c>
      <c r="D6" s="5">
        <v>8</v>
      </c>
      <c r="E6" s="1">
        <f t="shared" ref="E6:E7" si="3">F5+1</f>
        <v>49</v>
      </c>
      <c r="F6" s="1">
        <f t="shared" ref="F6:F7" si="4">D6+F5</f>
        <v>56</v>
      </c>
      <c r="G6" s="31" t="s">
        <v>200</v>
      </c>
      <c r="H6" s="31" t="s">
        <v>200</v>
      </c>
    </row>
    <row r="7" spans="1:8" ht="30" x14ac:dyDescent="0.25">
      <c r="A7" s="14">
        <f t="shared" si="0"/>
        <v>6</v>
      </c>
      <c r="B7" s="3" t="s">
        <v>137</v>
      </c>
      <c r="C7" s="4" t="s">
        <v>7</v>
      </c>
      <c r="D7" s="5">
        <v>8</v>
      </c>
      <c r="E7" s="1">
        <f t="shared" si="3"/>
        <v>57</v>
      </c>
      <c r="F7" s="1">
        <f t="shared" si="4"/>
        <v>64</v>
      </c>
      <c r="G7" s="31" t="s">
        <v>200</v>
      </c>
      <c r="H7" s="31" t="s">
        <v>200</v>
      </c>
    </row>
    <row r="8" spans="1:8" ht="45" x14ac:dyDescent="0.25">
      <c r="A8" s="14">
        <f t="shared" si="0"/>
        <v>7</v>
      </c>
      <c r="B8" s="2" t="s">
        <v>31</v>
      </c>
      <c r="C8" s="4" t="s">
        <v>66</v>
      </c>
      <c r="D8" s="4">
        <v>5</v>
      </c>
      <c r="E8" s="1">
        <f t="shared" ref="E8:E14" si="5">F7+1</f>
        <v>65</v>
      </c>
      <c r="F8" s="1">
        <f t="shared" ref="F8:F14" si="6">D8+F7</f>
        <v>69</v>
      </c>
      <c r="G8" s="31" t="s">
        <v>200</v>
      </c>
      <c r="H8" s="31" t="s">
        <v>200</v>
      </c>
    </row>
    <row r="9" spans="1:8" ht="60" x14ac:dyDescent="0.25">
      <c r="A9" s="14">
        <f t="shared" si="0"/>
        <v>8</v>
      </c>
      <c r="B9" s="2" t="s">
        <v>32</v>
      </c>
      <c r="C9" s="4" t="s">
        <v>67</v>
      </c>
      <c r="D9" s="4">
        <v>2</v>
      </c>
      <c r="E9" s="1">
        <f t="shared" si="5"/>
        <v>70</v>
      </c>
      <c r="F9" s="1">
        <f t="shared" si="6"/>
        <v>71</v>
      </c>
      <c r="G9" s="31" t="s">
        <v>200</v>
      </c>
      <c r="H9" s="31" t="s">
        <v>200</v>
      </c>
    </row>
    <row r="10" spans="1:8" ht="90" x14ac:dyDescent="0.25">
      <c r="A10" s="14">
        <f t="shared" si="0"/>
        <v>9</v>
      </c>
      <c r="B10" s="2" t="s">
        <v>33</v>
      </c>
      <c r="C10" s="4" t="s">
        <v>11</v>
      </c>
      <c r="D10" s="4">
        <v>2</v>
      </c>
      <c r="E10" s="1">
        <f t="shared" si="5"/>
        <v>72</v>
      </c>
      <c r="F10" s="1">
        <f t="shared" si="6"/>
        <v>73</v>
      </c>
      <c r="G10" s="31" t="s">
        <v>200</v>
      </c>
      <c r="H10" s="31" t="s">
        <v>200</v>
      </c>
    </row>
    <row r="11" spans="1:8" ht="75" x14ac:dyDescent="0.25">
      <c r="A11" s="14">
        <f t="shared" si="0"/>
        <v>10</v>
      </c>
      <c r="B11" s="2" t="s">
        <v>34</v>
      </c>
      <c r="C11" s="4" t="s">
        <v>12</v>
      </c>
      <c r="D11" s="4">
        <v>2</v>
      </c>
      <c r="E11" s="1">
        <f t="shared" si="5"/>
        <v>74</v>
      </c>
      <c r="F11" s="1">
        <f t="shared" si="6"/>
        <v>75</v>
      </c>
      <c r="G11" s="31" t="s">
        <v>200</v>
      </c>
      <c r="H11" s="31" t="s">
        <v>200</v>
      </c>
    </row>
    <row r="12" spans="1:8" ht="60" x14ac:dyDescent="0.25">
      <c r="A12" s="14">
        <f t="shared" si="0"/>
        <v>11</v>
      </c>
      <c r="B12" s="2" t="s">
        <v>35</v>
      </c>
      <c r="C12" s="4" t="s">
        <v>13</v>
      </c>
      <c r="D12" s="4">
        <v>2</v>
      </c>
      <c r="E12" s="1">
        <f t="shared" si="5"/>
        <v>76</v>
      </c>
      <c r="F12" s="1">
        <f t="shared" si="6"/>
        <v>77</v>
      </c>
      <c r="G12" s="31" t="s">
        <v>200</v>
      </c>
      <c r="H12" s="31" t="s">
        <v>200</v>
      </c>
    </row>
    <row r="13" spans="1:8" ht="60" x14ac:dyDescent="0.25">
      <c r="A13" s="14">
        <f t="shared" si="0"/>
        <v>12</v>
      </c>
      <c r="B13" s="2" t="s">
        <v>19</v>
      </c>
      <c r="C13" s="4" t="s">
        <v>69</v>
      </c>
      <c r="D13" s="4">
        <v>11</v>
      </c>
      <c r="E13" s="1">
        <f t="shared" si="5"/>
        <v>78</v>
      </c>
      <c r="F13" s="1">
        <f t="shared" si="6"/>
        <v>88</v>
      </c>
      <c r="G13" s="31" t="s">
        <v>200</v>
      </c>
      <c r="H13" s="31" t="s">
        <v>200</v>
      </c>
    </row>
    <row r="14" spans="1:8" ht="45" x14ac:dyDescent="0.25">
      <c r="A14" s="14">
        <f t="shared" si="0"/>
        <v>13</v>
      </c>
      <c r="B14" s="3" t="s">
        <v>42</v>
      </c>
      <c r="C14" s="4" t="s">
        <v>17</v>
      </c>
      <c r="D14" s="4">
        <v>4</v>
      </c>
      <c r="E14" s="1">
        <f t="shared" si="5"/>
        <v>89</v>
      </c>
      <c r="F14" s="1">
        <f t="shared" si="6"/>
        <v>92</v>
      </c>
      <c r="G14" s="31" t="s">
        <v>200</v>
      </c>
      <c r="H14" s="31" t="s">
        <v>200</v>
      </c>
    </row>
    <row r="15" spans="1:8" ht="30" x14ac:dyDescent="0.25">
      <c r="A15" s="15">
        <f t="shared" si="0"/>
        <v>14</v>
      </c>
      <c r="B15" s="18" t="s">
        <v>139</v>
      </c>
      <c r="C15" s="19" t="s">
        <v>138</v>
      </c>
      <c r="D15" s="20">
        <v>10</v>
      </c>
      <c r="E15" s="17">
        <f t="shared" ref="E15" si="7">F14+1</f>
        <v>93</v>
      </c>
      <c r="F15" s="17">
        <f t="shared" ref="F15" si="8">D15+F14</f>
        <v>102</v>
      </c>
      <c r="G15" s="31" t="s">
        <v>200</v>
      </c>
      <c r="H15" s="31" t="s">
        <v>200</v>
      </c>
    </row>
    <row r="16" spans="1:8" x14ac:dyDescent="0.25">
      <c r="A16" s="24" t="s">
        <v>199</v>
      </c>
      <c r="B16" s="24"/>
      <c r="C16" s="24"/>
      <c r="D16" s="24"/>
      <c r="E16" s="24"/>
      <c r="F16" s="24"/>
      <c r="G16" s="24"/>
      <c r="H16" s="24"/>
    </row>
  </sheetData>
  <mergeCells count="1">
    <mergeCell ref="A16:H16"/>
  </mergeCells>
  <pageMargins left="0.7" right="0.7" top="0.75" bottom="0.75" header="0.3" footer="0.3"/>
  <pageSetup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C133D-5352-4B57-B7CD-7537171C8221}">
  <dimension ref="A1:H43"/>
  <sheetViews>
    <sheetView workbookViewId="0"/>
  </sheetViews>
  <sheetFormatPr defaultColWidth="0" defaultRowHeight="15" zeroHeight="1" x14ac:dyDescent="0.25"/>
  <cols>
    <col min="1" max="1" width="11.140625" customWidth="1"/>
    <col min="2" max="2" width="35" bestFit="1" customWidth="1"/>
    <col min="3" max="3" width="34.140625" customWidth="1"/>
    <col min="4" max="4" width="15" customWidth="1"/>
    <col min="5" max="5" width="8.5703125" customWidth="1"/>
    <col min="6" max="6" width="6.85546875" customWidth="1"/>
    <col min="7" max="7" width="26.140625" style="10" customWidth="1"/>
    <col min="8" max="8" width="28.28515625" hidden="1" customWidth="1"/>
    <col min="9" max="16384" width="28.28515625" hidden="1"/>
  </cols>
  <sheetData>
    <row r="1" spans="1:8" ht="15.75" x14ac:dyDescent="0.25">
      <c r="A1" s="26" t="s">
        <v>48</v>
      </c>
      <c r="B1" s="27" t="s">
        <v>3</v>
      </c>
      <c r="C1" s="27" t="s">
        <v>0</v>
      </c>
      <c r="D1" s="27" t="s">
        <v>49</v>
      </c>
      <c r="E1" s="27" t="s">
        <v>127</v>
      </c>
      <c r="F1" s="27" t="s">
        <v>126</v>
      </c>
      <c r="G1" s="28" t="s">
        <v>50</v>
      </c>
    </row>
    <row r="2" spans="1:8" ht="47.25" x14ac:dyDescent="0.25">
      <c r="A2" s="13">
        <v>1</v>
      </c>
      <c r="B2" s="9" t="s">
        <v>122</v>
      </c>
      <c r="C2" s="11" t="s">
        <v>124</v>
      </c>
      <c r="D2" s="32">
        <v>2</v>
      </c>
      <c r="E2" s="32">
        <v>1</v>
      </c>
      <c r="F2" s="32">
        <v>2</v>
      </c>
      <c r="G2" s="36" t="s">
        <v>200</v>
      </c>
    </row>
    <row r="3" spans="1:8" ht="50.45" customHeight="1" x14ac:dyDescent="0.25">
      <c r="A3" s="14">
        <f>A2+1</f>
        <v>2</v>
      </c>
      <c r="B3" s="2" t="s">
        <v>20</v>
      </c>
      <c r="C3" s="4" t="s">
        <v>105</v>
      </c>
      <c r="D3" s="4">
        <v>4</v>
      </c>
      <c r="E3" s="33">
        <f>F2+1</f>
        <v>3</v>
      </c>
      <c r="F3" s="33">
        <f>D3+F2</f>
        <v>6</v>
      </c>
      <c r="G3" s="36" t="s">
        <v>200</v>
      </c>
    </row>
    <row r="4" spans="1:8" ht="90.6" customHeight="1" x14ac:dyDescent="0.25">
      <c r="A4" s="14">
        <f t="shared" ref="A4:A42" si="0">A3+1</f>
        <v>3</v>
      </c>
      <c r="B4" s="2" t="s">
        <v>29</v>
      </c>
      <c r="C4" s="4" t="s">
        <v>10</v>
      </c>
      <c r="D4" s="4">
        <v>40</v>
      </c>
      <c r="E4" s="33">
        <f t="shared" ref="E4:E28" si="1">F3+1</f>
        <v>7</v>
      </c>
      <c r="F4" s="33">
        <f t="shared" ref="F4:F28" si="2">D4+F3</f>
        <v>46</v>
      </c>
      <c r="G4" s="36" t="s">
        <v>200</v>
      </c>
    </row>
    <row r="5" spans="1:8" ht="30" x14ac:dyDescent="0.25">
      <c r="A5" s="14">
        <f t="shared" si="0"/>
        <v>4</v>
      </c>
      <c r="B5" s="2" t="s">
        <v>46</v>
      </c>
      <c r="C5" s="4" t="s">
        <v>44</v>
      </c>
      <c r="D5" s="4">
        <v>11</v>
      </c>
      <c r="E5" s="33">
        <f t="shared" si="1"/>
        <v>47</v>
      </c>
      <c r="F5" s="33">
        <f t="shared" si="2"/>
        <v>57</v>
      </c>
      <c r="G5" s="36" t="s">
        <v>200</v>
      </c>
      <c r="H5" t="s">
        <v>71</v>
      </c>
    </row>
    <row r="6" spans="1:8" ht="60" x14ac:dyDescent="0.25">
      <c r="A6" s="14">
        <f t="shared" si="0"/>
        <v>5</v>
      </c>
      <c r="B6" s="6" t="s">
        <v>64</v>
      </c>
      <c r="C6" s="6" t="s">
        <v>65</v>
      </c>
      <c r="D6" s="4">
        <v>11</v>
      </c>
      <c r="E6" s="33">
        <f t="shared" si="1"/>
        <v>58</v>
      </c>
      <c r="F6" s="33">
        <f t="shared" si="2"/>
        <v>68</v>
      </c>
      <c r="G6" s="36" t="s">
        <v>200</v>
      </c>
    </row>
    <row r="7" spans="1:8" ht="45" x14ac:dyDescent="0.25">
      <c r="A7" s="14">
        <f t="shared" si="0"/>
        <v>6</v>
      </c>
      <c r="B7" s="8" t="s">
        <v>52</v>
      </c>
      <c r="C7" s="8" t="s">
        <v>53</v>
      </c>
      <c r="D7" s="34">
        <v>40</v>
      </c>
      <c r="E7" s="33">
        <f t="shared" si="1"/>
        <v>69</v>
      </c>
      <c r="F7" s="33">
        <f t="shared" si="2"/>
        <v>108</v>
      </c>
      <c r="G7" s="36" t="s">
        <v>200</v>
      </c>
    </row>
    <row r="8" spans="1:8" ht="15.75" x14ac:dyDescent="0.25">
      <c r="A8" s="14">
        <f t="shared" si="0"/>
        <v>7</v>
      </c>
      <c r="B8" s="8" t="s">
        <v>54</v>
      </c>
      <c r="C8" s="8" t="s">
        <v>55</v>
      </c>
      <c r="D8" s="34">
        <v>30</v>
      </c>
      <c r="E8" s="33">
        <f t="shared" si="1"/>
        <v>109</v>
      </c>
      <c r="F8" s="33">
        <f t="shared" si="2"/>
        <v>138</v>
      </c>
      <c r="G8" s="36" t="s">
        <v>200</v>
      </c>
    </row>
    <row r="9" spans="1:8" ht="30" x14ac:dyDescent="0.25">
      <c r="A9" s="14">
        <f t="shared" si="0"/>
        <v>8</v>
      </c>
      <c r="B9" s="8" t="s">
        <v>56</v>
      </c>
      <c r="C9" s="8" t="s">
        <v>57</v>
      </c>
      <c r="D9" s="34">
        <v>15</v>
      </c>
      <c r="E9" s="33">
        <f t="shared" si="1"/>
        <v>139</v>
      </c>
      <c r="F9" s="33">
        <f t="shared" si="2"/>
        <v>153</v>
      </c>
      <c r="G9" s="36" t="s">
        <v>200</v>
      </c>
    </row>
    <row r="10" spans="1:8" ht="30" x14ac:dyDescent="0.25">
      <c r="A10" s="14">
        <f t="shared" si="0"/>
        <v>9</v>
      </c>
      <c r="B10" s="8" t="s">
        <v>60</v>
      </c>
      <c r="C10" s="8" t="s">
        <v>61</v>
      </c>
      <c r="D10" s="34">
        <v>8</v>
      </c>
      <c r="E10" s="33">
        <f t="shared" si="1"/>
        <v>154</v>
      </c>
      <c r="F10" s="33">
        <f t="shared" si="2"/>
        <v>161</v>
      </c>
      <c r="G10" s="36" t="s">
        <v>200</v>
      </c>
    </row>
    <row r="11" spans="1:8" ht="45" x14ac:dyDescent="0.25">
      <c r="A11" s="14">
        <f t="shared" si="0"/>
        <v>10</v>
      </c>
      <c r="B11" s="8" t="s">
        <v>62</v>
      </c>
      <c r="C11" s="8" t="s">
        <v>63</v>
      </c>
      <c r="D11" s="34">
        <v>1</v>
      </c>
      <c r="E11" s="33">
        <f t="shared" si="1"/>
        <v>162</v>
      </c>
      <c r="F11" s="33">
        <f t="shared" si="2"/>
        <v>162</v>
      </c>
      <c r="G11" s="36" t="s">
        <v>200</v>
      </c>
    </row>
    <row r="12" spans="1:8" ht="30" x14ac:dyDescent="0.25">
      <c r="A12" s="14">
        <f t="shared" si="0"/>
        <v>11</v>
      </c>
      <c r="B12" s="2" t="s">
        <v>47</v>
      </c>
      <c r="C12" s="4" t="s">
        <v>45</v>
      </c>
      <c r="D12" s="4">
        <v>5</v>
      </c>
      <c r="E12" s="33">
        <f t="shared" si="1"/>
        <v>163</v>
      </c>
      <c r="F12" s="33">
        <f t="shared" si="2"/>
        <v>167</v>
      </c>
      <c r="G12" s="36" t="s">
        <v>200</v>
      </c>
    </row>
    <row r="13" spans="1:8" ht="30" x14ac:dyDescent="0.25">
      <c r="A13" s="14">
        <f t="shared" si="0"/>
        <v>12</v>
      </c>
      <c r="B13" s="2" t="s">
        <v>18</v>
      </c>
      <c r="C13" s="4" t="s">
        <v>6</v>
      </c>
      <c r="D13" s="4">
        <v>8</v>
      </c>
      <c r="E13" s="33">
        <f t="shared" si="1"/>
        <v>168</v>
      </c>
      <c r="F13" s="33">
        <f t="shared" si="2"/>
        <v>175</v>
      </c>
      <c r="G13" s="36" t="s">
        <v>200</v>
      </c>
    </row>
    <row r="14" spans="1:8" ht="30" x14ac:dyDescent="0.25">
      <c r="A14" s="14">
        <f t="shared" si="0"/>
        <v>13</v>
      </c>
      <c r="B14" s="2" t="s">
        <v>23</v>
      </c>
      <c r="C14" s="4" t="s">
        <v>7</v>
      </c>
      <c r="D14" s="4">
        <v>8</v>
      </c>
      <c r="E14" s="33">
        <f t="shared" si="1"/>
        <v>176</v>
      </c>
      <c r="F14" s="33">
        <f t="shared" si="2"/>
        <v>183</v>
      </c>
      <c r="G14" s="36" t="s">
        <v>200</v>
      </c>
    </row>
    <row r="15" spans="1:8" ht="59.45" customHeight="1" x14ac:dyDescent="0.25">
      <c r="A15" s="14">
        <f t="shared" si="0"/>
        <v>14</v>
      </c>
      <c r="B15" s="2" t="s">
        <v>24</v>
      </c>
      <c r="C15" s="4" t="s">
        <v>8</v>
      </c>
      <c r="D15" s="4">
        <v>7</v>
      </c>
      <c r="E15" s="33">
        <f t="shared" si="1"/>
        <v>184</v>
      </c>
      <c r="F15" s="33">
        <f t="shared" si="2"/>
        <v>190</v>
      </c>
      <c r="G15" s="36" t="s">
        <v>200</v>
      </c>
    </row>
    <row r="16" spans="1:8" ht="63.6" customHeight="1" x14ac:dyDescent="0.25">
      <c r="A16" s="14">
        <f t="shared" si="0"/>
        <v>15</v>
      </c>
      <c r="B16" s="2" t="s">
        <v>25</v>
      </c>
      <c r="C16" s="4" t="s">
        <v>9</v>
      </c>
      <c r="D16" s="4">
        <v>7</v>
      </c>
      <c r="E16" s="33">
        <f t="shared" si="1"/>
        <v>191</v>
      </c>
      <c r="F16" s="33">
        <f t="shared" si="2"/>
        <v>197</v>
      </c>
      <c r="G16" s="36" t="s">
        <v>200</v>
      </c>
    </row>
    <row r="17" spans="1:7" ht="60" x14ac:dyDescent="0.25">
      <c r="A17" s="14">
        <f t="shared" si="0"/>
        <v>16</v>
      </c>
      <c r="B17" s="2" t="s">
        <v>70</v>
      </c>
      <c r="C17" s="4" t="s">
        <v>9</v>
      </c>
      <c r="D17" s="4">
        <v>7</v>
      </c>
      <c r="E17" s="33">
        <f t="shared" si="1"/>
        <v>198</v>
      </c>
      <c r="F17" s="33">
        <f t="shared" si="2"/>
        <v>204</v>
      </c>
      <c r="G17" s="36" t="s">
        <v>200</v>
      </c>
    </row>
    <row r="18" spans="1:7" ht="60" x14ac:dyDescent="0.25">
      <c r="A18" s="14">
        <f t="shared" si="0"/>
        <v>17</v>
      </c>
      <c r="B18" s="2" t="s">
        <v>72</v>
      </c>
      <c r="C18" s="4" t="s">
        <v>9</v>
      </c>
      <c r="D18" s="4">
        <v>7</v>
      </c>
      <c r="E18" s="33">
        <f t="shared" si="1"/>
        <v>205</v>
      </c>
      <c r="F18" s="33">
        <f t="shared" si="2"/>
        <v>211</v>
      </c>
      <c r="G18" s="36" t="s">
        <v>200</v>
      </c>
    </row>
    <row r="19" spans="1:7" ht="60" x14ac:dyDescent="0.25">
      <c r="A19" s="14">
        <f t="shared" si="0"/>
        <v>18</v>
      </c>
      <c r="B19" s="2" t="s">
        <v>73</v>
      </c>
      <c r="C19" s="4" t="s">
        <v>9</v>
      </c>
      <c r="D19" s="4">
        <v>7</v>
      </c>
      <c r="E19" s="33">
        <f t="shared" si="1"/>
        <v>212</v>
      </c>
      <c r="F19" s="33">
        <f t="shared" si="2"/>
        <v>218</v>
      </c>
      <c r="G19" s="36" t="s">
        <v>200</v>
      </c>
    </row>
    <row r="20" spans="1:7" ht="60" x14ac:dyDescent="0.25">
      <c r="A20" s="14">
        <f t="shared" si="0"/>
        <v>19</v>
      </c>
      <c r="B20" s="2" t="s">
        <v>74</v>
      </c>
      <c r="C20" s="4" t="s">
        <v>9</v>
      </c>
      <c r="D20" s="4">
        <v>7</v>
      </c>
      <c r="E20" s="33">
        <f t="shared" si="1"/>
        <v>219</v>
      </c>
      <c r="F20" s="33">
        <f t="shared" si="2"/>
        <v>225</v>
      </c>
      <c r="G20" s="36" t="s">
        <v>200</v>
      </c>
    </row>
    <row r="21" spans="1:7" ht="60" x14ac:dyDescent="0.25">
      <c r="A21" s="14">
        <f t="shared" si="0"/>
        <v>20</v>
      </c>
      <c r="B21" s="2" t="s">
        <v>75</v>
      </c>
      <c r="C21" s="4" t="s">
        <v>9</v>
      </c>
      <c r="D21" s="4">
        <v>7</v>
      </c>
      <c r="E21" s="33">
        <f t="shared" si="1"/>
        <v>226</v>
      </c>
      <c r="F21" s="33">
        <f t="shared" si="2"/>
        <v>232</v>
      </c>
      <c r="G21" s="36" t="s">
        <v>200</v>
      </c>
    </row>
    <row r="22" spans="1:7" ht="60" x14ac:dyDescent="0.25">
      <c r="A22" s="14">
        <f t="shared" si="0"/>
        <v>21</v>
      </c>
      <c r="B22" s="2" t="s">
        <v>76</v>
      </c>
      <c r="C22" s="4" t="s">
        <v>9</v>
      </c>
      <c r="D22" s="4">
        <v>7</v>
      </c>
      <c r="E22" s="33">
        <f t="shared" si="1"/>
        <v>233</v>
      </c>
      <c r="F22" s="33">
        <f t="shared" si="2"/>
        <v>239</v>
      </c>
      <c r="G22" s="36" t="s">
        <v>200</v>
      </c>
    </row>
    <row r="23" spans="1:7" ht="60" x14ac:dyDescent="0.25">
      <c r="A23" s="14">
        <f t="shared" si="0"/>
        <v>22</v>
      </c>
      <c r="B23" s="2" t="s">
        <v>77</v>
      </c>
      <c r="C23" s="4" t="s">
        <v>9</v>
      </c>
      <c r="D23" s="4">
        <v>7</v>
      </c>
      <c r="E23" s="33">
        <f t="shared" si="1"/>
        <v>240</v>
      </c>
      <c r="F23" s="33">
        <f t="shared" si="2"/>
        <v>246</v>
      </c>
      <c r="G23" s="36" t="s">
        <v>200</v>
      </c>
    </row>
    <row r="24" spans="1:7" ht="60" x14ac:dyDescent="0.25">
      <c r="A24" s="14">
        <f t="shared" si="0"/>
        <v>23</v>
      </c>
      <c r="B24" s="2" t="s">
        <v>78</v>
      </c>
      <c r="C24" s="4" t="s">
        <v>9</v>
      </c>
      <c r="D24" s="4">
        <v>7</v>
      </c>
      <c r="E24" s="33">
        <f t="shared" si="1"/>
        <v>247</v>
      </c>
      <c r="F24" s="33">
        <f t="shared" si="2"/>
        <v>253</v>
      </c>
      <c r="G24" s="36" t="s">
        <v>200</v>
      </c>
    </row>
    <row r="25" spans="1:7" ht="60" x14ac:dyDescent="0.25">
      <c r="A25" s="14">
        <f t="shared" si="0"/>
        <v>24</v>
      </c>
      <c r="B25" s="2" t="s">
        <v>79</v>
      </c>
      <c r="C25" s="4" t="s">
        <v>9</v>
      </c>
      <c r="D25" s="4">
        <v>7</v>
      </c>
      <c r="E25" s="33">
        <f t="shared" si="1"/>
        <v>254</v>
      </c>
      <c r="F25" s="33">
        <f t="shared" si="2"/>
        <v>260</v>
      </c>
      <c r="G25" s="36" t="s">
        <v>200</v>
      </c>
    </row>
    <row r="26" spans="1:7" ht="60" x14ac:dyDescent="0.25">
      <c r="A26" s="14">
        <f t="shared" si="0"/>
        <v>25</v>
      </c>
      <c r="B26" s="2" t="s">
        <v>80</v>
      </c>
      <c r="C26" s="4" t="s">
        <v>9</v>
      </c>
      <c r="D26" s="4">
        <v>7</v>
      </c>
      <c r="E26" s="33">
        <f t="shared" si="1"/>
        <v>261</v>
      </c>
      <c r="F26" s="33">
        <f t="shared" si="2"/>
        <v>267</v>
      </c>
      <c r="G26" s="36" t="s">
        <v>200</v>
      </c>
    </row>
    <row r="27" spans="1:7" ht="60" x14ac:dyDescent="0.25">
      <c r="A27" s="14">
        <f t="shared" si="0"/>
        <v>26</v>
      </c>
      <c r="B27" s="2" t="s">
        <v>81</v>
      </c>
      <c r="C27" s="4" t="s">
        <v>9</v>
      </c>
      <c r="D27" s="4">
        <v>7</v>
      </c>
      <c r="E27" s="33">
        <f t="shared" si="1"/>
        <v>268</v>
      </c>
      <c r="F27" s="33">
        <f t="shared" si="2"/>
        <v>274</v>
      </c>
      <c r="G27" s="36" t="s">
        <v>200</v>
      </c>
    </row>
    <row r="28" spans="1:7" ht="60.95" customHeight="1" x14ac:dyDescent="0.25">
      <c r="A28" s="14">
        <f t="shared" si="0"/>
        <v>27</v>
      </c>
      <c r="B28" s="8" t="s">
        <v>58</v>
      </c>
      <c r="C28" s="8" t="s">
        <v>59</v>
      </c>
      <c r="D28" s="34">
        <v>1</v>
      </c>
      <c r="E28" s="33">
        <f t="shared" si="1"/>
        <v>275</v>
      </c>
      <c r="F28" s="33">
        <f t="shared" si="2"/>
        <v>275</v>
      </c>
      <c r="G28" s="36" t="s">
        <v>200</v>
      </c>
    </row>
    <row r="29" spans="1:7" ht="90" x14ac:dyDescent="0.25">
      <c r="A29" s="14">
        <f t="shared" si="0"/>
        <v>28</v>
      </c>
      <c r="B29" s="7" t="s">
        <v>90</v>
      </c>
      <c r="C29" s="7" t="s">
        <v>91</v>
      </c>
      <c r="D29" s="4">
        <v>1</v>
      </c>
      <c r="E29" s="33">
        <f t="shared" ref="E29:E39" si="3">F28+1</f>
        <v>276</v>
      </c>
      <c r="F29" s="33">
        <f t="shared" ref="F29:F39" si="4">D29+F28</f>
        <v>276</v>
      </c>
      <c r="G29" s="36" t="s">
        <v>200</v>
      </c>
    </row>
    <row r="30" spans="1:7" ht="60" x14ac:dyDescent="0.25">
      <c r="A30" s="14">
        <f t="shared" si="0"/>
        <v>29</v>
      </c>
      <c r="B30" s="2" t="s">
        <v>36</v>
      </c>
      <c r="C30" s="4" t="s">
        <v>68</v>
      </c>
      <c r="D30" s="4">
        <v>2</v>
      </c>
      <c r="E30" s="33">
        <f t="shared" si="3"/>
        <v>277</v>
      </c>
      <c r="F30" s="33">
        <f t="shared" si="4"/>
        <v>278</v>
      </c>
      <c r="G30" s="36" t="s">
        <v>200</v>
      </c>
    </row>
    <row r="31" spans="1:7" ht="15.75" x14ac:dyDescent="0.25">
      <c r="A31" s="14">
        <f t="shared" si="0"/>
        <v>30</v>
      </c>
      <c r="B31" s="7" t="s">
        <v>104</v>
      </c>
      <c r="C31" s="7" t="s">
        <v>189</v>
      </c>
      <c r="D31" s="4">
        <v>1</v>
      </c>
      <c r="E31" s="33">
        <f t="shared" si="3"/>
        <v>279</v>
      </c>
      <c r="F31" s="33">
        <f t="shared" si="4"/>
        <v>279</v>
      </c>
      <c r="G31" s="36" t="s">
        <v>200</v>
      </c>
    </row>
    <row r="32" spans="1:7" ht="90" x14ac:dyDescent="0.25">
      <c r="A32" s="14">
        <f t="shared" si="0"/>
        <v>31</v>
      </c>
      <c r="B32" s="2" t="s">
        <v>30</v>
      </c>
      <c r="C32" s="4" t="s">
        <v>190</v>
      </c>
      <c r="D32" s="4">
        <v>40</v>
      </c>
      <c r="E32" s="33">
        <f t="shared" si="3"/>
        <v>280</v>
      </c>
      <c r="F32" s="33">
        <f t="shared" si="4"/>
        <v>319</v>
      </c>
      <c r="G32" s="36" t="s">
        <v>200</v>
      </c>
    </row>
    <row r="33" spans="1:8" ht="15.75" x14ac:dyDescent="0.25">
      <c r="A33" s="14">
        <f t="shared" si="0"/>
        <v>32</v>
      </c>
      <c r="B33" s="2" t="s">
        <v>37</v>
      </c>
      <c r="C33" s="4" t="s">
        <v>14</v>
      </c>
      <c r="D33" s="4">
        <v>10</v>
      </c>
      <c r="E33" s="33">
        <f t="shared" si="3"/>
        <v>320</v>
      </c>
      <c r="F33" s="33">
        <f t="shared" si="4"/>
        <v>329</v>
      </c>
      <c r="G33" s="36" t="s">
        <v>200</v>
      </c>
    </row>
    <row r="34" spans="1:8" ht="15.75" x14ac:dyDescent="0.25">
      <c r="A34" s="14">
        <f t="shared" si="0"/>
        <v>33</v>
      </c>
      <c r="B34" s="2" t="s">
        <v>38</v>
      </c>
      <c r="C34" s="4" t="s">
        <v>15</v>
      </c>
      <c r="D34" s="4">
        <v>70</v>
      </c>
      <c r="E34" s="33">
        <f t="shared" si="3"/>
        <v>330</v>
      </c>
      <c r="F34" s="33">
        <f t="shared" si="4"/>
        <v>399</v>
      </c>
      <c r="G34" s="36" t="s">
        <v>200</v>
      </c>
    </row>
    <row r="35" spans="1:8" ht="15.75" x14ac:dyDescent="0.25">
      <c r="A35" s="14">
        <f t="shared" si="0"/>
        <v>34</v>
      </c>
      <c r="B35" s="2" t="s">
        <v>39</v>
      </c>
      <c r="C35" s="4" t="s">
        <v>16</v>
      </c>
      <c r="D35" s="4">
        <v>70</v>
      </c>
      <c r="E35" s="33">
        <f t="shared" si="3"/>
        <v>400</v>
      </c>
      <c r="F35" s="33">
        <f t="shared" si="4"/>
        <v>469</v>
      </c>
      <c r="G35" s="36" t="s">
        <v>200</v>
      </c>
    </row>
    <row r="36" spans="1:8" ht="60" x14ac:dyDescent="0.25">
      <c r="A36" s="14">
        <f t="shared" si="0"/>
        <v>35</v>
      </c>
      <c r="B36" s="2" t="s">
        <v>40</v>
      </c>
      <c r="C36" s="4" t="s">
        <v>191</v>
      </c>
      <c r="D36" s="4">
        <v>3</v>
      </c>
      <c r="E36" s="33">
        <f t="shared" si="3"/>
        <v>470</v>
      </c>
      <c r="F36" s="33">
        <f t="shared" si="4"/>
        <v>472</v>
      </c>
      <c r="G36" s="36" t="s">
        <v>200</v>
      </c>
    </row>
    <row r="37" spans="1:8" ht="90" x14ac:dyDescent="0.25">
      <c r="A37" s="14">
        <f t="shared" si="0"/>
        <v>36</v>
      </c>
      <c r="B37" s="7" t="s">
        <v>89</v>
      </c>
      <c r="C37" s="7" t="s">
        <v>192</v>
      </c>
      <c r="D37" s="4">
        <v>5</v>
      </c>
      <c r="E37" s="33">
        <f t="shared" si="3"/>
        <v>473</v>
      </c>
      <c r="F37" s="33">
        <f t="shared" si="4"/>
        <v>477</v>
      </c>
      <c r="G37" s="36" t="s">
        <v>200</v>
      </c>
    </row>
    <row r="38" spans="1:8" ht="60" x14ac:dyDescent="0.25">
      <c r="A38" s="14">
        <f t="shared" si="0"/>
        <v>37</v>
      </c>
      <c r="B38" s="7" t="s">
        <v>111</v>
      </c>
      <c r="C38" s="7" t="s">
        <v>112</v>
      </c>
      <c r="D38" s="4">
        <v>10</v>
      </c>
      <c r="E38" s="33">
        <f t="shared" si="3"/>
        <v>478</v>
      </c>
      <c r="F38" s="33">
        <f t="shared" si="4"/>
        <v>487</v>
      </c>
      <c r="G38" s="36" t="s">
        <v>200</v>
      </c>
    </row>
    <row r="39" spans="1:8" ht="150" x14ac:dyDescent="0.25">
      <c r="A39" s="14">
        <f t="shared" si="0"/>
        <v>38</v>
      </c>
      <c r="B39" s="7" t="s">
        <v>113</v>
      </c>
      <c r="C39" s="7" t="s">
        <v>114</v>
      </c>
      <c r="D39" s="4">
        <v>10</v>
      </c>
      <c r="E39" s="33">
        <f t="shared" si="3"/>
        <v>488</v>
      </c>
      <c r="F39" s="33">
        <f t="shared" si="4"/>
        <v>497</v>
      </c>
      <c r="G39" s="36" t="s">
        <v>200</v>
      </c>
    </row>
    <row r="40" spans="1:8" ht="195" x14ac:dyDescent="0.25">
      <c r="A40" s="14">
        <f t="shared" si="0"/>
        <v>39</v>
      </c>
      <c r="B40" s="7" t="s">
        <v>120</v>
      </c>
      <c r="C40" s="7" t="s">
        <v>121</v>
      </c>
      <c r="D40" s="33">
        <v>30</v>
      </c>
      <c r="E40" s="33">
        <f t="shared" ref="E40:E42" si="5">F39+1</f>
        <v>498</v>
      </c>
      <c r="F40" s="33">
        <f t="shared" ref="F40:F42" si="6">D40+F39</f>
        <v>527</v>
      </c>
      <c r="G40" s="36" t="s">
        <v>200</v>
      </c>
    </row>
    <row r="41" spans="1:8" ht="120" x14ac:dyDescent="0.25">
      <c r="A41" s="14">
        <f t="shared" si="0"/>
        <v>40</v>
      </c>
      <c r="B41" s="7" t="s">
        <v>197</v>
      </c>
      <c r="C41" s="7" t="s">
        <v>198</v>
      </c>
      <c r="D41" s="4">
        <v>10</v>
      </c>
      <c r="E41" s="33">
        <f t="shared" si="5"/>
        <v>528</v>
      </c>
      <c r="F41" s="33">
        <f t="shared" si="6"/>
        <v>537</v>
      </c>
      <c r="G41" s="36" t="s">
        <v>200</v>
      </c>
    </row>
    <row r="42" spans="1:8" ht="135" x14ac:dyDescent="0.25">
      <c r="A42" s="15">
        <f t="shared" si="0"/>
        <v>41</v>
      </c>
      <c r="B42" s="16" t="s">
        <v>195</v>
      </c>
      <c r="C42" s="16" t="s">
        <v>194</v>
      </c>
      <c r="D42" s="20">
        <v>2</v>
      </c>
      <c r="E42" s="35">
        <f t="shared" si="5"/>
        <v>538</v>
      </c>
      <c r="F42" s="35">
        <f t="shared" si="6"/>
        <v>539</v>
      </c>
      <c r="G42" s="36" t="s">
        <v>200</v>
      </c>
    </row>
    <row r="43" spans="1:8" x14ac:dyDescent="0.25">
      <c r="A43" s="24" t="s">
        <v>199</v>
      </c>
      <c r="B43" s="24"/>
      <c r="C43" s="24"/>
      <c r="D43" s="24"/>
      <c r="E43" s="24"/>
      <c r="F43" s="24"/>
      <c r="G43" s="24"/>
      <c r="H43" s="24"/>
    </row>
  </sheetData>
  <mergeCells count="1">
    <mergeCell ref="A43:H43"/>
  </mergeCells>
  <pageMargins left="0.7" right="0.7" top="0.75" bottom="0.75" header="0.3" footer="0.3"/>
  <pageSetup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64ECE-EF54-4BD1-9C30-448D9C57D03E}">
  <dimension ref="A1:H1048574"/>
  <sheetViews>
    <sheetView workbookViewId="0"/>
  </sheetViews>
  <sheetFormatPr defaultColWidth="0" defaultRowHeight="15" zeroHeight="1" x14ac:dyDescent="0.25"/>
  <cols>
    <col min="1" max="1" width="11.140625" customWidth="1"/>
    <col min="2" max="2" width="35" bestFit="1" customWidth="1"/>
    <col min="3" max="3" width="34.140625" customWidth="1"/>
    <col min="4" max="4" width="15" customWidth="1"/>
    <col min="5" max="5" width="7.7109375" customWidth="1"/>
    <col min="6" max="6" width="6.85546875" customWidth="1"/>
    <col min="7" max="7" width="12.5703125" customWidth="1"/>
    <col min="8" max="8" width="28.28515625" hidden="1" customWidth="1"/>
    <col min="9" max="16384" width="28.28515625" hidden="1"/>
  </cols>
  <sheetData>
    <row r="1" spans="1:8" ht="15.75" x14ac:dyDescent="0.25">
      <c r="A1" s="21" t="s">
        <v>48</v>
      </c>
      <c r="B1" s="22" t="s">
        <v>3</v>
      </c>
      <c r="C1" s="22" t="s">
        <v>0</v>
      </c>
      <c r="D1" s="22" t="s">
        <v>49</v>
      </c>
      <c r="E1" s="22" t="s">
        <v>128</v>
      </c>
      <c r="F1" s="22" t="s">
        <v>126</v>
      </c>
      <c r="G1" s="23" t="s">
        <v>50</v>
      </c>
      <c r="H1" s="22" t="s">
        <v>201</v>
      </c>
    </row>
    <row r="2" spans="1:8" ht="47.25" x14ac:dyDescent="0.25">
      <c r="A2" s="13">
        <v>1</v>
      </c>
      <c r="B2" s="9" t="s">
        <v>122</v>
      </c>
      <c r="C2" s="11" t="s">
        <v>124</v>
      </c>
      <c r="D2" s="9">
        <v>2</v>
      </c>
      <c r="E2" s="9">
        <v>1</v>
      </c>
      <c r="F2" s="9">
        <v>2</v>
      </c>
      <c r="G2" s="31" t="s">
        <v>200</v>
      </c>
      <c r="H2" s="31" t="s">
        <v>200</v>
      </c>
    </row>
    <row r="3" spans="1:8" ht="50.45" customHeight="1" x14ac:dyDescent="0.25">
      <c r="A3" s="14">
        <f>A2+1</f>
        <v>2</v>
      </c>
      <c r="B3" s="2" t="s">
        <v>20</v>
      </c>
      <c r="C3" s="4" t="s">
        <v>105</v>
      </c>
      <c r="D3" s="4">
        <v>4</v>
      </c>
      <c r="E3" s="1">
        <f>F2+1</f>
        <v>3</v>
      </c>
      <c r="F3" s="1">
        <f>D3+F2</f>
        <v>6</v>
      </c>
      <c r="G3" s="31" t="s">
        <v>200</v>
      </c>
      <c r="H3" s="31" t="s">
        <v>200</v>
      </c>
    </row>
    <row r="4" spans="1:8" ht="90.6" customHeight="1" x14ac:dyDescent="0.25">
      <c r="A4" s="14">
        <f t="shared" ref="A4:A14" si="0">A3+1</f>
        <v>3</v>
      </c>
      <c r="B4" s="2" t="s">
        <v>29</v>
      </c>
      <c r="C4" s="4" t="s">
        <v>10</v>
      </c>
      <c r="D4" s="4">
        <v>40</v>
      </c>
      <c r="E4" s="1">
        <f t="shared" ref="E4:E5" si="1">F3+1</f>
        <v>7</v>
      </c>
      <c r="F4" s="1">
        <f t="shared" ref="F4:F5" si="2">D4+F3</f>
        <v>46</v>
      </c>
      <c r="G4" s="31" t="s">
        <v>200</v>
      </c>
      <c r="H4" s="31" t="s">
        <v>200</v>
      </c>
    </row>
    <row r="5" spans="1:8" ht="15.75" x14ac:dyDescent="0.25">
      <c r="A5" s="14">
        <f t="shared" si="0"/>
        <v>4</v>
      </c>
      <c r="B5" s="3" t="s">
        <v>41</v>
      </c>
      <c r="C5" s="5" t="s">
        <v>51</v>
      </c>
      <c r="D5" s="5">
        <v>2</v>
      </c>
      <c r="E5" s="1">
        <f t="shared" si="1"/>
        <v>47</v>
      </c>
      <c r="F5" s="1">
        <f t="shared" si="2"/>
        <v>48</v>
      </c>
      <c r="G5" s="31" t="s">
        <v>200</v>
      </c>
      <c r="H5" s="31" t="s">
        <v>200</v>
      </c>
    </row>
    <row r="6" spans="1:8" ht="45" x14ac:dyDescent="0.25">
      <c r="A6" s="14">
        <f t="shared" si="0"/>
        <v>5</v>
      </c>
      <c r="B6" s="2" t="s">
        <v>31</v>
      </c>
      <c r="C6" s="4" t="s">
        <v>66</v>
      </c>
      <c r="D6" s="4">
        <v>5</v>
      </c>
      <c r="E6" s="1">
        <f t="shared" ref="E6:E14" si="3">F5+1</f>
        <v>49</v>
      </c>
      <c r="F6" s="1">
        <f t="shared" ref="F6:F14" si="4">D6+F5</f>
        <v>53</v>
      </c>
      <c r="G6" s="31" t="s">
        <v>200</v>
      </c>
      <c r="H6" s="31" t="s">
        <v>200</v>
      </c>
    </row>
    <row r="7" spans="1:8" ht="60" x14ac:dyDescent="0.25">
      <c r="A7" s="14">
        <f t="shared" si="0"/>
        <v>6</v>
      </c>
      <c r="B7" s="2" t="s">
        <v>32</v>
      </c>
      <c r="C7" s="4" t="s">
        <v>67</v>
      </c>
      <c r="D7" s="4">
        <v>2</v>
      </c>
      <c r="E7" s="1">
        <f t="shared" si="3"/>
        <v>54</v>
      </c>
      <c r="F7" s="1">
        <f t="shared" si="4"/>
        <v>55</v>
      </c>
      <c r="G7" s="31" t="s">
        <v>200</v>
      </c>
      <c r="H7" s="31" t="s">
        <v>200</v>
      </c>
    </row>
    <row r="8" spans="1:8" ht="90" x14ac:dyDescent="0.25">
      <c r="A8" s="14">
        <f t="shared" si="0"/>
        <v>7</v>
      </c>
      <c r="B8" s="2" t="s">
        <v>33</v>
      </c>
      <c r="C8" s="4" t="s">
        <v>11</v>
      </c>
      <c r="D8" s="4">
        <v>2</v>
      </c>
      <c r="E8" s="1">
        <f t="shared" si="3"/>
        <v>56</v>
      </c>
      <c r="F8" s="1">
        <f t="shared" si="4"/>
        <v>57</v>
      </c>
      <c r="G8" s="31" t="s">
        <v>200</v>
      </c>
      <c r="H8" s="31" t="s">
        <v>200</v>
      </c>
    </row>
    <row r="9" spans="1:8" ht="75" x14ac:dyDescent="0.25">
      <c r="A9" s="14">
        <f t="shared" si="0"/>
        <v>8</v>
      </c>
      <c r="B9" s="2" t="s">
        <v>34</v>
      </c>
      <c r="C9" s="4" t="s">
        <v>12</v>
      </c>
      <c r="D9" s="4">
        <v>2</v>
      </c>
      <c r="E9" s="1">
        <f t="shared" si="3"/>
        <v>58</v>
      </c>
      <c r="F9" s="1">
        <f t="shared" si="4"/>
        <v>59</v>
      </c>
      <c r="G9" s="31" t="s">
        <v>200</v>
      </c>
      <c r="H9" s="31" t="s">
        <v>200</v>
      </c>
    </row>
    <row r="10" spans="1:8" ht="60" x14ac:dyDescent="0.25">
      <c r="A10" s="14">
        <f t="shared" si="0"/>
        <v>9</v>
      </c>
      <c r="B10" s="2" t="s">
        <v>35</v>
      </c>
      <c r="C10" s="4" t="s">
        <v>13</v>
      </c>
      <c r="D10" s="4">
        <v>2</v>
      </c>
      <c r="E10" s="1">
        <f t="shared" si="3"/>
        <v>60</v>
      </c>
      <c r="F10" s="1">
        <f t="shared" si="4"/>
        <v>61</v>
      </c>
      <c r="G10" s="31" t="s">
        <v>200</v>
      </c>
      <c r="H10" s="31" t="s">
        <v>200</v>
      </c>
    </row>
    <row r="11" spans="1:8" ht="60" x14ac:dyDescent="0.25">
      <c r="A11" s="14">
        <f t="shared" si="0"/>
        <v>10</v>
      </c>
      <c r="B11" s="2" t="s">
        <v>19</v>
      </c>
      <c r="C11" s="4" t="s">
        <v>69</v>
      </c>
      <c r="D11" s="4">
        <v>11</v>
      </c>
      <c r="E11" s="1">
        <f t="shared" si="3"/>
        <v>62</v>
      </c>
      <c r="F11" s="1">
        <f t="shared" si="4"/>
        <v>72</v>
      </c>
      <c r="G11" s="31" t="s">
        <v>200</v>
      </c>
      <c r="H11" s="31" t="s">
        <v>200</v>
      </c>
    </row>
    <row r="12" spans="1:8" ht="30" x14ac:dyDescent="0.25">
      <c r="A12" s="14">
        <f t="shared" si="0"/>
        <v>11</v>
      </c>
      <c r="B12" s="1" t="s">
        <v>140</v>
      </c>
      <c r="C12" s="7" t="s">
        <v>141</v>
      </c>
      <c r="D12" s="4">
        <v>10</v>
      </c>
      <c r="E12" s="1">
        <f t="shared" si="3"/>
        <v>73</v>
      </c>
      <c r="F12" s="1">
        <f t="shared" si="4"/>
        <v>82</v>
      </c>
      <c r="G12" s="31" t="s">
        <v>200</v>
      </c>
      <c r="H12" s="31" t="s">
        <v>200</v>
      </c>
    </row>
    <row r="13" spans="1:8" ht="30" x14ac:dyDescent="0.25">
      <c r="A13" s="14">
        <f t="shared" si="0"/>
        <v>12</v>
      </c>
      <c r="B13" s="2" t="s">
        <v>139</v>
      </c>
      <c r="C13" s="7" t="s">
        <v>142</v>
      </c>
      <c r="D13" s="4">
        <v>10</v>
      </c>
      <c r="E13" s="1">
        <f t="shared" si="3"/>
        <v>83</v>
      </c>
      <c r="F13" s="1">
        <f t="shared" si="4"/>
        <v>92</v>
      </c>
      <c r="G13" s="31" t="s">
        <v>200</v>
      </c>
      <c r="H13" s="31" t="s">
        <v>200</v>
      </c>
    </row>
    <row r="14" spans="1:8" ht="150" x14ac:dyDescent="0.25">
      <c r="A14" s="15">
        <f t="shared" si="0"/>
        <v>13</v>
      </c>
      <c r="B14" s="16" t="s">
        <v>193</v>
      </c>
      <c r="C14" s="16" t="s">
        <v>196</v>
      </c>
      <c r="D14" s="20">
        <v>10</v>
      </c>
      <c r="E14" s="17">
        <f t="shared" si="3"/>
        <v>93</v>
      </c>
      <c r="F14" s="17">
        <f t="shared" si="4"/>
        <v>102</v>
      </c>
      <c r="G14" s="31" t="s">
        <v>200</v>
      </c>
      <c r="H14" s="31" t="s">
        <v>200</v>
      </c>
    </row>
    <row r="15" spans="1:8" x14ac:dyDescent="0.25">
      <c r="A15" s="24" t="s">
        <v>199</v>
      </c>
      <c r="B15" s="24"/>
      <c r="C15" s="24"/>
      <c r="D15" s="24"/>
      <c r="E15" s="24"/>
      <c r="F15" s="24"/>
      <c r="G15" s="24"/>
      <c r="H15" s="24"/>
    </row>
    <row r="1048574" spans="1:1" hidden="1" x14ac:dyDescent="0.25">
      <c r="A1048574" s="2" t="s">
        <v>71</v>
      </c>
    </row>
  </sheetData>
  <mergeCells count="1">
    <mergeCell ref="A15:H15"/>
  </mergeCells>
  <pageMargins left="0.7" right="0.7" top="0.75" bottom="0.75" header="0.3" footer="0.3"/>
  <pageSetup orientation="landscape" r:id="rId1"/>
  <ignoredErrors>
    <ignoredError sqref="A2" calculatedColumn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7C3E3-0541-4399-97C7-FCA92005A97C}">
  <dimension ref="A1:L39"/>
  <sheetViews>
    <sheetView workbookViewId="0">
      <selection sqref="A1:L1"/>
    </sheetView>
  </sheetViews>
  <sheetFormatPr defaultColWidth="0" defaultRowHeight="15" zeroHeight="1" x14ac:dyDescent="0.25"/>
  <cols>
    <col min="1" max="12" width="8.7109375" customWidth="1"/>
    <col min="13" max="16384" width="8.7109375" hidden="1"/>
  </cols>
  <sheetData>
    <row r="1" spans="1:12" x14ac:dyDescent="0.25">
      <c r="A1" s="29" t="s">
        <v>144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x14ac:dyDescent="0.25">
      <c r="A2" s="24" t="s">
        <v>200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x14ac:dyDescent="0.25">
      <c r="A3" s="30" t="s">
        <v>180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x14ac:dyDescent="0.25">
      <c r="A4" s="12">
        <v>4000</v>
      </c>
      <c r="B4" s="30" t="s">
        <v>145</v>
      </c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 x14ac:dyDescent="0.25">
      <c r="A5" s="12">
        <v>4011</v>
      </c>
      <c r="B5" s="30" t="s">
        <v>146</v>
      </c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12" x14ac:dyDescent="0.25">
      <c r="A6" s="12">
        <v>4012</v>
      </c>
      <c r="B6" s="30" t="s">
        <v>147</v>
      </c>
      <c r="C6" s="30"/>
      <c r="D6" s="30"/>
      <c r="E6" s="30"/>
      <c r="F6" s="30"/>
      <c r="G6" s="30"/>
      <c r="H6" s="30"/>
      <c r="I6" s="30"/>
      <c r="J6" s="30"/>
      <c r="K6" s="30"/>
      <c r="L6" s="30"/>
    </row>
    <row r="7" spans="1:12" x14ac:dyDescent="0.25">
      <c r="A7" s="12">
        <v>4013</v>
      </c>
      <c r="B7" s="30" t="s">
        <v>148</v>
      </c>
      <c r="C7" s="30"/>
      <c r="D7" s="30"/>
      <c r="E7" s="30"/>
      <c r="F7" s="30"/>
      <c r="G7" s="30"/>
      <c r="H7" s="30"/>
      <c r="I7" s="30"/>
      <c r="J7" s="30"/>
      <c r="K7" s="30"/>
      <c r="L7" s="30"/>
    </row>
    <row r="8" spans="1:12" x14ac:dyDescent="0.25">
      <c r="A8" s="12">
        <v>4014</v>
      </c>
      <c r="B8" s="30" t="s">
        <v>149</v>
      </c>
      <c r="C8" s="30"/>
      <c r="D8" s="30"/>
      <c r="E8" s="30"/>
      <c r="F8" s="30"/>
      <c r="G8" s="30"/>
      <c r="H8" s="30"/>
      <c r="I8" s="30"/>
      <c r="J8" s="30"/>
      <c r="K8" s="30"/>
      <c r="L8" s="30"/>
    </row>
    <row r="9" spans="1:12" x14ac:dyDescent="0.25">
      <c r="A9" s="12">
        <v>4018</v>
      </c>
      <c r="B9" s="30" t="s">
        <v>150</v>
      </c>
      <c r="C9" s="30"/>
      <c r="D9" s="30"/>
      <c r="E9" s="30"/>
      <c r="F9" s="30"/>
      <c r="G9" s="30"/>
      <c r="H9" s="30"/>
      <c r="I9" s="30"/>
      <c r="J9" s="30"/>
      <c r="K9" s="30"/>
      <c r="L9" s="30"/>
    </row>
    <row r="10" spans="1:12" x14ac:dyDescent="0.25">
      <c r="A10" s="12">
        <v>4021</v>
      </c>
      <c r="B10" s="30" t="s">
        <v>151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</row>
    <row r="11" spans="1:12" x14ac:dyDescent="0.25">
      <c r="A11" s="12">
        <v>4022</v>
      </c>
      <c r="B11" s="30" t="s">
        <v>152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</row>
    <row r="12" spans="1:12" x14ac:dyDescent="0.25">
      <c r="A12" s="12">
        <v>4023</v>
      </c>
      <c r="B12" s="30" t="s">
        <v>153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</row>
    <row r="13" spans="1:12" x14ac:dyDescent="0.25">
      <c r="A13" s="12">
        <v>4024</v>
      </c>
      <c r="B13" s="30" t="s">
        <v>154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</row>
    <row r="14" spans="1:12" x14ac:dyDescent="0.25">
      <c r="A14" s="12">
        <v>4028</v>
      </c>
      <c r="B14" s="30" t="s">
        <v>155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</row>
    <row r="15" spans="1:12" x14ac:dyDescent="0.25">
      <c r="A15" s="12">
        <v>4032</v>
      </c>
      <c r="B15" s="30" t="s">
        <v>156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</row>
    <row r="16" spans="1:12" x14ac:dyDescent="0.25">
      <c r="A16" s="12">
        <v>4033</v>
      </c>
      <c r="B16" s="30" t="s">
        <v>157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</row>
    <row r="17" spans="1:12" x14ac:dyDescent="0.25">
      <c r="A17" s="12">
        <v>4034</v>
      </c>
      <c r="B17" s="30" t="s">
        <v>158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</row>
    <row r="18" spans="1:12" x14ac:dyDescent="0.25">
      <c r="A18" s="12">
        <v>4041</v>
      </c>
      <c r="B18" s="30" t="s">
        <v>159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</row>
    <row r="19" spans="1:12" x14ac:dyDescent="0.25">
      <c r="A19" s="12">
        <v>4043</v>
      </c>
      <c r="B19" s="30" t="s">
        <v>160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</row>
    <row r="20" spans="1:12" x14ac:dyDescent="0.25">
      <c r="A20" s="12">
        <v>4065</v>
      </c>
      <c r="B20" s="30" t="s">
        <v>161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</row>
    <row r="21" spans="1:12" x14ac:dyDescent="0.25">
      <c r="A21" s="12">
        <v>4066</v>
      </c>
      <c r="B21" s="30" t="s">
        <v>162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</row>
    <row r="22" spans="1:12" x14ac:dyDescent="0.25">
      <c r="A22" s="12">
        <v>4071</v>
      </c>
      <c r="B22" s="30" t="s">
        <v>163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</row>
    <row r="23" spans="1:12" x14ac:dyDescent="0.25">
      <c r="A23" s="12">
        <v>4072</v>
      </c>
      <c r="B23" s="30" t="s">
        <v>164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</row>
    <row r="24" spans="1:12" x14ac:dyDescent="0.25">
      <c r="A24" s="12">
        <v>4073</v>
      </c>
      <c r="B24" s="30" t="s">
        <v>165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</row>
    <row r="25" spans="1:12" x14ac:dyDescent="0.25">
      <c r="A25" s="12">
        <v>4074</v>
      </c>
      <c r="B25" s="30" t="s">
        <v>166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</row>
    <row r="26" spans="1:12" x14ac:dyDescent="0.25">
      <c r="A26" s="12">
        <v>4075</v>
      </c>
      <c r="B26" s="30" t="s">
        <v>167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</row>
    <row r="27" spans="1:12" x14ac:dyDescent="0.25">
      <c r="A27" s="12">
        <v>4076</v>
      </c>
      <c r="B27" s="30" t="s">
        <v>168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</row>
    <row r="28" spans="1:12" x14ac:dyDescent="0.25">
      <c r="A28" s="12">
        <v>4077</v>
      </c>
      <c r="B28" s="30" t="s">
        <v>169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</row>
    <row r="29" spans="1:12" x14ac:dyDescent="0.25">
      <c r="A29" s="12">
        <v>4079</v>
      </c>
      <c r="B29" s="30" t="s">
        <v>170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</row>
    <row r="30" spans="1:12" x14ac:dyDescent="0.25">
      <c r="A30" s="12">
        <v>4081</v>
      </c>
      <c r="B30" s="30" t="s">
        <v>171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</row>
    <row r="31" spans="1:12" x14ac:dyDescent="0.25">
      <c r="A31" s="12">
        <v>4082</v>
      </c>
      <c r="B31" s="30" t="s">
        <v>172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</row>
    <row r="32" spans="1:12" x14ac:dyDescent="0.25">
      <c r="A32" s="12">
        <v>4083</v>
      </c>
      <c r="B32" s="30" t="s">
        <v>173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x14ac:dyDescent="0.25">
      <c r="A33" s="12">
        <v>4084</v>
      </c>
      <c r="B33" s="30" t="s">
        <v>174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x14ac:dyDescent="0.25">
      <c r="A34" s="12">
        <v>4085</v>
      </c>
      <c r="B34" s="30" t="s">
        <v>175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</row>
    <row r="35" spans="1:12" x14ac:dyDescent="0.25">
      <c r="A35" s="12">
        <v>4086</v>
      </c>
      <c r="B35" s="30" t="s">
        <v>176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</row>
    <row r="36" spans="1:12" x14ac:dyDescent="0.25">
      <c r="A36" s="12">
        <v>4089</v>
      </c>
      <c r="B36" s="30" t="s">
        <v>177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</row>
    <row r="37" spans="1:12" x14ac:dyDescent="0.25">
      <c r="A37" s="12">
        <v>4700</v>
      </c>
      <c r="B37" s="30" t="s">
        <v>178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</row>
    <row r="38" spans="1:12" x14ac:dyDescent="0.25">
      <c r="A38" s="12">
        <v>4800</v>
      </c>
      <c r="B38" s="30" t="s">
        <v>179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</row>
    <row r="39" spans="1:12" x14ac:dyDescent="0.25">
      <c r="A39" s="24" t="s">
        <v>199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</row>
  </sheetData>
  <mergeCells count="39">
    <mergeCell ref="B20:L20"/>
    <mergeCell ref="B19:L19"/>
    <mergeCell ref="B18:L18"/>
    <mergeCell ref="B17:L17"/>
    <mergeCell ref="B16:L16"/>
    <mergeCell ref="B26:L26"/>
    <mergeCell ref="B25:L25"/>
    <mergeCell ref="B24:L24"/>
    <mergeCell ref="B23:L23"/>
    <mergeCell ref="B22:L22"/>
    <mergeCell ref="B21:L21"/>
    <mergeCell ref="B32:L32"/>
    <mergeCell ref="B31:L31"/>
    <mergeCell ref="B30:L30"/>
    <mergeCell ref="B29:L29"/>
    <mergeCell ref="B28:L28"/>
    <mergeCell ref="B27:L27"/>
    <mergeCell ref="B38:L38"/>
    <mergeCell ref="B37:L37"/>
    <mergeCell ref="B36:L36"/>
    <mergeCell ref="B35:L35"/>
    <mergeCell ref="B34:L34"/>
    <mergeCell ref="B33:L33"/>
    <mergeCell ref="B10:L10"/>
    <mergeCell ref="B11:L11"/>
    <mergeCell ref="B12:L12"/>
    <mergeCell ref="B13:L13"/>
    <mergeCell ref="B14:L14"/>
    <mergeCell ref="B15:L15"/>
    <mergeCell ref="A39:L39"/>
    <mergeCell ref="A2:L2"/>
    <mergeCell ref="A1:L1"/>
    <mergeCell ref="A3:L3"/>
    <mergeCell ref="B4:L4"/>
    <mergeCell ref="B5:L5"/>
    <mergeCell ref="B6:L6"/>
    <mergeCell ref="B7:L7"/>
    <mergeCell ref="B8:L8"/>
    <mergeCell ref="B9:L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Part A - Header</vt:lpstr>
      <vt:lpstr>Part A - Line</vt:lpstr>
      <vt:lpstr>Part B - Header</vt:lpstr>
      <vt:lpstr>Part B - Line </vt:lpstr>
      <vt:lpstr>Description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 Encounter Data Layout</dc:title>
  <dc:subject>This is the layout for the Part C Encounter data file</dc:subject>
  <dc:creator>Centers for Medicare &amp; Medicaid Services</dc:creator>
  <cp:keywords>Part C, CMS, SDRC, data, layout</cp:keywords>
  <cp:lastModifiedBy>Martina Gill</cp:lastModifiedBy>
  <cp:lastPrinted>2014-04-23T14:37:40Z</cp:lastPrinted>
  <dcterms:created xsi:type="dcterms:W3CDTF">2014-02-21T17:04:53Z</dcterms:created>
  <dcterms:modified xsi:type="dcterms:W3CDTF">2026-03-20T19:54:22Z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</Properties>
</file>