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bangente-my.sharepoint.com/personal/jtoledo_bangente_com_ve/Documents/Documentos/BANGENTE/"/>
    </mc:Choice>
  </mc:AlternateContent>
  <xr:revisionPtr revIDLastSave="13" documentId="8_{6610E4DE-DA1C-4DCB-B9D8-2ED0E81703A0}" xr6:coauthVersionLast="47" xr6:coauthVersionMax="47" xr10:uidLastSave="{DE8486BA-D713-436C-A91A-88E45B79B978}"/>
  <bookViews>
    <workbookView xWindow="-120" yWindow="-120" windowWidth="29040" windowHeight="15720" activeTab="1" xr2:uid="{0595D2E7-AE00-4D05-98D6-F57BEB91FFEF}"/>
  </bookViews>
  <sheets>
    <sheet name="Crédito PJ" sheetId="1" r:id="rId1"/>
    <sheet name="FIADOR" sheetId="5" r:id="rId2"/>
    <sheet name="Hoja1" sheetId="2" state="hidden" r:id="rId3"/>
    <sheet name="Datos" sheetId="4" state="hidden" r:id="rId4"/>
  </sheets>
  <externalReferences>
    <externalReference r:id="rId5"/>
  </externalReferences>
  <definedNames>
    <definedName name="ACE">#REF!</definedName>
    <definedName name="ACTIVIDAD">Hoja1!$L$3:$L$24</definedName>
    <definedName name="ACTIVIDAD1">#REF!</definedName>
    <definedName name="ACTIVIDADE">#REF!</definedName>
    <definedName name="AÑO">Hoja1!$F$3:$F$91</definedName>
    <definedName name="_xlnm.Print_Area" localSheetId="0">'Crédito PJ'!$A$1:$L$108</definedName>
    <definedName name="CATEGORIA">#REF!</definedName>
    <definedName name="CATEGORIAR">#REF!</definedName>
    <definedName name="DESTINO">#REF!</definedName>
    <definedName name="DESTINO1">Hoja1!$AL$2:$AL$10</definedName>
    <definedName name="DESTINO2">Hoja1!$AL$2:$AL$10</definedName>
    <definedName name="ESTADO">[1]LISTADOS!$C$3:$C$6</definedName>
    <definedName name="ESTADOC">#REF!</definedName>
    <definedName name="GENERO">#REF!</definedName>
    <definedName name="INSTRUMENTOS">#REF!</definedName>
    <definedName name="MONEDA">#REF!</definedName>
    <definedName name="MONEDAV">#REF!</definedName>
    <definedName name="MOTIVO">#REF!</definedName>
    <definedName name="MOTIVOS">Hoja1!$AM$1:$AM$17</definedName>
    <definedName name="MOTIVOS1">Hoja1!$AM$2:$AM$17</definedName>
    <definedName name="ORIGEN">#REF!</definedName>
    <definedName name="ORIGEN1">Hoja1!$AK$2:$AK$17</definedName>
    <definedName name="ORIGEN2">Hoja1!$AK$2:$AK$17</definedName>
    <definedName name="OTROS">#REF!</definedName>
    <definedName name="PAIS">Hoja1!$G$3:$G$200</definedName>
    <definedName name="PAÍS">#REF!</definedName>
    <definedName name="PAIS1">Hoja1!$G$3:$G$200</definedName>
    <definedName name="PAIS2">Hoja1!$G$3:$G$200</definedName>
    <definedName name="PAIS3">Hoja1!$G$3:$G$200</definedName>
    <definedName name="PAIS4">Hoja1!$G$3:$G$200</definedName>
    <definedName name="PEP">#REF!</definedName>
    <definedName name="PROFESION">#REF!</definedName>
    <definedName name="REPRE">#REF!</definedName>
    <definedName name="REPRESENTANTE">#REF!</definedName>
    <definedName name="VIVIEND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1" i="5" l="1"/>
  <c r="C101" i="5"/>
  <c r="D93" i="5"/>
  <c r="K91" i="5"/>
  <c r="K85" i="5"/>
  <c r="D83" i="5"/>
  <c r="K92" i="5" l="1"/>
  <c r="K93" i="5" s="1"/>
  <c r="G83" i="1" l="1"/>
  <c r="C92" i="1"/>
  <c r="I83" i="1"/>
  <c r="K83" i="1"/>
  <c r="AJ13" i="2"/>
  <c r="AJ14" i="2"/>
  <c r="AJ15" i="2"/>
  <c r="AJ16" i="2"/>
  <c r="AJ17" i="2"/>
  <c r="AJ18" i="2"/>
  <c r="AJ19" i="2"/>
  <c r="AJ20" i="2"/>
  <c r="AJ21" i="2"/>
  <c r="AJ22" i="2"/>
  <c r="AJ23" i="2"/>
  <c r="AJ24" i="2"/>
  <c r="AJ25" i="2"/>
  <c r="AJ26" i="2"/>
  <c r="AJ27" i="2"/>
  <c r="AJ28" i="2"/>
  <c r="AJ29" i="2"/>
  <c r="AJ30" i="2"/>
  <c r="AJ31" i="2"/>
  <c r="AJ32" i="2"/>
  <c r="AJ33" i="2"/>
  <c r="AJ34" i="2"/>
  <c r="AJ35" i="2"/>
  <c r="AJ36" i="2"/>
  <c r="AJ37" i="2"/>
  <c r="AJ38" i="2"/>
  <c r="AJ39" i="2"/>
  <c r="AJ40" i="2"/>
  <c r="AJ41" i="2"/>
  <c r="AJ42" i="2"/>
  <c r="AJ43" i="2"/>
  <c r="AJ44" i="2"/>
  <c r="AJ45" i="2"/>
  <c r="AJ46" i="2"/>
  <c r="AJ47" i="2"/>
  <c r="AJ48" i="2"/>
  <c r="AJ49" i="2"/>
  <c r="AJ50" i="2"/>
  <c r="AJ51" i="2"/>
  <c r="AJ52" i="2"/>
  <c r="AJ53" i="2"/>
  <c r="AJ54" i="2"/>
  <c r="I84" i="1" l="1"/>
  <c r="K84" i="1"/>
</calcChain>
</file>

<file path=xl/sharedStrings.xml><?xml version="1.0" encoding="utf-8"?>
<sst xmlns="http://schemas.openxmlformats.org/spreadsheetml/2006/main" count="1732" uniqueCount="1106">
  <si>
    <t>SI</t>
  </si>
  <si>
    <t>NO</t>
  </si>
  <si>
    <t>AÑO</t>
  </si>
  <si>
    <t>Tipo</t>
  </si>
  <si>
    <t>GENERO</t>
  </si>
  <si>
    <t>ESTADO CIVIL</t>
  </si>
  <si>
    <t>DIA</t>
  </si>
  <si>
    <t>MES</t>
  </si>
  <si>
    <t>LUGAR DE NACIMIENTO</t>
  </si>
  <si>
    <t>PROFESION</t>
  </si>
  <si>
    <t>HIJOS</t>
  </si>
  <si>
    <t>Nº HIJOS</t>
  </si>
  <si>
    <t>VIVIENDA PROPIA</t>
  </si>
  <si>
    <t>ACTIVIDAD ECONOMICA</t>
  </si>
  <si>
    <t>OTRAS</t>
  </si>
  <si>
    <t>RANGO INGRESOS - EGRESOS</t>
  </si>
  <si>
    <t>DESTINO DE LOS FONDOS NATURAL</t>
  </si>
  <si>
    <t>ID</t>
  </si>
  <si>
    <t>SELECCIONE:</t>
  </si>
  <si>
    <t>0 - 500.000</t>
  </si>
  <si>
    <t>ACTIVIDAD COMERCIAL DE EMPRESA PROPIA</t>
  </si>
  <si>
    <t>AHORRO</t>
  </si>
  <si>
    <t>POR AFINIDIDAD CON EL SISTEMA FINANCIERO</t>
  </si>
  <si>
    <t>R</t>
  </si>
  <si>
    <t>M</t>
  </si>
  <si>
    <t>SOLTERO</t>
  </si>
  <si>
    <t>ENERO</t>
  </si>
  <si>
    <t>Afganistán</t>
  </si>
  <si>
    <t>Abogado (a)</t>
  </si>
  <si>
    <t xml:space="preserve">Propia </t>
  </si>
  <si>
    <t>Agricultura, Silvicultura Y Pesca</t>
  </si>
  <si>
    <t>Ingresos a traves de Terceros</t>
  </si>
  <si>
    <t>500.001 - 1.000.000</t>
  </si>
  <si>
    <t>ALQUILER DE HERRAMIENTAS Y EQUIPOS</t>
  </si>
  <si>
    <t>EMISIÓN DE CHEQUES DE GERENCIA</t>
  </si>
  <si>
    <t>POR CONOCER LOS SERVICIOS</t>
  </si>
  <si>
    <t>V</t>
  </si>
  <si>
    <t>J</t>
  </si>
  <si>
    <t>F</t>
  </si>
  <si>
    <t>CASADO</t>
  </si>
  <si>
    <t>FEBRERO</t>
  </si>
  <si>
    <t>Albania</t>
  </si>
  <si>
    <t>Académico (a)</t>
  </si>
  <si>
    <t>Alquilada</t>
  </si>
  <si>
    <t>Explotación De Minas Y Canteras</t>
  </si>
  <si>
    <t>Economia Informal</t>
  </si>
  <si>
    <t>1.000.001 - 1.500.000</t>
  </si>
  <si>
    <t>ALQUILER O VENTA DE BIENES</t>
  </si>
  <si>
    <t>FIDEICOMISO</t>
  </si>
  <si>
    <t>POR LA UBICACIÓN DE LA OFICINA</t>
  </si>
  <si>
    <t>E</t>
  </si>
  <si>
    <t>G</t>
  </si>
  <si>
    <t>VIUDO</t>
  </si>
  <si>
    <t>MARZO</t>
  </si>
  <si>
    <t>Alemania</t>
  </si>
  <si>
    <t>Administrador (a)</t>
  </si>
  <si>
    <t>Hipoteca</t>
  </si>
  <si>
    <t>Industrias Manufactureras</t>
  </si>
  <si>
    <t>Servicios Profesionales y Tecnicos</t>
  </si>
  <si>
    <t>1.500.001 - 2.000.000</t>
  </si>
  <si>
    <t>COMERCIALIZACIÓN DE PÓLIZAS DE SEGUROS</t>
  </si>
  <si>
    <t>NÓMINA</t>
  </si>
  <si>
    <t>POR OBTENER REFERENCIAS BANCARIAS ADICIONALES</t>
  </si>
  <si>
    <t>C</t>
  </si>
  <si>
    <t>DIVORCIADO</t>
  </si>
  <si>
    <t>ABRIL</t>
  </si>
  <si>
    <t>Andorra</t>
  </si>
  <si>
    <t>Administrativo (a)</t>
  </si>
  <si>
    <t>De Familiares</t>
  </si>
  <si>
    <t>Suministro De Electricidad, Gas, Vapor Y Aire Acondicionado</t>
  </si>
  <si>
    <t>Remesas Familiares</t>
  </si>
  <si>
    <t>2.000.001 - 2.500.000</t>
  </si>
  <si>
    <t>ECONOMÍA INFORMAL</t>
  </si>
  <si>
    <t>PAGO DE SERVICIOS</t>
  </si>
  <si>
    <t>POR PUBLICIDAD</t>
  </si>
  <si>
    <t>I</t>
  </si>
  <si>
    <t>CONCUBINATO</t>
  </si>
  <si>
    <t>MAYO</t>
  </si>
  <si>
    <t>Angola</t>
  </si>
  <si>
    <t>Agrónomo (a)</t>
  </si>
  <si>
    <t>Suministro De Agua; Alcantarillado, Gestión De Desechos Y Actividades De Saneamiento</t>
  </si>
  <si>
    <t>Comercializacion de Polizas de seguro</t>
  </si>
  <si>
    <t>2.500.001 - 3.000.000</t>
  </si>
  <si>
    <t>INGRESOS A TRAVÉS DE TERCEROS (AMA DE CASA Y ESTUDIANTES)</t>
  </si>
  <si>
    <t>PERSONAL</t>
  </si>
  <si>
    <t>JUNIO</t>
  </si>
  <si>
    <t>Antigua y Barbuda</t>
  </si>
  <si>
    <t>Alergólogo (a)</t>
  </si>
  <si>
    <t>Construcción</t>
  </si>
  <si>
    <t>3.000.001 - 3.500.000</t>
  </si>
  <si>
    <t>LIBRE EJERCICIO DE PROFESIÓN</t>
  </si>
  <si>
    <t>RECIBIR O ENVIAR TRANSFERENCIAS A OTROS BANCOS</t>
  </si>
  <si>
    <t>JULIO</t>
  </si>
  <si>
    <t>Arabia Saudita</t>
  </si>
  <si>
    <t>Alergista</t>
  </si>
  <si>
    <t>Comercio al Por Mayor y al Por Menor; Reparación De Los Vehículos De Motor Y De Las Motocicletas</t>
  </si>
  <si>
    <t>3.500.001 - 5.000.000</t>
  </si>
  <si>
    <t>MANEJO DE TRANSPORTE PÚBLICO Y PRIVADO (TAXI YBUSETAS)</t>
  </si>
  <si>
    <t>TRÁMITE DE CRÉDITO</t>
  </si>
  <si>
    <t>AGOSTO</t>
  </si>
  <si>
    <t>Argelia</t>
  </si>
  <si>
    <t>Almacenista</t>
  </si>
  <si>
    <t>Transporte Y Almacenamiento</t>
  </si>
  <si>
    <t>5.000.001 - 7.500.000</t>
  </si>
  <si>
    <t>PAGO DE PRÉSTAMO</t>
  </si>
  <si>
    <t>SEPTIEMBRE</t>
  </si>
  <si>
    <t>Argentina</t>
  </si>
  <si>
    <t>Anatomista</t>
  </si>
  <si>
    <t>Alojamiento Y Servicios De Comida</t>
  </si>
  <si>
    <t>7.500.001 - 9.000.000</t>
  </si>
  <si>
    <t>PENSIÓN Y JUBILACIÓN</t>
  </si>
  <si>
    <t>OCTUBRE</t>
  </si>
  <si>
    <t>Armenia</t>
  </si>
  <si>
    <t>Anestesiólogo (a)</t>
  </si>
  <si>
    <t>Información Y Comunicación</t>
  </si>
  <si>
    <t>9.000.001 - 10.000.000</t>
  </si>
  <si>
    <t>.</t>
  </si>
  <si>
    <t>-</t>
  </si>
  <si>
    <t>RETIRO DE OTROS BANCOS</t>
  </si>
  <si>
    <t>NOVIEMBRE</t>
  </si>
  <si>
    <t>Australia</t>
  </si>
  <si>
    <t>Antologista</t>
  </si>
  <si>
    <t>Actividades Financieras Y De Seguros</t>
  </si>
  <si>
    <t>10.000.001 - 11.000.000</t>
  </si>
  <si>
    <t>RIFAS, LOTERÍAS Y OTROS SORTEOS</t>
  </si>
  <si>
    <t>DICIEMBRE</t>
  </si>
  <si>
    <t>Austria</t>
  </si>
  <si>
    <t>Antropólogo (a)</t>
  </si>
  <si>
    <t>Actividades Inmobiliarias</t>
  </si>
  <si>
    <t>11.000.001 - 12.000.000</t>
  </si>
  <si>
    <t>SALARIO FIJO</t>
  </si>
  <si>
    <t>Azerbaiyán</t>
  </si>
  <si>
    <t>Arabista</t>
  </si>
  <si>
    <t>Actividades Profesionales, Científicas Y Técnicas</t>
  </si>
  <si>
    <t>12.000.001 - 13.000.000</t>
  </si>
  <si>
    <t>SERVICIOS PROFESIONALES (ASESORES)</t>
  </si>
  <si>
    <t>POR RECOMENDACIÓN DE AMIGOS O FAMILIARES</t>
  </si>
  <si>
    <t>Bahamas</t>
  </si>
  <si>
    <t>Archivero (a)</t>
  </si>
  <si>
    <t>Actividades Administrativas Y Servicios De Apoyo</t>
  </si>
  <si>
    <t>13.000.001 - 14.000.000</t>
  </si>
  <si>
    <t>VENTA DE JOYAS, OBRAS DE ARTE Y/O ARTÍCULOS PERSONALES</t>
  </si>
  <si>
    <t>POR SER UN REQUISITO PARA OTROS PRODUCTOS FINANCIEROS</t>
  </si>
  <si>
    <t>Bangladés</t>
  </si>
  <si>
    <t>Arqueólogo (a)</t>
  </si>
  <si>
    <t>Administración Pública Y Defensa; Planes De Seguridad Social De Afiliación Obligatoria</t>
  </si>
  <si>
    <t>14.000.001 - 15.000.000</t>
  </si>
  <si>
    <t>Barbados</t>
  </si>
  <si>
    <t>Arquitecto (a)</t>
  </si>
  <si>
    <t>Enseñanza</t>
  </si>
  <si>
    <t>15.000.001 - 16.000.000</t>
  </si>
  <si>
    <t>Baréin</t>
  </si>
  <si>
    <t>Asesor (a)</t>
  </si>
  <si>
    <t>Servicios Sociales Y Relacionados Con La Salud Humana</t>
  </si>
  <si>
    <t>16.000.001 - 17.000.000</t>
  </si>
  <si>
    <t>Bélgica</t>
  </si>
  <si>
    <t>Asistente (a)</t>
  </si>
  <si>
    <t>Artes, Entretenimiento Y Recreación</t>
  </si>
  <si>
    <t>17.000.001 - 18.000.000</t>
  </si>
  <si>
    <t>Belice</t>
  </si>
  <si>
    <t>Astrofísico (a)</t>
  </si>
  <si>
    <t>Otras Actividades De Servicio</t>
  </si>
  <si>
    <t>18.000.001 - 19.000.000</t>
  </si>
  <si>
    <t>Benín</t>
  </si>
  <si>
    <t>Astrólogo (a)</t>
  </si>
  <si>
    <t>Actividades De Los Hogares En Calidad De Empleadores, Actividades Indiferenciadas De Producción De Bienes Y Servicios De Los Hogares Para Uso Propio</t>
  </si>
  <si>
    <t>19.000.001 - 20.000.000</t>
  </si>
  <si>
    <t>Bielorrusia</t>
  </si>
  <si>
    <t>Astrónomo (a)</t>
  </si>
  <si>
    <t>Actividades De Organizaciones Y Órganos Extraterritoriales</t>
  </si>
  <si>
    <t>20.000.001 - 21.000.000</t>
  </si>
  <si>
    <t>Birmania</t>
  </si>
  <si>
    <t>Atleta</t>
  </si>
  <si>
    <t>21.000.001 - 22.000.000</t>
  </si>
  <si>
    <t>Bolivia</t>
  </si>
  <si>
    <t>Autor (a)</t>
  </si>
  <si>
    <t>22.000.001 - 23.000.000</t>
  </si>
  <si>
    <t>Bosnia-Herzegovina</t>
  </si>
  <si>
    <t>Auxiliar</t>
  </si>
  <si>
    <t>Según Codigo CIIU</t>
  </si>
  <si>
    <t>23.000.001 - 24.000.000</t>
  </si>
  <si>
    <t>Botsuana</t>
  </si>
  <si>
    <t>Avicultor (a)</t>
  </si>
  <si>
    <t>24.000.001 - 25.000.000</t>
  </si>
  <si>
    <t>Brasil</t>
  </si>
  <si>
    <t>Bacteriólogo (a)</t>
  </si>
  <si>
    <t>25.000.001 - 26.000.000</t>
  </si>
  <si>
    <t>Brunéi</t>
  </si>
  <si>
    <t>Bedel (a)</t>
  </si>
  <si>
    <t>26.000.001 - 27.000.000</t>
  </si>
  <si>
    <t>Bulgaria</t>
  </si>
  <si>
    <t>Bibliógrafo (a)</t>
  </si>
  <si>
    <t>27.000.001 - 28.000.000</t>
  </si>
  <si>
    <t>Burkina Faso</t>
  </si>
  <si>
    <t>Bibliotecario (a)</t>
  </si>
  <si>
    <t>28.000.001 - 29.000.000</t>
  </si>
  <si>
    <t>Burundi</t>
  </si>
  <si>
    <t>Biofísico (a)</t>
  </si>
  <si>
    <t>29.000.001 - 30.000.000</t>
  </si>
  <si>
    <t>Bután</t>
  </si>
  <si>
    <t>Biógrafo (a)</t>
  </si>
  <si>
    <t>30.000.001 - 31.000.000</t>
  </si>
  <si>
    <t>Cabo Verde</t>
  </si>
  <si>
    <t>Biólogo (a)</t>
  </si>
  <si>
    <t>31.000.001 - 32.000.000</t>
  </si>
  <si>
    <t>Camboya</t>
  </si>
  <si>
    <t>Bioquímico (a)</t>
  </si>
  <si>
    <t>32.000.001 - 33.000.000</t>
  </si>
  <si>
    <t>Camerún</t>
  </si>
  <si>
    <t>Botánico (a)</t>
  </si>
  <si>
    <t>33.000.001 - 34.000.000</t>
  </si>
  <si>
    <t>Canadá</t>
  </si>
  <si>
    <t>Cancerólogo (a)</t>
  </si>
  <si>
    <t>34.000.001 - 35.000.000</t>
  </si>
  <si>
    <t>Catar</t>
  </si>
  <si>
    <t>Cardiólogo (a)</t>
  </si>
  <si>
    <t>35.000.001 - 36.000.000</t>
  </si>
  <si>
    <t>Chad</t>
  </si>
  <si>
    <t>Cartógrafo (a)</t>
  </si>
  <si>
    <t>36.000.001 - 37.000.000</t>
  </si>
  <si>
    <t>Chile</t>
  </si>
  <si>
    <t>Catedrático (a)</t>
  </si>
  <si>
    <t>37.000.001 - 38.000.000</t>
  </si>
  <si>
    <t>China</t>
  </si>
  <si>
    <t>Cirujano (a)</t>
  </si>
  <si>
    <t>38.000.001 - 39.000.000</t>
  </si>
  <si>
    <t>Chipre</t>
  </si>
  <si>
    <t>Citólogo (a)</t>
  </si>
  <si>
    <t>39.000.001 - 40.000.000</t>
  </si>
  <si>
    <t>Colombia</t>
  </si>
  <si>
    <t>Climatólogo (a)</t>
  </si>
  <si>
    <t>40.000.001 - 41.000.000</t>
  </si>
  <si>
    <t>Comoras</t>
  </si>
  <si>
    <t>Codirector (a)</t>
  </si>
  <si>
    <t>41.000.001 - 42.000.000</t>
  </si>
  <si>
    <t>Congo</t>
  </si>
  <si>
    <t>Comadrón (a)</t>
  </si>
  <si>
    <t>42.000.001 - 43.000.000</t>
  </si>
  <si>
    <t>Corea del Norte</t>
  </si>
  <si>
    <t>Consejero (a)</t>
  </si>
  <si>
    <t>43.000.001 - 44.000.000</t>
  </si>
  <si>
    <t>Corea del Sur</t>
  </si>
  <si>
    <t>Conserje (a)</t>
  </si>
  <si>
    <t>44.000.001 - 45.000.000</t>
  </si>
  <si>
    <t>Costa de Marfil</t>
  </si>
  <si>
    <t>Conservador (a)</t>
  </si>
  <si>
    <t>45.000.001 - 46.000.000</t>
  </si>
  <si>
    <t>Costa Rica</t>
  </si>
  <si>
    <t>Coordinador (a)</t>
  </si>
  <si>
    <t>46.000.001 - 47.000.000</t>
  </si>
  <si>
    <t>Croacia</t>
  </si>
  <si>
    <t>Cosmógrafo (a)</t>
  </si>
  <si>
    <t>47.000.001 - 48.000.000</t>
  </si>
  <si>
    <t>Cuba</t>
  </si>
  <si>
    <t>Cosmólogo (a)</t>
  </si>
  <si>
    <t>48.000.001 - 49.000.000</t>
  </si>
  <si>
    <t>Dinamarca</t>
  </si>
  <si>
    <t>Criminalista (a)</t>
  </si>
  <si>
    <t>49.000.001 - 50.000.000</t>
  </si>
  <si>
    <t>Dominica</t>
  </si>
  <si>
    <t>Cronólogo (a)</t>
  </si>
  <si>
    <t>50.000.001 - en Adelante</t>
  </si>
  <si>
    <t>Ecuador</t>
  </si>
  <si>
    <t>Decano (a)</t>
  </si>
  <si>
    <t>Egipto</t>
  </si>
  <si>
    <t>Decorador (a)</t>
  </si>
  <si>
    <t>El Salvador</t>
  </si>
  <si>
    <t>Defensor (a)</t>
  </si>
  <si>
    <t>Emiratos Árabes Unidos</t>
  </si>
  <si>
    <t>Delegado (a)</t>
  </si>
  <si>
    <t>Eritrea</t>
  </si>
  <si>
    <t>Delineante (a)</t>
  </si>
  <si>
    <t>Eslovaquia</t>
  </si>
  <si>
    <t>Demógrafo (a)</t>
  </si>
  <si>
    <t>Eslovenia</t>
  </si>
  <si>
    <t>Dentista (a)</t>
  </si>
  <si>
    <t>España</t>
  </si>
  <si>
    <t>Dermatólogo (a)</t>
  </si>
  <si>
    <t>Estados Unidos</t>
  </si>
  <si>
    <t>Dibujante (a)</t>
  </si>
  <si>
    <t>Estonia</t>
  </si>
  <si>
    <t>Directivo (a)</t>
  </si>
  <si>
    <t>Etiopía</t>
  </si>
  <si>
    <t>Director (a)</t>
  </si>
  <si>
    <t>Filipinas</t>
  </si>
  <si>
    <t>Dirigente (a)</t>
  </si>
  <si>
    <t>Finlandia</t>
  </si>
  <si>
    <t>Doctor (a)</t>
  </si>
  <si>
    <t>Fiyi</t>
  </si>
  <si>
    <t>Documentalista (a)</t>
  </si>
  <si>
    <t>Francia</t>
  </si>
  <si>
    <t>Ecólogo (a)</t>
  </si>
  <si>
    <t>Gabón</t>
  </si>
  <si>
    <t>Economista (a)</t>
  </si>
  <si>
    <t>Gambia</t>
  </si>
  <si>
    <t>Educador (a)</t>
  </si>
  <si>
    <t>Georgia</t>
  </si>
  <si>
    <t>Egiptólogo (a)</t>
  </si>
  <si>
    <t>Ghana</t>
  </si>
  <si>
    <t>Endocrinólogo (a)</t>
  </si>
  <si>
    <t>Granada</t>
  </si>
  <si>
    <t>Enfermero (a)</t>
  </si>
  <si>
    <t>Grecia</t>
  </si>
  <si>
    <t>Enólogo (a)</t>
  </si>
  <si>
    <t>Guatemala</t>
  </si>
  <si>
    <t>Entomólogo (a)</t>
  </si>
  <si>
    <t>Guinea</t>
  </si>
  <si>
    <t>Epidemiólogo (a)</t>
  </si>
  <si>
    <t>Guinea Ecuatorial</t>
  </si>
  <si>
    <t>Especialista (a)</t>
  </si>
  <si>
    <t>Guinea-Bisáu</t>
  </si>
  <si>
    <t>Espeleólogo (a)</t>
  </si>
  <si>
    <t>Guyana</t>
  </si>
  <si>
    <t>Estadista (a)</t>
  </si>
  <si>
    <t>Haití</t>
  </si>
  <si>
    <t>Estadístico (a)</t>
  </si>
  <si>
    <t>Honduras</t>
  </si>
  <si>
    <t>Etimólogo (a)</t>
  </si>
  <si>
    <t>Hungría</t>
  </si>
  <si>
    <t>Etimóloga (a)</t>
  </si>
  <si>
    <t>India</t>
  </si>
  <si>
    <t>Etimologista (a)</t>
  </si>
  <si>
    <t>Indonesia</t>
  </si>
  <si>
    <t>Etnógrafo (a)</t>
  </si>
  <si>
    <t>Irak</t>
  </si>
  <si>
    <t>Etnólogo (a)</t>
  </si>
  <si>
    <t>Irán</t>
  </si>
  <si>
    <t>Etólogo (a)</t>
  </si>
  <si>
    <t>Irlanda</t>
  </si>
  <si>
    <t>Examinador (a)</t>
  </si>
  <si>
    <t>Islandia</t>
  </si>
  <si>
    <t>Facultativo (a)</t>
  </si>
  <si>
    <t>Islas Marshall</t>
  </si>
  <si>
    <t>Farmacéutico (a)</t>
  </si>
  <si>
    <t>Islas Salomón</t>
  </si>
  <si>
    <t>Farmacólogo (a)</t>
  </si>
  <si>
    <t>Israel</t>
  </si>
  <si>
    <t>Filólogo (a)</t>
  </si>
  <si>
    <t>Italia</t>
  </si>
  <si>
    <t>Filósofo (a)</t>
  </si>
  <si>
    <t>Jamaica</t>
  </si>
  <si>
    <t>Fiscal (a)</t>
  </si>
  <si>
    <t>Japón</t>
  </si>
  <si>
    <t>Físico (a)</t>
  </si>
  <si>
    <t>Jordania</t>
  </si>
  <si>
    <t>Fisiólogo (a)</t>
  </si>
  <si>
    <t>Kazajistán</t>
  </si>
  <si>
    <t>Fisioterapeuta (a)</t>
  </si>
  <si>
    <t>Kenia</t>
  </si>
  <si>
    <t>Fonetista (a)</t>
  </si>
  <si>
    <t>Kirguistán</t>
  </si>
  <si>
    <t>Foníatra (a)</t>
  </si>
  <si>
    <t>Kiribati</t>
  </si>
  <si>
    <t>Fonólogo (a)</t>
  </si>
  <si>
    <t>Kosovo</t>
  </si>
  <si>
    <t>Forense (a)</t>
  </si>
  <si>
    <t>Kuwait</t>
  </si>
  <si>
    <t>Fotógrafo (a)</t>
  </si>
  <si>
    <t>Laos</t>
  </si>
  <si>
    <t>Funcionario (a)</t>
  </si>
  <si>
    <t>Lesoto</t>
  </si>
  <si>
    <t>Gemólogo (a)</t>
  </si>
  <si>
    <t>Letonia</t>
  </si>
  <si>
    <t>Genetista (a)</t>
  </si>
  <si>
    <t>Líbano</t>
  </si>
  <si>
    <t>Geobotánica (a)</t>
  </si>
  <si>
    <t>Liberia</t>
  </si>
  <si>
    <t>Geodesta (a)</t>
  </si>
  <si>
    <t>Libia</t>
  </si>
  <si>
    <t>Geofísico (a)</t>
  </si>
  <si>
    <t>Liechtenstein</t>
  </si>
  <si>
    <t>Geógrafo (a)</t>
  </si>
  <si>
    <t>Lituania</t>
  </si>
  <si>
    <t>Geólogo (a)</t>
  </si>
  <si>
    <t>Luxemburgo</t>
  </si>
  <si>
    <t>Geomántico (a)</t>
  </si>
  <si>
    <t>Macedonia</t>
  </si>
  <si>
    <t>Geómetra (a)</t>
  </si>
  <si>
    <t>Madagascar</t>
  </si>
  <si>
    <t>Geoquímica (a)</t>
  </si>
  <si>
    <t>Malasia</t>
  </si>
  <si>
    <t>Gerente (a)</t>
  </si>
  <si>
    <t>Malaui</t>
  </si>
  <si>
    <t>Geriatra (a)</t>
  </si>
  <si>
    <t>Maldivas</t>
  </si>
  <si>
    <t>Gerontólogo (a)</t>
  </si>
  <si>
    <t>Malí</t>
  </si>
  <si>
    <t>Gestor (a)</t>
  </si>
  <si>
    <t>Malta</t>
  </si>
  <si>
    <t>Grabador (a)</t>
  </si>
  <si>
    <t>Marruecos</t>
  </si>
  <si>
    <t>Graduado social (a)</t>
  </si>
  <si>
    <t>Mauricio</t>
  </si>
  <si>
    <t>Grafólogo (a)</t>
  </si>
  <si>
    <t>Mauritania</t>
  </si>
  <si>
    <t>Gramático (a)</t>
  </si>
  <si>
    <t>México</t>
  </si>
  <si>
    <t>Hematólogo (a)</t>
  </si>
  <si>
    <t>Micronesia</t>
  </si>
  <si>
    <t>Hepatólogo (a)</t>
  </si>
  <si>
    <t>Moldavia</t>
  </si>
  <si>
    <t>Hidrogeólogo (a)</t>
  </si>
  <si>
    <t>Mónaco</t>
  </si>
  <si>
    <t>Hidrógrafo (a)</t>
  </si>
  <si>
    <t>Mongolia</t>
  </si>
  <si>
    <t>Hidrólogo (a)</t>
  </si>
  <si>
    <t>Montenegro</t>
  </si>
  <si>
    <t>Higienista (a)</t>
  </si>
  <si>
    <t>Mozambique</t>
  </si>
  <si>
    <t>Hispanista (a)</t>
  </si>
  <si>
    <t>Namibia</t>
  </si>
  <si>
    <t>Historiador (a)</t>
  </si>
  <si>
    <t>Nauru</t>
  </si>
  <si>
    <t>Homeópata (a)</t>
  </si>
  <si>
    <t>Nepal</t>
  </si>
  <si>
    <t>Informático (a)</t>
  </si>
  <si>
    <t>Nicaragua</t>
  </si>
  <si>
    <t>Ingeniero (a)</t>
  </si>
  <si>
    <t>Níger</t>
  </si>
  <si>
    <t>Ingeniero técnico (a)</t>
  </si>
  <si>
    <t>Nigeria</t>
  </si>
  <si>
    <t>Inmunólogo (a)</t>
  </si>
  <si>
    <t>Noruega</t>
  </si>
  <si>
    <t>Inspector (a)</t>
  </si>
  <si>
    <t>Nueva Zelanda</t>
  </si>
  <si>
    <t>Interino (a)</t>
  </si>
  <si>
    <t>Omán</t>
  </si>
  <si>
    <t>Interventor (a)</t>
  </si>
  <si>
    <t>Países Bajos</t>
  </si>
  <si>
    <t>Investigador (a)</t>
  </si>
  <si>
    <t>Pakistán</t>
  </si>
  <si>
    <t>Jardinero (a)</t>
  </si>
  <si>
    <t>Palaos</t>
  </si>
  <si>
    <t>Juez (a)</t>
  </si>
  <si>
    <t>Palestina</t>
  </si>
  <si>
    <t>Latinista (a)</t>
  </si>
  <si>
    <t>Panamá</t>
  </si>
  <si>
    <t>Lector (a)</t>
  </si>
  <si>
    <t>Papúa Nueva Guinea</t>
  </si>
  <si>
    <t>Lexicógrafo (a)</t>
  </si>
  <si>
    <t>Paraguay</t>
  </si>
  <si>
    <t>Lexicólogo (a)</t>
  </si>
  <si>
    <t>Perú</t>
  </si>
  <si>
    <t>Licenciado (a)</t>
  </si>
  <si>
    <t>Polonia</t>
  </si>
  <si>
    <t>Lingüista (a)</t>
  </si>
  <si>
    <t>Portugal</t>
  </si>
  <si>
    <t>Logopeda (a)</t>
  </si>
  <si>
    <t>Reino Unido</t>
  </si>
  <si>
    <t>Maestro (a)</t>
  </si>
  <si>
    <t>República Centroafricana</t>
  </si>
  <si>
    <t>Matemático (a)</t>
  </si>
  <si>
    <t>República Checa</t>
  </si>
  <si>
    <t>Matrón (a)</t>
  </si>
  <si>
    <t>República Democrática del Congo</t>
  </si>
  <si>
    <t>Medico (a)</t>
  </si>
  <si>
    <t>República Dominicana</t>
  </si>
  <si>
    <t>Meteorólogo (a)</t>
  </si>
  <si>
    <t>Ruanda</t>
  </si>
  <si>
    <t>Micólogo (a)</t>
  </si>
  <si>
    <t>Rumania</t>
  </si>
  <si>
    <t>Microbiológico (a)</t>
  </si>
  <si>
    <t>Rusia</t>
  </si>
  <si>
    <t>Microcirujano (a)</t>
  </si>
  <si>
    <t>Samoa</t>
  </si>
  <si>
    <t>Mimógrafo (a)</t>
  </si>
  <si>
    <t>San Cristóbal y Nieves</t>
  </si>
  <si>
    <t>Mineralogista (a)</t>
  </si>
  <si>
    <t>San Marino</t>
  </si>
  <si>
    <t>Monitor (a)</t>
  </si>
  <si>
    <t>San Vicente y las Granadinas</t>
  </si>
  <si>
    <t>Musicólogo (a)</t>
  </si>
  <si>
    <t>Santa Lucía</t>
  </si>
  <si>
    <t>Naturópata (a)</t>
  </si>
  <si>
    <t>Santo Tomé y Príncipe</t>
  </si>
  <si>
    <t>Nefrólogo (a)</t>
  </si>
  <si>
    <t>Senegal</t>
  </si>
  <si>
    <t>Neumólogo (a)</t>
  </si>
  <si>
    <t>Serbia</t>
  </si>
  <si>
    <t>Neuroanatomista (a)</t>
  </si>
  <si>
    <t>Seychelles</t>
  </si>
  <si>
    <t>Neurobiólogo (a)</t>
  </si>
  <si>
    <t>Sierra Leona</t>
  </si>
  <si>
    <t>Neurocirujano (a)</t>
  </si>
  <si>
    <t>Singapur</t>
  </si>
  <si>
    <t>Neuroembriólogo (a)</t>
  </si>
  <si>
    <t>Siria</t>
  </si>
  <si>
    <t>Neurofisiólogo (a)</t>
  </si>
  <si>
    <t>Somalia</t>
  </si>
  <si>
    <t>Neurólogo (a)</t>
  </si>
  <si>
    <t>Sri Lanka</t>
  </si>
  <si>
    <t>Nutrólogo (a)</t>
  </si>
  <si>
    <t>Suazilandia</t>
  </si>
  <si>
    <t>Oceanógrafo (a)</t>
  </si>
  <si>
    <t>Sudáfrica</t>
  </si>
  <si>
    <t>Odontólogo (a)</t>
  </si>
  <si>
    <t>Sudán</t>
  </si>
  <si>
    <t>Oficial (a)</t>
  </si>
  <si>
    <t>Sudán del Sur</t>
  </si>
  <si>
    <t>Oficinista (a)</t>
  </si>
  <si>
    <t>Suecia</t>
  </si>
  <si>
    <t>Oftalmólogo (a)</t>
  </si>
  <si>
    <t>Suiza</t>
  </si>
  <si>
    <t>Oncólogo (a)</t>
  </si>
  <si>
    <t>Surinam</t>
  </si>
  <si>
    <t>Óptico (a)</t>
  </si>
  <si>
    <t>Tailandia</t>
  </si>
  <si>
    <t>Optometrista (a)</t>
  </si>
  <si>
    <t>Taiwán</t>
  </si>
  <si>
    <t>Ordenanza (a)</t>
  </si>
  <si>
    <t>Tanzania</t>
  </si>
  <si>
    <t>Orientador (a)</t>
  </si>
  <si>
    <t>Tayikistán</t>
  </si>
  <si>
    <t>Ornitólogo (a)</t>
  </si>
  <si>
    <t>Timor Oriental</t>
  </si>
  <si>
    <t>Ortopédico (a)</t>
  </si>
  <si>
    <t>Togo</t>
  </si>
  <si>
    <t>Ortopedista (a)</t>
  </si>
  <si>
    <t>Tonga</t>
  </si>
  <si>
    <t>Osteólogo (a)</t>
  </si>
  <si>
    <t>Trinidad y Tobago</t>
  </si>
  <si>
    <t>Osteópata (a)</t>
  </si>
  <si>
    <t>Túnez</t>
  </si>
  <si>
    <t>Otorrinolaringólogo (a)</t>
  </si>
  <si>
    <t>Turkmenistán</t>
  </si>
  <si>
    <t>Paleobiólogo (a)</t>
  </si>
  <si>
    <t>Turquía</t>
  </si>
  <si>
    <t>Paleobotánico (a)</t>
  </si>
  <si>
    <t>Tuvalu</t>
  </si>
  <si>
    <t>Paleógrafo (a)</t>
  </si>
  <si>
    <t>Ucrania</t>
  </si>
  <si>
    <t>Paleólogo (a)</t>
  </si>
  <si>
    <t>Uganda</t>
  </si>
  <si>
    <t>Paleontólogo (a)</t>
  </si>
  <si>
    <t>Uruguay</t>
  </si>
  <si>
    <t>Patólogo (a)</t>
  </si>
  <si>
    <t>Uzbekistán</t>
  </si>
  <si>
    <t>Pedagogo (a)</t>
  </si>
  <si>
    <t>Vanuatu</t>
  </si>
  <si>
    <t>Pediatra (a)</t>
  </si>
  <si>
    <t>Vaticano</t>
  </si>
  <si>
    <t>Pedicuro (a)</t>
  </si>
  <si>
    <t>Venezuela</t>
  </si>
  <si>
    <t>Periodista (a)</t>
  </si>
  <si>
    <t>Vietnam</t>
  </si>
  <si>
    <t>Perito (a)</t>
  </si>
  <si>
    <t>Yemen</t>
  </si>
  <si>
    <t>Yibuti</t>
  </si>
  <si>
    <t>Piscicultor (a)</t>
  </si>
  <si>
    <t>Zambia</t>
  </si>
  <si>
    <t>Podólogo (a)</t>
  </si>
  <si>
    <t>Zimbabue</t>
  </si>
  <si>
    <t>Portero (a)</t>
  </si>
  <si>
    <t>Prehistoriador (a)</t>
  </si>
  <si>
    <t>Presidente (a)</t>
  </si>
  <si>
    <t>Proctólogo (a)</t>
  </si>
  <si>
    <t>Profesor (a)</t>
  </si>
  <si>
    <t>Programador (a)</t>
  </si>
  <si>
    <t>b</t>
  </si>
  <si>
    <t>Protésico (a)</t>
  </si>
  <si>
    <t>Avicultor</t>
  </si>
  <si>
    <t>(a)</t>
  </si>
  <si>
    <t>Proveedor (a)</t>
  </si>
  <si>
    <t>Bacteriólogo</t>
  </si>
  <si>
    <t>Psicoanalista (a)</t>
  </si>
  <si>
    <t>Bedel</t>
  </si>
  <si>
    <t>Psicólogo (a)</t>
  </si>
  <si>
    <t>Bibliógrafo</t>
  </si>
  <si>
    <t>Psicofísico (a)</t>
  </si>
  <si>
    <t>Bibliotecario</t>
  </si>
  <si>
    <t>Psicopedagogo (a)</t>
  </si>
  <si>
    <t>Biofísico</t>
  </si>
  <si>
    <t>Psicoterapeuta (a)</t>
  </si>
  <si>
    <t>Biógrafo</t>
  </si>
  <si>
    <t>Psiquiatra (a)</t>
  </si>
  <si>
    <t>Biólogo</t>
  </si>
  <si>
    <t>Publicista (a)</t>
  </si>
  <si>
    <t>Bioquímico</t>
  </si>
  <si>
    <t>Publicitario (a)</t>
  </si>
  <si>
    <t>Botánico</t>
  </si>
  <si>
    <t>Puericultor (a)</t>
  </si>
  <si>
    <t>Cancerólogo</t>
  </si>
  <si>
    <t>Químico (a)</t>
  </si>
  <si>
    <t>Cardiólogo</t>
  </si>
  <si>
    <t>Quiropráctico (a)</t>
  </si>
  <si>
    <t>Cartógrafo</t>
  </si>
  <si>
    <t>Radioastrónomo (a)</t>
  </si>
  <si>
    <t>Catedrático</t>
  </si>
  <si>
    <t>Radiofonista (a)</t>
  </si>
  <si>
    <t>Cirujano</t>
  </si>
  <si>
    <t>Radiólogo (a)</t>
  </si>
  <si>
    <t>Citólogo</t>
  </si>
  <si>
    <t>Radiotécnico (a)</t>
  </si>
  <si>
    <t>Climatólogo</t>
  </si>
  <si>
    <t>Radiotelefonista (a)</t>
  </si>
  <si>
    <t>Codirector</t>
  </si>
  <si>
    <t>Radiotelegrafista (a)</t>
  </si>
  <si>
    <t>Comadrón</t>
  </si>
  <si>
    <t>Radioterapeuta (a)</t>
  </si>
  <si>
    <t>Consejero</t>
  </si>
  <si>
    <t>Rector (a)</t>
  </si>
  <si>
    <t>Conserje</t>
  </si>
  <si>
    <t>Sanitario (a)</t>
  </si>
  <si>
    <t>Conservador</t>
  </si>
  <si>
    <t>Secretario (a)</t>
  </si>
  <si>
    <t>Coordinador</t>
  </si>
  <si>
    <t>Sexólogo (a)</t>
  </si>
  <si>
    <t>Cosmógrafo</t>
  </si>
  <si>
    <t>Sismólogo (a)</t>
  </si>
  <si>
    <t>Cosmólogo</t>
  </si>
  <si>
    <t>Sociólogo (a)</t>
  </si>
  <si>
    <t>Criminalista</t>
  </si>
  <si>
    <t>Subdelegado (a)</t>
  </si>
  <si>
    <t>Cronólogo</t>
  </si>
  <si>
    <t>Subdirector (a)</t>
  </si>
  <si>
    <t>Decano</t>
  </si>
  <si>
    <t>Subsecretario (a)</t>
  </si>
  <si>
    <t>Decorador</t>
  </si>
  <si>
    <t>Técnico (a)</t>
  </si>
  <si>
    <t>Defensor</t>
  </si>
  <si>
    <t>Telefonista (a)</t>
  </si>
  <si>
    <t>Delegado</t>
  </si>
  <si>
    <t>Teólogo (a)</t>
  </si>
  <si>
    <t>Delineante</t>
  </si>
  <si>
    <t>Terapeuta (a)</t>
  </si>
  <si>
    <t>Demógrafo</t>
  </si>
  <si>
    <t>Tocoginecólogo (a)</t>
  </si>
  <si>
    <t>Dentista</t>
  </si>
  <si>
    <t>Tocólogo (a)</t>
  </si>
  <si>
    <t>Dermatólogo</t>
  </si>
  <si>
    <t>Toxicólogo (a)</t>
  </si>
  <si>
    <t>Dibujante</t>
  </si>
  <si>
    <t>Traductor (a)</t>
  </si>
  <si>
    <t>Directivo</t>
  </si>
  <si>
    <t>Transcriptor (a)</t>
  </si>
  <si>
    <t>Director</t>
  </si>
  <si>
    <t>Traumatólogo (a)</t>
  </si>
  <si>
    <t>Dirigente</t>
  </si>
  <si>
    <t>Tutor (a)</t>
  </si>
  <si>
    <t>Doctor</t>
  </si>
  <si>
    <t>Urólogo (a)</t>
  </si>
  <si>
    <t>Documentalista</t>
  </si>
  <si>
    <t>Veterinario (a)</t>
  </si>
  <si>
    <t>Ecólogo</t>
  </si>
  <si>
    <t>Vicedecano (a)</t>
  </si>
  <si>
    <t>Economista</t>
  </si>
  <si>
    <t>Vicedirector (a)</t>
  </si>
  <si>
    <t>Educador</t>
  </si>
  <si>
    <t>Vicegerente (a)</t>
  </si>
  <si>
    <t>Egiptólogo</t>
  </si>
  <si>
    <t>Vicepresidente (a)</t>
  </si>
  <si>
    <t>Endocrinólogo</t>
  </si>
  <si>
    <t>Vicerrector (a)</t>
  </si>
  <si>
    <t>Enfermero</t>
  </si>
  <si>
    <t>Vicesecretario (a)</t>
  </si>
  <si>
    <t>Enólogo</t>
  </si>
  <si>
    <t>Virólogo (a)</t>
  </si>
  <si>
    <t>Entomólogo</t>
  </si>
  <si>
    <t>Viticultor (a)</t>
  </si>
  <si>
    <t>Epidemiólogo</t>
  </si>
  <si>
    <t>Vulcanólogo (a)</t>
  </si>
  <si>
    <t>Especialista</t>
  </si>
  <si>
    <t>Xilógrafo (a)</t>
  </si>
  <si>
    <t>Espeleólogo</t>
  </si>
  <si>
    <t>Zoólogo (a)</t>
  </si>
  <si>
    <t>Estadista</t>
  </si>
  <si>
    <t>Zootécnico (a)</t>
  </si>
  <si>
    <t>Estadístico</t>
  </si>
  <si>
    <t>Etimólogo</t>
  </si>
  <si>
    <t>Etimóloga</t>
  </si>
  <si>
    <t>Etimologista</t>
  </si>
  <si>
    <t>Etnógrafo</t>
  </si>
  <si>
    <t>Etnólogo</t>
  </si>
  <si>
    <t>Etólogo</t>
  </si>
  <si>
    <t>Examinador</t>
  </si>
  <si>
    <t>Facultativo</t>
  </si>
  <si>
    <t>Farmacéutico</t>
  </si>
  <si>
    <t>Farmacólogo</t>
  </si>
  <si>
    <t>Filólogo</t>
  </si>
  <si>
    <t>Filósofo</t>
  </si>
  <si>
    <t>Fiscal</t>
  </si>
  <si>
    <t>Físico</t>
  </si>
  <si>
    <t>Fisiólogo</t>
  </si>
  <si>
    <t>Fisioterapeuta</t>
  </si>
  <si>
    <t>Fonetista</t>
  </si>
  <si>
    <t>Foníatra</t>
  </si>
  <si>
    <t>Fonólogo</t>
  </si>
  <si>
    <t>Forense</t>
  </si>
  <si>
    <t>Fotógrafo</t>
  </si>
  <si>
    <t>Funcionario</t>
  </si>
  <si>
    <t>Gemólogo</t>
  </si>
  <si>
    <t>Genetista</t>
  </si>
  <si>
    <t>Geobotánica</t>
  </si>
  <si>
    <t>Geodesta</t>
  </si>
  <si>
    <t>Geofísico</t>
  </si>
  <si>
    <t>Geógrafo</t>
  </si>
  <si>
    <t>Geólogo</t>
  </si>
  <si>
    <t>Geomántico</t>
  </si>
  <si>
    <t>Geómetra</t>
  </si>
  <si>
    <t>Geoquímica</t>
  </si>
  <si>
    <t>Gerente</t>
  </si>
  <si>
    <t>Geriatra</t>
  </si>
  <si>
    <t>Gerontólogo</t>
  </si>
  <si>
    <t>Gestor</t>
  </si>
  <si>
    <t>Grabador</t>
  </si>
  <si>
    <t>Graduado social</t>
  </si>
  <si>
    <t>Grafólogo</t>
  </si>
  <si>
    <t>Gramático</t>
  </si>
  <si>
    <t>Hematólogo</t>
  </si>
  <si>
    <t>Hepatólogo</t>
  </si>
  <si>
    <t>Hidrogeólogo</t>
  </si>
  <si>
    <t>Hidrógrafo</t>
  </si>
  <si>
    <t>Hidrólogo</t>
  </si>
  <si>
    <t>Higienista</t>
  </si>
  <si>
    <t>Hispanista</t>
  </si>
  <si>
    <t>Historiador</t>
  </si>
  <si>
    <t>Homeópata</t>
  </si>
  <si>
    <t>Informático</t>
  </si>
  <si>
    <t>Ingeniero</t>
  </si>
  <si>
    <t>Ingeniero técnico</t>
  </si>
  <si>
    <t>Inmunólogo</t>
  </si>
  <si>
    <t>Inspector</t>
  </si>
  <si>
    <t>Interino</t>
  </si>
  <si>
    <t>Interventor</t>
  </si>
  <si>
    <t>Investigador</t>
  </si>
  <si>
    <t>Jardinero</t>
  </si>
  <si>
    <t>Juez</t>
  </si>
  <si>
    <t>Latinista</t>
  </si>
  <si>
    <t>Lector</t>
  </si>
  <si>
    <t>Lexicógrafo</t>
  </si>
  <si>
    <t>Lexicólogo</t>
  </si>
  <si>
    <t>Licenciado</t>
  </si>
  <si>
    <t>Lingüista</t>
  </si>
  <si>
    <t>Logopeda</t>
  </si>
  <si>
    <t>Maestro</t>
  </si>
  <si>
    <t>Matemático</t>
  </si>
  <si>
    <t>Matrón</t>
  </si>
  <si>
    <t>Medico</t>
  </si>
  <si>
    <t>Meteorólogo</t>
  </si>
  <si>
    <t>Micólogo</t>
  </si>
  <si>
    <t>Microbiológico</t>
  </si>
  <si>
    <t>Microcirujano</t>
  </si>
  <si>
    <t>Mimógrafo</t>
  </si>
  <si>
    <t>Mineralogista</t>
  </si>
  <si>
    <t>Monitor</t>
  </si>
  <si>
    <t>Musicólogo</t>
  </si>
  <si>
    <t>Naturópata</t>
  </si>
  <si>
    <t>Nefrólogo</t>
  </si>
  <si>
    <t>Neumólogo</t>
  </si>
  <si>
    <t>Neuroanatomista</t>
  </si>
  <si>
    <t>Neurobiólogo</t>
  </si>
  <si>
    <t>Neurocirujano</t>
  </si>
  <si>
    <t>Neuroembriólogo</t>
  </si>
  <si>
    <t>Neurofisiólogo</t>
  </si>
  <si>
    <t>Neurólogo</t>
  </si>
  <si>
    <t>Nutrólogo</t>
  </si>
  <si>
    <t>Oceanógrafo</t>
  </si>
  <si>
    <t>Odontólogo</t>
  </si>
  <si>
    <t>Oficial</t>
  </si>
  <si>
    <t>Oficinista</t>
  </si>
  <si>
    <t>Oftalmólogo</t>
  </si>
  <si>
    <t>Oncólogo</t>
  </si>
  <si>
    <t>Óptico</t>
  </si>
  <si>
    <t>Optometrista</t>
  </si>
  <si>
    <t>Ordenanza</t>
  </si>
  <si>
    <t>Orientador</t>
  </si>
  <si>
    <t>Ornitólogo</t>
  </si>
  <si>
    <t>Ortopédico</t>
  </si>
  <si>
    <t>Ortopedista</t>
  </si>
  <si>
    <t>Osteólogo</t>
  </si>
  <si>
    <t>Osteópata</t>
  </si>
  <si>
    <t>Otorrinolaringólogo</t>
  </si>
  <si>
    <t>Paleobiólogo</t>
  </si>
  <si>
    <t>Paleobotánico</t>
  </si>
  <si>
    <t>Paleógrafo</t>
  </si>
  <si>
    <t>Paleólogo</t>
  </si>
  <si>
    <t>Paleontólogo</t>
  </si>
  <si>
    <t>Patólogo</t>
  </si>
  <si>
    <t>Pedagogo</t>
  </si>
  <si>
    <t>Pediatra</t>
  </si>
  <si>
    <t>Pedicuro</t>
  </si>
  <si>
    <t>Periodista</t>
  </si>
  <si>
    <t>Perito</t>
  </si>
  <si>
    <t>Piscicultor</t>
  </si>
  <si>
    <t>Podólogo</t>
  </si>
  <si>
    <t>Portero</t>
  </si>
  <si>
    <t>Prehistoriador</t>
  </si>
  <si>
    <t>Presidente</t>
  </si>
  <si>
    <t>Proctólogo</t>
  </si>
  <si>
    <t>Profesor</t>
  </si>
  <si>
    <t>Programador</t>
  </si>
  <si>
    <t>Protésico</t>
  </si>
  <si>
    <t>Proveedor</t>
  </si>
  <si>
    <t>Psicoanalista</t>
  </si>
  <si>
    <t>Psicólogo</t>
  </si>
  <si>
    <t>Psicofísico</t>
  </si>
  <si>
    <t>Psicopedagogo</t>
  </si>
  <si>
    <t>Psicoterapeuta</t>
  </si>
  <si>
    <t>Psiquiatra</t>
  </si>
  <si>
    <t>Publicista</t>
  </si>
  <si>
    <t>Publicitario</t>
  </si>
  <si>
    <t>Puericultor</t>
  </si>
  <si>
    <t>Químico</t>
  </si>
  <si>
    <t>Quiropráctico</t>
  </si>
  <si>
    <t>Radioastrónomo</t>
  </si>
  <si>
    <t>Radiofonista</t>
  </si>
  <si>
    <t>Radiólogo</t>
  </si>
  <si>
    <t>Radiotécnico</t>
  </si>
  <si>
    <t>Radiotelefonista</t>
  </si>
  <si>
    <t>Radiotelegrafista</t>
  </si>
  <si>
    <t>Radioterapeuta</t>
  </si>
  <si>
    <t>Rector</t>
  </si>
  <si>
    <t>Sanitario</t>
  </si>
  <si>
    <t>Secretario</t>
  </si>
  <si>
    <t>Sexólogo</t>
  </si>
  <si>
    <t>Sismólogo</t>
  </si>
  <si>
    <t>Sociólogo</t>
  </si>
  <si>
    <t>Subdelegado</t>
  </si>
  <si>
    <t>Subdirector</t>
  </si>
  <si>
    <t>Subsecretario</t>
  </si>
  <si>
    <t>Técnico</t>
  </si>
  <si>
    <t>Telefonista</t>
  </si>
  <si>
    <t>Teólogo</t>
  </si>
  <si>
    <t>Terapeuta</t>
  </si>
  <si>
    <t>Tocoginecólogo</t>
  </si>
  <si>
    <t>Tocólogo</t>
  </si>
  <si>
    <t>Toxicólogo</t>
  </si>
  <si>
    <t>Traductor</t>
  </si>
  <si>
    <t>Transcriptor</t>
  </si>
  <si>
    <t>Traumatólogo</t>
  </si>
  <si>
    <t>Tutor</t>
  </si>
  <si>
    <t>Urólogo</t>
  </si>
  <si>
    <t>Veterinario</t>
  </si>
  <si>
    <t>Vicedecano</t>
  </si>
  <si>
    <t>Vicedirector</t>
  </si>
  <si>
    <t>Vicegerente</t>
  </si>
  <si>
    <t>Vicepresidente</t>
  </si>
  <si>
    <t>Vicerrector</t>
  </si>
  <si>
    <t>Vicesecretario</t>
  </si>
  <si>
    <t>Virólogo</t>
  </si>
  <si>
    <t>Viticultor</t>
  </si>
  <si>
    <t>Vulcanólogo</t>
  </si>
  <si>
    <t>Xilógrafo</t>
  </si>
  <si>
    <t>Zoólogo</t>
  </si>
  <si>
    <t>Zootécnico</t>
  </si>
  <si>
    <t>ORIGEN FONDOS</t>
  </si>
  <si>
    <t>MOTIVOS</t>
  </si>
  <si>
    <t>FECHA DE LA SOLICITUD</t>
  </si>
  <si>
    <t>EJECUTIVO DE NEGOCIO</t>
  </si>
  <si>
    <t>CÓDIGO CLIENTE</t>
  </si>
  <si>
    <t>N° SOLICITUD</t>
  </si>
  <si>
    <t>DATOS DEL PRÉSTAMO</t>
  </si>
  <si>
    <t>ESTADO</t>
  </si>
  <si>
    <t>CIUDAD</t>
  </si>
  <si>
    <t>MUNICIPIO</t>
  </si>
  <si>
    <t>PARROQUIA</t>
  </si>
  <si>
    <t>URB / SECTOR / BARRIO</t>
  </si>
  <si>
    <t>NOMBRE EDF / CASA / NIVEL / TORRE</t>
  </si>
  <si>
    <t>CORREO ELECTRÓNICO</t>
  </si>
  <si>
    <t>NOMBRES Y APELLIDOS</t>
  </si>
  <si>
    <t>TELÉFONO CELULAR</t>
  </si>
  <si>
    <t>REFERENCIAS BANCARIAS</t>
  </si>
  <si>
    <t>BANCOS</t>
  </si>
  <si>
    <t>FECHA APERTURA</t>
  </si>
  <si>
    <t>DESTINO DEL CRÉDITO:</t>
  </si>
  <si>
    <t>MONTO SOLICITADO:</t>
  </si>
  <si>
    <t>PLAZO SOLICITADO:</t>
  </si>
  <si>
    <t>AV / CALLE / CARRETERA / ESQ</t>
  </si>
  <si>
    <t>PISO / APTO</t>
  </si>
  <si>
    <t>TELÉFONO HABITACIÓN</t>
  </si>
  <si>
    <t>TIPO DE CIFRAS</t>
  </si>
  <si>
    <t>Nro.</t>
  </si>
  <si>
    <t>DESCRIPCIÓN</t>
  </si>
  <si>
    <t>TOTAL %</t>
  </si>
  <si>
    <t>CUADRO DE DEUDA</t>
  </si>
  <si>
    <t>INSTITUCIÓN FINANCIERA</t>
  </si>
  <si>
    <t>MONTO ORIGINAL DEL CRÉDITO</t>
  </si>
  <si>
    <t>SALDO DEUDOR</t>
  </si>
  <si>
    <t>PLAZO DEL CRÉDITO</t>
  </si>
  <si>
    <t>TASA DEL CRÉDITO</t>
  </si>
  <si>
    <t>GARANTÍA DEL CRÉDITO</t>
  </si>
  <si>
    <t>TOTALES:</t>
  </si>
  <si>
    <t>INFORMACIÓN ADICIONAL</t>
  </si>
  <si>
    <t>Instagram</t>
  </si>
  <si>
    <t>Facebook</t>
  </si>
  <si>
    <t>Twitter</t>
  </si>
  <si>
    <t>SOLO PARA USO INTERNO</t>
  </si>
  <si>
    <t>El solicitante declara: Estoy en cuenta, conozco y acepto que Bangente ha quedado plenamente autorizado por mí para que, en cualquier momento, antes del establecimiento de mis relaciones comerciales con esta Institución Bancaria o durante el tiempo que las mismas se mantengan vigentes: (a) corrobore la fidelidad de la información relativa a mis relaciones personales, comerciales, financieras y socioeconómicas, sea pública o privada, que sirve de base para la aprobación de las operaciones que mi persona hubiere realizado o realice con esta institución; (b) consulte a cualquier tercero para corroborar mi comportamiento como deudor, mi capacidad de pago o valorar mi riesgo crediticio; (c) suministre toda la información mencionada a cualquier central de información crediticia; y, (d) conserve, tanto en su sede, como en cualquier central de información crediticia, la información antes indicada, con las debidas actualizaciones, sin que esta autorización sea obstáculo para que ejerza mi derecho a verificar que la información suministrada es fiel y , en caso contrario, exigir su rectificación y que se me informe sobre las correcciones efectuadas.</t>
  </si>
  <si>
    <t>LUGAR Y FECHA</t>
  </si>
  <si>
    <t>FIRMA DEL SOLICITANTE</t>
  </si>
  <si>
    <t>FIRMA DEL ASESOR / GERENTE</t>
  </si>
  <si>
    <t>USO EXCLUSIVO DE BANGENTE</t>
  </si>
  <si>
    <t>ESTATUS DE LA SOLICITUD</t>
  </si>
  <si>
    <t>FECHA APROBACIÓN</t>
  </si>
  <si>
    <t>MONTO A FINANCIAR</t>
  </si>
  <si>
    <t>PLAZO APROBADO</t>
  </si>
  <si>
    <t>N° ACTA CÓMITE</t>
  </si>
  <si>
    <t>COMISIÓN FLAT</t>
  </si>
  <si>
    <t>FIRMAS DE APROBACIÓN</t>
  </si>
  <si>
    <t>Decisión</t>
  </si>
  <si>
    <t>713 Cagua</t>
  </si>
  <si>
    <t>Sí</t>
  </si>
  <si>
    <t>704 Centro</t>
  </si>
  <si>
    <t>No</t>
  </si>
  <si>
    <t>720 Principal</t>
  </si>
  <si>
    <t>AGENCIA</t>
  </si>
  <si>
    <t>Agencia</t>
  </si>
  <si>
    <t>Genero</t>
  </si>
  <si>
    <t>Femenino</t>
  </si>
  <si>
    <t>Masculino</t>
  </si>
  <si>
    <t>Edo Civil</t>
  </si>
  <si>
    <t>Soltero</t>
  </si>
  <si>
    <t>Casado</t>
  </si>
  <si>
    <t>Concubino</t>
  </si>
  <si>
    <t>Divorciado</t>
  </si>
  <si>
    <t>Viudo</t>
  </si>
  <si>
    <t>Resp. Cortas</t>
  </si>
  <si>
    <t>Tipo de Cifras</t>
  </si>
  <si>
    <t>N° de Cifras</t>
  </si>
  <si>
    <t>Alta</t>
  </si>
  <si>
    <t>Media</t>
  </si>
  <si>
    <t>Baja</t>
  </si>
  <si>
    <t>Aprobada</t>
  </si>
  <si>
    <t>Aplazada</t>
  </si>
  <si>
    <t>Negada</t>
  </si>
  <si>
    <t>Nivel Academico</t>
  </si>
  <si>
    <t>Sin estudio</t>
  </si>
  <si>
    <t>Primaria</t>
  </si>
  <si>
    <t>Universitario</t>
  </si>
  <si>
    <t>Secundaria</t>
  </si>
  <si>
    <t>Postgrado</t>
  </si>
  <si>
    <t>Tipo de Vivienda</t>
  </si>
  <si>
    <t>Propia</t>
  </si>
  <si>
    <t>Alquida</t>
  </si>
  <si>
    <t>Familiar</t>
  </si>
  <si>
    <t>Hipotecada</t>
  </si>
  <si>
    <t>N° DE CIFRAS</t>
  </si>
  <si>
    <t>PLAN DE INVERSIÓN (OBLIGATORIO)</t>
  </si>
  <si>
    <t>Yo _____________________________________________________ , mayor  de  edad,  de  este  domicilio,  titular  de  la  C.I  N° ____________________  mediante la presente declaro bajo fe  de  juramento,  que  cumplo  con  las  condiciones para ser  calificado  en  el  otorgamiento de financiamiento a microempresarios y   en   este sentido,  a la fecha ________________________ , el  número  total  de  empleados  activos  a  mi  cargo  es  de                                                   igualmente autorizo a Bangente a exigir en cualquier momento evidencias de lo aquí declarado, y me comprometo a suministrar los soportes o información necesaria para verificar la calificación que se me ha otorgado. 
En tal sentido, con la suscripción de la presente doy cumplimiento a lo establecido en el Decreto con Fuerza de Ley de Creación, Estimulo, Promoción y Desarrollo del Sistema Microfinanciero publicado en Gaceta Oficial No. 37.164 de fecha 22 de marzo de 2001.</t>
  </si>
  <si>
    <t>NOMBRE Y APELLIDO</t>
  </si>
  <si>
    <t>ÁREA EN LA QUE TRABAJA</t>
  </si>
  <si>
    <t>¿TIENE ALGÚN FAMILIAR QUE LABORA EN BANGENTE?</t>
  </si>
  <si>
    <t>INDIQUE SUS CUENTAS EN REDES SOCIALES, EN CASO DE QUE APLIQUE:</t>
  </si>
  <si>
    <t>FECHA DE CONSTITUCIÓN</t>
  </si>
  <si>
    <t>CARGO</t>
  </si>
  <si>
    <t>PARTICIPACIÓN ACCIONARIA</t>
  </si>
  <si>
    <t>TIPO ACCIONISTA</t>
  </si>
  <si>
    <t>% PARTCIPACIÓN ACCIONARIA</t>
  </si>
  <si>
    <t>PATRIMONIO PERSONAL</t>
  </si>
  <si>
    <t>FECHA BALANCE</t>
  </si>
  <si>
    <t>TELÉFONO</t>
  </si>
  <si>
    <t>Relación con la Empresa</t>
  </si>
  <si>
    <t>Ejecutivo</t>
  </si>
  <si>
    <t>Accionista</t>
  </si>
  <si>
    <t>Empleado</t>
  </si>
  <si>
    <t>Tipo Relación laboral</t>
  </si>
  <si>
    <t>Contratado</t>
  </si>
  <si>
    <t>Independiente</t>
  </si>
  <si>
    <t>Fijo</t>
  </si>
  <si>
    <t>N° TARJETA DE CRÉDITO</t>
  </si>
  <si>
    <t>CLIENTE DESDE</t>
  </si>
  <si>
    <t>LÍMITE DE CRÉDITO</t>
  </si>
  <si>
    <t>SOLICITUD DE CRÉDITO - PERSONA JURÍDICA</t>
  </si>
  <si>
    <t>DATOS DE LA EMPRESA SOLICITANTE</t>
  </si>
  <si>
    <t>DIRECCIÓN</t>
  </si>
  <si>
    <t>DATOS DE LA ACTIVIDAD ECONÓMICA</t>
  </si>
  <si>
    <t>NOMBRE DE LA EMPRESA / NEGOCIO</t>
  </si>
  <si>
    <t>TENENCIA DEL LOCAL</t>
  </si>
  <si>
    <t>ÁREA DEL LOCAL (M2)</t>
  </si>
  <si>
    <t>Tenencia del Local</t>
  </si>
  <si>
    <t>Propio</t>
  </si>
  <si>
    <t>Alquilado</t>
  </si>
  <si>
    <t>Forma parte de la vivienda</t>
  </si>
  <si>
    <t>Hipotecado</t>
  </si>
  <si>
    <t>De un familiar</t>
  </si>
  <si>
    <t>MATERIALES O PRODUCTOS</t>
  </si>
  <si>
    <t>% COMPRA</t>
  </si>
  <si>
    <t>FORMA DE PAGO</t>
  </si>
  <si>
    <t>PLAZO DE PAGO</t>
  </si>
  <si>
    <t>PROVEEDORES</t>
  </si>
  <si>
    <t>REFERENCIAS COMERCIALES</t>
  </si>
  <si>
    <t>NOMBRES DEL COMERCIO</t>
  </si>
  <si>
    <t>N° DE CUENTA</t>
  </si>
  <si>
    <t>TARJETAS DE CRÉDITO</t>
  </si>
  <si>
    <t>GARANTÍA OFRECIDA:</t>
  </si>
  <si>
    <t>DURACIÓN JUNTA DIRECTIVA</t>
  </si>
  <si>
    <t>DURACIÓN DE LA EMPRESA</t>
  </si>
  <si>
    <t>¿CLIENTE BANGENTE?</t>
  </si>
  <si>
    <t>DECLARACIÓN JURADA MICROCRÉDITO PERSONA JURIDICA</t>
  </si>
  <si>
    <t>N° REGISTO DE INFORMACIÓN FISCAL (RIF)</t>
  </si>
  <si>
    <t>ACTIVIDAD COMERCIAL</t>
  </si>
  <si>
    <t>NOMBRE DEL PROVEEDOR</t>
  </si>
  <si>
    <t>NÚMERO DE CUENTA</t>
  </si>
  <si>
    <t>TIPO DE CUENTA</t>
  </si>
  <si>
    <t>Garantía Ofrecida</t>
  </si>
  <si>
    <t>Tipo de Cta</t>
  </si>
  <si>
    <t>Hipoteca Inmobiliaria</t>
  </si>
  <si>
    <t>Ahorro</t>
  </si>
  <si>
    <t>Hipoteca Mobiliaria</t>
  </si>
  <si>
    <t xml:space="preserve">Corriente </t>
  </si>
  <si>
    <t>Fianza</t>
  </si>
  <si>
    <t>OTRAS GARANTÍAS (ESPECIFIQUE):</t>
  </si>
  <si>
    <t>COSTO DE INVERSIÓN</t>
  </si>
  <si>
    <t>APORTE PROPIO</t>
  </si>
  <si>
    <t>APORTE FINANCIERO</t>
  </si>
  <si>
    <t>TOTAL</t>
  </si>
  <si>
    <t>UBICACIÓN DEL PROVEEDOR</t>
  </si>
  <si>
    <t>CLIENTES</t>
  </si>
  <si>
    <t>NOMBRE DEL CLIENTE</t>
  </si>
  <si>
    <t>UBICACIÓN DEL CLIENTE</t>
  </si>
  <si>
    <t>% VENTAS</t>
  </si>
  <si>
    <t>FORMA DE COBRO</t>
  </si>
  <si>
    <t>PLAZO DE COBRO</t>
  </si>
  <si>
    <t>SECTOR / ACTIVIDAD</t>
  </si>
  <si>
    <t>FECHA DE LIQUIDACIÓN DEL CRÉDITO</t>
  </si>
  <si>
    <t>SOLICITUD DE CRÉDITO - DATOS DEL FIADOR</t>
  </si>
  <si>
    <t>IDENTIFICACIÓN DEL FIADOR</t>
  </si>
  <si>
    <t>PERSONA NATURAL</t>
  </si>
  <si>
    <t>NOMBRES</t>
  </si>
  <si>
    <t>APELLIDOS</t>
  </si>
  <si>
    <t>N° CEDULA IDENTIDAD</t>
  </si>
  <si>
    <t>FECHA NACIMIENTO</t>
  </si>
  <si>
    <t>PAÍS DE NACIMIENTO</t>
  </si>
  <si>
    <t>ESTADO DE NACIMIENTO</t>
  </si>
  <si>
    <t>CUIDAD DE NACIMIENTO</t>
  </si>
  <si>
    <t>¿POSEE VIVIENDA PROPIA?</t>
  </si>
  <si>
    <t>PROFESIÓN</t>
  </si>
  <si>
    <t>OCUPACIÓN</t>
  </si>
  <si>
    <t>ACTIVIDAD ECONÓMICA</t>
  </si>
  <si>
    <t>¿TIENE FAMILIAR EN BANGENTE?</t>
  </si>
  <si>
    <t>PERSONA JURÍDICA</t>
  </si>
  <si>
    <t>RAZÓN SOCIAL</t>
  </si>
  <si>
    <t>RIF</t>
  </si>
  <si>
    <t>NOMBRE Y APELLIDO DE LA PERSONA CONTACTO</t>
  </si>
  <si>
    <t>CARGO PERSONA CONTACTO</t>
  </si>
  <si>
    <t>NOMBRES Y APELLIDOS DEL REPRESENTANTE LEGAL</t>
  </si>
  <si>
    <t>PRINCIPAL</t>
  </si>
  <si>
    <t>SEGUNDO</t>
  </si>
  <si>
    <t>TERCERO</t>
  </si>
  <si>
    <t>DATOS DE DOMICILIO DEL FIADOR</t>
  </si>
  <si>
    <t>TELF HABITACIÓN</t>
  </si>
  <si>
    <t>TELF CELULAR</t>
  </si>
  <si>
    <t>DATOS SOCIO-ECONÓMICOS DEL FIADOR</t>
  </si>
  <si>
    <t>NIVEL ACADEMICO</t>
  </si>
  <si>
    <t>TIEMPO EN EL DOMICILIO ACTUAL</t>
  </si>
  <si>
    <t>TIPO DE VIVIENDA</t>
  </si>
  <si>
    <t>CARGA FAMILIAR</t>
  </si>
  <si>
    <t>DATOS LABORALES DEL FIADOR</t>
  </si>
  <si>
    <t>NOMBRE DE LA EMPRESA DONDE TRABAJA</t>
  </si>
  <si>
    <t>TIPO DE RELACIÓN LABORAL</t>
  </si>
  <si>
    <t>FECHA DE INGRESO</t>
  </si>
  <si>
    <t>CARGO DESEMPEÑADO</t>
  </si>
  <si>
    <t>RELACIÓN CON LA EMPRESA</t>
  </si>
  <si>
    <t>SUELDO INGRESO MENSUAL</t>
  </si>
  <si>
    <t>INFORMACIÓN DE EMPLEO ANTERIOR</t>
  </si>
  <si>
    <t>NOMBRE EMPRESA DONDE LABORABA ANTERIORMENTE</t>
  </si>
  <si>
    <t>CARGO QUE DESEMPEÑABA</t>
  </si>
  <si>
    <t>ANTIGÜEDAD</t>
  </si>
  <si>
    <t>DATOS PERSONALES DEL  CONYUGE DEL FIADOR</t>
  </si>
  <si>
    <t>N° CEDULA DE IDENTIDAD</t>
  </si>
  <si>
    <t>FECHA DE NACIMIENTO</t>
  </si>
  <si>
    <t xml:space="preserve">PAIS DE NACIMIENTO </t>
  </si>
  <si>
    <t>CIUDAD DE NACIMIENTO</t>
  </si>
  <si>
    <t>NOMBRE DE LA EMPRESA DONDE LABORA</t>
  </si>
  <si>
    <t>ANTIGÜEDAD EN EMPRESA</t>
  </si>
  <si>
    <t>REFERENCIAS PERSONALES DEL FIADOR</t>
  </si>
  <si>
    <t>N° CÉDULA IDENTIDAD</t>
  </si>
  <si>
    <t>PARENTESCO</t>
  </si>
  <si>
    <t>TELÉFONO OFICINA</t>
  </si>
  <si>
    <t>REFERENCIAS BANCARIAS DEL FIADOR</t>
  </si>
  <si>
    <t>Corriente</t>
  </si>
  <si>
    <t>TARJETAS DE CRÉDITO DEL FIADOR</t>
  </si>
  <si>
    <t>DATOS FINANCIEROS DEL FIADOR</t>
  </si>
  <si>
    <t>INGRESOS</t>
  </si>
  <si>
    <t>EGRESOS</t>
  </si>
  <si>
    <t>INGRESOS DIRECTOS MENSUALES:</t>
  </si>
  <si>
    <t>VIVIENDA (CUOTA ALQUILER O HIPOTECA):</t>
  </si>
  <si>
    <t>ALQUILERES:</t>
  </si>
  <si>
    <t>TARJETAS DE CRÉDITO:</t>
  </si>
  <si>
    <t>INTERESES / DIVIDENDOS:</t>
  </si>
  <si>
    <t>PRÉSTAMO AUTOMOTRIZ:</t>
  </si>
  <si>
    <t>OTROS INGRESOS:</t>
  </si>
  <si>
    <t>OTROS PRÉSTAMOS:</t>
  </si>
  <si>
    <t>TOTAL INGRESOS:</t>
  </si>
  <si>
    <t>COLEGIOS:</t>
  </si>
  <si>
    <t>LUZ / AGUA / TELÉFONOS:</t>
  </si>
  <si>
    <t>TOTAL EGRESOS:</t>
  </si>
  <si>
    <t>BALANCE PERSONAL DEL FIADOR</t>
  </si>
  <si>
    <t>ACTIVOS</t>
  </si>
  <si>
    <t>PASIVOS</t>
  </si>
  <si>
    <t>EFECTIVO EN BANCOS:</t>
  </si>
  <si>
    <t>MOBILIARIO:</t>
  </si>
  <si>
    <t>PRÉSTAMOS (CORTO PLAZO):</t>
  </si>
  <si>
    <t>INVERSIONES:</t>
  </si>
  <si>
    <t>HIPOTECAS POR PAGAR:</t>
  </si>
  <si>
    <t>VEHICULO:</t>
  </si>
  <si>
    <t>TOTAL PASIVOS:</t>
  </si>
  <si>
    <t>INMUEBLE:</t>
  </si>
  <si>
    <t>PATRIMONIO (TOTAL ACTIVOS - TOTAL PASIVOS):</t>
  </si>
  <si>
    <t>TOTAL ACTIVOS:</t>
  </si>
  <si>
    <t>TOTAL PASIVOS Y PATRIMONIO:</t>
  </si>
  <si>
    <t>FECHA DE LIQUIDACIÓN 
DEL CRÉDITO</t>
  </si>
  <si>
    <t>DECLARACIÓN JURADA DEL FIADOR</t>
  </si>
  <si>
    <t>El fiador declara: Estoy en cuenta, conozco y acepto que Bangente ha quedado plenamente autorizado por mí para que, en cualquier momento, antes del establecimiento de mis relaciones comerciales con esta Institución Bancaria o durante el tiempo que las mismas se mantengan vigentes: (a) corrobore la fidelidad de la información relativa a mis relaciones personales, comerciales, financieras y socioeconómicas, sea pública o privada, que sirve de base para la aprobación de las operaciones que mi persona hubiere realizado o realice con esta institución; (b) consulte a cualquier tercero para corroborar mi comportamiento como deudor, mi capacidad de pago o valorar mi riesgo crediticio; (c) suministre toda la información mencionada a cualquier central de información crediticia; y, (d) conserve, tanto en su sede, como en cualquier central de información crediticia, la información antes indicada, con las debidas actualizaciones, sin que esta autorización sea obstáculo para que ejerza mi derecho a verificar que la información suministrada es fiel y , en caso contrario, exigir su rectificación y que se me informe sobre las correcciones efectuadas.</t>
  </si>
  <si>
    <t>FIRMA DEL FIADOR O REPRESENTANTE LEGAL</t>
  </si>
  <si>
    <t>}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</si>
</sst>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&quot;Bs.S&quot;#,##0.00"/>
  </numFmts>
  <fonts count="2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b/>
      <sz val="10"/>
      <name val="Lexend"/>
    </font>
    <font>
      <sz val="10"/>
      <name val="Lexend"/>
    </font>
    <font>
      <b/>
      <sz val="11"/>
      <name val="Lexend"/>
    </font>
    <font>
      <b/>
      <sz val="7"/>
      <name val="Lexend"/>
    </font>
    <font>
      <sz val="14"/>
      <name val="Lexend"/>
    </font>
    <font>
      <b/>
      <sz val="11"/>
      <color theme="0"/>
      <name val="Calibri"/>
      <family val="2"/>
      <scheme val="minor"/>
    </font>
    <font>
      <b/>
      <sz val="16"/>
      <color rgb="FF000000"/>
      <name val="Lexend"/>
    </font>
    <font>
      <sz val="11"/>
      <name val="Lexend"/>
    </font>
    <font>
      <b/>
      <sz val="12"/>
      <name val="Lexend"/>
    </font>
    <font>
      <sz val="12"/>
      <name val="Lexend"/>
    </font>
    <font>
      <b/>
      <sz val="14"/>
      <name val="Lexend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4.9989318521683403E-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8">
    <xf numFmtId="0" fontId="0" fillId="0" borderId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2" fillId="0" borderId="0"/>
    <xf numFmtId="0" fontId="4" fillId="0" borderId="0"/>
    <xf numFmtId="0" fontId="4" fillId="0" borderId="0"/>
    <xf numFmtId="0" fontId="5" fillId="0" borderId="0"/>
    <xf numFmtId="9" fontId="9" fillId="0" borderId="0" applyFont="0" applyFill="0" applyBorder="0" applyAlignment="0" applyProtection="0"/>
  </cellStyleXfs>
  <cellXfs count="201">
    <xf numFmtId="0" fontId="0" fillId="0" borderId="0" xfId="0"/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0" fontId="0" fillId="0" borderId="0" xfId="0" applyAlignment="1">
      <alignment horizontal="left"/>
    </xf>
    <xf numFmtId="1" fontId="5" fillId="0" borderId="0" xfId="1" applyNumberFormat="1" applyFont="1" applyAlignment="1">
      <alignment horizontal="right"/>
    </xf>
    <xf numFmtId="1" fontId="5" fillId="0" borderId="0" xfId="1" applyNumberFormat="1" applyFont="1" applyAlignment="1">
      <alignment horizontal="center"/>
    </xf>
    <xf numFmtId="1" fontId="0" fillId="0" borderId="0" xfId="0" applyNumberFormat="1" applyAlignment="1">
      <alignment horizontal="center"/>
    </xf>
    <xf numFmtId="0" fontId="0" fillId="0" borderId="0" xfId="0" applyAlignment="1">
      <alignment horizontal="left" vertical="center"/>
    </xf>
    <xf numFmtId="0" fontId="8" fillId="0" borderId="0" xfId="0" applyFont="1" applyAlignment="1">
      <alignment horizont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6" fillId="0" borderId="0" xfId="0" applyFont="1" applyAlignment="1">
      <alignment horizontal="center"/>
    </xf>
    <xf numFmtId="0" fontId="15" fillId="3" borderId="8" xfId="0" applyFont="1" applyFill="1" applyBorder="1" applyAlignment="1">
      <alignment horizontal="center" vertical="center"/>
    </xf>
    <xf numFmtId="0" fontId="1" fillId="4" borderId="8" xfId="0" applyFont="1" applyFill="1" applyBorder="1"/>
    <xf numFmtId="0" fontId="1" fillId="0" borderId="8" xfId="0" applyFont="1" applyBorder="1"/>
    <xf numFmtId="0" fontId="1" fillId="0" borderId="0" xfId="0" applyFont="1"/>
    <xf numFmtId="0" fontId="1" fillId="4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1" fillId="4" borderId="0" xfId="0" applyFont="1" applyFill="1"/>
    <xf numFmtId="0" fontId="1" fillId="4" borderId="0" xfId="0" applyFont="1" applyFill="1" applyAlignment="1">
      <alignment horizontal="left"/>
    </xf>
    <xf numFmtId="0" fontId="1" fillId="0" borderId="0" xfId="0" applyFont="1" applyAlignment="1">
      <alignment horizontal="left"/>
    </xf>
    <xf numFmtId="0" fontId="15" fillId="3" borderId="0" xfId="0" applyFont="1" applyFill="1" applyAlignment="1">
      <alignment horizontal="center" vertical="center"/>
    </xf>
    <xf numFmtId="15" fontId="19" fillId="0" borderId="1" xfId="0" applyNumberFormat="1" applyFont="1" applyBorder="1" applyAlignment="1" applyProtection="1">
      <alignment vertical="center" wrapText="1"/>
      <protection locked="0"/>
    </xf>
    <xf numFmtId="0" fontId="19" fillId="0" borderId="1" xfId="0" applyFont="1" applyBorder="1" applyAlignment="1" applyProtection="1">
      <alignment vertical="center" wrapText="1"/>
      <protection locked="0"/>
    </xf>
    <xf numFmtId="15" fontId="19" fillId="0" borderId="7" xfId="0" applyNumberFormat="1" applyFont="1" applyBorder="1" applyAlignment="1" applyProtection="1">
      <alignment horizontal="center" vertical="center" wrapText="1"/>
      <protection locked="0"/>
    </xf>
    <xf numFmtId="0" fontId="19" fillId="0" borderId="3" xfId="0" applyFont="1" applyBorder="1" applyAlignment="1" applyProtection="1">
      <alignment horizontal="center" vertical="center"/>
      <protection locked="0"/>
    </xf>
    <xf numFmtId="15" fontId="19" fillId="0" borderId="1" xfId="0" applyNumberFormat="1" applyFont="1" applyBorder="1" applyAlignment="1" applyProtection="1">
      <alignment horizontal="center" vertical="center" wrapText="1"/>
      <protection locked="0"/>
    </xf>
    <xf numFmtId="15" fontId="19" fillId="0" borderId="3" xfId="0" applyNumberFormat="1" applyFont="1" applyBorder="1" applyAlignment="1" applyProtection="1">
      <alignment horizontal="center" vertical="center" wrapText="1"/>
      <protection locked="0"/>
    </xf>
    <xf numFmtId="0" fontId="11" fillId="0" borderId="0" xfId="0" applyFont="1" applyAlignment="1" applyProtection="1">
      <alignment vertical="center"/>
      <protection locked="0"/>
    </xf>
    <xf numFmtId="0" fontId="10" fillId="0" borderId="0" xfId="0" applyFont="1" applyAlignment="1" applyProtection="1">
      <alignment horizontal="centerContinuous" vertical="center"/>
      <protection locked="0"/>
    </xf>
    <xf numFmtId="0" fontId="11" fillId="0" borderId="0" xfId="0" applyFont="1" applyAlignment="1" applyProtection="1">
      <alignment horizontal="centerContinuous" vertical="center"/>
      <protection locked="0"/>
    </xf>
    <xf numFmtId="0" fontId="19" fillId="0" borderId="0" xfId="0" applyFont="1" applyAlignment="1" applyProtection="1">
      <alignment vertical="center"/>
      <protection locked="0"/>
    </xf>
    <xf numFmtId="0" fontId="18" fillId="0" borderId="1" xfId="0" applyFont="1" applyBorder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vertical="center" wrapText="1"/>
      <protection locked="0"/>
    </xf>
    <xf numFmtId="0" fontId="18" fillId="0" borderId="0" xfId="0" applyFont="1" applyAlignment="1" applyProtection="1">
      <alignment horizontal="center" vertical="center" wrapText="1"/>
      <protection locked="0"/>
    </xf>
    <xf numFmtId="15" fontId="18" fillId="0" borderId="2" xfId="0" applyNumberFormat="1" applyFont="1" applyBorder="1" applyAlignment="1">
      <alignment horizontal="center" vertical="center" wrapText="1"/>
    </xf>
    <xf numFmtId="15" fontId="18" fillId="0" borderId="1" xfId="0" applyNumberFormat="1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15" fontId="18" fillId="0" borderId="3" xfId="0" applyNumberFormat="1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 wrapText="1"/>
    </xf>
    <xf numFmtId="0" fontId="16" fillId="0" borderId="0" xfId="0" applyFont="1" applyAlignment="1">
      <alignment vertical="center" wrapText="1" readingOrder="1"/>
    </xf>
    <xf numFmtId="0" fontId="19" fillId="0" borderId="3" xfId="0" applyFont="1" applyBorder="1" applyAlignment="1" applyProtection="1">
      <alignment horizontal="center" vertical="center" wrapText="1"/>
      <protection locked="0"/>
    </xf>
    <xf numFmtId="0" fontId="19" fillId="0" borderId="1" xfId="0" applyFont="1" applyBorder="1" applyAlignment="1" applyProtection="1">
      <alignment horizontal="center" vertical="center" wrapText="1"/>
      <protection locked="0"/>
    </xf>
    <xf numFmtId="15" fontId="18" fillId="0" borderId="7" xfId="0" applyNumberFormat="1" applyFont="1" applyBorder="1" applyAlignment="1">
      <alignment horizontal="right" vertical="center" wrapText="1"/>
    </xf>
    <xf numFmtId="0" fontId="18" fillId="0" borderId="3" xfId="0" applyFont="1" applyBorder="1" applyAlignment="1" applyProtection="1">
      <alignment horizontal="center"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10" fontId="19" fillId="0" borderId="1" xfId="0" applyNumberFormat="1" applyFont="1" applyBorder="1" applyAlignment="1" applyProtection="1">
      <alignment horizontal="center" vertical="center" wrapText="1"/>
      <protection locked="0"/>
    </xf>
    <xf numFmtId="9" fontId="14" fillId="0" borderId="1" xfId="7" applyFont="1" applyBorder="1" applyAlignment="1" applyProtection="1">
      <alignment horizontal="center" vertical="center" wrapText="1"/>
      <protection locked="0"/>
    </xf>
    <xf numFmtId="9" fontId="14" fillId="0" borderId="1" xfId="0" applyNumberFormat="1" applyFont="1" applyBorder="1" applyAlignment="1" applyProtection="1">
      <alignment horizontal="center" vertical="center" wrapText="1"/>
      <protection locked="0"/>
    </xf>
    <xf numFmtId="15" fontId="19" fillId="0" borderId="3" xfId="0" applyNumberFormat="1" applyFont="1" applyBorder="1" applyAlignment="1" applyProtection="1">
      <alignment horizontal="center" vertical="center" wrapText="1"/>
      <protection locked="0"/>
    </xf>
    <xf numFmtId="15" fontId="18" fillId="0" borderId="2" xfId="0" applyNumberFormat="1" applyFont="1" applyBorder="1" applyAlignment="1">
      <alignment horizontal="center" vertical="center" wrapText="1"/>
    </xf>
    <xf numFmtId="0" fontId="18" fillId="2" borderId="18" xfId="0" applyFont="1" applyFill="1" applyBorder="1" applyAlignment="1">
      <alignment horizontal="center" vertical="center"/>
    </xf>
    <xf numFmtId="0" fontId="18" fillId="2" borderId="19" xfId="0" applyFont="1" applyFill="1" applyBorder="1" applyAlignment="1">
      <alignment horizontal="center" vertical="center"/>
    </xf>
    <xf numFmtId="0" fontId="18" fillId="2" borderId="20" xfId="0" applyFont="1" applyFill="1" applyBorder="1" applyAlignment="1">
      <alignment horizontal="center" vertical="center"/>
    </xf>
    <xf numFmtId="9" fontId="19" fillId="0" borderId="1" xfId="7" applyFont="1" applyBorder="1" applyAlignment="1" applyProtection="1">
      <alignment horizontal="center" vertical="center" wrapText="1"/>
      <protection locked="0"/>
    </xf>
    <xf numFmtId="0" fontId="19" fillId="0" borderId="9" xfId="0" applyFont="1" applyBorder="1" applyAlignment="1" applyProtection="1">
      <alignment horizontal="center" vertical="center"/>
      <protection locked="0"/>
    </xf>
    <xf numFmtId="0" fontId="19" fillId="0" borderId="11" xfId="0" applyFont="1" applyBorder="1" applyAlignment="1" applyProtection="1">
      <alignment horizontal="center" vertical="center"/>
      <protection locked="0"/>
    </xf>
    <xf numFmtId="15" fontId="18" fillId="0" borderId="1" xfId="0" applyNumberFormat="1" applyFont="1" applyBorder="1" applyAlignment="1" applyProtection="1">
      <alignment horizontal="center" vertical="center" wrapText="1"/>
      <protection locked="0"/>
    </xf>
    <xf numFmtId="15" fontId="18" fillId="0" borderId="1" xfId="0" applyNumberFormat="1" applyFont="1" applyBorder="1" applyAlignment="1">
      <alignment horizontal="center" vertical="center" wrapText="1"/>
    </xf>
    <xf numFmtId="15" fontId="19" fillId="0" borderId="1" xfId="0" applyNumberFormat="1" applyFont="1" applyBorder="1" applyAlignment="1" applyProtection="1">
      <alignment horizontal="center" vertical="center" wrapText="1"/>
      <protection locked="0"/>
    </xf>
    <xf numFmtId="15" fontId="18" fillId="0" borderId="9" xfId="0" applyNumberFormat="1" applyFont="1" applyBorder="1" applyAlignment="1">
      <alignment horizontal="center" vertical="center" wrapText="1"/>
    </xf>
    <xf numFmtId="15" fontId="18" fillId="0" borderId="10" xfId="0" applyNumberFormat="1" applyFont="1" applyBorder="1" applyAlignment="1">
      <alignment horizontal="center" vertical="center" wrapText="1"/>
    </xf>
    <xf numFmtId="15" fontId="18" fillId="0" borderId="11" xfId="0" applyNumberFormat="1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15" fontId="19" fillId="0" borderId="9" xfId="0" applyNumberFormat="1" applyFont="1" applyBorder="1" applyAlignment="1" applyProtection="1">
      <alignment horizontal="center" vertical="center" wrapText="1"/>
      <protection locked="0"/>
    </xf>
    <xf numFmtId="15" fontId="19" fillId="0" borderId="10" xfId="0" applyNumberFormat="1" applyFont="1" applyBorder="1" applyAlignment="1" applyProtection="1">
      <alignment horizontal="center" vertical="center" wrapText="1"/>
      <protection locked="0"/>
    </xf>
    <xf numFmtId="15" fontId="19" fillId="0" borderId="11" xfId="0" applyNumberFormat="1" applyFont="1" applyBorder="1" applyAlignment="1" applyProtection="1">
      <alignment horizontal="center" vertical="center" wrapText="1"/>
      <protection locked="0"/>
    </xf>
    <xf numFmtId="15" fontId="19" fillId="0" borderId="7" xfId="0" applyNumberFormat="1" applyFont="1" applyBorder="1" applyAlignment="1" applyProtection="1">
      <alignment horizontal="center" vertical="center" wrapText="1"/>
      <protection locked="0"/>
    </xf>
    <xf numFmtId="0" fontId="16" fillId="0" borderId="0" xfId="0" applyFont="1" applyAlignment="1">
      <alignment horizontal="center" vertical="center" wrapText="1" readingOrder="1"/>
    </xf>
    <xf numFmtId="15" fontId="18" fillId="0" borderId="3" xfId="0" applyNumberFormat="1" applyFont="1" applyBorder="1" applyAlignment="1">
      <alignment horizontal="right" vertical="center" wrapText="1"/>
    </xf>
    <xf numFmtId="15" fontId="17" fillId="0" borderId="3" xfId="0" applyNumberFormat="1" applyFont="1" applyBorder="1" applyAlignment="1" applyProtection="1">
      <alignment horizontal="center" vertical="center" wrapText="1"/>
      <protection locked="0"/>
    </xf>
    <xf numFmtId="15" fontId="12" fillId="0" borderId="12" xfId="0" applyNumberFormat="1" applyFont="1" applyBorder="1" applyAlignment="1">
      <alignment horizontal="right" vertical="center" wrapText="1"/>
    </xf>
    <xf numFmtId="15" fontId="12" fillId="0" borderId="13" xfId="0" applyNumberFormat="1" applyFont="1" applyBorder="1" applyAlignment="1">
      <alignment horizontal="right" vertical="center" wrapText="1"/>
    </xf>
    <xf numFmtId="15" fontId="12" fillId="0" borderId="14" xfId="0" applyNumberFormat="1" applyFont="1" applyBorder="1" applyAlignment="1">
      <alignment horizontal="right" vertical="center" wrapText="1"/>
    </xf>
    <xf numFmtId="15" fontId="18" fillId="0" borderId="23" xfId="0" applyNumberFormat="1" applyFont="1" applyBorder="1" applyAlignment="1">
      <alignment horizontal="center" vertical="center" wrapText="1"/>
    </xf>
    <xf numFmtId="15" fontId="18" fillId="0" borderId="24" xfId="0" applyNumberFormat="1" applyFont="1" applyBorder="1" applyAlignment="1">
      <alignment horizontal="center" vertical="center" wrapText="1"/>
    </xf>
    <xf numFmtId="15" fontId="18" fillId="0" borderId="25" xfId="0" applyNumberFormat="1" applyFont="1" applyBorder="1" applyAlignment="1">
      <alignment horizontal="center" vertical="center" wrapText="1"/>
    </xf>
    <xf numFmtId="0" fontId="10" fillId="0" borderId="0" xfId="0" applyFont="1" applyAlignment="1" applyProtection="1">
      <alignment horizontal="center" vertical="center" wrapText="1"/>
      <protection locked="0"/>
    </xf>
    <xf numFmtId="0" fontId="18" fillId="2" borderId="4" xfId="0" applyFont="1" applyFill="1" applyBorder="1" applyAlignment="1">
      <alignment horizontal="center" vertical="center"/>
    </xf>
    <xf numFmtId="0" fontId="18" fillId="2" borderId="5" xfId="0" applyFont="1" applyFill="1" applyBorder="1" applyAlignment="1">
      <alignment horizontal="center" vertical="center"/>
    </xf>
    <xf numFmtId="0" fontId="18" fillId="2" borderId="6" xfId="0" applyFont="1" applyFill="1" applyBorder="1" applyAlignment="1">
      <alignment horizontal="center" vertical="center"/>
    </xf>
    <xf numFmtId="0" fontId="19" fillId="0" borderId="7" xfId="0" applyFont="1" applyBorder="1" applyAlignment="1" applyProtection="1">
      <alignment horizontal="center" vertical="center"/>
      <protection locked="0"/>
    </xf>
    <xf numFmtId="14" fontId="19" fillId="0" borderId="7" xfId="0" applyNumberFormat="1" applyFont="1" applyBorder="1" applyAlignment="1" applyProtection="1">
      <alignment horizontal="center" vertical="center" wrapText="1"/>
      <protection locked="0"/>
    </xf>
    <xf numFmtId="15" fontId="18" fillId="0" borderId="7" xfId="0" applyNumberFormat="1" applyFont="1" applyBorder="1" applyAlignment="1">
      <alignment horizontal="right" vertical="center" wrapText="1"/>
    </xf>
    <xf numFmtId="0" fontId="19" fillId="0" borderId="3" xfId="0" applyFont="1" applyBorder="1" applyAlignment="1" applyProtection="1">
      <alignment horizontal="center" vertical="center"/>
      <protection locked="0"/>
    </xf>
    <xf numFmtId="0" fontId="19" fillId="0" borderId="1" xfId="0" applyFont="1" applyBorder="1" applyAlignment="1" applyProtection="1">
      <alignment horizontal="center" vertical="center"/>
      <protection locked="0"/>
    </xf>
    <xf numFmtId="15" fontId="18" fillId="0" borderId="3" xfId="0" applyNumberFormat="1" applyFont="1" applyBorder="1" applyAlignment="1" applyProtection="1">
      <alignment horizontal="center" vertical="center" wrapText="1"/>
      <protection locked="0"/>
    </xf>
    <xf numFmtId="9" fontId="19" fillId="0" borderId="3" xfId="7" applyFont="1" applyBorder="1" applyAlignment="1" applyProtection="1">
      <alignment horizontal="center" vertical="center" wrapText="1"/>
      <protection locked="0"/>
    </xf>
    <xf numFmtId="0" fontId="14" fillId="0" borderId="2" xfId="0" applyFont="1" applyBorder="1" applyAlignment="1" applyProtection="1">
      <alignment horizontal="left" vertical="center" wrapText="1"/>
      <protection locked="0"/>
    </xf>
    <xf numFmtId="0" fontId="14" fillId="0" borderId="1" xfId="0" applyFont="1" applyBorder="1" applyAlignment="1" applyProtection="1">
      <alignment horizontal="left" vertical="center" wrapText="1"/>
      <protection locked="0"/>
    </xf>
    <xf numFmtId="15" fontId="13" fillId="0" borderId="13" xfId="0" applyNumberFormat="1" applyFont="1" applyBorder="1" applyAlignment="1" applyProtection="1">
      <alignment horizontal="center" vertical="center" wrapText="1"/>
      <protection locked="0"/>
    </xf>
    <xf numFmtId="14" fontId="19" fillId="0" borderId="1" xfId="0" applyNumberFormat="1" applyFont="1" applyBorder="1" applyAlignment="1" applyProtection="1">
      <alignment horizontal="center" vertical="center" wrapText="1"/>
      <protection locked="0"/>
    </xf>
    <xf numFmtId="0" fontId="19" fillId="0" borderId="1" xfId="0" applyFont="1" applyBorder="1" applyAlignment="1" applyProtection="1">
      <alignment horizontal="center" vertical="center" wrapText="1"/>
      <protection locked="0"/>
    </xf>
    <xf numFmtId="165" fontId="19" fillId="0" borderId="1" xfId="0" applyNumberFormat="1" applyFont="1" applyBorder="1" applyAlignment="1" applyProtection="1">
      <alignment horizontal="center" vertical="center" wrapText="1"/>
      <protection locked="0"/>
    </xf>
    <xf numFmtId="165" fontId="19" fillId="0" borderId="1" xfId="0" applyNumberFormat="1" applyFont="1" applyBorder="1" applyAlignment="1" applyProtection="1">
      <alignment horizontal="center" vertical="center"/>
      <protection locked="0"/>
    </xf>
    <xf numFmtId="0" fontId="18" fillId="0" borderId="2" xfId="0" applyFont="1" applyBorder="1" applyAlignment="1">
      <alignment horizontal="center" vertical="center"/>
    </xf>
    <xf numFmtId="15" fontId="18" fillId="0" borderId="1" xfId="0" applyNumberFormat="1" applyFont="1" applyBorder="1" applyAlignment="1">
      <alignment horizontal="right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1" xfId="0" applyFont="1" applyBorder="1" applyAlignment="1" applyProtection="1">
      <alignment horizontal="center" vertical="center"/>
      <protection locked="0"/>
    </xf>
    <xf numFmtId="165" fontId="19" fillId="0" borderId="9" xfId="0" applyNumberFormat="1" applyFont="1" applyBorder="1" applyAlignment="1" applyProtection="1">
      <alignment horizontal="center" vertical="center"/>
      <protection locked="0"/>
    </xf>
    <xf numFmtId="165" fontId="19" fillId="0" borderId="11" xfId="0" applyNumberFormat="1" applyFont="1" applyBorder="1" applyAlignment="1" applyProtection="1">
      <alignment horizontal="center" vertical="center"/>
      <protection locked="0"/>
    </xf>
    <xf numFmtId="0" fontId="18" fillId="0" borderId="15" xfId="0" applyFont="1" applyBorder="1" applyAlignment="1">
      <alignment horizontal="center" vertical="center"/>
    </xf>
    <xf numFmtId="0" fontId="18" fillId="0" borderId="16" xfId="0" applyFont="1" applyBorder="1" applyAlignment="1">
      <alignment horizontal="center" vertical="center"/>
    </xf>
    <xf numFmtId="0" fontId="18" fillId="0" borderId="17" xfId="0" applyFont="1" applyBorder="1" applyAlignment="1">
      <alignment horizontal="center" vertical="center"/>
    </xf>
    <xf numFmtId="0" fontId="19" fillId="0" borderId="12" xfId="0" applyFont="1" applyBorder="1" applyAlignment="1" applyProtection="1">
      <alignment horizontal="center" vertical="center"/>
      <protection locked="0"/>
    </xf>
    <xf numFmtId="0" fontId="19" fillId="0" borderId="14" xfId="0" applyFont="1" applyBorder="1" applyAlignment="1" applyProtection="1">
      <alignment horizontal="center" vertical="center"/>
      <protection locked="0"/>
    </xf>
    <xf numFmtId="15" fontId="18" fillId="0" borderId="21" xfId="0" applyNumberFormat="1" applyFont="1" applyBorder="1" applyAlignment="1">
      <alignment horizontal="center" vertical="center" wrapText="1"/>
    </xf>
    <xf numFmtId="15" fontId="18" fillId="0" borderId="0" xfId="0" applyNumberFormat="1" applyFont="1" applyAlignment="1">
      <alignment horizontal="center" vertical="center" wrapText="1"/>
    </xf>
    <xf numFmtId="15" fontId="18" fillId="0" borderId="22" xfId="0" applyNumberFormat="1" applyFont="1" applyBorder="1" applyAlignment="1">
      <alignment horizontal="center" vertical="center" wrapText="1"/>
    </xf>
    <xf numFmtId="15" fontId="18" fillId="0" borderId="15" xfId="0" applyNumberFormat="1" applyFont="1" applyBorder="1" applyAlignment="1">
      <alignment horizontal="center" vertical="center" wrapText="1"/>
    </xf>
    <xf numFmtId="15" fontId="18" fillId="0" borderId="16" xfId="0" applyNumberFormat="1" applyFont="1" applyBorder="1" applyAlignment="1">
      <alignment horizontal="center" vertical="center" wrapText="1"/>
    </xf>
    <xf numFmtId="15" fontId="18" fillId="0" borderId="17" xfId="0" applyNumberFormat="1" applyFont="1" applyBorder="1" applyAlignment="1">
      <alignment horizontal="center" vertical="center" wrapText="1"/>
    </xf>
    <xf numFmtId="0" fontId="19" fillId="0" borderId="13" xfId="0" applyFont="1" applyBorder="1" applyAlignment="1" applyProtection="1">
      <alignment horizontal="center" vertical="center"/>
      <protection locked="0"/>
    </xf>
    <xf numFmtId="15" fontId="12" fillId="0" borderId="2" xfId="0" applyNumberFormat="1" applyFont="1" applyBorder="1" applyAlignment="1">
      <alignment horizontal="center" vertical="center" wrapText="1"/>
    </xf>
    <xf numFmtId="15" fontId="12" fillId="0" borderId="1" xfId="0" applyNumberFormat="1" applyFont="1" applyBorder="1" applyAlignment="1">
      <alignment horizontal="center" vertical="center" wrapText="1"/>
    </xf>
    <xf numFmtId="15" fontId="19" fillId="0" borderId="12" xfId="0" applyNumberFormat="1" applyFont="1" applyBorder="1" applyAlignment="1" applyProtection="1">
      <alignment horizontal="center" vertical="center" wrapText="1"/>
      <protection locked="0"/>
    </xf>
    <xf numFmtId="15" fontId="19" fillId="0" borderId="13" xfId="0" applyNumberFormat="1" applyFont="1" applyBorder="1" applyAlignment="1" applyProtection="1">
      <alignment horizontal="center" vertical="center" wrapText="1"/>
      <protection locked="0"/>
    </xf>
    <xf numFmtId="15" fontId="19" fillId="0" borderId="14" xfId="0" applyNumberFormat="1" applyFont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>
      <alignment horizontal="left" vertical="center" wrapText="1"/>
    </xf>
    <xf numFmtId="14" fontId="19" fillId="0" borderId="2" xfId="0" applyNumberFormat="1" applyFont="1" applyBorder="1" applyAlignment="1" applyProtection="1">
      <alignment horizontal="center" vertical="center" wrapText="1"/>
      <protection locked="0"/>
    </xf>
    <xf numFmtId="15" fontId="19" fillId="0" borderId="2" xfId="0" applyNumberFormat="1" applyFont="1" applyBorder="1" applyAlignment="1" applyProtection="1">
      <alignment horizontal="center" vertical="center" wrapText="1"/>
      <protection locked="0"/>
    </xf>
    <xf numFmtId="0" fontId="19" fillId="0" borderId="2" xfId="0" applyFont="1" applyBorder="1" applyAlignment="1" applyProtection="1">
      <alignment horizontal="center" vertical="center" wrapText="1"/>
      <protection locked="0"/>
    </xf>
    <xf numFmtId="0" fontId="18" fillId="0" borderId="3" xfId="0" applyFont="1" applyBorder="1" applyAlignment="1">
      <alignment horizontal="right" vertical="center"/>
    </xf>
    <xf numFmtId="0" fontId="19" fillId="0" borderId="3" xfId="0" applyFont="1" applyBorder="1" applyAlignment="1" applyProtection="1">
      <alignment horizontal="center" vertical="center" wrapText="1"/>
      <protection locked="0"/>
    </xf>
    <xf numFmtId="165" fontId="19" fillId="0" borderId="3" xfId="0" applyNumberFormat="1" applyFont="1" applyBorder="1" applyAlignment="1">
      <alignment horizontal="center" vertical="center" wrapText="1"/>
    </xf>
    <xf numFmtId="14" fontId="19" fillId="0" borderId="3" xfId="0" applyNumberFormat="1" applyFont="1" applyBorder="1" applyAlignment="1" applyProtection="1">
      <alignment horizontal="center" vertical="center" wrapText="1"/>
      <protection locked="0"/>
    </xf>
    <xf numFmtId="0" fontId="19" fillId="0" borderId="10" xfId="0" applyFont="1" applyBorder="1" applyAlignment="1" applyProtection="1">
      <alignment horizontal="center" vertical="center"/>
      <protection locked="0"/>
    </xf>
    <xf numFmtId="0" fontId="14" fillId="0" borderId="9" xfId="0" applyFont="1" applyBorder="1" applyAlignment="1" applyProtection="1">
      <alignment horizontal="center" vertical="center" wrapText="1"/>
      <protection locked="0"/>
    </xf>
    <xf numFmtId="0" fontId="14" fillId="0" borderId="10" xfId="0" applyFont="1" applyBorder="1" applyAlignment="1" applyProtection="1">
      <alignment horizontal="center" vertical="center" wrapText="1"/>
      <protection locked="0"/>
    </xf>
    <xf numFmtId="0" fontId="14" fillId="0" borderId="11" xfId="0" applyFont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 applyProtection="1">
      <alignment horizontal="center" vertical="center" wrapText="1"/>
      <protection locked="0"/>
    </xf>
    <xf numFmtId="10" fontId="14" fillId="0" borderId="1" xfId="0" applyNumberFormat="1" applyFont="1" applyBorder="1" applyAlignment="1" applyProtection="1">
      <alignment horizontal="center" vertical="center" wrapText="1"/>
      <protection locked="0"/>
    </xf>
    <xf numFmtId="0" fontId="20" fillId="2" borderId="4" xfId="0" applyFont="1" applyFill="1" applyBorder="1" applyAlignment="1">
      <alignment horizontal="center" vertical="center"/>
    </xf>
    <xf numFmtId="0" fontId="20" fillId="2" borderId="5" xfId="0" applyFont="1" applyFill="1" applyBorder="1" applyAlignment="1">
      <alignment horizontal="center" vertical="center"/>
    </xf>
    <xf numFmtId="0" fontId="20" fillId="2" borderId="6" xfId="0" applyFont="1" applyFill="1" applyBorder="1" applyAlignment="1">
      <alignment horizontal="center" vertical="center"/>
    </xf>
    <xf numFmtId="14" fontId="11" fillId="0" borderId="7" xfId="0" applyNumberFormat="1" applyFont="1" applyBorder="1" applyAlignment="1" applyProtection="1">
      <alignment horizontal="center" vertical="center" wrapText="1"/>
      <protection locked="0"/>
    </xf>
    <xf numFmtId="15" fontId="11" fillId="0" borderId="7" xfId="0" applyNumberFormat="1" applyFont="1" applyBorder="1" applyAlignment="1" applyProtection="1">
      <alignment horizontal="center" vertical="center" wrapText="1"/>
      <protection locked="0"/>
    </xf>
    <xf numFmtId="165" fontId="19" fillId="0" borderId="7" xfId="0" applyNumberFormat="1" applyFont="1" applyBorder="1" applyAlignment="1" applyProtection="1">
      <alignment horizontal="center" vertical="center" wrapText="1"/>
      <protection locked="0"/>
    </xf>
    <xf numFmtId="0" fontId="14" fillId="0" borderId="0" xfId="0" applyFont="1" applyAlignment="1" applyProtection="1">
      <alignment vertical="center"/>
      <protection locked="0"/>
    </xf>
    <xf numFmtId="0" fontId="20" fillId="5" borderId="2" xfId="0" applyFont="1" applyFill="1" applyBorder="1" applyAlignment="1">
      <alignment horizontal="center" vertical="center"/>
    </xf>
    <xf numFmtId="15" fontId="20" fillId="0" borderId="9" xfId="0" applyNumberFormat="1" applyFont="1" applyBorder="1" applyAlignment="1">
      <alignment horizontal="center" vertical="center" wrapText="1"/>
    </xf>
    <xf numFmtId="15" fontId="20" fillId="0" borderId="10" xfId="0" applyNumberFormat="1" applyFont="1" applyBorder="1" applyAlignment="1">
      <alignment horizontal="center" vertical="center" wrapText="1"/>
    </xf>
    <xf numFmtId="15" fontId="20" fillId="0" borderId="11" xfId="0" applyNumberFormat="1" applyFont="1" applyBorder="1" applyAlignment="1">
      <alignment horizontal="center" vertical="center" wrapText="1"/>
    </xf>
    <xf numFmtId="15" fontId="20" fillId="0" borderId="1" xfId="0" applyNumberFormat="1" applyFont="1" applyBorder="1" applyAlignment="1">
      <alignment horizontal="center" vertical="center" wrapText="1"/>
    </xf>
    <xf numFmtId="15" fontId="20" fillId="0" borderId="1" xfId="0" applyNumberFormat="1" applyFont="1" applyBorder="1" applyAlignment="1">
      <alignment horizontal="center" vertical="center" wrapText="1"/>
    </xf>
    <xf numFmtId="15" fontId="14" fillId="0" borderId="9" xfId="0" applyNumberFormat="1" applyFont="1" applyBorder="1" applyAlignment="1" applyProtection="1">
      <alignment horizontal="center" vertical="center" wrapText="1"/>
      <protection locked="0"/>
    </xf>
    <xf numFmtId="15" fontId="14" fillId="0" borderId="10" xfId="0" applyNumberFormat="1" applyFont="1" applyBorder="1" applyAlignment="1" applyProtection="1">
      <alignment horizontal="center" vertical="center" wrapText="1"/>
      <protection locked="0"/>
    </xf>
    <xf numFmtId="15" fontId="14" fillId="0" borderId="11" xfId="0" applyNumberFormat="1" applyFont="1" applyBorder="1" applyAlignment="1" applyProtection="1">
      <alignment horizontal="center" vertical="center" wrapText="1"/>
      <protection locked="0"/>
    </xf>
    <xf numFmtId="15" fontId="14" fillId="0" borderId="1" xfId="0" applyNumberFormat="1" applyFont="1" applyBorder="1" applyAlignment="1" applyProtection="1">
      <alignment horizontal="center" vertical="center" wrapText="1"/>
      <protection locked="0"/>
    </xf>
    <xf numFmtId="15" fontId="20" fillId="0" borderId="12" xfId="0" applyNumberFormat="1" applyFont="1" applyBorder="1" applyAlignment="1">
      <alignment horizontal="center" vertical="center" wrapText="1"/>
    </xf>
    <xf numFmtId="15" fontId="20" fillId="0" borderId="14" xfId="0" applyNumberFormat="1" applyFont="1" applyBorder="1" applyAlignment="1">
      <alignment horizontal="center" vertical="center" wrapText="1"/>
    </xf>
    <xf numFmtId="0" fontId="14" fillId="0" borderId="9" xfId="0" applyFont="1" applyBorder="1" applyAlignment="1" applyProtection="1">
      <alignment horizontal="center" vertical="center"/>
      <protection locked="0"/>
    </xf>
    <xf numFmtId="0" fontId="14" fillId="0" borderId="10" xfId="0" applyFont="1" applyBorder="1" applyAlignment="1" applyProtection="1">
      <alignment horizontal="center" vertical="center"/>
      <protection locked="0"/>
    </xf>
    <xf numFmtId="0" fontId="14" fillId="0" borderId="11" xfId="0" applyFont="1" applyBorder="1" applyAlignment="1" applyProtection="1">
      <alignment horizontal="center" vertical="center"/>
      <protection locked="0"/>
    </xf>
    <xf numFmtId="15" fontId="14" fillId="0" borderId="1" xfId="0" applyNumberFormat="1" applyFont="1" applyBorder="1" applyAlignment="1" applyProtection="1">
      <alignment horizontal="center" vertical="center" wrapText="1"/>
      <protection locked="0"/>
    </xf>
    <xf numFmtId="0" fontId="20" fillId="5" borderId="1" xfId="0" applyFont="1" applyFill="1" applyBorder="1" applyAlignment="1">
      <alignment horizontal="center" vertical="center"/>
    </xf>
    <xf numFmtId="14" fontId="14" fillId="0" borderId="1" xfId="0" applyNumberFormat="1" applyFont="1" applyBorder="1" applyAlignment="1" applyProtection="1">
      <alignment horizontal="center" vertical="center" wrapText="1"/>
      <protection locked="0"/>
    </xf>
    <xf numFmtId="15" fontId="20" fillId="0" borderId="2" xfId="0" applyNumberFormat="1" applyFont="1" applyBorder="1" applyAlignment="1">
      <alignment horizontal="center" vertical="center" wrapText="1"/>
    </xf>
    <xf numFmtId="15" fontId="20" fillId="0" borderId="9" xfId="0" applyNumberFormat="1" applyFont="1" applyBorder="1" applyAlignment="1" applyProtection="1">
      <alignment horizontal="center" vertical="center" wrapText="1"/>
      <protection locked="0"/>
    </xf>
    <xf numFmtId="15" fontId="20" fillId="0" borderId="11" xfId="0" applyNumberFormat="1" applyFont="1" applyBorder="1" applyAlignment="1" applyProtection="1">
      <alignment horizontal="center" vertical="center" wrapText="1"/>
      <protection locked="0"/>
    </xf>
    <xf numFmtId="0" fontId="20" fillId="5" borderId="9" xfId="0" applyFont="1" applyFill="1" applyBorder="1" applyAlignment="1">
      <alignment horizontal="center" vertical="center"/>
    </xf>
    <xf numFmtId="0" fontId="20" fillId="5" borderId="10" xfId="0" applyFont="1" applyFill="1" applyBorder="1" applyAlignment="1">
      <alignment horizontal="center" vertical="center"/>
    </xf>
    <xf numFmtId="0" fontId="20" fillId="5" borderId="11" xfId="0" applyFont="1" applyFill="1" applyBorder="1" applyAlignment="1">
      <alignment horizontal="center" vertical="center"/>
    </xf>
    <xf numFmtId="15" fontId="20" fillId="0" borderId="10" xfId="0" applyNumberFormat="1" applyFont="1" applyBorder="1" applyAlignment="1" applyProtection="1">
      <alignment horizontal="center" vertical="center" wrapText="1"/>
      <protection locked="0"/>
    </xf>
    <xf numFmtId="9" fontId="14" fillId="0" borderId="9" xfId="7" applyFont="1" applyBorder="1" applyAlignment="1" applyProtection="1">
      <alignment horizontal="center" vertical="center" wrapText="1"/>
      <protection locked="0"/>
    </xf>
    <xf numFmtId="9" fontId="14" fillId="0" borderId="11" xfId="7" applyFont="1" applyBorder="1" applyAlignment="1" applyProtection="1">
      <alignment horizontal="center" vertical="center" wrapText="1"/>
      <protection locked="0"/>
    </xf>
    <xf numFmtId="0" fontId="20" fillId="0" borderId="1" xfId="0" applyFont="1" applyBorder="1" applyAlignment="1" applyProtection="1">
      <alignment horizontal="center" vertical="center"/>
      <protection locked="0"/>
    </xf>
    <xf numFmtId="15" fontId="20" fillId="0" borderId="3" xfId="0" applyNumberFormat="1" applyFont="1" applyBorder="1" applyAlignment="1">
      <alignment horizontal="center" vertical="center" wrapText="1"/>
    </xf>
    <xf numFmtId="15" fontId="20" fillId="0" borderId="12" xfId="0" applyNumberFormat="1" applyFont="1" applyBorder="1" applyAlignment="1" applyProtection="1">
      <alignment horizontal="center" vertical="center" wrapText="1"/>
      <protection locked="0"/>
    </xf>
    <xf numFmtId="15" fontId="20" fillId="0" borderId="13" xfId="0" applyNumberFormat="1" applyFont="1" applyBorder="1" applyAlignment="1" applyProtection="1">
      <alignment horizontal="center" vertical="center" wrapText="1"/>
      <protection locked="0"/>
    </xf>
    <xf numFmtId="15" fontId="20" fillId="0" borderId="14" xfId="0" applyNumberFormat="1" applyFont="1" applyBorder="1" applyAlignment="1" applyProtection="1">
      <alignment horizontal="center" vertical="center" wrapText="1"/>
      <protection locked="0"/>
    </xf>
    <xf numFmtId="9" fontId="14" fillId="0" borderId="12" xfId="7" applyFont="1" applyBorder="1" applyAlignment="1" applyProtection="1">
      <alignment horizontal="center" vertical="center" wrapText="1"/>
      <protection locked="0"/>
    </xf>
    <xf numFmtId="9" fontId="14" fillId="0" borderId="14" xfId="7" applyFont="1" applyBorder="1" applyAlignment="1" applyProtection="1">
      <alignment horizontal="center" vertical="center" wrapText="1"/>
      <protection locked="0"/>
    </xf>
    <xf numFmtId="0" fontId="14" fillId="0" borderId="12" xfId="0" applyFont="1" applyBorder="1" applyAlignment="1" applyProtection="1">
      <alignment horizontal="center" vertical="center"/>
      <protection locked="0"/>
    </xf>
    <xf numFmtId="0" fontId="14" fillId="0" borderId="14" xfId="0" applyFont="1" applyBorder="1" applyAlignment="1" applyProtection="1">
      <alignment horizontal="center" vertical="center"/>
      <protection locked="0"/>
    </xf>
    <xf numFmtId="0" fontId="20" fillId="0" borderId="3" xfId="0" applyFont="1" applyBorder="1" applyAlignment="1" applyProtection="1">
      <alignment horizontal="center" vertical="center"/>
      <protection locked="0"/>
    </xf>
    <xf numFmtId="15" fontId="14" fillId="0" borderId="3" xfId="0" applyNumberFormat="1" applyFont="1" applyBorder="1" applyAlignment="1" applyProtection="1">
      <alignment horizontal="center" vertical="center" wrapText="1"/>
      <protection locked="0"/>
    </xf>
    <xf numFmtId="0" fontId="20" fillId="0" borderId="2" xfId="0" applyFont="1" applyBorder="1" applyAlignment="1">
      <alignment horizontal="center" vertical="center"/>
    </xf>
    <xf numFmtId="0" fontId="14" fillId="0" borderId="1" xfId="0" applyFont="1" applyBorder="1" applyAlignment="1" applyProtection="1">
      <alignment horizontal="center" vertical="center"/>
      <protection locked="0"/>
    </xf>
    <xf numFmtId="0" fontId="14" fillId="0" borderId="1" xfId="0" applyFont="1" applyBorder="1" applyAlignment="1" applyProtection="1">
      <alignment vertical="center"/>
      <protection locked="0"/>
    </xf>
    <xf numFmtId="0" fontId="20" fillId="0" borderId="1" xfId="0" applyFont="1" applyBorder="1" applyAlignment="1" applyProtection="1">
      <alignment horizontal="center" vertical="center" wrapText="1"/>
      <protection locked="0"/>
    </xf>
    <xf numFmtId="15" fontId="20" fillId="5" borderId="1" xfId="0" applyNumberFormat="1" applyFont="1" applyFill="1" applyBorder="1" applyAlignment="1">
      <alignment horizontal="center" vertical="center" wrapText="1"/>
    </xf>
    <xf numFmtId="0" fontId="20" fillId="0" borderId="0" xfId="0" applyFont="1" applyAlignment="1" applyProtection="1">
      <alignment horizontal="center" vertical="center" wrapText="1"/>
      <protection locked="0"/>
    </xf>
    <xf numFmtId="0" fontId="20" fillId="0" borderId="0" xfId="0" applyFont="1" applyAlignment="1" applyProtection="1">
      <alignment horizontal="centerContinuous" vertical="center"/>
      <protection locked="0"/>
    </xf>
    <xf numFmtId="0" fontId="14" fillId="0" borderId="0" xfId="0" applyFont="1" applyAlignment="1" applyProtection="1">
      <alignment horizontal="centerContinuous" vertical="center"/>
      <protection locked="0"/>
    </xf>
    <xf numFmtId="0" fontId="14" fillId="0" borderId="3" xfId="0" applyFont="1" applyBorder="1" applyAlignment="1" applyProtection="1">
      <alignment horizontal="center" vertical="center"/>
      <protection locked="0"/>
    </xf>
    <xf numFmtId="15" fontId="10" fillId="0" borderId="1" xfId="0" applyNumberFormat="1" applyFont="1" applyBorder="1" applyAlignment="1">
      <alignment horizontal="center" vertical="center" wrapText="1"/>
    </xf>
    <xf numFmtId="15" fontId="14" fillId="0" borderId="3" xfId="0" applyNumberFormat="1" applyFont="1" applyBorder="1" applyAlignment="1" applyProtection="1">
      <alignment horizontal="center" vertical="center" wrapText="1"/>
      <protection locked="0"/>
    </xf>
    <xf numFmtId="14" fontId="14" fillId="0" borderId="3" xfId="0" applyNumberFormat="1" applyFont="1" applyBorder="1" applyAlignment="1" applyProtection="1">
      <alignment horizontal="center" vertical="center" wrapText="1"/>
      <protection locked="0"/>
    </xf>
    <xf numFmtId="15" fontId="20" fillId="0" borderId="1" xfId="0" applyNumberFormat="1" applyFont="1" applyBorder="1" applyAlignment="1">
      <alignment horizontal="right" vertical="center" wrapText="1"/>
    </xf>
    <xf numFmtId="165" fontId="20" fillId="0" borderId="1" xfId="0" applyNumberFormat="1" applyFont="1" applyBorder="1" applyAlignment="1" applyProtection="1">
      <alignment horizontal="center" vertical="center" wrapText="1"/>
      <protection locked="0"/>
    </xf>
    <xf numFmtId="15" fontId="20" fillId="5" borderId="1" xfId="0" applyNumberFormat="1" applyFont="1" applyFill="1" applyBorder="1" applyAlignment="1">
      <alignment horizontal="right" vertical="center" wrapText="1"/>
    </xf>
    <xf numFmtId="165" fontId="20" fillId="0" borderId="1" xfId="0" applyNumberFormat="1" applyFont="1" applyBorder="1" applyAlignment="1">
      <alignment horizontal="center" vertical="center" wrapText="1"/>
    </xf>
    <xf numFmtId="15" fontId="20" fillId="0" borderId="1" xfId="0" applyNumberFormat="1" applyFont="1" applyBorder="1" applyAlignment="1" applyProtection="1">
      <alignment horizontal="center" vertical="center" wrapText="1"/>
      <protection locked="0"/>
    </xf>
    <xf numFmtId="15" fontId="20" fillId="0" borderId="3" xfId="0" applyNumberFormat="1" applyFont="1" applyBorder="1" applyAlignment="1" applyProtection="1">
      <alignment horizontal="center" vertical="center" wrapText="1"/>
      <protection locked="0"/>
    </xf>
    <xf numFmtId="15" fontId="20" fillId="5" borderId="3" xfId="0" applyNumberFormat="1" applyFont="1" applyFill="1" applyBorder="1" applyAlignment="1">
      <alignment horizontal="right" vertical="center" wrapText="1"/>
    </xf>
    <xf numFmtId="165" fontId="20" fillId="0" borderId="3" xfId="0" applyNumberFormat="1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left" vertical="center" wrapText="1"/>
    </xf>
    <xf numFmtId="0" fontId="20" fillId="0" borderId="1" xfId="0" applyFont="1" applyBorder="1" applyAlignment="1">
      <alignment horizontal="center" vertical="center"/>
    </xf>
  </cellXfs>
  <cellStyles count="8">
    <cellStyle name="Millares" xfId="1" builtinId="3"/>
    <cellStyle name="Millares 2" xfId="2" xr:uid="{A9F1B745-6F1E-44E7-B499-9A4704B70645}"/>
    <cellStyle name="Normal" xfId="0" builtinId="0"/>
    <cellStyle name="Normal 2" xfId="3" xr:uid="{0831C935-3B81-4199-940F-E67DB18BE3EA}"/>
    <cellStyle name="Normal 2 2" xfId="4" xr:uid="{9DCDB87B-2AD8-4C51-A559-128BE487B096}"/>
    <cellStyle name="Normal 3" xfId="5" xr:uid="{8324266A-A055-4421-9543-8C26688A10DE}"/>
    <cellStyle name="Normal 4" xfId="6" xr:uid="{E3B50FC8-D162-491C-8DAA-8992A65F5C66}"/>
    <cellStyle name="Porcentaje" xfId="7" builtinId="5"/>
  </cellStyles>
  <dxfs count="0"/>
  <tableStyles count="0" defaultTableStyle="TableStyleMedium9" defaultPivotStyle="PivotStyleLight16"/>
  <colors>
    <mruColors>
      <color rgb="FF43414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331832</xdr:colOff>
      <xdr:row>1</xdr:row>
      <xdr:rowOff>101600</xdr:rowOff>
    </xdr:from>
    <xdr:to>
      <xdr:col>1</xdr:col>
      <xdr:colOff>727558</xdr:colOff>
      <xdr:row>3</xdr:row>
      <xdr:rowOff>120808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C077577-B861-6BCA-8DF0-7F1D8DDC8B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1832" y="338667"/>
          <a:ext cx="2732526" cy="408674"/>
        </a:xfrm>
        <a:prstGeom prst="rect">
          <a:avLst/>
        </a:prstGeom>
      </xdr:spPr>
    </xdr:pic>
    <xdr:clientData/>
  </xdr:twoCellAnchor>
  <xdr:oneCellAnchor>
    <xdr:from>
      <xdr:col>0</xdr:col>
      <xdr:colOff>365488</xdr:colOff>
      <xdr:row>67</xdr:row>
      <xdr:rowOff>60597</xdr:rowOff>
    </xdr:from>
    <xdr:ext cx="2755174" cy="417353"/>
    <xdr:pic>
      <xdr:nvPicPr>
        <xdr:cNvPr id="4" name="Imagen 3">
          <a:extLst>
            <a:ext uri="{FF2B5EF4-FFF2-40B4-BE49-F238E27FC236}">
              <a16:creationId xmlns:a16="http://schemas.microsoft.com/office/drawing/2014/main" id="{41E183AD-7115-4C8A-B920-F92047E86C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5488" y="25193897"/>
          <a:ext cx="2755174" cy="417353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418192</xdr:colOff>
      <xdr:row>1</xdr:row>
      <xdr:rowOff>152400</xdr:rowOff>
    </xdr:from>
    <xdr:to>
      <xdr:col>2</xdr:col>
      <xdr:colOff>270146</xdr:colOff>
      <xdr:row>4</xdr:row>
      <xdr:rowOff>13493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D7963C6-E7AF-4236-A67F-1171FC08DF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8192" y="695325"/>
          <a:ext cx="2661829" cy="346868"/>
        </a:xfrm>
        <a:prstGeom prst="rect">
          <a:avLst/>
        </a:prstGeom>
      </xdr:spPr>
    </xdr:pic>
    <xdr:clientData/>
  </xdr:twoCellAnchor>
  <xdr:oneCellAnchor>
    <xdr:from>
      <xdr:col>0</xdr:col>
      <xdr:colOff>357232</xdr:colOff>
      <xdr:row>51</xdr:row>
      <xdr:rowOff>457200</xdr:rowOff>
    </xdr:from>
    <xdr:ext cx="2755174" cy="430688"/>
    <xdr:pic>
      <xdr:nvPicPr>
        <xdr:cNvPr id="3" name="Imagen 2">
          <a:extLst>
            <a:ext uri="{FF2B5EF4-FFF2-40B4-BE49-F238E27FC236}">
              <a16:creationId xmlns:a16="http://schemas.microsoft.com/office/drawing/2014/main" id="{D968FBF2-EE9C-4D70-9459-F8D27FF44C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7232" y="17335500"/>
          <a:ext cx="2755174" cy="430688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sanchez\Configuraci&#243;n%20local\Archivos%20temporales%20de%20Internet\Content.Outlook\SA5SL51U\PM-UNIF-001%20Ficha%20Identificaci&#243;n%20Cliente%20Persona%20Jur&#237;dic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C JURIDICA"/>
      <sheetName val="LISTADOS"/>
      <sheetName val="Hoja1"/>
    </sheetNames>
    <sheetDataSet>
      <sheetData sheetId="0"/>
      <sheetData sheetId="1">
        <row r="3">
          <cell r="C3" t="str">
            <v>SOLTERO</v>
          </cell>
        </row>
        <row r="4">
          <cell r="C4" t="str">
            <v>CASADO</v>
          </cell>
        </row>
        <row r="5">
          <cell r="C5" t="str">
            <v>VIUDO</v>
          </cell>
        </row>
        <row r="6">
          <cell r="C6" t="str">
            <v>DIVORCIADO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04F707-B41E-4931-9207-05195CDBC55C}">
  <sheetPr>
    <pageSetUpPr fitToPage="1"/>
  </sheetPr>
  <dimension ref="A1:L108"/>
  <sheetViews>
    <sheetView showGridLines="0" view="pageBreakPreview" topLeftCell="A9" zoomScale="70" zoomScaleNormal="70" zoomScaleSheetLayoutView="70" workbookViewId="0">
      <selection activeCell="A100" sqref="A100:L102"/>
    </sheetView>
  </sheetViews>
  <sheetFormatPr baseColWidth="10" defaultColWidth="11.5703125" defaultRowHeight="12.75"/>
  <cols>
    <col min="1" max="1" width="34" style="28" customWidth="1"/>
    <col min="2" max="2" width="17.85546875" style="28" customWidth="1"/>
    <col min="3" max="3" width="23" style="28" customWidth="1"/>
    <col min="4" max="4" width="29" style="28" customWidth="1"/>
    <col min="5" max="5" width="28.140625" style="28" customWidth="1"/>
    <col min="6" max="6" width="23.140625" style="28" customWidth="1"/>
    <col min="7" max="7" width="19.140625" style="28" customWidth="1"/>
    <col min="8" max="8" width="18.7109375" style="28" customWidth="1"/>
    <col min="9" max="9" width="23.28515625" style="28" customWidth="1"/>
    <col min="10" max="10" width="26.85546875" style="28" customWidth="1"/>
    <col min="11" max="11" width="28.7109375" style="28" customWidth="1"/>
    <col min="12" max="12" width="34.5703125" style="28" customWidth="1"/>
    <col min="13" max="16384" width="11.5703125" style="28"/>
  </cols>
  <sheetData>
    <row r="1" spans="1:12">
      <c r="A1" s="78"/>
      <c r="B1" s="78"/>
    </row>
    <row r="2" spans="1:12">
      <c r="A2" s="78"/>
      <c r="B2" s="78"/>
    </row>
    <row r="3" spans="1:12" ht="12.75" customHeight="1">
      <c r="A3" s="69" t="s">
        <v>962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</row>
    <row r="4" spans="1:12" ht="13.5" customHeight="1">
      <c r="A4" s="69"/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</row>
    <row r="5" spans="1:12" ht="25.15" customHeight="1" thickBot="1">
      <c r="A5" s="29"/>
      <c r="B5" s="30"/>
      <c r="C5" s="30"/>
      <c r="D5" s="30"/>
      <c r="E5" s="30"/>
      <c r="F5" s="30"/>
      <c r="G5" s="30"/>
    </row>
    <row r="6" spans="1:12" s="31" customFormat="1" ht="30" customHeight="1" thickBot="1">
      <c r="A6" s="79" t="s">
        <v>847</v>
      </c>
      <c r="B6" s="80"/>
      <c r="C6" s="80" t="s">
        <v>905</v>
      </c>
      <c r="D6" s="80"/>
      <c r="E6" s="80" t="s">
        <v>848</v>
      </c>
      <c r="F6" s="80"/>
      <c r="G6" s="80"/>
      <c r="H6" s="80" t="s">
        <v>849</v>
      </c>
      <c r="I6" s="80"/>
      <c r="J6" s="80" t="s">
        <v>850</v>
      </c>
      <c r="K6" s="80"/>
      <c r="L6" s="81"/>
    </row>
    <row r="7" spans="1:12" s="31" customFormat="1" ht="30" customHeight="1" thickBot="1">
      <c r="A7" s="83"/>
      <c r="B7" s="83"/>
      <c r="C7" s="68" t="s">
        <v>904</v>
      </c>
      <c r="D7" s="68"/>
      <c r="E7" s="68"/>
      <c r="F7" s="68"/>
      <c r="G7" s="68"/>
      <c r="H7" s="68"/>
      <c r="I7" s="68"/>
      <c r="J7" s="68"/>
      <c r="K7" s="68"/>
      <c r="L7" s="68"/>
    </row>
    <row r="8" spans="1:12" s="31" customFormat="1" ht="30" customHeight="1" thickBot="1">
      <c r="A8" s="79" t="s">
        <v>851</v>
      </c>
      <c r="B8" s="80"/>
      <c r="C8" s="80"/>
      <c r="D8" s="80"/>
      <c r="E8" s="80"/>
      <c r="F8" s="80"/>
      <c r="G8" s="80"/>
      <c r="H8" s="80"/>
      <c r="I8" s="80"/>
      <c r="J8" s="80"/>
      <c r="K8" s="80"/>
      <c r="L8" s="81"/>
    </row>
    <row r="9" spans="1:12" s="31" customFormat="1" ht="30" customHeight="1" thickBot="1">
      <c r="A9" s="84" t="s">
        <v>864</v>
      </c>
      <c r="B9" s="84"/>
      <c r="C9" s="82"/>
      <c r="D9" s="82"/>
      <c r="E9" s="82"/>
      <c r="F9" s="82"/>
      <c r="G9" s="84" t="s">
        <v>865</v>
      </c>
      <c r="H9" s="84"/>
      <c r="I9" s="82"/>
      <c r="J9" s="82"/>
      <c r="K9" s="44" t="s">
        <v>866</v>
      </c>
      <c r="L9" s="24"/>
    </row>
    <row r="10" spans="1:12" s="31" customFormat="1" ht="30" customHeight="1" thickBot="1">
      <c r="A10" s="79" t="s">
        <v>963</v>
      </c>
      <c r="B10" s="80"/>
      <c r="C10" s="80"/>
      <c r="D10" s="80"/>
      <c r="E10" s="80"/>
      <c r="F10" s="80"/>
      <c r="G10" s="80"/>
      <c r="H10" s="80"/>
      <c r="I10" s="80"/>
      <c r="J10" s="80"/>
      <c r="K10" s="80"/>
      <c r="L10" s="81"/>
    </row>
    <row r="11" spans="1:12" s="31" customFormat="1" ht="30" customHeight="1">
      <c r="A11" s="51" t="s">
        <v>966</v>
      </c>
      <c r="B11" s="51"/>
      <c r="C11" s="51"/>
      <c r="D11" s="51"/>
      <c r="E11" s="51" t="s">
        <v>989</v>
      </c>
      <c r="F11" s="51"/>
      <c r="G11" s="51"/>
      <c r="H11" s="51" t="s">
        <v>852</v>
      </c>
      <c r="I11" s="51"/>
      <c r="J11" s="51"/>
      <c r="K11" s="51" t="s">
        <v>853</v>
      </c>
      <c r="L11" s="51"/>
    </row>
    <row r="12" spans="1:12" s="31" customFormat="1" ht="30" customHeight="1">
      <c r="A12" s="65"/>
      <c r="B12" s="66"/>
      <c r="C12" s="66"/>
      <c r="D12" s="67"/>
      <c r="E12" s="60"/>
      <c r="F12" s="60"/>
      <c r="G12" s="60"/>
      <c r="H12" s="60"/>
      <c r="I12" s="60"/>
      <c r="J12" s="60"/>
      <c r="K12" s="60"/>
      <c r="L12" s="60"/>
    </row>
    <row r="13" spans="1:12" s="31" customFormat="1" ht="30" customHeight="1">
      <c r="A13" s="59" t="s">
        <v>854</v>
      </c>
      <c r="B13" s="59"/>
      <c r="C13" s="59" t="s">
        <v>855</v>
      </c>
      <c r="D13" s="59"/>
      <c r="E13" s="59" t="s">
        <v>856</v>
      </c>
      <c r="F13" s="59"/>
      <c r="G13" s="59" t="s">
        <v>867</v>
      </c>
      <c r="H13" s="59"/>
      <c r="I13" s="59"/>
      <c r="J13" s="59" t="s">
        <v>857</v>
      </c>
      <c r="K13" s="59"/>
      <c r="L13" s="59"/>
    </row>
    <row r="14" spans="1:12" s="31" customFormat="1" ht="30" customHeight="1">
      <c r="A14" s="60"/>
      <c r="B14" s="60"/>
      <c r="C14" s="60"/>
      <c r="D14" s="60"/>
      <c r="E14" s="60"/>
      <c r="F14" s="60"/>
      <c r="G14" s="65"/>
      <c r="H14" s="66"/>
      <c r="I14" s="67"/>
      <c r="J14" s="65"/>
      <c r="K14" s="66"/>
      <c r="L14" s="67"/>
    </row>
    <row r="15" spans="1:12" s="31" customFormat="1" ht="30" customHeight="1">
      <c r="A15" s="36" t="s">
        <v>868</v>
      </c>
      <c r="B15" s="61" t="s">
        <v>869</v>
      </c>
      <c r="C15" s="62"/>
      <c r="D15" s="63"/>
      <c r="E15" s="61" t="s">
        <v>860</v>
      </c>
      <c r="F15" s="62"/>
      <c r="G15" s="63"/>
      <c r="H15" s="61" t="s">
        <v>858</v>
      </c>
      <c r="I15" s="62"/>
      <c r="J15" s="62"/>
      <c r="K15" s="62"/>
      <c r="L15" s="63"/>
    </row>
    <row r="16" spans="1:12" s="31" customFormat="1" ht="30" customHeight="1">
      <c r="A16" s="22"/>
      <c r="B16" s="65"/>
      <c r="C16" s="66"/>
      <c r="D16" s="67"/>
      <c r="E16" s="65"/>
      <c r="F16" s="66"/>
      <c r="G16" s="67"/>
      <c r="H16" s="65"/>
      <c r="I16" s="66"/>
      <c r="J16" s="66"/>
      <c r="K16" s="66"/>
      <c r="L16" s="67"/>
    </row>
    <row r="17" spans="1:12" s="31" customFormat="1" ht="30" customHeight="1" thickBot="1">
      <c r="A17" s="70" t="s">
        <v>984</v>
      </c>
      <c r="B17" s="70"/>
      <c r="C17" s="71" t="s">
        <v>998</v>
      </c>
      <c r="D17" s="71"/>
      <c r="E17" s="71"/>
      <c r="F17" s="71"/>
      <c r="G17" s="72" t="s">
        <v>1001</v>
      </c>
      <c r="H17" s="73"/>
      <c r="I17" s="74"/>
      <c r="J17" s="85"/>
      <c r="K17" s="85"/>
      <c r="L17" s="85"/>
    </row>
    <row r="18" spans="1:12" s="31" customFormat="1" ht="30" customHeight="1" thickBot="1">
      <c r="A18" s="79" t="s">
        <v>965</v>
      </c>
      <c r="B18" s="80"/>
      <c r="C18" s="80"/>
      <c r="D18" s="80"/>
      <c r="E18" s="80"/>
      <c r="F18" s="80"/>
      <c r="G18" s="80"/>
      <c r="H18" s="80"/>
      <c r="I18" s="80"/>
      <c r="J18" s="80"/>
      <c r="K18" s="80"/>
      <c r="L18" s="81"/>
    </row>
    <row r="19" spans="1:12" s="31" customFormat="1" ht="30" customHeight="1">
      <c r="A19" s="51" t="s">
        <v>990</v>
      </c>
      <c r="B19" s="51"/>
      <c r="C19" s="51"/>
      <c r="D19" s="51"/>
      <c r="E19" s="51"/>
      <c r="F19" s="51" t="s">
        <v>985</v>
      </c>
      <c r="G19" s="51"/>
      <c r="H19" s="51"/>
      <c r="I19" s="51"/>
      <c r="J19" s="51" t="s">
        <v>943</v>
      </c>
      <c r="K19" s="51"/>
      <c r="L19" s="51"/>
    </row>
    <row r="20" spans="1:12" s="31" customFormat="1" ht="30" customHeight="1">
      <c r="A20" s="60"/>
      <c r="B20" s="60"/>
      <c r="C20" s="60"/>
      <c r="D20" s="60"/>
      <c r="E20" s="60"/>
      <c r="F20" s="65"/>
      <c r="G20" s="66"/>
      <c r="H20" s="66"/>
      <c r="I20" s="67"/>
      <c r="J20" s="65"/>
      <c r="K20" s="66"/>
      <c r="L20" s="67"/>
    </row>
    <row r="21" spans="1:12" s="31" customFormat="1" ht="30" customHeight="1">
      <c r="A21" s="59" t="s">
        <v>986</v>
      </c>
      <c r="B21" s="59"/>
      <c r="C21" s="59"/>
      <c r="D21" s="59"/>
      <c r="E21" s="59"/>
      <c r="F21" s="64" t="s">
        <v>967</v>
      </c>
      <c r="G21" s="64"/>
      <c r="H21" s="64"/>
      <c r="I21" s="64"/>
      <c r="J21" s="59" t="s">
        <v>968</v>
      </c>
      <c r="K21" s="59"/>
      <c r="L21" s="59"/>
    </row>
    <row r="22" spans="1:12" s="31" customFormat="1" ht="30" customHeight="1" thickBot="1">
      <c r="A22" s="60"/>
      <c r="B22" s="60"/>
      <c r="C22" s="60"/>
      <c r="D22" s="60"/>
      <c r="E22" s="60"/>
      <c r="F22" s="60" t="s">
        <v>972</v>
      </c>
      <c r="G22" s="60"/>
      <c r="H22" s="60"/>
      <c r="I22" s="60"/>
      <c r="J22" s="65"/>
      <c r="K22" s="66"/>
      <c r="L22" s="67"/>
    </row>
    <row r="23" spans="1:12" s="31" customFormat="1" ht="30" customHeight="1" thickBot="1">
      <c r="A23" s="52" t="s">
        <v>979</v>
      </c>
      <c r="B23" s="53"/>
      <c r="C23" s="53"/>
      <c r="D23" s="53"/>
      <c r="E23" s="53"/>
      <c r="F23" s="53"/>
      <c r="G23" s="53"/>
      <c r="H23" s="53"/>
      <c r="I23" s="53"/>
      <c r="J23" s="53"/>
      <c r="K23" s="53"/>
      <c r="L23" s="54"/>
    </row>
    <row r="24" spans="1:12" s="31" customFormat="1" ht="30" customHeight="1">
      <c r="A24" s="75" t="s">
        <v>991</v>
      </c>
      <c r="B24" s="76"/>
      <c r="C24" s="77"/>
      <c r="D24" s="75" t="s">
        <v>975</v>
      </c>
      <c r="E24" s="77"/>
      <c r="F24" s="75" t="s">
        <v>1006</v>
      </c>
      <c r="G24" s="77"/>
      <c r="H24" s="35" t="s">
        <v>976</v>
      </c>
      <c r="I24" s="51" t="s">
        <v>977</v>
      </c>
      <c r="J24" s="51"/>
      <c r="K24" s="51" t="s">
        <v>978</v>
      </c>
      <c r="L24" s="51"/>
    </row>
    <row r="25" spans="1:12" s="31" customFormat="1" ht="30" customHeight="1">
      <c r="A25" s="65"/>
      <c r="B25" s="66"/>
      <c r="C25" s="67"/>
      <c r="D25" s="65"/>
      <c r="E25" s="67"/>
      <c r="F25" s="65"/>
      <c r="G25" s="67"/>
      <c r="H25" s="47"/>
      <c r="I25" s="60"/>
      <c r="J25" s="60"/>
      <c r="K25" s="60"/>
      <c r="L25" s="60"/>
    </row>
    <row r="26" spans="1:12" s="31" customFormat="1" ht="30" customHeight="1">
      <c r="A26" s="65"/>
      <c r="B26" s="66"/>
      <c r="C26" s="67"/>
      <c r="D26" s="65"/>
      <c r="E26" s="67"/>
      <c r="F26" s="65"/>
      <c r="G26" s="67"/>
      <c r="H26" s="47"/>
      <c r="I26" s="60"/>
      <c r="J26" s="60"/>
      <c r="K26" s="60"/>
      <c r="L26" s="60"/>
    </row>
    <row r="27" spans="1:12" s="31" customFormat="1" ht="30" customHeight="1">
      <c r="A27" s="65"/>
      <c r="B27" s="66"/>
      <c r="C27" s="67"/>
      <c r="D27" s="65"/>
      <c r="E27" s="67"/>
      <c r="F27" s="65"/>
      <c r="G27" s="67"/>
      <c r="H27" s="47"/>
      <c r="I27" s="60"/>
      <c r="J27" s="60"/>
      <c r="K27" s="60"/>
      <c r="L27" s="60"/>
    </row>
    <row r="28" spans="1:12" s="31" customFormat="1" ht="30" customHeight="1">
      <c r="A28" s="65"/>
      <c r="B28" s="66"/>
      <c r="C28" s="67"/>
      <c r="D28" s="65"/>
      <c r="E28" s="67"/>
      <c r="F28" s="65"/>
      <c r="G28" s="67"/>
      <c r="H28" s="47"/>
      <c r="I28" s="60"/>
      <c r="J28" s="60"/>
      <c r="K28" s="60"/>
      <c r="L28" s="60"/>
    </row>
    <row r="29" spans="1:12" s="31" customFormat="1" ht="30" customHeight="1" thickBot="1">
      <c r="A29" s="65"/>
      <c r="B29" s="66"/>
      <c r="C29" s="67"/>
      <c r="D29" s="65"/>
      <c r="E29" s="67"/>
      <c r="F29" s="65"/>
      <c r="G29" s="67"/>
      <c r="H29" s="47"/>
      <c r="I29" s="60"/>
      <c r="J29" s="60"/>
      <c r="K29" s="50"/>
      <c r="L29" s="50"/>
    </row>
    <row r="30" spans="1:12" s="31" customFormat="1" ht="30" customHeight="1" thickBot="1">
      <c r="A30" s="79" t="s">
        <v>1007</v>
      </c>
      <c r="B30" s="80"/>
      <c r="C30" s="80"/>
      <c r="D30" s="80"/>
      <c r="E30" s="80"/>
      <c r="F30" s="80"/>
      <c r="G30" s="80"/>
      <c r="H30" s="80"/>
      <c r="I30" s="80"/>
      <c r="J30" s="80"/>
      <c r="K30" s="80"/>
      <c r="L30" s="81"/>
    </row>
    <row r="31" spans="1:12" s="31" customFormat="1" ht="30" customHeight="1">
      <c r="A31" s="75" t="s">
        <v>1008</v>
      </c>
      <c r="B31" s="76"/>
      <c r="C31" s="77"/>
      <c r="D31" s="75" t="s">
        <v>1009</v>
      </c>
      <c r="E31" s="77"/>
      <c r="F31" s="35" t="s">
        <v>1010</v>
      </c>
      <c r="G31" s="51" t="s">
        <v>1011</v>
      </c>
      <c r="H31" s="51"/>
      <c r="I31" s="51" t="s">
        <v>1012</v>
      </c>
      <c r="J31" s="51"/>
      <c r="K31" s="51" t="s">
        <v>1013</v>
      </c>
      <c r="L31" s="51"/>
    </row>
    <row r="32" spans="1:12" s="31" customFormat="1" ht="30" customHeight="1">
      <c r="A32" s="128"/>
      <c r="B32" s="129"/>
      <c r="C32" s="130"/>
      <c r="D32" s="131"/>
      <c r="E32" s="131"/>
      <c r="F32" s="48">
        <v>1</v>
      </c>
      <c r="G32" s="132"/>
      <c r="H32" s="132"/>
      <c r="I32" s="131"/>
      <c r="J32" s="131"/>
      <c r="K32" s="131"/>
      <c r="L32" s="131"/>
    </row>
    <row r="33" spans="1:12" s="31" customFormat="1" ht="30" customHeight="1">
      <c r="A33" s="128"/>
      <c r="B33" s="129"/>
      <c r="C33" s="130"/>
      <c r="D33" s="131"/>
      <c r="E33" s="131"/>
      <c r="F33" s="49">
        <v>1</v>
      </c>
      <c r="G33" s="132"/>
      <c r="H33" s="132"/>
      <c r="I33" s="131"/>
      <c r="J33" s="131"/>
      <c r="K33" s="131"/>
      <c r="L33" s="131"/>
    </row>
    <row r="34" spans="1:12" s="31" customFormat="1" ht="30" customHeight="1" thickBot="1">
      <c r="A34" s="128"/>
      <c r="B34" s="129"/>
      <c r="C34" s="130"/>
      <c r="D34" s="131"/>
      <c r="E34" s="131"/>
      <c r="F34" s="49">
        <v>1</v>
      </c>
      <c r="G34" s="132"/>
      <c r="H34" s="132"/>
      <c r="I34" s="131"/>
      <c r="J34" s="131"/>
      <c r="K34" s="131"/>
      <c r="L34" s="131"/>
    </row>
    <row r="35" spans="1:12" s="31" customFormat="1" ht="30" customHeight="1" thickBot="1">
      <c r="A35" s="79" t="s">
        <v>945</v>
      </c>
      <c r="B35" s="80"/>
      <c r="C35" s="80"/>
      <c r="D35" s="80"/>
      <c r="E35" s="80"/>
      <c r="F35" s="80"/>
      <c r="G35" s="80"/>
      <c r="H35" s="80"/>
      <c r="I35" s="80"/>
      <c r="J35" s="80"/>
      <c r="K35" s="80"/>
      <c r="L35" s="81"/>
    </row>
    <row r="36" spans="1:12" s="31" customFormat="1" ht="30" customHeight="1">
      <c r="A36" s="35" t="s">
        <v>946</v>
      </c>
      <c r="B36" s="51" t="s">
        <v>859</v>
      </c>
      <c r="C36" s="51"/>
      <c r="D36" s="51"/>
      <c r="E36" s="51" t="s">
        <v>947</v>
      </c>
      <c r="F36" s="51"/>
      <c r="G36" s="51" t="s">
        <v>944</v>
      </c>
      <c r="H36" s="51"/>
      <c r="I36" s="51" t="s">
        <v>948</v>
      </c>
      <c r="J36" s="51"/>
      <c r="K36" s="35" t="s">
        <v>949</v>
      </c>
      <c r="L36" s="35" t="s">
        <v>987</v>
      </c>
    </row>
    <row r="37" spans="1:12" s="31" customFormat="1" ht="30" customHeight="1">
      <c r="A37" s="36"/>
      <c r="B37" s="58"/>
      <c r="C37" s="58"/>
      <c r="D37" s="58"/>
      <c r="E37" s="55">
        <v>1</v>
      </c>
      <c r="F37" s="55"/>
      <c r="G37" s="56"/>
      <c r="H37" s="57"/>
      <c r="I37" s="58"/>
      <c r="J37" s="58"/>
      <c r="K37" s="32"/>
      <c r="L37" s="32" t="s">
        <v>901</v>
      </c>
    </row>
    <row r="38" spans="1:12" s="31" customFormat="1" ht="30" customHeight="1">
      <c r="A38" s="36"/>
      <c r="B38" s="58"/>
      <c r="C38" s="58"/>
      <c r="D38" s="58"/>
      <c r="E38" s="55"/>
      <c r="F38" s="55"/>
      <c r="G38" s="86"/>
      <c r="H38" s="86"/>
      <c r="I38" s="58"/>
      <c r="J38" s="58"/>
      <c r="K38" s="32"/>
      <c r="L38" s="32" t="s">
        <v>903</v>
      </c>
    </row>
    <row r="39" spans="1:12" s="31" customFormat="1" ht="30" customHeight="1" thickBot="1">
      <c r="A39" s="38"/>
      <c r="B39" s="87"/>
      <c r="C39" s="87"/>
      <c r="D39" s="87"/>
      <c r="E39" s="88"/>
      <c r="F39" s="88"/>
      <c r="G39" s="85"/>
      <c r="H39" s="85"/>
      <c r="I39" s="87"/>
      <c r="J39" s="87"/>
      <c r="K39" s="45"/>
      <c r="L39" s="45" t="s">
        <v>901</v>
      </c>
    </row>
    <row r="40" spans="1:12" s="31" customFormat="1" ht="30" customHeight="1" thickBot="1">
      <c r="A40" s="79" t="s">
        <v>980</v>
      </c>
      <c r="B40" s="80"/>
      <c r="C40" s="80"/>
      <c r="D40" s="80"/>
      <c r="E40" s="80"/>
      <c r="F40" s="80"/>
      <c r="G40" s="80"/>
      <c r="H40" s="80"/>
      <c r="I40" s="80"/>
      <c r="J40" s="80"/>
      <c r="K40" s="80"/>
      <c r="L40" s="81"/>
    </row>
    <row r="41" spans="1:12" s="31" customFormat="1" ht="30" customHeight="1">
      <c r="A41" s="51" t="s">
        <v>981</v>
      </c>
      <c r="B41" s="51"/>
      <c r="C41" s="51"/>
      <c r="D41" s="51" t="s">
        <v>964</v>
      </c>
      <c r="E41" s="51"/>
      <c r="F41" s="51"/>
      <c r="G41" s="51" t="s">
        <v>982</v>
      </c>
      <c r="H41" s="51"/>
      <c r="I41" s="51"/>
      <c r="J41" s="51"/>
      <c r="K41" s="51" t="s">
        <v>950</v>
      </c>
      <c r="L41" s="51"/>
    </row>
    <row r="42" spans="1:12" s="31" customFormat="1" ht="30" customHeight="1">
      <c r="A42" s="60"/>
      <c r="B42" s="60"/>
      <c r="C42" s="60"/>
      <c r="D42" s="60"/>
      <c r="E42" s="60"/>
      <c r="F42" s="60"/>
      <c r="G42" s="86"/>
      <c r="H42" s="86"/>
      <c r="I42" s="86"/>
      <c r="J42" s="86"/>
      <c r="K42" s="86"/>
      <c r="L42" s="86"/>
    </row>
    <row r="43" spans="1:12" s="31" customFormat="1" ht="30" customHeight="1">
      <c r="A43" s="59" t="s">
        <v>981</v>
      </c>
      <c r="B43" s="59"/>
      <c r="C43" s="59"/>
      <c r="D43" s="59" t="s">
        <v>964</v>
      </c>
      <c r="E43" s="59"/>
      <c r="F43" s="59"/>
      <c r="G43" s="59" t="s">
        <v>982</v>
      </c>
      <c r="H43" s="59"/>
      <c r="I43" s="59"/>
      <c r="J43" s="59"/>
      <c r="K43" s="59" t="s">
        <v>950</v>
      </c>
      <c r="L43" s="59"/>
    </row>
    <row r="44" spans="1:12" s="31" customFormat="1" ht="30" customHeight="1">
      <c r="A44" s="60"/>
      <c r="B44" s="60"/>
      <c r="C44" s="60"/>
      <c r="D44" s="60"/>
      <c r="E44" s="60"/>
      <c r="F44" s="60"/>
      <c r="G44" s="86"/>
      <c r="H44" s="86"/>
      <c r="I44" s="86"/>
      <c r="J44" s="86"/>
      <c r="K44" s="86"/>
      <c r="L44" s="86"/>
    </row>
    <row r="45" spans="1:12" s="31" customFormat="1" ht="30" customHeight="1">
      <c r="A45" s="59" t="s">
        <v>981</v>
      </c>
      <c r="B45" s="59"/>
      <c r="C45" s="59"/>
      <c r="D45" s="59" t="s">
        <v>964</v>
      </c>
      <c r="E45" s="59"/>
      <c r="F45" s="59"/>
      <c r="G45" s="59" t="s">
        <v>982</v>
      </c>
      <c r="H45" s="59"/>
      <c r="I45" s="59"/>
      <c r="J45" s="59"/>
      <c r="K45" s="59" t="s">
        <v>950</v>
      </c>
      <c r="L45" s="59"/>
    </row>
    <row r="46" spans="1:12" s="31" customFormat="1" ht="30" customHeight="1" thickBot="1">
      <c r="A46" s="50"/>
      <c r="B46" s="50"/>
      <c r="C46" s="50"/>
      <c r="D46" s="50"/>
      <c r="E46" s="50"/>
      <c r="F46" s="50"/>
      <c r="G46" s="85"/>
      <c r="H46" s="85"/>
      <c r="I46" s="85"/>
      <c r="J46" s="85"/>
      <c r="K46" s="85"/>
      <c r="L46" s="85"/>
    </row>
    <row r="47" spans="1:12" s="31" customFormat="1" ht="30" customHeight="1" thickBot="1">
      <c r="A47" s="79" t="s">
        <v>861</v>
      </c>
      <c r="B47" s="80"/>
      <c r="C47" s="80"/>
      <c r="D47" s="80"/>
      <c r="E47" s="80"/>
      <c r="F47" s="80"/>
      <c r="G47" s="80"/>
      <c r="H47" s="80"/>
      <c r="I47" s="80"/>
      <c r="J47" s="80"/>
      <c r="K47" s="80"/>
      <c r="L47" s="81"/>
    </row>
    <row r="48" spans="1:12" s="31" customFormat="1" ht="30" customHeight="1">
      <c r="A48" s="51" t="s">
        <v>862</v>
      </c>
      <c r="B48" s="51"/>
      <c r="C48" s="51" t="s">
        <v>992</v>
      </c>
      <c r="D48" s="51"/>
      <c r="E48" s="51"/>
      <c r="F48" s="51"/>
      <c r="G48" s="51"/>
      <c r="H48" s="51" t="s">
        <v>993</v>
      </c>
      <c r="I48" s="51"/>
      <c r="J48" s="35" t="s">
        <v>936</v>
      </c>
      <c r="K48" s="35" t="s">
        <v>870</v>
      </c>
      <c r="L48" s="35" t="s">
        <v>863</v>
      </c>
    </row>
    <row r="49" spans="1:12" s="31" customFormat="1" ht="30" customHeight="1">
      <c r="A49" s="60"/>
      <c r="B49" s="60"/>
      <c r="C49" s="65"/>
      <c r="D49" s="66"/>
      <c r="E49" s="66"/>
      <c r="F49" s="66"/>
      <c r="G49" s="67"/>
      <c r="H49" s="65"/>
      <c r="I49" s="67"/>
      <c r="J49" s="43"/>
      <c r="K49" s="26"/>
      <c r="L49" s="26"/>
    </row>
    <row r="50" spans="1:12" s="31" customFormat="1" ht="30" customHeight="1">
      <c r="A50" s="59" t="s">
        <v>862</v>
      </c>
      <c r="B50" s="59"/>
      <c r="C50" s="51" t="s">
        <v>992</v>
      </c>
      <c r="D50" s="51"/>
      <c r="E50" s="51"/>
      <c r="F50" s="51"/>
      <c r="G50" s="51"/>
      <c r="H50" s="51" t="s">
        <v>993</v>
      </c>
      <c r="I50" s="51"/>
      <c r="J50" s="36" t="s">
        <v>936</v>
      </c>
      <c r="K50" s="36" t="s">
        <v>870</v>
      </c>
      <c r="L50" s="36" t="s">
        <v>863</v>
      </c>
    </row>
    <row r="51" spans="1:12" s="31" customFormat="1" ht="30" customHeight="1">
      <c r="A51" s="60"/>
      <c r="B51" s="60"/>
      <c r="C51" s="65"/>
      <c r="D51" s="66"/>
      <c r="E51" s="66"/>
      <c r="F51" s="66"/>
      <c r="G51" s="67"/>
      <c r="H51" s="65"/>
      <c r="I51" s="67"/>
      <c r="J51" s="43"/>
      <c r="K51" s="26"/>
      <c r="L51" s="26"/>
    </row>
    <row r="52" spans="1:12" s="31" customFormat="1" ht="30" customHeight="1">
      <c r="A52" s="59" t="s">
        <v>862</v>
      </c>
      <c r="B52" s="59"/>
      <c r="C52" s="51" t="s">
        <v>992</v>
      </c>
      <c r="D52" s="51"/>
      <c r="E52" s="51"/>
      <c r="F52" s="51"/>
      <c r="G52" s="51"/>
      <c r="H52" s="51" t="s">
        <v>993</v>
      </c>
      <c r="I52" s="51"/>
      <c r="J52" s="36" t="s">
        <v>936</v>
      </c>
      <c r="K52" s="36" t="s">
        <v>870</v>
      </c>
      <c r="L52" s="36" t="s">
        <v>863</v>
      </c>
    </row>
    <row r="53" spans="1:12" s="31" customFormat="1" ht="30" customHeight="1" thickBot="1">
      <c r="A53" s="50"/>
      <c r="B53" s="50"/>
      <c r="C53" s="65"/>
      <c r="D53" s="66"/>
      <c r="E53" s="66"/>
      <c r="F53" s="66"/>
      <c r="G53" s="67"/>
      <c r="H53" s="65"/>
      <c r="I53" s="67"/>
      <c r="J53" s="42"/>
      <c r="K53" s="27"/>
      <c r="L53" s="27"/>
    </row>
    <row r="54" spans="1:12" s="31" customFormat="1" ht="30" customHeight="1" thickBot="1">
      <c r="A54" s="79" t="s">
        <v>983</v>
      </c>
      <c r="B54" s="80"/>
      <c r="C54" s="80"/>
      <c r="D54" s="80"/>
      <c r="E54" s="80"/>
      <c r="F54" s="80"/>
      <c r="G54" s="80"/>
      <c r="H54" s="80"/>
      <c r="I54" s="80"/>
      <c r="J54" s="80"/>
      <c r="K54" s="80"/>
      <c r="L54" s="81"/>
    </row>
    <row r="55" spans="1:12" s="31" customFormat="1" ht="30" customHeight="1">
      <c r="A55" s="51" t="s">
        <v>862</v>
      </c>
      <c r="B55" s="51"/>
      <c r="C55" s="51" t="s">
        <v>959</v>
      </c>
      <c r="D55" s="51"/>
      <c r="E55" s="51"/>
      <c r="F55" s="51"/>
      <c r="G55" s="51"/>
      <c r="H55" s="51"/>
      <c r="I55" s="51" t="s">
        <v>961</v>
      </c>
      <c r="J55" s="51"/>
      <c r="K55" s="51" t="s">
        <v>960</v>
      </c>
      <c r="L55" s="51"/>
    </row>
    <row r="56" spans="1:12" s="31" customFormat="1" ht="30" customHeight="1">
      <c r="A56" s="60"/>
      <c r="B56" s="60"/>
      <c r="C56" s="60"/>
      <c r="D56" s="60"/>
      <c r="E56" s="60"/>
      <c r="F56" s="60"/>
      <c r="G56" s="60"/>
      <c r="H56" s="60"/>
      <c r="I56" s="60"/>
      <c r="J56" s="60"/>
      <c r="K56" s="92"/>
      <c r="L56" s="92"/>
    </row>
    <row r="57" spans="1:12" s="31" customFormat="1" ht="30" customHeight="1">
      <c r="A57" s="59" t="s">
        <v>862</v>
      </c>
      <c r="B57" s="59"/>
      <c r="C57" s="59" t="s">
        <v>959</v>
      </c>
      <c r="D57" s="59"/>
      <c r="E57" s="59"/>
      <c r="F57" s="59"/>
      <c r="G57" s="59"/>
      <c r="H57" s="59"/>
      <c r="I57" s="59" t="s">
        <v>961</v>
      </c>
      <c r="J57" s="59"/>
      <c r="K57" s="59" t="s">
        <v>960</v>
      </c>
      <c r="L57" s="59"/>
    </row>
    <row r="58" spans="1:12" s="31" customFormat="1" ht="30" customHeight="1">
      <c r="A58" s="60"/>
      <c r="B58" s="60"/>
      <c r="C58" s="60"/>
      <c r="D58" s="60"/>
      <c r="E58" s="60"/>
      <c r="F58" s="60"/>
      <c r="G58" s="60"/>
      <c r="H58" s="60"/>
      <c r="I58" s="60"/>
      <c r="J58" s="60"/>
      <c r="K58" s="92"/>
      <c r="L58" s="92"/>
    </row>
    <row r="59" spans="1:12" s="31" customFormat="1" ht="30" customHeight="1">
      <c r="A59" s="59" t="s">
        <v>862</v>
      </c>
      <c r="B59" s="59"/>
      <c r="C59" s="59" t="s">
        <v>959</v>
      </c>
      <c r="D59" s="59"/>
      <c r="E59" s="59"/>
      <c r="F59" s="59"/>
      <c r="G59" s="59"/>
      <c r="H59" s="59"/>
      <c r="I59" s="59" t="s">
        <v>961</v>
      </c>
      <c r="J59" s="59"/>
      <c r="K59" s="59" t="s">
        <v>960</v>
      </c>
      <c r="L59" s="59"/>
    </row>
    <row r="60" spans="1:12" s="31" customFormat="1" ht="30" customHeight="1" thickBot="1">
      <c r="A60" s="50"/>
      <c r="B60" s="50"/>
      <c r="C60" s="50"/>
      <c r="D60" s="50"/>
      <c r="E60" s="50"/>
      <c r="F60" s="50"/>
      <c r="G60" s="50"/>
      <c r="H60" s="50"/>
      <c r="I60" s="50"/>
      <c r="J60" s="50"/>
      <c r="K60" s="126"/>
      <c r="L60" s="126"/>
    </row>
    <row r="61" spans="1:12" ht="44.45" customHeight="1" thickBot="1">
      <c r="A61" s="79" t="s">
        <v>988</v>
      </c>
      <c r="B61" s="80"/>
      <c r="C61" s="80"/>
      <c r="D61" s="80"/>
      <c r="E61" s="80"/>
      <c r="F61" s="80"/>
      <c r="G61" s="80"/>
      <c r="H61" s="80"/>
      <c r="I61" s="80"/>
      <c r="J61" s="80"/>
      <c r="K61" s="80"/>
      <c r="L61" s="81"/>
    </row>
    <row r="62" spans="1:12" ht="30" customHeight="1">
      <c r="A62" s="89" t="s">
        <v>938</v>
      </c>
      <c r="B62" s="89"/>
      <c r="C62" s="89"/>
      <c r="D62" s="89"/>
      <c r="E62" s="89"/>
      <c r="F62" s="89"/>
      <c r="G62" s="89"/>
      <c r="H62" s="89"/>
      <c r="I62" s="89"/>
      <c r="J62" s="89"/>
      <c r="K62" s="89"/>
      <c r="L62" s="89"/>
    </row>
    <row r="63" spans="1:12" ht="30" customHeight="1">
      <c r="A63" s="90"/>
      <c r="B63" s="90"/>
      <c r="C63" s="90"/>
      <c r="D63" s="90"/>
      <c r="E63" s="90"/>
      <c r="F63" s="90"/>
      <c r="G63" s="90"/>
      <c r="H63" s="90"/>
      <c r="I63" s="90"/>
      <c r="J63" s="90"/>
      <c r="K63" s="90"/>
      <c r="L63" s="90"/>
    </row>
    <row r="64" spans="1:12" ht="30" customHeight="1">
      <c r="A64" s="90"/>
      <c r="B64" s="90"/>
      <c r="C64" s="90"/>
      <c r="D64" s="90"/>
      <c r="E64" s="90"/>
      <c r="F64" s="90"/>
      <c r="G64" s="90"/>
      <c r="H64" s="90"/>
      <c r="I64" s="90"/>
      <c r="J64" s="90"/>
      <c r="K64" s="90"/>
      <c r="L64" s="90"/>
    </row>
    <row r="65" spans="1:12" ht="30" customHeight="1">
      <c r="A65" s="90"/>
      <c r="B65" s="90"/>
      <c r="C65" s="90"/>
      <c r="D65" s="90"/>
      <c r="E65" s="90"/>
      <c r="F65" s="90"/>
      <c r="G65" s="90"/>
      <c r="H65" s="90"/>
      <c r="I65" s="90"/>
      <c r="J65" s="90"/>
      <c r="K65" s="90"/>
      <c r="L65" s="90"/>
    </row>
    <row r="66" spans="1:12" s="31" customFormat="1" ht="30" customHeight="1">
      <c r="A66" s="90"/>
      <c r="B66" s="90"/>
      <c r="C66" s="90"/>
      <c r="D66" s="90"/>
      <c r="E66" s="90"/>
      <c r="F66" s="90"/>
      <c r="G66" s="90"/>
      <c r="H66" s="90"/>
      <c r="I66" s="90"/>
      <c r="J66" s="90"/>
      <c r="K66" s="90"/>
      <c r="L66" s="90"/>
    </row>
    <row r="67" spans="1:12" s="31" customFormat="1" ht="30" customHeight="1">
      <c r="A67" s="91"/>
      <c r="B67" s="91"/>
      <c r="C67" s="91"/>
      <c r="D67" s="91"/>
      <c r="E67" s="91"/>
      <c r="F67" s="91"/>
      <c r="G67" s="91"/>
      <c r="H67" s="91"/>
      <c r="I67" s="91"/>
      <c r="J67" s="91"/>
      <c r="K67" s="91"/>
      <c r="L67" s="91"/>
    </row>
    <row r="68" spans="1:12" s="31" customFormat="1" ht="30" customHeight="1">
      <c r="A68" s="33"/>
      <c r="B68" s="33"/>
      <c r="C68" s="28"/>
      <c r="D68" s="28"/>
      <c r="E68" s="28"/>
      <c r="F68" s="28"/>
      <c r="G68" s="28"/>
      <c r="H68" s="28"/>
      <c r="I68" s="28"/>
      <c r="J68" s="28"/>
      <c r="K68" s="28"/>
      <c r="L68" s="28"/>
    </row>
    <row r="69" spans="1:12" s="31" customFormat="1" ht="30" customHeight="1">
      <c r="A69" s="69" t="s">
        <v>962</v>
      </c>
      <c r="B69" s="69"/>
      <c r="C69" s="69"/>
      <c r="D69" s="69"/>
      <c r="E69" s="69"/>
      <c r="F69" s="69"/>
      <c r="G69" s="69"/>
      <c r="H69" s="69"/>
      <c r="I69" s="69"/>
      <c r="J69" s="69"/>
      <c r="K69" s="69"/>
      <c r="L69" s="69"/>
    </row>
    <row r="70" spans="1:12" s="31" customFormat="1" ht="30" customHeight="1" thickBot="1">
      <c r="A70" s="41"/>
      <c r="B70" s="41"/>
      <c r="C70" s="41"/>
      <c r="D70" s="41"/>
      <c r="E70" s="41"/>
      <c r="F70" s="41"/>
      <c r="G70" s="41"/>
      <c r="H70" s="41"/>
      <c r="I70" s="41"/>
      <c r="J70" s="41"/>
      <c r="K70" s="41"/>
      <c r="L70" s="41"/>
    </row>
    <row r="71" spans="1:12" s="31" customFormat="1" ht="30" customHeight="1" thickBot="1">
      <c r="A71" s="79" t="s">
        <v>937</v>
      </c>
      <c r="B71" s="80"/>
      <c r="C71" s="80"/>
      <c r="D71" s="80"/>
      <c r="E71" s="80"/>
      <c r="F71" s="80"/>
      <c r="G71" s="80"/>
      <c r="H71" s="80"/>
      <c r="I71" s="80"/>
      <c r="J71" s="80"/>
      <c r="K71" s="80"/>
      <c r="L71" s="81"/>
    </row>
    <row r="72" spans="1:12" s="31" customFormat="1" ht="30" customHeight="1">
      <c r="A72" s="39" t="s">
        <v>871</v>
      </c>
      <c r="B72" s="96" t="s">
        <v>872</v>
      </c>
      <c r="C72" s="96"/>
      <c r="D72" s="96"/>
      <c r="E72" s="96"/>
      <c r="F72" s="96"/>
      <c r="G72" s="96" t="s">
        <v>1002</v>
      </c>
      <c r="H72" s="96"/>
      <c r="I72" s="96" t="s">
        <v>1003</v>
      </c>
      <c r="J72" s="96"/>
      <c r="K72" s="96" t="s">
        <v>1004</v>
      </c>
      <c r="L72" s="96"/>
    </row>
    <row r="73" spans="1:12" s="31" customFormat="1" ht="30" customHeight="1">
      <c r="A73" s="37">
        <v>1</v>
      </c>
      <c r="B73" s="93"/>
      <c r="C73" s="93"/>
      <c r="D73" s="93"/>
      <c r="E73" s="93"/>
      <c r="F73" s="93"/>
      <c r="G73" s="94"/>
      <c r="H73" s="94"/>
      <c r="I73" s="95"/>
      <c r="J73" s="95"/>
      <c r="K73" s="94"/>
      <c r="L73" s="94"/>
    </row>
    <row r="74" spans="1:12" s="31" customFormat="1" ht="30" customHeight="1">
      <c r="A74" s="37">
        <v>2</v>
      </c>
      <c r="B74" s="93"/>
      <c r="C74" s="93"/>
      <c r="D74" s="93"/>
      <c r="E74" s="93"/>
      <c r="F74" s="93"/>
      <c r="G74" s="94"/>
      <c r="H74" s="94"/>
      <c r="I74" s="95"/>
      <c r="J74" s="95"/>
      <c r="K74" s="94"/>
      <c r="L74" s="94"/>
    </row>
    <row r="75" spans="1:12" s="31" customFormat="1" ht="30" customHeight="1">
      <c r="A75" s="37">
        <v>3</v>
      </c>
      <c r="B75" s="93"/>
      <c r="C75" s="93"/>
      <c r="D75" s="93"/>
      <c r="E75" s="93"/>
      <c r="F75" s="93"/>
      <c r="G75" s="94"/>
      <c r="H75" s="94"/>
      <c r="I75" s="95"/>
      <c r="J75" s="95"/>
      <c r="K75" s="94"/>
      <c r="L75" s="94"/>
    </row>
    <row r="76" spans="1:12" s="31" customFormat="1" ht="30" customHeight="1">
      <c r="A76" s="37">
        <v>4</v>
      </c>
      <c r="B76" s="93"/>
      <c r="C76" s="93"/>
      <c r="D76" s="93"/>
      <c r="E76" s="93"/>
      <c r="F76" s="93"/>
      <c r="G76" s="94"/>
      <c r="H76" s="94"/>
      <c r="I76" s="95"/>
      <c r="J76" s="95"/>
      <c r="K76" s="94"/>
      <c r="L76" s="94"/>
    </row>
    <row r="77" spans="1:12" s="31" customFormat="1" ht="30" customHeight="1">
      <c r="A77" s="37">
        <v>5</v>
      </c>
      <c r="B77" s="93"/>
      <c r="C77" s="93"/>
      <c r="D77" s="93"/>
      <c r="E77" s="93"/>
      <c r="F77" s="93"/>
      <c r="G77" s="94"/>
      <c r="H77" s="94"/>
      <c r="I77" s="95"/>
      <c r="J77" s="95"/>
      <c r="K77" s="94"/>
      <c r="L77" s="94"/>
    </row>
    <row r="78" spans="1:12" s="31" customFormat="1" ht="30" customHeight="1">
      <c r="A78" s="37">
        <v>6</v>
      </c>
      <c r="B78" s="93"/>
      <c r="C78" s="93"/>
      <c r="D78" s="93"/>
      <c r="E78" s="93"/>
      <c r="F78" s="93"/>
      <c r="G78" s="94"/>
      <c r="H78" s="94"/>
      <c r="I78" s="95"/>
      <c r="J78" s="95"/>
      <c r="K78" s="94"/>
      <c r="L78" s="94"/>
    </row>
    <row r="79" spans="1:12" s="31" customFormat="1" ht="30" customHeight="1">
      <c r="A79" s="37">
        <v>7</v>
      </c>
      <c r="B79" s="93"/>
      <c r="C79" s="93"/>
      <c r="D79" s="93"/>
      <c r="E79" s="93"/>
      <c r="F79" s="93"/>
      <c r="G79" s="94"/>
      <c r="H79" s="94"/>
      <c r="I79" s="95"/>
      <c r="J79" s="95"/>
      <c r="K79" s="94"/>
      <c r="L79" s="94"/>
    </row>
    <row r="80" spans="1:12" s="31" customFormat="1" ht="30" customHeight="1">
      <c r="A80" s="37">
        <v>8</v>
      </c>
      <c r="B80" s="93"/>
      <c r="C80" s="93"/>
      <c r="D80" s="93"/>
      <c r="E80" s="93"/>
      <c r="F80" s="93"/>
      <c r="G80" s="94"/>
      <c r="H80" s="94"/>
      <c r="I80" s="95"/>
      <c r="J80" s="95"/>
      <c r="K80" s="94"/>
      <c r="L80" s="94"/>
    </row>
    <row r="81" spans="1:12" s="31" customFormat="1" ht="40.15" customHeight="1">
      <c r="A81" s="37">
        <v>9</v>
      </c>
      <c r="B81" s="93"/>
      <c r="C81" s="93"/>
      <c r="D81" s="93"/>
      <c r="E81" s="93"/>
      <c r="F81" s="93"/>
      <c r="G81" s="94"/>
      <c r="H81" s="94"/>
      <c r="I81" s="95"/>
      <c r="J81" s="95"/>
      <c r="K81" s="94"/>
      <c r="L81" s="94"/>
    </row>
    <row r="82" spans="1:12" s="31" customFormat="1" ht="30" customHeight="1">
      <c r="A82" s="37">
        <v>10</v>
      </c>
      <c r="B82" s="93"/>
      <c r="C82" s="93"/>
      <c r="D82" s="93"/>
      <c r="E82" s="93"/>
      <c r="F82" s="93"/>
      <c r="G82" s="94"/>
      <c r="H82" s="94"/>
      <c r="I82" s="95"/>
      <c r="J82" s="95"/>
      <c r="K82" s="94"/>
      <c r="L82" s="94"/>
    </row>
    <row r="83" spans="1:12" s="31" customFormat="1" ht="30" customHeight="1">
      <c r="A83" s="97" t="s">
        <v>1005</v>
      </c>
      <c r="B83" s="97"/>
      <c r="C83" s="97"/>
      <c r="D83" s="97"/>
      <c r="E83" s="97"/>
      <c r="F83" s="97"/>
      <c r="G83" s="94">
        <f>SUM(G73:H82)</f>
        <v>0</v>
      </c>
      <c r="H83" s="94"/>
      <c r="I83" s="94">
        <f t="shared" ref="I83" si="0">SUM(I73:J82)</f>
        <v>0</v>
      </c>
      <c r="J83" s="94"/>
      <c r="K83" s="94">
        <f t="shared" ref="K83" si="1">SUM(K73:L82)</f>
        <v>0</v>
      </c>
      <c r="L83" s="94"/>
    </row>
    <row r="84" spans="1:12" s="31" customFormat="1" ht="30" customHeight="1" thickBot="1">
      <c r="A84" s="70" t="s">
        <v>873</v>
      </c>
      <c r="B84" s="70"/>
      <c r="C84" s="70"/>
      <c r="D84" s="70"/>
      <c r="E84" s="70"/>
      <c r="F84" s="70"/>
      <c r="G84" s="88">
        <v>1</v>
      </c>
      <c r="H84" s="88"/>
      <c r="I84" s="88" t="e">
        <f>+I83/G83</f>
        <v>#DIV/0!</v>
      </c>
      <c r="J84" s="88"/>
      <c r="K84" s="88" t="e">
        <f>+K83/G83</f>
        <v>#DIV/0!</v>
      </c>
      <c r="L84" s="88"/>
    </row>
    <row r="85" spans="1:12" s="31" customFormat="1" ht="30" customHeight="1" thickBot="1">
      <c r="A85" s="79" t="s">
        <v>874</v>
      </c>
      <c r="B85" s="80"/>
      <c r="C85" s="80"/>
      <c r="D85" s="80"/>
      <c r="E85" s="80"/>
      <c r="F85" s="80"/>
      <c r="G85" s="80"/>
      <c r="H85" s="80"/>
      <c r="I85" s="80"/>
      <c r="J85" s="80"/>
      <c r="K85" s="80"/>
      <c r="L85" s="81"/>
    </row>
    <row r="86" spans="1:12" s="31" customFormat="1" ht="30" customHeight="1">
      <c r="A86" s="98" t="s">
        <v>875</v>
      </c>
      <c r="B86" s="98"/>
      <c r="C86" s="98" t="s">
        <v>876</v>
      </c>
      <c r="D86" s="98"/>
      <c r="E86" s="96" t="s">
        <v>877</v>
      </c>
      <c r="F86" s="96"/>
      <c r="G86" s="96" t="s">
        <v>878</v>
      </c>
      <c r="H86" s="96"/>
      <c r="I86" s="98" t="s">
        <v>1014</v>
      </c>
      <c r="J86" s="98"/>
      <c r="K86" s="40" t="s">
        <v>879</v>
      </c>
      <c r="L86" s="40" t="s">
        <v>880</v>
      </c>
    </row>
    <row r="87" spans="1:12" s="31" customFormat="1" ht="30" customHeight="1">
      <c r="A87" s="99"/>
      <c r="B87" s="99"/>
      <c r="C87" s="94"/>
      <c r="D87" s="94"/>
      <c r="E87" s="100"/>
      <c r="F87" s="101"/>
      <c r="G87" s="93"/>
      <c r="H87" s="93"/>
      <c r="I87" s="86"/>
      <c r="J87" s="86"/>
      <c r="K87" s="23"/>
      <c r="L87" s="23"/>
    </row>
    <row r="88" spans="1:12" s="31" customFormat="1" ht="30" customHeight="1">
      <c r="A88" s="99"/>
      <c r="B88" s="99"/>
      <c r="C88" s="94"/>
      <c r="D88" s="94"/>
      <c r="E88" s="94"/>
      <c r="F88" s="94"/>
      <c r="G88" s="93"/>
      <c r="H88" s="93"/>
      <c r="I88" s="86"/>
      <c r="J88" s="86"/>
      <c r="K88" s="23"/>
      <c r="L88" s="23"/>
    </row>
    <row r="89" spans="1:12" s="31" customFormat="1" ht="30" customHeight="1">
      <c r="A89" s="127"/>
      <c r="B89" s="57"/>
      <c r="C89" s="94"/>
      <c r="D89" s="94"/>
      <c r="E89" s="94"/>
      <c r="F89" s="94"/>
      <c r="G89" s="93"/>
      <c r="H89" s="93"/>
      <c r="I89" s="86"/>
      <c r="J89" s="86"/>
      <c r="K89" s="23"/>
      <c r="L89" s="23"/>
    </row>
    <row r="90" spans="1:12" s="31" customFormat="1" ht="30" customHeight="1">
      <c r="A90" s="99"/>
      <c r="B90" s="99"/>
      <c r="C90" s="94"/>
      <c r="D90" s="94"/>
      <c r="E90" s="94"/>
      <c r="F90" s="94"/>
      <c r="G90" s="93"/>
      <c r="H90" s="93"/>
      <c r="I90" s="86"/>
      <c r="J90" s="86"/>
      <c r="K90" s="23"/>
      <c r="L90" s="23"/>
    </row>
    <row r="91" spans="1:12" s="34" customFormat="1" ht="30" customHeight="1">
      <c r="A91" s="99"/>
      <c r="B91" s="99"/>
      <c r="C91" s="94"/>
      <c r="D91" s="94"/>
      <c r="E91" s="94"/>
      <c r="F91" s="94"/>
      <c r="G91" s="93"/>
      <c r="H91" s="93"/>
      <c r="I91" s="86"/>
      <c r="J91" s="86"/>
      <c r="K91" s="23"/>
      <c r="L91" s="23"/>
    </row>
    <row r="92" spans="1:12" s="31" customFormat="1" ht="30" customHeight="1" thickBot="1">
      <c r="A92" s="123" t="s">
        <v>881</v>
      </c>
      <c r="B92" s="123"/>
      <c r="C92" s="125">
        <f>SUM(C87:D91)</f>
        <v>0</v>
      </c>
      <c r="D92" s="125"/>
      <c r="E92" s="125"/>
      <c r="F92" s="125"/>
      <c r="G92" s="124"/>
      <c r="H92" s="124"/>
      <c r="I92" s="124"/>
      <c r="J92" s="124"/>
      <c r="K92" s="124"/>
      <c r="L92" s="124"/>
    </row>
    <row r="93" spans="1:12" s="31" customFormat="1" ht="30" customHeight="1" thickBot="1">
      <c r="A93" s="79" t="s">
        <v>882</v>
      </c>
      <c r="B93" s="80"/>
      <c r="C93" s="80"/>
      <c r="D93" s="80"/>
      <c r="E93" s="80"/>
      <c r="F93" s="80"/>
      <c r="G93" s="80"/>
      <c r="H93" s="80"/>
      <c r="I93" s="80"/>
      <c r="J93" s="80"/>
      <c r="K93" s="80"/>
      <c r="L93" s="81"/>
    </row>
    <row r="94" spans="1:12" s="31" customFormat="1" ht="30" customHeight="1">
      <c r="A94" s="102" t="s">
        <v>942</v>
      </c>
      <c r="B94" s="103"/>
      <c r="C94" s="103"/>
      <c r="D94" s="104"/>
      <c r="E94" s="114" t="s">
        <v>941</v>
      </c>
      <c r="F94" s="114"/>
      <c r="G94" s="107" t="s">
        <v>939</v>
      </c>
      <c r="H94" s="108"/>
      <c r="I94" s="108"/>
      <c r="J94" s="109"/>
      <c r="K94" s="51" t="s">
        <v>940</v>
      </c>
      <c r="L94" s="51"/>
    </row>
    <row r="95" spans="1:12" ht="26.45" customHeight="1">
      <c r="A95" s="37" t="s">
        <v>883</v>
      </c>
      <c r="B95" s="61" t="s">
        <v>884</v>
      </c>
      <c r="C95" s="63"/>
      <c r="D95" s="36" t="s">
        <v>885</v>
      </c>
      <c r="E95" s="115"/>
      <c r="F95" s="115"/>
      <c r="G95" s="110"/>
      <c r="H95" s="111"/>
      <c r="I95" s="111"/>
      <c r="J95" s="112"/>
      <c r="K95" s="59"/>
      <c r="L95" s="59"/>
    </row>
    <row r="96" spans="1:12" ht="46.9" customHeight="1" thickBot="1">
      <c r="A96" s="25"/>
      <c r="B96" s="105"/>
      <c r="C96" s="106"/>
      <c r="D96" s="25"/>
      <c r="E96" s="50" t="s">
        <v>903</v>
      </c>
      <c r="F96" s="50"/>
      <c r="G96" s="105"/>
      <c r="H96" s="113"/>
      <c r="I96" s="113"/>
      <c r="J96" s="106"/>
      <c r="K96" s="50"/>
      <c r="L96" s="50"/>
    </row>
    <row r="97" spans="1:12" ht="46.9" customHeight="1" thickBot="1">
      <c r="A97" s="79" t="s">
        <v>886</v>
      </c>
      <c r="B97" s="80"/>
      <c r="C97" s="80"/>
      <c r="D97" s="80"/>
      <c r="E97" s="80"/>
      <c r="F97" s="80"/>
      <c r="G97" s="80"/>
      <c r="H97" s="80"/>
      <c r="I97" s="80"/>
      <c r="J97" s="80"/>
      <c r="K97" s="80"/>
      <c r="L97" s="81"/>
    </row>
    <row r="98" spans="1:12" s="31" customFormat="1" ht="27" customHeight="1" thickBot="1">
      <c r="A98" s="79" t="s">
        <v>847</v>
      </c>
      <c r="B98" s="80"/>
      <c r="C98" s="80" t="s">
        <v>905</v>
      </c>
      <c r="D98" s="80"/>
      <c r="E98" s="80" t="s">
        <v>848</v>
      </c>
      <c r="F98" s="80"/>
      <c r="G98" s="80"/>
      <c r="H98" s="80" t="s">
        <v>849</v>
      </c>
      <c r="I98" s="80"/>
      <c r="J98" s="80" t="s">
        <v>850</v>
      </c>
      <c r="K98" s="80"/>
      <c r="L98" s="81"/>
    </row>
    <row r="99" spans="1:12" s="31" customFormat="1" ht="40.15" customHeight="1">
      <c r="A99" s="120"/>
      <c r="B99" s="120"/>
      <c r="C99" s="121" t="s">
        <v>902</v>
      </c>
      <c r="D99" s="121"/>
      <c r="E99" s="122"/>
      <c r="F99" s="122"/>
      <c r="G99" s="122"/>
      <c r="H99" s="122"/>
      <c r="I99" s="122"/>
      <c r="J99" s="122"/>
      <c r="K99" s="122"/>
      <c r="L99" s="122"/>
    </row>
    <row r="100" spans="1:12" s="31" customFormat="1" ht="31.9" customHeight="1">
      <c r="A100" s="119" t="s">
        <v>887</v>
      </c>
      <c r="B100" s="119"/>
      <c r="C100" s="119"/>
      <c r="D100" s="119"/>
      <c r="E100" s="119"/>
      <c r="F100" s="119"/>
      <c r="G100" s="119"/>
      <c r="H100" s="119"/>
      <c r="I100" s="119"/>
      <c r="J100" s="119"/>
      <c r="K100" s="119"/>
      <c r="L100" s="119"/>
    </row>
    <row r="101" spans="1:12" s="31" customFormat="1" ht="72.599999999999994" customHeight="1">
      <c r="A101" s="119"/>
      <c r="B101" s="119"/>
      <c r="C101" s="119"/>
      <c r="D101" s="119"/>
      <c r="E101" s="119"/>
      <c r="F101" s="119"/>
      <c r="G101" s="119"/>
      <c r="H101" s="119"/>
      <c r="I101" s="119"/>
      <c r="J101" s="119"/>
      <c r="K101" s="119"/>
      <c r="L101" s="119"/>
    </row>
    <row r="102" spans="1:12" s="46" customFormat="1" ht="55.15" customHeight="1">
      <c r="A102" s="119"/>
      <c r="B102" s="119"/>
      <c r="C102" s="119"/>
      <c r="D102" s="119"/>
      <c r="E102" s="119"/>
      <c r="F102" s="119"/>
      <c r="G102" s="119"/>
      <c r="H102" s="119"/>
      <c r="I102" s="119"/>
      <c r="J102" s="119"/>
      <c r="K102" s="119"/>
      <c r="L102" s="119"/>
    </row>
    <row r="103" spans="1:12" ht="15.75">
      <c r="A103" s="64" t="s">
        <v>888</v>
      </c>
      <c r="B103" s="64"/>
      <c r="C103" s="61" t="s">
        <v>889</v>
      </c>
      <c r="D103" s="62"/>
      <c r="E103" s="62"/>
      <c r="F103" s="62"/>
      <c r="G103" s="62"/>
      <c r="H103" s="62"/>
      <c r="I103" s="63"/>
      <c r="J103" s="59" t="s">
        <v>890</v>
      </c>
      <c r="K103" s="59"/>
      <c r="L103" s="59"/>
    </row>
    <row r="104" spans="1:12" ht="15.75" thickBot="1">
      <c r="A104" s="85"/>
      <c r="B104" s="85"/>
      <c r="C104" s="116"/>
      <c r="D104" s="117"/>
      <c r="E104" s="117"/>
      <c r="F104" s="117"/>
      <c r="G104" s="117"/>
      <c r="H104" s="117"/>
      <c r="I104" s="118"/>
      <c r="J104" s="50"/>
      <c r="K104" s="50"/>
      <c r="L104" s="50"/>
    </row>
    <row r="105" spans="1:12" ht="16.5" thickBot="1">
      <c r="A105" s="79" t="s">
        <v>891</v>
      </c>
      <c r="B105" s="80"/>
      <c r="C105" s="80"/>
      <c r="D105" s="80"/>
      <c r="E105" s="80"/>
      <c r="F105" s="80"/>
      <c r="G105" s="80"/>
      <c r="H105" s="80"/>
      <c r="I105" s="80"/>
      <c r="J105" s="80"/>
      <c r="K105" s="80"/>
      <c r="L105" s="81"/>
    </row>
    <row r="106" spans="1:12" ht="31.5">
      <c r="A106" s="98" t="s">
        <v>892</v>
      </c>
      <c r="B106" s="98"/>
      <c r="C106" s="35" t="s">
        <v>893</v>
      </c>
      <c r="D106" s="51" t="s">
        <v>894</v>
      </c>
      <c r="E106" s="51"/>
      <c r="F106" s="35" t="s">
        <v>895</v>
      </c>
      <c r="G106" s="98" t="s">
        <v>896</v>
      </c>
      <c r="H106" s="98"/>
      <c r="I106" s="35" t="s">
        <v>897</v>
      </c>
      <c r="J106" s="98" t="s">
        <v>898</v>
      </c>
      <c r="K106" s="98"/>
      <c r="L106" s="98"/>
    </row>
    <row r="107" spans="1:12" ht="15">
      <c r="A107" s="86" t="s">
        <v>923</v>
      </c>
      <c r="B107" s="86"/>
      <c r="C107" s="26"/>
      <c r="D107" s="60"/>
      <c r="E107" s="60"/>
      <c r="F107" s="26"/>
      <c r="G107" s="60"/>
      <c r="H107" s="60"/>
      <c r="I107" s="26"/>
      <c r="J107" s="86"/>
      <c r="K107" s="86"/>
      <c r="L107" s="86"/>
    </row>
    <row r="108" spans="1:12">
      <c r="A108" s="91"/>
      <c r="B108" s="91"/>
      <c r="C108" s="91"/>
      <c r="D108" s="91"/>
      <c r="E108" s="91"/>
      <c r="F108" s="91"/>
      <c r="G108" s="91"/>
      <c r="H108" s="91"/>
      <c r="I108" s="91"/>
      <c r="J108" s="91"/>
      <c r="K108" s="91"/>
      <c r="L108" s="91"/>
    </row>
  </sheetData>
  <sheetProtection algorithmName="SHA-512" hashValue="jbT8v/64ILTHmQbw8dbSdQRbD0I/QQ8fTzvm1jojF178pvUCKlFXRbGoL52yk41O//dDn8/KUtfO7Kpgi/t+Kw==" saltValue="QwX+5xTFY6+72fvzgFFvig==" spinCount="100000" sheet="1" formatCells="0" autoFilter="0"/>
  <mergeCells count="327">
    <mergeCell ref="I29:J29"/>
    <mergeCell ref="A29:C29"/>
    <mergeCell ref="D25:E25"/>
    <mergeCell ref="D26:E26"/>
    <mergeCell ref="D27:E27"/>
    <mergeCell ref="D28:E28"/>
    <mergeCell ref="D29:E29"/>
    <mergeCell ref="F25:G25"/>
    <mergeCell ref="F26:G26"/>
    <mergeCell ref="F27:G27"/>
    <mergeCell ref="F28:G28"/>
    <mergeCell ref="F29:G29"/>
    <mergeCell ref="A89:B89"/>
    <mergeCell ref="A30:L30"/>
    <mergeCell ref="A31:C31"/>
    <mergeCell ref="D31:E31"/>
    <mergeCell ref="G31:H31"/>
    <mergeCell ref="I31:J31"/>
    <mergeCell ref="K31:L31"/>
    <mergeCell ref="A32:C32"/>
    <mergeCell ref="D32:E32"/>
    <mergeCell ref="G32:H32"/>
    <mergeCell ref="I32:J32"/>
    <mergeCell ref="K32:L32"/>
    <mergeCell ref="A33:C33"/>
    <mergeCell ref="D33:E33"/>
    <mergeCell ref="G33:H33"/>
    <mergeCell ref="I33:J33"/>
    <mergeCell ref="K33:L33"/>
    <mergeCell ref="A34:C34"/>
    <mergeCell ref="D34:E34"/>
    <mergeCell ref="G34:H34"/>
    <mergeCell ref="I34:J34"/>
    <mergeCell ref="K34:L34"/>
    <mergeCell ref="C49:G49"/>
    <mergeCell ref="H49:I49"/>
    <mergeCell ref="C51:G51"/>
    <mergeCell ref="H51:I51"/>
    <mergeCell ref="A60:B60"/>
    <mergeCell ref="C60:H60"/>
    <mergeCell ref="I60:J60"/>
    <mergeCell ref="K60:L60"/>
    <mergeCell ref="C57:H57"/>
    <mergeCell ref="I57:J57"/>
    <mergeCell ref="K57:L57"/>
    <mergeCell ref="A58:B58"/>
    <mergeCell ref="C58:H58"/>
    <mergeCell ref="I58:J58"/>
    <mergeCell ref="K58:L58"/>
    <mergeCell ref="A59:B59"/>
    <mergeCell ref="C59:H59"/>
    <mergeCell ref="I59:J59"/>
    <mergeCell ref="K59:L59"/>
    <mergeCell ref="A108:L108"/>
    <mergeCell ref="A92:B92"/>
    <mergeCell ref="G92:L92"/>
    <mergeCell ref="G89:H89"/>
    <mergeCell ref="I89:J89"/>
    <mergeCell ref="G90:H90"/>
    <mergeCell ref="I90:J90"/>
    <mergeCell ref="A88:B88"/>
    <mergeCell ref="C89:D89"/>
    <mergeCell ref="E89:F89"/>
    <mergeCell ref="A90:B90"/>
    <mergeCell ref="C90:D90"/>
    <mergeCell ref="E90:F90"/>
    <mergeCell ref="G91:H91"/>
    <mergeCell ref="I91:J91"/>
    <mergeCell ref="A91:B91"/>
    <mergeCell ref="C91:D91"/>
    <mergeCell ref="E91:F91"/>
    <mergeCell ref="C92:D92"/>
    <mergeCell ref="E92:F92"/>
    <mergeCell ref="J107:L107"/>
    <mergeCell ref="A106:B106"/>
    <mergeCell ref="A107:B107"/>
    <mergeCell ref="G107:H107"/>
    <mergeCell ref="J106:L106"/>
    <mergeCell ref="G106:H106"/>
    <mergeCell ref="A104:B104"/>
    <mergeCell ref="J104:L104"/>
    <mergeCell ref="A105:L105"/>
    <mergeCell ref="C104:I104"/>
    <mergeCell ref="A98:B98"/>
    <mergeCell ref="C98:D98"/>
    <mergeCell ref="E98:G98"/>
    <mergeCell ref="H98:I98"/>
    <mergeCell ref="J98:L98"/>
    <mergeCell ref="A100:L102"/>
    <mergeCell ref="A103:B103"/>
    <mergeCell ref="J103:L103"/>
    <mergeCell ref="A99:B99"/>
    <mergeCell ref="C99:D99"/>
    <mergeCell ref="E99:G99"/>
    <mergeCell ref="H99:I99"/>
    <mergeCell ref="J99:L99"/>
    <mergeCell ref="C103:I103"/>
    <mergeCell ref="A93:L93"/>
    <mergeCell ref="A97:L97"/>
    <mergeCell ref="K96:L96"/>
    <mergeCell ref="E96:F96"/>
    <mergeCell ref="B95:C95"/>
    <mergeCell ref="A94:D94"/>
    <mergeCell ref="B96:C96"/>
    <mergeCell ref="G94:J95"/>
    <mergeCell ref="G96:J96"/>
    <mergeCell ref="E94:F95"/>
    <mergeCell ref="K94:L95"/>
    <mergeCell ref="C87:D87"/>
    <mergeCell ref="C88:D88"/>
    <mergeCell ref="E88:F88"/>
    <mergeCell ref="G86:H86"/>
    <mergeCell ref="I86:J86"/>
    <mergeCell ref="A86:B86"/>
    <mergeCell ref="C86:D86"/>
    <mergeCell ref="E86:F86"/>
    <mergeCell ref="G87:H87"/>
    <mergeCell ref="I87:J87"/>
    <mergeCell ref="G88:H88"/>
    <mergeCell ref="I88:J88"/>
    <mergeCell ref="A87:B87"/>
    <mergeCell ref="E87:F87"/>
    <mergeCell ref="A83:F83"/>
    <mergeCell ref="A84:F84"/>
    <mergeCell ref="A85:L85"/>
    <mergeCell ref="G83:H83"/>
    <mergeCell ref="I83:J83"/>
    <mergeCell ref="K83:L83"/>
    <mergeCell ref="G84:H84"/>
    <mergeCell ref="I84:J84"/>
    <mergeCell ref="K84:L84"/>
    <mergeCell ref="B81:F81"/>
    <mergeCell ref="G81:H81"/>
    <mergeCell ref="I81:J81"/>
    <mergeCell ref="K81:L81"/>
    <mergeCell ref="B82:F82"/>
    <mergeCell ref="G82:H82"/>
    <mergeCell ref="I82:J82"/>
    <mergeCell ref="K82:L82"/>
    <mergeCell ref="B79:F79"/>
    <mergeCell ref="G79:H79"/>
    <mergeCell ref="I79:J79"/>
    <mergeCell ref="K79:L79"/>
    <mergeCell ref="B80:F80"/>
    <mergeCell ref="G80:H80"/>
    <mergeCell ref="I80:J80"/>
    <mergeCell ref="K80:L80"/>
    <mergeCell ref="B77:F77"/>
    <mergeCell ref="G77:H77"/>
    <mergeCell ref="I77:J77"/>
    <mergeCell ref="K77:L77"/>
    <mergeCell ref="B73:F73"/>
    <mergeCell ref="G73:H73"/>
    <mergeCell ref="I73:J73"/>
    <mergeCell ref="K73:L73"/>
    <mergeCell ref="B78:F78"/>
    <mergeCell ref="G78:H78"/>
    <mergeCell ref="I78:J78"/>
    <mergeCell ref="K78:L78"/>
    <mergeCell ref="B75:F75"/>
    <mergeCell ref="G75:H75"/>
    <mergeCell ref="I75:J75"/>
    <mergeCell ref="K75:L75"/>
    <mergeCell ref="B76:F76"/>
    <mergeCell ref="G76:H76"/>
    <mergeCell ref="I76:J76"/>
    <mergeCell ref="K76:L76"/>
    <mergeCell ref="C56:H56"/>
    <mergeCell ref="I56:J56"/>
    <mergeCell ref="K56:L56"/>
    <mergeCell ref="A57:B57"/>
    <mergeCell ref="C53:G53"/>
    <mergeCell ref="B74:F74"/>
    <mergeCell ref="G74:H74"/>
    <mergeCell ref="I74:J74"/>
    <mergeCell ref="K74:L74"/>
    <mergeCell ref="K72:L72"/>
    <mergeCell ref="I72:J72"/>
    <mergeCell ref="G72:H72"/>
    <mergeCell ref="B72:F72"/>
    <mergeCell ref="H53:I53"/>
    <mergeCell ref="A69:L69"/>
    <mergeCell ref="A61:L61"/>
    <mergeCell ref="G45:J45"/>
    <mergeCell ref="A42:C42"/>
    <mergeCell ref="D42:F42"/>
    <mergeCell ref="G42:J42"/>
    <mergeCell ref="A44:C44"/>
    <mergeCell ref="A71:L71"/>
    <mergeCell ref="A62:L66"/>
    <mergeCell ref="A53:B53"/>
    <mergeCell ref="A52:B52"/>
    <mergeCell ref="K46:L46"/>
    <mergeCell ref="A47:L47"/>
    <mergeCell ref="A51:B51"/>
    <mergeCell ref="A49:B49"/>
    <mergeCell ref="A50:B50"/>
    <mergeCell ref="A46:C46"/>
    <mergeCell ref="D46:F46"/>
    <mergeCell ref="G46:J46"/>
    <mergeCell ref="A67:L67"/>
    <mergeCell ref="A54:L54"/>
    <mergeCell ref="A55:B55"/>
    <mergeCell ref="C55:H55"/>
    <mergeCell ref="I55:J55"/>
    <mergeCell ref="K55:L55"/>
    <mergeCell ref="A56:B56"/>
    <mergeCell ref="K44:L44"/>
    <mergeCell ref="K42:L42"/>
    <mergeCell ref="K43:L43"/>
    <mergeCell ref="A40:L40"/>
    <mergeCell ref="K41:L41"/>
    <mergeCell ref="A22:E22"/>
    <mergeCell ref="F22:I22"/>
    <mergeCell ref="J22:L22"/>
    <mergeCell ref="B39:D39"/>
    <mergeCell ref="E39:F39"/>
    <mergeCell ref="G39:H39"/>
    <mergeCell ref="I39:J39"/>
    <mergeCell ref="A35:L35"/>
    <mergeCell ref="B36:D36"/>
    <mergeCell ref="E36:F36"/>
    <mergeCell ref="G36:H36"/>
    <mergeCell ref="I36:J36"/>
    <mergeCell ref="B37:D37"/>
    <mergeCell ref="D44:F44"/>
    <mergeCell ref="G44:J44"/>
    <mergeCell ref="G38:H38"/>
    <mergeCell ref="I38:J38"/>
    <mergeCell ref="F24:G24"/>
    <mergeCell ref="D24:E24"/>
    <mergeCell ref="D107:E107"/>
    <mergeCell ref="A7:B7"/>
    <mergeCell ref="C7:D7"/>
    <mergeCell ref="E7:G7"/>
    <mergeCell ref="H7:I7"/>
    <mergeCell ref="A9:B9"/>
    <mergeCell ref="G9:H9"/>
    <mergeCell ref="I9:J9"/>
    <mergeCell ref="A48:B48"/>
    <mergeCell ref="D106:E106"/>
    <mergeCell ref="A10:L10"/>
    <mergeCell ref="K11:L11"/>
    <mergeCell ref="A13:B13"/>
    <mergeCell ref="A18:L18"/>
    <mergeCell ref="C14:D14"/>
    <mergeCell ref="E14:F14"/>
    <mergeCell ref="J17:L17"/>
    <mergeCell ref="A19:E19"/>
    <mergeCell ref="A20:E20"/>
    <mergeCell ref="J19:L19"/>
    <mergeCell ref="A11:D11"/>
    <mergeCell ref="E11:G11"/>
    <mergeCell ref="H11:J11"/>
    <mergeCell ref="K45:L45"/>
    <mergeCell ref="A1:B2"/>
    <mergeCell ref="A6:B6"/>
    <mergeCell ref="C6:D6"/>
    <mergeCell ref="E6:G6"/>
    <mergeCell ref="H6:I6"/>
    <mergeCell ref="J6:L6"/>
    <mergeCell ref="A8:L8"/>
    <mergeCell ref="C9:F9"/>
    <mergeCell ref="J13:L13"/>
    <mergeCell ref="E12:G12"/>
    <mergeCell ref="H12:J12"/>
    <mergeCell ref="A12:D12"/>
    <mergeCell ref="C13:D13"/>
    <mergeCell ref="E13:F13"/>
    <mergeCell ref="A14:B14"/>
    <mergeCell ref="K12:L12"/>
    <mergeCell ref="G13:I13"/>
    <mergeCell ref="F19:I19"/>
    <mergeCell ref="J7:L7"/>
    <mergeCell ref="A3:L4"/>
    <mergeCell ref="I28:J28"/>
    <mergeCell ref="K24:L24"/>
    <mergeCell ref="I25:J25"/>
    <mergeCell ref="K25:L25"/>
    <mergeCell ref="I26:J26"/>
    <mergeCell ref="K26:L26"/>
    <mergeCell ref="A17:B17"/>
    <mergeCell ref="C17:F17"/>
    <mergeCell ref="G17:I17"/>
    <mergeCell ref="A24:C24"/>
    <mergeCell ref="A25:C25"/>
    <mergeCell ref="A26:C26"/>
    <mergeCell ref="A27:C27"/>
    <mergeCell ref="A28:C28"/>
    <mergeCell ref="K27:L27"/>
    <mergeCell ref="G14:I14"/>
    <mergeCell ref="J14:L14"/>
    <mergeCell ref="B15:D15"/>
    <mergeCell ref="E15:G15"/>
    <mergeCell ref="H15:L15"/>
    <mergeCell ref="J21:L21"/>
    <mergeCell ref="A21:E21"/>
    <mergeCell ref="F21:I21"/>
    <mergeCell ref="F20:I20"/>
    <mergeCell ref="J20:L20"/>
    <mergeCell ref="B16:D16"/>
    <mergeCell ref="E16:G16"/>
    <mergeCell ref="H16:L16"/>
    <mergeCell ref="K29:L29"/>
    <mergeCell ref="I24:J24"/>
    <mergeCell ref="A23:L23"/>
    <mergeCell ref="A41:C41"/>
    <mergeCell ref="C48:G48"/>
    <mergeCell ref="H48:I48"/>
    <mergeCell ref="C50:G50"/>
    <mergeCell ref="H50:I50"/>
    <mergeCell ref="C52:G52"/>
    <mergeCell ref="H52:I52"/>
    <mergeCell ref="E37:F37"/>
    <mergeCell ref="G37:H37"/>
    <mergeCell ref="I37:J37"/>
    <mergeCell ref="B38:D38"/>
    <mergeCell ref="E38:F38"/>
    <mergeCell ref="D41:F41"/>
    <mergeCell ref="G41:J41"/>
    <mergeCell ref="A43:C43"/>
    <mergeCell ref="D43:F43"/>
    <mergeCell ref="G43:J43"/>
    <mergeCell ref="A45:C45"/>
    <mergeCell ref="D45:F45"/>
    <mergeCell ref="K28:L28"/>
    <mergeCell ref="I27:J27"/>
  </mergeCells>
  <phoneticPr fontId="0" type="noConversion"/>
  <printOptions horizontalCentered="1"/>
  <pageMargins left="0.23622047244094491" right="0.23622047244094491" top="0.74803149606299213" bottom="0.74803149606299213" header="0.31496062992125984" footer="0.31496062992125984"/>
  <pageSetup scale="34" fitToHeight="0" orientation="portrait" r:id="rId1"/>
  <headerFooter>
    <oddFooter>&amp;L&amp;"Lexend,Normal"&amp;8BANCO DE LA GENTE EMPRENDEDORA, C.A RIF J-30144204-0 (AF-FOR-07 / JUNIO 2025)&amp;RPÁG. &amp;P DE &amp;N</oddFooter>
  </headerFooter>
  <rowBreaks count="1" manualBreakCount="1">
    <brk id="66" max="11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BC89523A-340B-48E2-B904-B1CB6D34F615}">
          <x14:formula1>
            <xm:f>Datos!$A$3:$A$5</xm:f>
          </x14:formula1>
          <xm:sqref>C7:D7 C99:D99</xm:sqref>
        </x14:dataValidation>
        <x14:dataValidation type="list" allowBlank="1" showInputMessage="1" showErrorMessage="1" xr:uid="{1B31F8BA-AE1E-4B86-8483-635942F0D349}">
          <x14:formula1>
            <xm:f>Datos!$F$3:$F$11</xm:f>
          </x14:formula1>
          <xm:sqref>J51 J49 J53</xm:sqref>
        </x14:dataValidation>
        <x14:dataValidation type="list" allowBlank="1" showInputMessage="1" showErrorMessage="1" xr:uid="{97F1CAA0-451E-450D-A6C1-F008F5C5BE35}">
          <x14:formula1>
            <xm:f>Datos!$G$3:$G$5</xm:f>
          </x14:formula1>
          <xm:sqref>K49 K51 K53</xm:sqref>
        </x14:dataValidation>
        <x14:dataValidation type="list" allowBlank="1" showInputMessage="1" showErrorMessage="1" xr:uid="{B116CD62-918C-48A4-918F-84CCF391DD71}">
          <x14:formula1>
            <xm:f>Datos!$E$3:$E$5</xm:f>
          </x14:formula1>
          <xm:sqref>A107:B107</xm:sqref>
        </x14:dataValidation>
        <x14:dataValidation type="list" allowBlank="1" showInputMessage="1" showErrorMessage="1" xr:uid="{842FA3BF-98DA-4477-BB2F-FF934B81F84A}">
          <x14:formula1>
            <xm:f>Datos!$D$3:$D$4</xm:f>
          </x14:formula1>
          <xm:sqref>L37:L39 E96:F96</xm:sqref>
        </x14:dataValidation>
        <x14:dataValidation type="list" allowBlank="1" showInputMessage="1" showErrorMessage="1" xr:uid="{A204BF78-4BDD-4151-AB1C-45A6ED6F8B2F}">
          <x14:formula1>
            <xm:f>Datos!$L$3:$L$7</xm:f>
          </x14:formula1>
          <xm:sqref>F22</xm:sqref>
        </x14:dataValidation>
        <x14:dataValidation type="list" allowBlank="1" showInputMessage="1" showErrorMessage="1" xr:uid="{CA32A381-DB3F-48B0-8543-1144163009DF}">
          <x14:formula1>
            <xm:f>Datos!$M$3:$M$5</xm:f>
          </x14:formula1>
          <xm:sqref>C17:F17</xm:sqref>
        </x14:dataValidation>
        <x14:dataValidation type="list" allowBlank="1" showInputMessage="1" showErrorMessage="1" xr:uid="{99F07EE6-F060-41ED-BF79-E4A698CBE045}">
          <x14:formula1>
            <xm:f>Datos!$N$3:$N$4</xm:f>
          </x14:formula1>
          <xm:sqref>H49:I49 H51:I51 H53:I53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102ED5-20E6-4253-96EC-59DEB1682AA6}">
  <dimension ref="A1:L108"/>
  <sheetViews>
    <sheetView tabSelected="1" zoomScale="85" zoomScaleNormal="85" workbookViewId="0">
      <selection activeCell="N9" sqref="N9"/>
    </sheetView>
  </sheetViews>
  <sheetFormatPr baseColWidth="10" defaultColWidth="11.5703125" defaultRowHeight="12.75"/>
  <cols>
    <col min="1" max="1" width="21.42578125" style="28" customWidth="1"/>
    <col min="2" max="2" width="21.28515625" style="28" customWidth="1"/>
    <col min="3" max="3" width="17.28515625" style="28" customWidth="1"/>
    <col min="4" max="4" width="13.5703125" style="28" customWidth="1"/>
    <col min="5" max="5" width="18.7109375" style="28" customWidth="1"/>
    <col min="6" max="6" width="15.28515625" style="28" customWidth="1"/>
    <col min="7" max="7" width="17.5703125" style="28" customWidth="1"/>
    <col min="8" max="8" width="19.85546875" style="28" customWidth="1"/>
    <col min="9" max="9" width="16.28515625" style="28" customWidth="1"/>
    <col min="10" max="10" width="20.7109375" style="28" customWidth="1"/>
    <col min="11" max="11" width="16.7109375" style="28" customWidth="1"/>
    <col min="12" max="12" width="27.85546875" style="28" customWidth="1"/>
    <col min="13" max="16384" width="11.5703125" style="28"/>
  </cols>
  <sheetData>
    <row r="1" spans="1:12" ht="43.15" customHeight="1">
      <c r="A1" s="78"/>
      <c r="B1" s="78"/>
    </row>
    <row r="2" spans="1:12">
      <c r="A2" s="78"/>
      <c r="B2" s="78"/>
    </row>
    <row r="3" spans="1:12" ht="12.75" customHeight="1">
      <c r="A3" s="69" t="s">
        <v>1015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</row>
    <row r="4" spans="1:12" ht="13.5" customHeight="1">
      <c r="A4" s="69"/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</row>
    <row r="5" spans="1:12" ht="43.15" customHeight="1" thickBot="1">
      <c r="A5" s="29"/>
      <c r="B5" s="30"/>
      <c r="C5" s="30"/>
      <c r="D5" s="30"/>
      <c r="E5" s="30"/>
      <c r="F5" s="30"/>
      <c r="G5" s="30"/>
    </row>
    <row r="6" spans="1:12" ht="24" customHeight="1" thickBot="1">
      <c r="A6" s="133" t="s">
        <v>847</v>
      </c>
      <c r="B6" s="134"/>
      <c r="C6" s="134" t="s">
        <v>905</v>
      </c>
      <c r="D6" s="134"/>
      <c r="E6" s="134" t="s">
        <v>848</v>
      </c>
      <c r="F6" s="134"/>
      <c r="G6" s="134"/>
      <c r="H6" s="134" t="s">
        <v>849</v>
      </c>
      <c r="I6" s="134"/>
      <c r="J6" s="134" t="s">
        <v>850</v>
      </c>
      <c r="K6" s="134"/>
      <c r="L6" s="135"/>
    </row>
    <row r="7" spans="1:12" ht="30" customHeight="1" thickBot="1">
      <c r="A7" s="136"/>
      <c r="B7" s="136"/>
      <c r="C7" s="137" t="s">
        <v>902</v>
      </c>
      <c r="D7" s="137"/>
      <c r="E7" s="137"/>
      <c r="F7" s="137"/>
      <c r="G7" s="137"/>
      <c r="H7" s="137"/>
      <c r="I7" s="137"/>
      <c r="J7" s="137"/>
      <c r="K7" s="137"/>
      <c r="L7" s="137"/>
    </row>
    <row r="8" spans="1:12" ht="24" customHeight="1" thickBot="1">
      <c r="A8" s="133" t="s">
        <v>851</v>
      </c>
      <c r="B8" s="134"/>
      <c r="C8" s="134"/>
      <c r="D8" s="134"/>
      <c r="E8" s="134"/>
      <c r="F8" s="134"/>
      <c r="G8" s="134"/>
      <c r="H8" s="134"/>
      <c r="I8" s="134"/>
      <c r="J8" s="134"/>
      <c r="K8" s="134"/>
      <c r="L8" s="135"/>
    </row>
    <row r="9" spans="1:12" ht="30" customHeight="1" thickBot="1">
      <c r="A9" s="84" t="s">
        <v>864</v>
      </c>
      <c r="B9" s="84"/>
      <c r="C9" s="82"/>
      <c r="D9" s="82"/>
      <c r="E9" s="84" t="s">
        <v>865</v>
      </c>
      <c r="F9" s="84"/>
      <c r="G9" s="138"/>
      <c r="H9" s="138"/>
      <c r="I9" s="84" t="s">
        <v>866</v>
      </c>
      <c r="J9" s="84"/>
      <c r="K9" s="68"/>
      <c r="L9" s="68"/>
    </row>
    <row r="10" spans="1:12" s="139" customFormat="1" ht="24" customHeight="1" thickBot="1">
      <c r="A10" s="133" t="s">
        <v>1016</v>
      </c>
      <c r="B10" s="134"/>
      <c r="C10" s="134"/>
      <c r="D10" s="134"/>
      <c r="E10" s="134"/>
      <c r="F10" s="134"/>
      <c r="G10" s="134"/>
      <c r="H10" s="134"/>
      <c r="I10" s="134"/>
      <c r="J10" s="134"/>
      <c r="K10" s="134"/>
      <c r="L10" s="135"/>
    </row>
    <row r="11" spans="1:12" s="139" customFormat="1" ht="24" customHeight="1">
      <c r="A11" s="140" t="s">
        <v>1017</v>
      </c>
      <c r="B11" s="140"/>
      <c r="C11" s="140"/>
      <c r="D11" s="140"/>
      <c r="E11" s="140"/>
      <c r="F11" s="140"/>
      <c r="G11" s="140"/>
      <c r="H11" s="140"/>
      <c r="I11" s="140"/>
      <c r="J11" s="140"/>
      <c r="K11" s="140"/>
      <c r="L11" s="140"/>
    </row>
    <row r="12" spans="1:12" s="139" customFormat="1" ht="18.600000000000001" customHeight="1">
      <c r="A12" s="141" t="s">
        <v>1018</v>
      </c>
      <c r="B12" s="142"/>
      <c r="C12" s="143"/>
      <c r="D12" s="141" t="s">
        <v>1019</v>
      </c>
      <c r="E12" s="142"/>
      <c r="F12" s="143"/>
      <c r="G12" s="144" t="s">
        <v>4</v>
      </c>
      <c r="H12" s="145" t="s">
        <v>1020</v>
      </c>
      <c r="I12" s="145"/>
      <c r="J12" s="145"/>
      <c r="K12" s="141" t="s">
        <v>1021</v>
      </c>
      <c r="L12" s="143"/>
    </row>
    <row r="13" spans="1:12" s="139" customFormat="1" ht="30" customHeight="1">
      <c r="A13" s="146"/>
      <c r="B13" s="147"/>
      <c r="C13" s="148"/>
      <c r="D13" s="146"/>
      <c r="E13" s="147"/>
      <c r="F13" s="148"/>
      <c r="G13" s="149"/>
      <c r="H13" s="146"/>
      <c r="I13" s="147"/>
      <c r="J13" s="148"/>
      <c r="K13" s="146"/>
      <c r="L13" s="148"/>
    </row>
    <row r="14" spans="1:12" s="139" customFormat="1" ht="18.600000000000001" customHeight="1">
      <c r="A14" s="141" t="s">
        <v>5</v>
      </c>
      <c r="B14" s="142"/>
      <c r="C14" s="143"/>
      <c r="D14" s="141" t="s">
        <v>1022</v>
      </c>
      <c r="E14" s="143"/>
      <c r="F14" s="141" t="s">
        <v>1023</v>
      </c>
      <c r="G14" s="142"/>
      <c r="H14" s="143"/>
      <c r="I14" s="141" t="s">
        <v>1024</v>
      </c>
      <c r="J14" s="143"/>
      <c r="K14" s="141" t="s">
        <v>1025</v>
      </c>
      <c r="L14" s="143"/>
    </row>
    <row r="15" spans="1:12" s="139" customFormat="1" ht="30" customHeight="1">
      <c r="A15" s="146"/>
      <c r="B15" s="147"/>
      <c r="C15" s="148"/>
      <c r="D15" s="146"/>
      <c r="E15" s="148"/>
      <c r="F15" s="146"/>
      <c r="G15" s="147"/>
      <c r="H15" s="148"/>
      <c r="I15" s="146"/>
      <c r="J15" s="148"/>
      <c r="K15" s="146" t="s">
        <v>901</v>
      </c>
      <c r="L15" s="148"/>
    </row>
    <row r="16" spans="1:12" s="139" customFormat="1" ht="18.600000000000001" customHeight="1">
      <c r="A16" s="141" t="s">
        <v>1026</v>
      </c>
      <c r="B16" s="143"/>
      <c r="C16" s="141" t="s">
        <v>1027</v>
      </c>
      <c r="D16" s="142"/>
      <c r="E16" s="143"/>
      <c r="F16" s="141" t="s">
        <v>1028</v>
      </c>
      <c r="G16" s="142"/>
      <c r="H16" s="142"/>
      <c r="I16" s="142"/>
      <c r="J16" s="143"/>
      <c r="K16" s="150" t="s">
        <v>1029</v>
      </c>
      <c r="L16" s="151"/>
    </row>
    <row r="17" spans="1:12" s="139" customFormat="1" ht="30" customHeight="1">
      <c r="A17" s="146"/>
      <c r="B17" s="148"/>
      <c r="C17" s="152"/>
      <c r="D17" s="153"/>
      <c r="E17" s="154"/>
      <c r="F17" s="152"/>
      <c r="G17" s="153"/>
      <c r="H17" s="153"/>
      <c r="I17" s="153"/>
      <c r="J17" s="153"/>
      <c r="K17" s="155"/>
      <c r="L17" s="155"/>
    </row>
    <row r="18" spans="1:12" s="139" customFormat="1" ht="18">
      <c r="A18" s="156" t="s">
        <v>1030</v>
      </c>
      <c r="B18" s="156"/>
      <c r="C18" s="156"/>
      <c r="D18" s="156"/>
      <c r="E18" s="156"/>
      <c r="F18" s="156"/>
      <c r="G18" s="156"/>
      <c r="H18" s="156"/>
      <c r="I18" s="156"/>
      <c r="J18" s="156"/>
      <c r="K18" s="140"/>
      <c r="L18" s="140"/>
    </row>
    <row r="19" spans="1:12" s="139" customFormat="1" ht="24" customHeight="1">
      <c r="A19" s="145" t="s">
        <v>1031</v>
      </c>
      <c r="B19" s="145"/>
      <c r="C19" s="145"/>
      <c r="D19" s="145"/>
      <c r="E19" s="145" t="s">
        <v>1032</v>
      </c>
      <c r="F19" s="145"/>
      <c r="G19" s="145" t="s">
        <v>943</v>
      </c>
      <c r="H19" s="145"/>
      <c r="I19" s="145" t="s">
        <v>1033</v>
      </c>
      <c r="J19" s="145"/>
      <c r="K19" s="145"/>
      <c r="L19" s="145"/>
    </row>
    <row r="20" spans="1:12" s="139" customFormat="1" ht="30" customHeight="1">
      <c r="A20" s="155"/>
      <c r="B20" s="155"/>
      <c r="C20" s="155"/>
      <c r="D20" s="155"/>
      <c r="E20" s="155"/>
      <c r="F20" s="155"/>
      <c r="G20" s="155"/>
      <c r="H20" s="155"/>
      <c r="I20" s="157"/>
      <c r="J20" s="157"/>
      <c r="K20" s="157"/>
      <c r="L20" s="157"/>
    </row>
    <row r="21" spans="1:12" s="139" customFormat="1" ht="24" customHeight="1">
      <c r="A21" s="141" t="s">
        <v>1034</v>
      </c>
      <c r="B21" s="142"/>
      <c r="C21" s="142"/>
      <c r="D21" s="142"/>
      <c r="E21" s="142" t="s">
        <v>1035</v>
      </c>
      <c r="F21" s="142"/>
      <c r="G21" s="142"/>
      <c r="H21" s="142"/>
      <c r="I21" s="142"/>
      <c r="J21" s="143"/>
      <c r="K21" s="158" t="s">
        <v>1020</v>
      </c>
      <c r="L21" s="158"/>
    </row>
    <row r="22" spans="1:12" s="139" customFormat="1" ht="30" customHeight="1">
      <c r="A22" s="146"/>
      <c r="B22" s="147"/>
      <c r="C22" s="147"/>
      <c r="D22" s="148"/>
      <c r="E22" s="146"/>
      <c r="F22" s="147"/>
      <c r="G22" s="147"/>
      <c r="H22" s="147"/>
      <c r="I22" s="147"/>
      <c r="J22" s="148"/>
      <c r="K22" s="159"/>
      <c r="L22" s="160"/>
    </row>
    <row r="23" spans="1:12" s="139" customFormat="1" ht="18">
      <c r="A23" s="161" t="s">
        <v>945</v>
      </c>
      <c r="B23" s="162"/>
      <c r="C23" s="162"/>
      <c r="D23" s="162"/>
      <c r="E23" s="162"/>
      <c r="F23" s="162"/>
      <c r="G23" s="162"/>
      <c r="H23" s="162"/>
      <c r="I23" s="162"/>
      <c r="J23" s="162"/>
      <c r="K23" s="162"/>
      <c r="L23" s="163"/>
    </row>
    <row r="24" spans="1:12" s="139" customFormat="1" ht="18.600000000000001" customHeight="1">
      <c r="A24" s="144" t="s">
        <v>946</v>
      </c>
      <c r="B24" s="145" t="s">
        <v>859</v>
      </c>
      <c r="C24" s="145"/>
      <c r="D24" s="145"/>
      <c r="E24" s="145" t="s">
        <v>947</v>
      </c>
      <c r="F24" s="145"/>
      <c r="G24" s="145" t="s">
        <v>944</v>
      </c>
      <c r="H24" s="145"/>
      <c r="I24" s="145" t="s">
        <v>948</v>
      </c>
      <c r="J24" s="145"/>
      <c r="K24" s="144" t="s">
        <v>949</v>
      </c>
      <c r="L24" s="144" t="s">
        <v>987</v>
      </c>
    </row>
    <row r="25" spans="1:12" s="139" customFormat="1" ht="33" customHeight="1">
      <c r="A25" s="144" t="s">
        <v>1036</v>
      </c>
      <c r="B25" s="159"/>
      <c r="C25" s="164"/>
      <c r="D25" s="160"/>
      <c r="E25" s="165"/>
      <c r="F25" s="166"/>
      <c r="G25" s="152"/>
      <c r="H25" s="154"/>
      <c r="I25" s="159"/>
      <c r="J25" s="160"/>
      <c r="K25" s="167"/>
      <c r="L25" s="167" t="s">
        <v>901</v>
      </c>
    </row>
    <row r="26" spans="1:12" s="139" customFormat="1" ht="33" customHeight="1">
      <c r="A26" s="144" t="s">
        <v>1037</v>
      </c>
      <c r="B26" s="159"/>
      <c r="C26" s="164"/>
      <c r="D26" s="160"/>
      <c r="E26" s="165"/>
      <c r="F26" s="166"/>
      <c r="G26" s="152"/>
      <c r="H26" s="154"/>
      <c r="I26" s="159"/>
      <c r="J26" s="160"/>
      <c r="K26" s="167"/>
      <c r="L26" s="167" t="s">
        <v>903</v>
      </c>
    </row>
    <row r="27" spans="1:12" s="139" customFormat="1" ht="33" customHeight="1" thickBot="1">
      <c r="A27" s="168" t="s">
        <v>1038</v>
      </c>
      <c r="B27" s="169"/>
      <c r="C27" s="170"/>
      <c r="D27" s="171"/>
      <c r="E27" s="172"/>
      <c r="F27" s="173"/>
      <c r="G27" s="174"/>
      <c r="H27" s="175"/>
      <c r="I27" s="169"/>
      <c r="J27" s="171"/>
      <c r="K27" s="176"/>
      <c r="L27" s="176" t="s">
        <v>903</v>
      </c>
    </row>
    <row r="28" spans="1:12" s="139" customFormat="1" ht="24" customHeight="1" thickBot="1">
      <c r="A28" s="133" t="s">
        <v>1039</v>
      </c>
      <c r="B28" s="134"/>
      <c r="C28" s="134"/>
      <c r="D28" s="134"/>
      <c r="E28" s="134"/>
      <c r="F28" s="134"/>
      <c r="G28" s="134"/>
      <c r="H28" s="134"/>
      <c r="I28" s="134"/>
      <c r="J28" s="134"/>
      <c r="K28" s="134"/>
      <c r="L28" s="135"/>
    </row>
    <row r="29" spans="1:12" s="139" customFormat="1" ht="24" customHeight="1">
      <c r="A29" s="158" t="s">
        <v>852</v>
      </c>
      <c r="B29" s="158"/>
      <c r="C29" s="158" t="s">
        <v>853</v>
      </c>
      <c r="D29" s="158"/>
      <c r="E29" s="158" t="s">
        <v>854</v>
      </c>
      <c r="F29" s="158"/>
      <c r="G29" s="158" t="s">
        <v>855</v>
      </c>
      <c r="H29" s="158"/>
      <c r="I29" s="158" t="s">
        <v>856</v>
      </c>
      <c r="J29" s="158"/>
      <c r="K29" s="158" t="s">
        <v>867</v>
      </c>
      <c r="L29" s="158"/>
    </row>
    <row r="30" spans="1:12" s="139" customFormat="1" ht="30" customHeight="1">
      <c r="A30" s="155"/>
      <c r="B30" s="155"/>
      <c r="C30" s="155"/>
      <c r="D30" s="155"/>
      <c r="E30" s="155"/>
      <c r="F30" s="155"/>
      <c r="G30" s="155"/>
      <c r="H30" s="155"/>
      <c r="I30" s="155"/>
      <c r="J30" s="155"/>
      <c r="K30" s="155"/>
      <c r="L30" s="155"/>
    </row>
    <row r="31" spans="1:12" s="139" customFormat="1" ht="24" customHeight="1">
      <c r="A31" s="141" t="s">
        <v>857</v>
      </c>
      <c r="B31" s="142"/>
      <c r="C31" s="143"/>
      <c r="D31" s="145" t="s">
        <v>868</v>
      </c>
      <c r="E31" s="145"/>
      <c r="F31" s="145" t="s">
        <v>1040</v>
      </c>
      <c r="G31" s="145"/>
      <c r="H31" s="145" t="s">
        <v>1041</v>
      </c>
      <c r="I31" s="145"/>
      <c r="J31" s="145" t="s">
        <v>858</v>
      </c>
      <c r="K31" s="145"/>
      <c r="L31" s="145"/>
    </row>
    <row r="32" spans="1:12" s="139" customFormat="1" ht="30" customHeight="1" thickBot="1">
      <c r="A32" s="177"/>
      <c r="B32" s="177"/>
      <c r="C32" s="177"/>
      <c r="D32" s="177"/>
      <c r="E32" s="177"/>
      <c r="F32" s="177"/>
      <c r="G32" s="177"/>
      <c r="H32" s="177"/>
      <c r="I32" s="177"/>
      <c r="J32" s="177"/>
      <c r="K32" s="177"/>
      <c r="L32" s="177"/>
    </row>
    <row r="33" spans="1:12" s="139" customFormat="1" ht="24" customHeight="1" thickBot="1">
      <c r="A33" s="133" t="s">
        <v>1042</v>
      </c>
      <c r="B33" s="134"/>
      <c r="C33" s="134"/>
      <c r="D33" s="134"/>
      <c r="E33" s="134"/>
      <c r="F33" s="134"/>
      <c r="G33" s="134"/>
      <c r="H33" s="134"/>
      <c r="I33" s="134"/>
      <c r="J33" s="134"/>
      <c r="K33" s="134"/>
      <c r="L33" s="135"/>
    </row>
    <row r="34" spans="1:12" s="139" customFormat="1" ht="24" customHeight="1">
      <c r="A34" s="158" t="s">
        <v>1043</v>
      </c>
      <c r="B34" s="158"/>
      <c r="C34" s="158"/>
      <c r="D34" s="158" t="s">
        <v>1044</v>
      </c>
      <c r="E34" s="158"/>
      <c r="F34" s="158"/>
      <c r="G34" s="158" t="s">
        <v>1045</v>
      </c>
      <c r="H34" s="158"/>
      <c r="I34" s="158"/>
      <c r="J34" s="158" t="s">
        <v>1046</v>
      </c>
      <c r="K34" s="158"/>
      <c r="L34" s="158"/>
    </row>
    <row r="35" spans="1:12" s="139" customFormat="1" ht="30" customHeight="1" thickBot="1">
      <c r="A35" s="177" t="s">
        <v>927</v>
      </c>
      <c r="B35" s="177"/>
      <c r="C35" s="177"/>
      <c r="D35" s="177"/>
      <c r="E35" s="177"/>
      <c r="F35" s="177"/>
      <c r="G35" s="177"/>
      <c r="H35" s="177"/>
      <c r="I35" s="177"/>
      <c r="J35" s="177"/>
      <c r="K35" s="177"/>
      <c r="L35" s="177"/>
    </row>
    <row r="36" spans="1:12" s="139" customFormat="1" ht="24" customHeight="1" thickBot="1">
      <c r="A36" s="133" t="s">
        <v>1047</v>
      </c>
      <c r="B36" s="134"/>
      <c r="C36" s="134"/>
      <c r="D36" s="134"/>
      <c r="E36" s="134"/>
      <c r="F36" s="134"/>
      <c r="G36" s="134"/>
      <c r="H36" s="134"/>
      <c r="I36" s="134"/>
      <c r="J36" s="134"/>
      <c r="K36" s="134"/>
      <c r="L36" s="135"/>
    </row>
    <row r="37" spans="1:12" s="139" customFormat="1" ht="24" customHeight="1">
      <c r="A37" s="158" t="s">
        <v>1048</v>
      </c>
      <c r="B37" s="158"/>
      <c r="C37" s="158"/>
      <c r="D37" s="158"/>
      <c r="E37" s="158" t="s">
        <v>1049</v>
      </c>
      <c r="F37" s="158"/>
      <c r="G37" s="178" t="s">
        <v>1050</v>
      </c>
      <c r="H37" s="178"/>
      <c r="I37" s="158" t="s">
        <v>1051</v>
      </c>
      <c r="J37" s="158"/>
      <c r="K37" s="158" t="s">
        <v>1052</v>
      </c>
      <c r="L37" s="158"/>
    </row>
    <row r="38" spans="1:12" s="139" customFormat="1" ht="30" customHeight="1">
      <c r="A38" s="155"/>
      <c r="B38" s="155"/>
      <c r="C38" s="155"/>
      <c r="D38" s="155"/>
      <c r="E38" s="155"/>
      <c r="F38" s="155"/>
      <c r="G38" s="155"/>
      <c r="H38" s="155"/>
      <c r="I38" s="155"/>
      <c r="J38" s="155"/>
      <c r="K38" s="155"/>
      <c r="L38" s="155"/>
    </row>
    <row r="39" spans="1:12" s="139" customFormat="1" ht="33" customHeight="1">
      <c r="A39" s="145" t="s">
        <v>1053</v>
      </c>
      <c r="B39" s="145"/>
      <c r="C39" s="145" t="s">
        <v>852</v>
      </c>
      <c r="D39" s="145"/>
      <c r="E39" s="145" t="s">
        <v>853</v>
      </c>
      <c r="F39" s="145"/>
      <c r="G39" s="145" t="s">
        <v>854</v>
      </c>
      <c r="H39" s="145"/>
      <c r="I39" s="145" t="s">
        <v>855</v>
      </c>
      <c r="J39" s="145"/>
      <c r="K39" s="145" t="s">
        <v>856</v>
      </c>
      <c r="L39" s="145"/>
    </row>
    <row r="40" spans="1:12" s="139" customFormat="1" ht="30" customHeight="1">
      <c r="A40" s="179"/>
      <c r="B40" s="179"/>
      <c r="C40" s="179"/>
      <c r="D40" s="179"/>
      <c r="E40" s="179"/>
      <c r="F40" s="179"/>
      <c r="G40" s="179"/>
      <c r="H40" s="179"/>
      <c r="I40" s="179"/>
      <c r="J40" s="179"/>
      <c r="K40" s="179"/>
      <c r="L40" s="179"/>
    </row>
    <row r="41" spans="1:12" s="139" customFormat="1" ht="24" customHeight="1">
      <c r="A41" s="145" t="s">
        <v>867</v>
      </c>
      <c r="B41" s="145"/>
      <c r="C41" s="145" t="s">
        <v>857</v>
      </c>
      <c r="D41" s="145"/>
      <c r="E41" s="145"/>
      <c r="F41" s="144" t="s">
        <v>868</v>
      </c>
      <c r="G41" s="145" t="s">
        <v>869</v>
      </c>
      <c r="H41" s="145"/>
      <c r="I41" s="145" t="s">
        <v>860</v>
      </c>
      <c r="J41" s="145"/>
      <c r="K41" s="145" t="s">
        <v>858</v>
      </c>
      <c r="L41" s="145"/>
    </row>
    <row r="42" spans="1:12" s="139" customFormat="1" ht="30" customHeight="1">
      <c r="A42" s="179"/>
      <c r="B42" s="179"/>
      <c r="C42" s="179"/>
      <c r="D42" s="179"/>
      <c r="E42" s="179"/>
      <c r="F42" s="180"/>
      <c r="G42" s="179"/>
      <c r="H42" s="179"/>
      <c r="I42" s="179"/>
      <c r="J42" s="179"/>
      <c r="K42" s="181"/>
      <c r="L42" s="181"/>
    </row>
    <row r="43" spans="1:12" s="139" customFormat="1" ht="18">
      <c r="A43" s="182" t="s">
        <v>1054</v>
      </c>
      <c r="B43" s="182"/>
      <c r="C43" s="182"/>
      <c r="D43" s="182"/>
      <c r="E43" s="182"/>
      <c r="F43" s="182"/>
      <c r="G43" s="182"/>
      <c r="H43" s="182"/>
      <c r="I43" s="182"/>
      <c r="J43" s="182"/>
      <c r="K43" s="182"/>
      <c r="L43" s="182"/>
    </row>
    <row r="44" spans="1:12" s="139" customFormat="1" ht="33" customHeight="1">
      <c r="A44" s="59" t="s">
        <v>1055</v>
      </c>
      <c r="B44" s="59"/>
      <c r="C44" s="59"/>
      <c r="D44" s="59"/>
      <c r="E44" s="145" t="s">
        <v>1056</v>
      </c>
      <c r="F44" s="145"/>
      <c r="G44" s="145"/>
      <c r="H44" s="145"/>
      <c r="I44" s="145" t="s">
        <v>950</v>
      </c>
      <c r="J44" s="145"/>
      <c r="K44" s="145" t="s">
        <v>1057</v>
      </c>
      <c r="L44" s="145"/>
    </row>
    <row r="45" spans="1:12" s="139" customFormat="1" ht="30" customHeight="1" thickBot="1">
      <c r="A45" s="155"/>
      <c r="B45" s="155"/>
      <c r="C45" s="155"/>
      <c r="D45" s="155"/>
      <c r="E45" s="155"/>
      <c r="F45" s="155"/>
      <c r="G45" s="155"/>
      <c r="H45" s="155"/>
      <c r="I45" s="155"/>
      <c r="J45" s="155"/>
      <c r="K45" s="179"/>
      <c r="L45" s="179"/>
    </row>
    <row r="46" spans="1:12" s="139" customFormat="1" ht="24" customHeight="1" thickBot="1">
      <c r="A46" s="133" t="s">
        <v>1058</v>
      </c>
      <c r="B46" s="134"/>
      <c r="C46" s="134"/>
      <c r="D46" s="134"/>
      <c r="E46" s="134"/>
      <c r="F46" s="134"/>
      <c r="G46" s="134"/>
      <c r="H46" s="134"/>
      <c r="I46" s="134"/>
      <c r="J46" s="134"/>
      <c r="K46" s="134"/>
      <c r="L46" s="135"/>
    </row>
    <row r="47" spans="1:12" s="139" customFormat="1" ht="31.9" customHeight="1">
      <c r="A47" s="51" t="s">
        <v>1018</v>
      </c>
      <c r="B47" s="51"/>
      <c r="C47" s="51" t="s">
        <v>1019</v>
      </c>
      <c r="D47" s="51"/>
      <c r="E47" s="51" t="s">
        <v>1059</v>
      </c>
      <c r="F47" s="51"/>
      <c r="G47" s="51" t="s">
        <v>1060</v>
      </c>
      <c r="H47" s="51"/>
      <c r="I47" s="51" t="s">
        <v>1061</v>
      </c>
      <c r="J47" s="51"/>
      <c r="K47" s="51" t="s">
        <v>1023</v>
      </c>
      <c r="L47" s="51"/>
    </row>
    <row r="48" spans="1:12" s="139" customFormat="1" ht="30" customHeight="1">
      <c r="A48" s="155"/>
      <c r="B48" s="155"/>
      <c r="C48" s="155"/>
      <c r="D48" s="155"/>
      <c r="E48" s="155"/>
      <c r="F48" s="155"/>
      <c r="G48" s="157"/>
      <c r="H48" s="157"/>
      <c r="I48" s="155"/>
      <c r="J48" s="155"/>
      <c r="K48" s="155"/>
      <c r="L48" s="155"/>
    </row>
    <row r="49" spans="1:12" s="139" customFormat="1" ht="24" customHeight="1">
      <c r="A49" s="59" t="s">
        <v>1062</v>
      </c>
      <c r="B49" s="59"/>
      <c r="C49" s="59" t="s">
        <v>1026</v>
      </c>
      <c r="D49" s="59"/>
      <c r="E49" s="64" t="s">
        <v>1027</v>
      </c>
      <c r="F49" s="64"/>
      <c r="G49" s="59" t="s">
        <v>1063</v>
      </c>
      <c r="H49" s="59"/>
      <c r="I49" s="59"/>
      <c r="J49" s="59"/>
      <c r="K49" s="59" t="s">
        <v>1064</v>
      </c>
      <c r="L49" s="59"/>
    </row>
    <row r="50" spans="1:12" s="139" customFormat="1" ht="30" customHeight="1">
      <c r="A50" s="155"/>
      <c r="B50" s="155"/>
      <c r="C50" s="155"/>
      <c r="D50" s="155"/>
      <c r="E50" s="155"/>
      <c r="F50" s="155"/>
      <c r="G50" s="155"/>
      <c r="H50" s="155"/>
      <c r="I50" s="155"/>
      <c r="J50" s="155"/>
      <c r="K50" s="155"/>
      <c r="L50" s="155"/>
    </row>
    <row r="51" spans="1:12" s="139" customFormat="1" ht="18">
      <c r="A51" s="170"/>
      <c r="B51" s="170"/>
      <c r="C51" s="170"/>
      <c r="D51" s="170"/>
      <c r="E51" s="170"/>
      <c r="F51" s="170"/>
      <c r="G51" s="170"/>
      <c r="H51" s="170"/>
      <c r="I51" s="170"/>
      <c r="J51" s="170"/>
      <c r="K51" s="170"/>
      <c r="L51" s="170"/>
    </row>
    <row r="52" spans="1:12" s="139" customFormat="1" ht="43.15" customHeight="1">
      <c r="A52" s="183"/>
      <c r="B52" s="183"/>
    </row>
    <row r="53" spans="1:12" s="139" customFormat="1" ht="12.75" customHeight="1">
      <c r="A53" s="69" t="s">
        <v>1015</v>
      </c>
      <c r="B53" s="69"/>
      <c r="C53" s="69"/>
      <c r="D53" s="69"/>
      <c r="E53" s="69"/>
      <c r="F53" s="69"/>
      <c r="G53" s="69"/>
      <c r="H53" s="69"/>
      <c r="I53" s="69"/>
      <c r="J53" s="69"/>
      <c r="K53" s="69"/>
      <c r="L53" s="69"/>
    </row>
    <row r="54" spans="1:12" s="139" customFormat="1" ht="13.5" customHeight="1">
      <c r="A54" s="69"/>
      <c r="B54" s="69"/>
      <c r="C54" s="69"/>
      <c r="D54" s="69"/>
      <c r="E54" s="69"/>
      <c r="F54" s="69"/>
      <c r="G54" s="69"/>
      <c r="H54" s="69"/>
      <c r="I54" s="69"/>
      <c r="J54" s="69"/>
      <c r="K54" s="69"/>
      <c r="L54" s="69"/>
    </row>
    <row r="55" spans="1:12" s="139" customFormat="1" ht="43.15" customHeight="1" thickBot="1">
      <c r="A55" s="184"/>
      <c r="B55" s="185"/>
      <c r="C55" s="185"/>
      <c r="D55" s="185"/>
      <c r="E55" s="185"/>
      <c r="F55" s="185"/>
      <c r="G55" s="185"/>
    </row>
    <row r="56" spans="1:12" s="139" customFormat="1" ht="24" customHeight="1" thickBot="1">
      <c r="A56" s="133" t="s">
        <v>1065</v>
      </c>
      <c r="B56" s="134"/>
      <c r="C56" s="134"/>
      <c r="D56" s="134"/>
      <c r="E56" s="134"/>
      <c r="F56" s="134"/>
      <c r="G56" s="134"/>
      <c r="H56" s="134"/>
      <c r="I56" s="134"/>
      <c r="J56" s="134"/>
      <c r="K56" s="134"/>
      <c r="L56" s="135"/>
    </row>
    <row r="57" spans="1:12" s="139" customFormat="1" ht="25.15" customHeight="1">
      <c r="A57" s="158" t="s">
        <v>859</v>
      </c>
      <c r="B57" s="158"/>
      <c r="C57" s="158" t="s">
        <v>1066</v>
      </c>
      <c r="D57" s="158"/>
      <c r="E57" s="158" t="s">
        <v>1067</v>
      </c>
      <c r="F57" s="158"/>
      <c r="G57" s="158" t="s">
        <v>869</v>
      </c>
      <c r="H57" s="158"/>
      <c r="I57" s="158" t="s">
        <v>860</v>
      </c>
      <c r="J57" s="158"/>
      <c r="K57" s="158" t="s">
        <v>1068</v>
      </c>
      <c r="L57" s="158"/>
    </row>
    <row r="58" spans="1:12" s="139" customFormat="1" ht="25.15" customHeight="1">
      <c r="A58" s="155"/>
      <c r="B58" s="155"/>
      <c r="C58" s="155"/>
      <c r="D58" s="155"/>
      <c r="E58" s="179"/>
      <c r="F58" s="179"/>
      <c r="G58" s="179"/>
      <c r="H58" s="179"/>
      <c r="I58" s="179"/>
      <c r="J58" s="179"/>
      <c r="K58" s="179"/>
      <c r="L58" s="179"/>
    </row>
    <row r="59" spans="1:12" s="139" customFormat="1" ht="25.15" customHeight="1">
      <c r="A59" s="145" t="s">
        <v>859</v>
      </c>
      <c r="B59" s="145"/>
      <c r="C59" s="145" t="s">
        <v>1066</v>
      </c>
      <c r="D59" s="145"/>
      <c r="E59" s="145" t="s">
        <v>1067</v>
      </c>
      <c r="F59" s="145"/>
      <c r="G59" s="145" t="s">
        <v>869</v>
      </c>
      <c r="H59" s="145"/>
      <c r="I59" s="145" t="s">
        <v>860</v>
      </c>
      <c r="J59" s="145"/>
      <c r="K59" s="145" t="s">
        <v>1068</v>
      </c>
      <c r="L59" s="145"/>
    </row>
    <row r="60" spans="1:12" s="139" customFormat="1" ht="25.15" customHeight="1">
      <c r="A60" s="155"/>
      <c r="B60" s="155"/>
      <c r="C60" s="155"/>
      <c r="D60" s="155"/>
      <c r="E60" s="179"/>
      <c r="F60" s="179"/>
      <c r="G60" s="179"/>
      <c r="H60" s="179"/>
      <c r="I60" s="179"/>
      <c r="J60" s="179"/>
      <c r="K60" s="179"/>
      <c r="L60" s="179"/>
    </row>
    <row r="61" spans="1:12" s="139" customFormat="1" ht="25.15" customHeight="1">
      <c r="A61" s="145" t="s">
        <v>859</v>
      </c>
      <c r="B61" s="145"/>
      <c r="C61" s="145" t="s">
        <v>1066</v>
      </c>
      <c r="D61" s="145"/>
      <c r="E61" s="145" t="s">
        <v>1067</v>
      </c>
      <c r="F61" s="145"/>
      <c r="G61" s="145" t="s">
        <v>869</v>
      </c>
      <c r="H61" s="145"/>
      <c r="I61" s="145" t="s">
        <v>860</v>
      </c>
      <c r="J61" s="145"/>
      <c r="K61" s="145" t="s">
        <v>1068</v>
      </c>
      <c r="L61" s="145"/>
    </row>
    <row r="62" spans="1:12" s="139" customFormat="1" ht="25.15" customHeight="1" thickBot="1">
      <c r="A62" s="177"/>
      <c r="B62" s="177"/>
      <c r="C62" s="177"/>
      <c r="D62" s="177"/>
      <c r="E62" s="186"/>
      <c r="F62" s="186"/>
      <c r="G62" s="186"/>
      <c r="H62" s="186"/>
      <c r="I62" s="186"/>
      <c r="J62" s="186"/>
      <c r="K62" s="186"/>
      <c r="L62" s="186"/>
    </row>
    <row r="63" spans="1:12" s="139" customFormat="1" ht="24" customHeight="1" thickBot="1">
      <c r="A63" s="133" t="s">
        <v>1069</v>
      </c>
      <c r="B63" s="134"/>
      <c r="C63" s="134"/>
      <c r="D63" s="134"/>
      <c r="E63" s="134"/>
      <c r="F63" s="134"/>
      <c r="G63" s="134"/>
      <c r="H63" s="134"/>
      <c r="I63" s="134"/>
      <c r="J63" s="134"/>
      <c r="K63" s="134"/>
      <c r="L63" s="135"/>
    </row>
    <row r="64" spans="1:12" s="139" customFormat="1" ht="25.15" customHeight="1">
      <c r="A64" s="158" t="s">
        <v>862</v>
      </c>
      <c r="B64" s="158"/>
      <c r="C64" s="51" t="s">
        <v>992</v>
      </c>
      <c r="D64" s="51"/>
      <c r="E64" s="51"/>
      <c r="F64" s="51"/>
      <c r="G64" s="51"/>
      <c r="H64" s="51" t="s">
        <v>993</v>
      </c>
      <c r="I64" s="51"/>
      <c r="J64" s="187" t="s">
        <v>870</v>
      </c>
      <c r="K64" s="158" t="s">
        <v>863</v>
      </c>
      <c r="L64" s="158"/>
    </row>
    <row r="65" spans="1:12" s="139" customFormat="1" ht="25.15" customHeight="1">
      <c r="A65" s="155"/>
      <c r="B65" s="155"/>
      <c r="C65" s="146"/>
      <c r="D65" s="147"/>
      <c r="E65" s="147"/>
      <c r="F65" s="147"/>
      <c r="G65" s="148"/>
      <c r="H65" s="146" t="s">
        <v>1070</v>
      </c>
      <c r="I65" s="148"/>
      <c r="J65" s="149"/>
      <c r="K65" s="157"/>
      <c r="L65" s="157"/>
    </row>
    <row r="66" spans="1:12" s="139" customFormat="1" ht="25.15" customHeight="1">
      <c r="A66" s="145" t="s">
        <v>862</v>
      </c>
      <c r="B66" s="145"/>
      <c r="C66" s="51" t="s">
        <v>992</v>
      </c>
      <c r="D66" s="51"/>
      <c r="E66" s="51"/>
      <c r="F66" s="51"/>
      <c r="G66" s="51"/>
      <c r="H66" s="51" t="s">
        <v>993</v>
      </c>
      <c r="I66" s="51"/>
      <c r="J66" s="187" t="s">
        <v>870</v>
      </c>
      <c r="K66" s="145" t="s">
        <v>863</v>
      </c>
      <c r="L66" s="145"/>
    </row>
    <row r="67" spans="1:12" s="139" customFormat="1" ht="25.15" customHeight="1">
      <c r="A67" s="155"/>
      <c r="B67" s="155"/>
      <c r="C67" s="146"/>
      <c r="D67" s="147"/>
      <c r="E67" s="147"/>
      <c r="F67" s="147"/>
      <c r="G67" s="148"/>
      <c r="H67" s="146" t="s">
        <v>997</v>
      </c>
      <c r="I67" s="148"/>
      <c r="J67" s="149" t="s">
        <v>919</v>
      </c>
      <c r="K67" s="157"/>
      <c r="L67" s="157"/>
    </row>
    <row r="68" spans="1:12" s="139" customFormat="1" ht="25.15" customHeight="1">
      <c r="A68" s="145" t="s">
        <v>862</v>
      </c>
      <c r="B68" s="145"/>
      <c r="C68" s="51" t="s">
        <v>992</v>
      </c>
      <c r="D68" s="51"/>
      <c r="E68" s="51"/>
      <c r="F68" s="51"/>
      <c r="G68" s="51"/>
      <c r="H68" s="51" t="s">
        <v>993</v>
      </c>
      <c r="I68" s="51"/>
      <c r="J68" s="187" t="s">
        <v>870</v>
      </c>
      <c r="K68" s="145" t="s">
        <v>863</v>
      </c>
      <c r="L68" s="145"/>
    </row>
    <row r="69" spans="1:12" s="139" customFormat="1" ht="25.15" customHeight="1" thickBot="1">
      <c r="A69" s="177"/>
      <c r="B69" s="177"/>
      <c r="C69" s="146"/>
      <c r="D69" s="147"/>
      <c r="E69" s="147"/>
      <c r="F69" s="147"/>
      <c r="G69" s="148"/>
      <c r="H69" s="146" t="s">
        <v>1070</v>
      </c>
      <c r="I69" s="148"/>
      <c r="J69" s="188" t="s">
        <v>921</v>
      </c>
      <c r="K69" s="189"/>
      <c r="L69" s="189"/>
    </row>
    <row r="70" spans="1:12" s="139" customFormat="1" ht="24" customHeight="1" thickBot="1">
      <c r="A70" s="133" t="s">
        <v>1071</v>
      </c>
      <c r="B70" s="134"/>
      <c r="C70" s="134"/>
      <c r="D70" s="134"/>
      <c r="E70" s="134"/>
      <c r="F70" s="134"/>
      <c r="G70" s="134"/>
      <c r="H70" s="134"/>
      <c r="I70" s="134"/>
      <c r="J70" s="134"/>
      <c r="K70" s="134"/>
      <c r="L70" s="135"/>
    </row>
    <row r="71" spans="1:12" s="139" customFormat="1" ht="25.15" customHeight="1">
      <c r="A71" s="158" t="s">
        <v>862</v>
      </c>
      <c r="B71" s="158"/>
      <c r="C71" s="158" t="s">
        <v>959</v>
      </c>
      <c r="D71" s="158"/>
      <c r="E71" s="158"/>
      <c r="F71" s="158"/>
      <c r="G71" s="158"/>
      <c r="H71" s="158"/>
      <c r="I71" s="158" t="s">
        <v>961</v>
      </c>
      <c r="J71" s="158"/>
      <c r="K71" s="158" t="s">
        <v>960</v>
      </c>
      <c r="L71" s="158"/>
    </row>
    <row r="72" spans="1:12" s="139" customFormat="1" ht="25.15" customHeight="1">
      <c r="A72" s="155"/>
      <c r="B72" s="155"/>
      <c r="C72" s="155"/>
      <c r="D72" s="155"/>
      <c r="E72" s="155"/>
      <c r="F72" s="155"/>
      <c r="G72" s="155"/>
      <c r="H72" s="155"/>
      <c r="I72" s="155"/>
      <c r="J72" s="155"/>
      <c r="K72" s="157"/>
      <c r="L72" s="157"/>
    </row>
    <row r="73" spans="1:12" s="139" customFormat="1" ht="25.15" customHeight="1">
      <c r="A73" s="145" t="s">
        <v>862</v>
      </c>
      <c r="B73" s="145"/>
      <c r="C73" s="145" t="s">
        <v>959</v>
      </c>
      <c r="D73" s="145"/>
      <c r="E73" s="145"/>
      <c r="F73" s="145"/>
      <c r="G73" s="145"/>
      <c r="H73" s="145"/>
      <c r="I73" s="145" t="s">
        <v>961</v>
      </c>
      <c r="J73" s="145"/>
      <c r="K73" s="145" t="s">
        <v>960</v>
      </c>
      <c r="L73" s="145"/>
    </row>
    <row r="74" spans="1:12" s="139" customFormat="1" ht="25.15" customHeight="1">
      <c r="A74" s="155"/>
      <c r="B74" s="155"/>
      <c r="C74" s="155"/>
      <c r="D74" s="155"/>
      <c r="E74" s="155"/>
      <c r="F74" s="155"/>
      <c r="G74" s="155"/>
      <c r="H74" s="155"/>
      <c r="I74" s="155"/>
      <c r="J74" s="155"/>
      <c r="K74" s="157"/>
      <c r="L74" s="157"/>
    </row>
    <row r="75" spans="1:12" s="139" customFormat="1" ht="25.15" customHeight="1">
      <c r="A75" s="145" t="s">
        <v>862</v>
      </c>
      <c r="B75" s="145"/>
      <c r="C75" s="145" t="s">
        <v>959</v>
      </c>
      <c r="D75" s="145"/>
      <c r="E75" s="145"/>
      <c r="F75" s="145"/>
      <c r="G75" s="145"/>
      <c r="H75" s="145"/>
      <c r="I75" s="145" t="s">
        <v>961</v>
      </c>
      <c r="J75" s="145"/>
      <c r="K75" s="145" t="s">
        <v>960</v>
      </c>
      <c r="L75" s="145"/>
    </row>
    <row r="76" spans="1:12" s="139" customFormat="1" ht="25.15" customHeight="1" thickBot="1">
      <c r="A76" s="177"/>
      <c r="B76" s="177"/>
      <c r="C76" s="177"/>
      <c r="D76" s="177"/>
      <c r="E76" s="177"/>
      <c r="F76" s="177"/>
      <c r="G76" s="177"/>
      <c r="H76" s="177"/>
      <c r="I76" s="177"/>
      <c r="J76" s="177"/>
      <c r="K76" s="189"/>
      <c r="L76" s="189"/>
    </row>
    <row r="77" spans="1:12" s="139" customFormat="1" ht="24" customHeight="1" thickBot="1">
      <c r="A77" s="133" t="s">
        <v>1072</v>
      </c>
      <c r="B77" s="134"/>
      <c r="C77" s="134"/>
      <c r="D77" s="134"/>
      <c r="E77" s="134"/>
      <c r="F77" s="134"/>
      <c r="G77" s="134"/>
      <c r="H77" s="134"/>
      <c r="I77" s="134"/>
      <c r="J77" s="134"/>
      <c r="K77" s="134"/>
      <c r="L77" s="135"/>
    </row>
    <row r="78" spans="1:12" s="139" customFormat="1" ht="24" customHeight="1">
      <c r="A78" s="158" t="s">
        <v>1073</v>
      </c>
      <c r="B78" s="158"/>
      <c r="C78" s="158"/>
      <c r="D78" s="158"/>
      <c r="E78" s="158"/>
      <c r="F78" s="158"/>
      <c r="G78" s="158" t="s">
        <v>1074</v>
      </c>
      <c r="H78" s="158"/>
      <c r="I78" s="158"/>
      <c r="J78" s="158"/>
      <c r="K78" s="158"/>
      <c r="L78" s="158"/>
    </row>
    <row r="79" spans="1:12" s="139" customFormat="1" ht="25.15" customHeight="1">
      <c r="A79" s="190" t="s">
        <v>1075</v>
      </c>
      <c r="B79" s="190"/>
      <c r="C79" s="190"/>
      <c r="D79" s="191"/>
      <c r="E79" s="191"/>
      <c r="F79" s="191"/>
      <c r="G79" s="190" t="s">
        <v>1076</v>
      </c>
      <c r="H79" s="190"/>
      <c r="I79" s="190"/>
      <c r="J79" s="190"/>
      <c r="K79" s="191"/>
      <c r="L79" s="191"/>
    </row>
    <row r="80" spans="1:12" s="139" customFormat="1" ht="25.15" customHeight="1">
      <c r="A80" s="190" t="s">
        <v>1077</v>
      </c>
      <c r="B80" s="190"/>
      <c r="C80" s="190"/>
      <c r="D80" s="191"/>
      <c r="E80" s="191"/>
      <c r="F80" s="191"/>
      <c r="G80" s="190" t="s">
        <v>1078</v>
      </c>
      <c r="H80" s="190"/>
      <c r="I80" s="190"/>
      <c r="J80" s="190"/>
      <c r="K80" s="191"/>
      <c r="L80" s="191"/>
    </row>
    <row r="81" spans="1:12" s="139" customFormat="1" ht="25.15" customHeight="1">
      <c r="A81" s="190" t="s">
        <v>1079</v>
      </c>
      <c r="B81" s="190"/>
      <c r="C81" s="190"/>
      <c r="D81" s="191"/>
      <c r="E81" s="191"/>
      <c r="F81" s="191"/>
      <c r="G81" s="190" t="s">
        <v>1080</v>
      </c>
      <c r="H81" s="190"/>
      <c r="I81" s="190"/>
      <c r="J81" s="190"/>
      <c r="K81" s="191"/>
      <c r="L81" s="191"/>
    </row>
    <row r="82" spans="1:12" s="139" customFormat="1" ht="25.15" customHeight="1">
      <c r="A82" s="190" t="s">
        <v>1081</v>
      </c>
      <c r="B82" s="190"/>
      <c r="C82" s="190"/>
      <c r="D82" s="191"/>
      <c r="E82" s="191"/>
      <c r="F82" s="191"/>
      <c r="G82" s="190" t="s">
        <v>1082</v>
      </c>
      <c r="H82" s="190"/>
      <c r="I82" s="190"/>
      <c r="J82" s="190"/>
      <c r="K82" s="191"/>
      <c r="L82" s="191"/>
    </row>
    <row r="83" spans="1:12" s="139" customFormat="1" ht="25.15" customHeight="1">
      <c r="A83" s="192" t="s">
        <v>1083</v>
      </c>
      <c r="B83" s="192"/>
      <c r="C83" s="192"/>
      <c r="D83" s="193">
        <f>SUM(D79:F82)</f>
        <v>0</v>
      </c>
      <c r="E83" s="193"/>
      <c r="F83" s="193"/>
      <c r="G83" s="190" t="s">
        <v>1084</v>
      </c>
      <c r="H83" s="190"/>
      <c r="I83" s="190"/>
      <c r="J83" s="190"/>
      <c r="K83" s="191"/>
      <c r="L83" s="191"/>
    </row>
    <row r="84" spans="1:12" s="139" customFormat="1" ht="25.15" customHeight="1">
      <c r="A84" s="194"/>
      <c r="B84" s="194"/>
      <c r="C84" s="194"/>
      <c r="D84" s="194"/>
      <c r="E84" s="194"/>
      <c r="F84" s="194"/>
      <c r="G84" s="190" t="s">
        <v>1085</v>
      </c>
      <c r="H84" s="190"/>
      <c r="I84" s="190"/>
      <c r="J84" s="190"/>
      <c r="K84" s="191"/>
      <c r="L84" s="191"/>
    </row>
    <row r="85" spans="1:12" s="139" customFormat="1" ht="25.15" customHeight="1" thickBot="1">
      <c r="A85" s="195"/>
      <c r="B85" s="195"/>
      <c r="C85" s="195"/>
      <c r="D85" s="195"/>
      <c r="E85" s="195"/>
      <c r="F85" s="195"/>
      <c r="G85" s="196" t="s">
        <v>1086</v>
      </c>
      <c r="H85" s="196"/>
      <c r="I85" s="196"/>
      <c r="J85" s="196"/>
      <c r="K85" s="197">
        <f>SUM(K79:L84)</f>
        <v>0</v>
      </c>
      <c r="L85" s="197"/>
    </row>
    <row r="86" spans="1:12" s="139" customFormat="1" ht="24" customHeight="1" thickBot="1">
      <c r="A86" s="133" t="s">
        <v>1087</v>
      </c>
      <c r="B86" s="134"/>
      <c r="C86" s="134"/>
      <c r="D86" s="134"/>
      <c r="E86" s="134"/>
      <c r="F86" s="134"/>
      <c r="G86" s="134"/>
      <c r="H86" s="134"/>
      <c r="I86" s="134"/>
      <c r="J86" s="134"/>
      <c r="K86" s="134"/>
      <c r="L86" s="135"/>
    </row>
    <row r="87" spans="1:12" s="139" customFormat="1" ht="24" customHeight="1">
      <c r="A87" s="158" t="s">
        <v>1088</v>
      </c>
      <c r="B87" s="158"/>
      <c r="C87" s="158"/>
      <c r="D87" s="158"/>
      <c r="E87" s="158"/>
      <c r="F87" s="158"/>
      <c r="G87" s="158" t="s">
        <v>1089</v>
      </c>
      <c r="H87" s="158"/>
      <c r="I87" s="158"/>
      <c r="J87" s="158"/>
      <c r="K87" s="158"/>
      <c r="L87" s="158"/>
    </row>
    <row r="88" spans="1:12" s="139" customFormat="1" ht="25.15" customHeight="1">
      <c r="A88" s="190" t="s">
        <v>1090</v>
      </c>
      <c r="B88" s="190"/>
      <c r="C88" s="190"/>
      <c r="D88" s="191"/>
      <c r="E88" s="191"/>
      <c r="F88" s="191"/>
      <c r="G88" s="190" t="s">
        <v>1078</v>
      </c>
      <c r="H88" s="190"/>
      <c r="I88" s="190"/>
      <c r="J88" s="190"/>
      <c r="K88" s="191"/>
      <c r="L88" s="191"/>
    </row>
    <row r="89" spans="1:12" s="139" customFormat="1" ht="25.15" customHeight="1">
      <c r="A89" s="190" t="s">
        <v>1091</v>
      </c>
      <c r="B89" s="190"/>
      <c r="C89" s="190"/>
      <c r="D89" s="191"/>
      <c r="E89" s="191"/>
      <c r="F89" s="191"/>
      <c r="G89" s="190" t="s">
        <v>1092</v>
      </c>
      <c r="H89" s="190"/>
      <c r="I89" s="190"/>
      <c r="J89" s="190"/>
      <c r="K89" s="191"/>
      <c r="L89" s="191"/>
    </row>
    <row r="90" spans="1:12" s="139" customFormat="1" ht="25.15" customHeight="1">
      <c r="A90" s="190" t="s">
        <v>1093</v>
      </c>
      <c r="B90" s="190"/>
      <c r="C90" s="190"/>
      <c r="D90" s="191"/>
      <c r="E90" s="191"/>
      <c r="F90" s="191"/>
      <c r="G90" s="190" t="s">
        <v>1094</v>
      </c>
      <c r="H90" s="190"/>
      <c r="I90" s="190"/>
      <c r="J90" s="190"/>
      <c r="K90" s="191"/>
      <c r="L90" s="191"/>
    </row>
    <row r="91" spans="1:12" s="139" customFormat="1" ht="25.15" customHeight="1">
      <c r="A91" s="190" t="s">
        <v>1095</v>
      </c>
      <c r="B91" s="190"/>
      <c r="C91" s="190"/>
      <c r="D91" s="191"/>
      <c r="E91" s="191"/>
      <c r="F91" s="191"/>
      <c r="G91" s="192" t="s">
        <v>1096</v>
      </c>
      <c r="H91" s="192"/>
      <c r="I91" s="192"/>
      <c r="J91" s="192"/>
      <c r="K91" s="193">
        <f>SUM(K88:L90)</f>
        <v>0</v>
      </c>
      <c r="L91" s="193"/>
    </row>
    <row r="92" spans="1:12" s="139" customFormat="1" ht="25.15" customHeight="1">
      <c r="A92" s="190" t="s">
        <v>1097</v>
      </c>
      <c r="B92" s="190"/>
      <c r="C92" s="190"/>
      <c r="D92" s="191"/>
      <c r="E92" s="191"/>
      <c r="F92" s="191"/>
      <c r="G92" s="97" t="s">
        <v>1098</v>
      </c>
      <c r="H92" s="97"/>
      <c r="I92" s="97"/>
      <c r="J92" s="97"/>
      <c r="K92" s="193">
        <f>+D93-K91</f>
        <v>0</v>
      </c>
      <c r="L92" s="193"/>
    </row>
    <row r="93" spans="1:12" s="139" customFormat="1" ht="25.15" customHeight="1" thickBot="1">
      <c r="A93" s="196" t="s">
        <v>1099</v>
      </c>
      <c r="B93" s="196"/>
      <c r="C93" s="196"/>
      <c r="D93" s="197">
        <f>SUM(D88:F92)</f>
        <v>0</v>
      </c>
      <c r="E93" s="197"/>
      <c r="F93" s="197"/>
      <c r="G93" s="196" t="s">
        <v>1100</v>
      </c>
      <c r="H93" s="196"/>
      <c r="I93" s="196"/>
      <c r="J93" s="196"/>
      <c r="K93" s="197">
        <f>+K91+K92</f>
        <v>0</v>
      </c>
      <c r="L93" s="197"/>
    </row>
    <row r="94" spans="1:12" s="139" customFormat="1" ht="33" customHeight="1" thickBot="1">
      <c r="A94" s="79" t="s">
        <v>874</v>
      </c>
      <c r="B94" s="80"/>
      <c r="C94" s="80"/>
      <c r="D94" s="80"/>
      <c r="E94" s="80"/>
      <c r="F94" s="80"/>
      <c r="G94" s="80"/>
      <c r="H94" s="80"/>
      <c r="I94" s="80"/>
      <c r="J94" s="80"/>
      <c r="K94" s="80"/>
      <c r="L94" s="81"/>
    </row>
    <row r="95" spans="1:12" s="139" customFormat="1" ht="45" customHeight="1">
      <c r="A95" s="98" t="s">
        <v>875</v>
      </c>
      <c r="B95" s="98"/>
      <c r="C95" s="98" t="s">
        <v>876</v>
      </c>
      <c r="D95" s="98"/>
      <c r="E95" s="96" t="s">
        <v>877</v>
      </c>
      <c r="F95" s="96"/>
      <c r="G95" s="96" t="s">
        <v>878</v>
      </c>
      <c r="H95" s="96"/>
      <c r="I95" s="98" t="s">
        <v>1101</v>
      </c>
      <c r="J95" s="98"/>
      <c r="K95" s="40" t="s">
        <v>879</v>
      </c>
      <c r="L95" s="40" t="s">
        <v>880</v>
      </c>
    </row>
    <row r="96" spans="1:12" s="139" customFormat="1" ht="30" customHeight="1">
      <c r="A96" s="99"/>
      <c r="B96" s="99"/>
      <c r="C96" s="93"/>
      <c r="D96" s="93"/>
      <c r="E96" s="93"/>
      <c r="F96" s="93"/>
      <c r="G96" s="93"/>
      <c r="H96" s="93"/>
      <c r="I96" s="86"/>
      <c r="J96" s="86"/>
      <c r="K96" s="23"/>
      <c r="L96" s="23"/>
    </row>
    <row r="97" spans="1:12" s="139" customFormat="1" ht="30" customHeight="1">
      <c r="A97" s="99"/>
      <c r="B97" s="99"/>
      <c r="C97" s="93"/>
      <c r="D97" s="93"/>
      <c r="E97" s="93"/>
      <c r="F97" s="93"/>
      <c r="G97" s="93"/>
      <c r="H97" s="93"/>
      <c r="I97" s="86"/>
      <c r="J97" s="86"/>
      <c r="K97" s="23"/>
      <c r="L97" s="23"/>
    </row>
    <row r="98" spans="1:12" s="139" customFormat="1" ht="30" customHeight="1">
      <c r="A98" s="99"/>
      <c r="B98" s="99"/>
      <c r="C98" s="93"/>
      <c r="D98" s="93"/>
      <c r="E98" s="93"/>
      <c r="F98" s="93"/>
      <c r="G98" s="93"/>
      <c r="H98" s="93"/>
      <c r="I98" s="86"/>
      <c r="J98" s="86"/>
      <c r="K98" s="23"/>
      <c r="L98" s="23"/>
    </row>
    <row r="99" spans="1:12" s="139" customFormat="1" ht="30" customHeight="1">
      <c r="A99" s="99"/>
      <c r="B99" s="99"/>
      <c r="C99" s="93"/>
      <c r="D99" s="93"/>
      <c r="E99" s="93"/>
      <c r="F99" s="93"/>
      <c r="G99" s="93"/>
      <c r="H99" s="93"/>
      <c r="I99" s="86"/>
      <c r="J99" s="86"/>
      <c r="K99" s="23"/>
      <c r="L99" s="23"/>
    </row>
    <row r="100" spans="1:12" s="139" customFormat="1" ht="30" customHeight="1">
      <c r="A100" s="99"/>
      <c r="B100" s="99"/>
      <c r="C100" s="93"/>
      <c r="D100" s="93"/>
      <c r="E100" s="93"/>
      <c r="F100" s="93"/>
      <c r="G100" s="93"/>
      <c r="H100" s="93"/>
      <c r="I100" s="86"/>
      <c r="J100" s="86"/>
      <c r="K100" s="23"/>
      <c r="L100" s="23"/>
    </row>
    <row r="101" spans="1:12" ht="16.5" thickBot="1">
      <c r="A101" s="123" t="s">
        <v>881</v>
      </c>
      <c r="B101" s="123"/>
      <c r="C101" s="198">
        <f>SUM(C96:D100)</f>
        <v>0</v>
      </c>
      <c r="D101" s="198"/>
      <c r="E101" s="198">
        <f>SUM(E96:F100)</f>
        <v>0</v>
      </c>
      <c r="F101" s="198"/>
      <c r="G101" s="124"/>
      <c r="H101" s="124"/>
      <c r="I101" s="124"/>
      <c r="J101" s="124"/>
      <c r="K101" s="124"/>
      <c r="L101" s="124"/>
    </row>
    <row r="102" spans="1:12" ht="18.75" thickBot="1">
      <c r="A102" s="133" t="s">
        <v>1102</v>
      </c>
      <c r="B102" s="134"/>
      <c r="C102" s="134"/>
      <c r="D102" s="134"/>
      <c r="E102" s="134"/>
      <c r="F102" s="134"/>
      <c r="G102" s="134"/>
      <c r="H102" s="134"/>
      <c r="I102" s="134"/>
      <c r="J102" s="134"/>
      <c r="K102" s="134"/>
      <c r="L102" s="135"/>
    </row>
    <row r="103" spans="1:12" ht="47.45" customHeight="1">
      <c r="A103" s="199" t="s">
        <v>1103</v>
      </c>
      <c r="B103" s="199"/>
      <c r="C103" s="199"/>
      <c r="D103" s="199"/>
      <c r="E103" s="199"/>
      <c r="F103" s="199"/>
      <c r="G103" s="199"/>
      <c r="H103" s="199"/>
      <c r="I103" s="199"/>
      <c r="J103" s="199"/>
      <c r="K103" s="199"/>
      <c r="L103" s="199"/>
    </row>
    <row r="104" spans="1:12" ht="47.45" customHeight="1">
      <c r="A104" s="199"/>
      <c r="B104" s="199"/>
      <c r="C104" s="199"/>
      <c r="D104" s="199"/>
      <c r="E104" s="199"/>
      <c r="F104" s="199"/>
      <c r="G104" s="199"/>
      <c r="H104" s="199"/>
      <c r="I104" s="199"/>
      <c r="J104" s="199"/>
      <c r="K104" s="199"/>
      <c r="L104" s="199"/>
    </row>
    <row r="105" spans="1:12" ht="47.45" customHeight="1">
      <c r="A105" s="199"/>
      <c r="B105" s="199"/>
      <c r="C105" s="199"/>
      <c r="D105" s="199"/>
      <c r="E105" s="199"/>
      <c r="F105" s="199"/>
      <c r="G105" s="199"/>
      <c r="H105" s="199"/>
      <c r="I105" s="199"/>
      <c r="J105" s="199"/>
      <c r="K105" s="199"/>
      <c r="L105" s="199"/>
    </row>
    <row r="106" spans="1:12" ht="18">
      <c r="A106" s="200" t="s">
        <v>888</v>
      </c>
      <c r="B106" s="200"/>
      <c r="C106" s="200"/>
      <c r="D106" s="145" t="s">
        <v>1104</v>
      </c>
      <c r="E106" s="145"/>
      <c r="F106" s="145"/>
      <c r="G106" s="145"/>
      <c r="H106" s="145"/>
      <c r="I106" s="145" t="s">
        <v>890</v>
      </c>
      <c r="J106" s="145"/>
      <c r="K106" s="145"/>
      <c r="L106" s="145"/>
    </row>
    <row r="107" spans="1:12" ht="18">
      <c r="A107" s="179"/>
      <c r="B107" s="179"/>
      <c r="C107" s="179"/>
      <c r="D107" s="146"/>
      <c r="E107" s="147"/>
      <c r="F107" s="147"/>
      <c r="G107" s="147"/>
      <c r="H107" s="148"/>
      <c r="I107" s="146"/>
      <c r="J107" s="147"/>
      <c r="K107" s="147"/>
      <c r="L107" s="148"/>
    </row>
    <row r="108" spans="1:12">
      <c r="A108" s="91" t="s">
        <v>1105</v>
      </c>
      <c r="B108" s="91"/>
      <c r="C108" s="91"/>
      <c r="D108" s="91"/>
      <c r="E108" s="91"/>
      <c r="F108" s="91"/>
      <c r="G108" s="91"/>
      <c r="H108" s="91"/>
      <c r="I108" s="91"/>
      <c r="J108" s="91"/>
      <c r="K108" s="91"/>
      <c r="L108" s="91"/>
    </row>
  </sheetData>
  <mergeCells count="365">
    <mergeCell ref="A108:L108"/>
    <mergeCell ref="A102:L102"/>
    <mergeCell ref="A103:L105"/>
    <mergeCell ref="A106:C106"/>
    <mergeCell ref="D106:H106"/>
    <mergeCell ref="I106:L106"/>
    <mergeCell ref="A107:C107"/>
    <mergeCell ref="D107:H107"/>
    <mergeCell ref="I107:L107"/>
    <mergeCell ref="A100:B100"/>
    <mergeCell ref="C100:D100"/>
    <mergeCell ref="E100:F100"/>
    <mergeCell ref="G100:H100"/>
    <mergeCell ref="I100:J100"/>
    <mergeCell ref="A101:B101"/>
    <mergeCell ref="C101:D101"/>
    <mergeCell ref="E101:F101"/>
    <mergeCell ref="G101:L101"/>
    <mergeCell ref="A98:B98"/>
    <mergeCell ref="C98:D98"/>
    <mergeCell ref="E98:F98"/>
    <mergeCell ref="G98:H98"/>
    <mergeCell ref="I98:J98"/>
    <mergeCell ref="A99:B99"/>
    <mergeCell ref="C99:D99"/>
    <mergeCell ref="E99:F99"/>
    <mergeCell ref="G99:H99"/>
    <mergeCell ref="I99:J99"/>
    <mergeCell ref="A96:B96"/>
    <mergeCell ref="C96:D96"/>
    <mergeCell ref="E96:F96"/>
    <mergeCell ref="G96:H96"/>
    <mergeCell ref="I96:J96"/>
    <mergeCell ref="A97:B97"/>
    <mergeCell ref="C97:D97"/>
    <mergeCell ref="E97:F97"/>
    <mergeCell ref="G97:H97"/>
    <mergeCell ref="I97:J97"/>
    <mergeCell ref="A93:C93"/>
    <mergeCell ref="D93:F93"/>
    <mergeCell ref="G93:J93"/>
    <mergeCell ref="K93:L93"/>
    <mergeCell ref="A94:L94"/>
    <mergeCell ref="A95:B95"/>
    <mergeCell ref="C95:D95"/>
    <mergeCell ref="E95:F95"/>
    <mergeCell ref="G95:H95"/>
    <mergeCell ref="I95:J95"/>
    <mergeCell ref="A91:C91"/>
    <mergeCell ref="D91:F91"/>
    <mergeCell ref="G91:J91"/>
    <mergeCell ref="K91:L91"/>
    <mergeCell ref="A92:C92"/>
    <mergeCell ref="D92:F92"/>
    <mergeCell ref="G92:J92"/>
    <mergeCell ref="K92:L92"/>
    <mergeCell ref="A89:C89"/>
    <mergeCell ref="D89:F89"/>
    <mergeCell ref="G89:J89"/>
    <mergeCell ref="K89:L89"/>
    <mergeCell ref="A90:C90"/>
    <mergeCell ref="D90:F90"/>
    <mergeCell ref="G90:J90"/>
    <mergeCell ref="K90:L90"/>
    <mergeCell ref="A87:F87"/>
    <mergeCell ref="G87:L87"/>
    <mergeCell ref="A88:C88"/>
    <mergeCell ref="D88:F88"/>
    <mergeCell ref="G88:J88"/>
    <mergeCell ref="K88:L88"/>
    <mergeCell ref="A84:F85"/>
    <mergeCell ref="G84:J84"/>
    <mergeCell ref="K84:L84"/>
    <mergeCell ref="G85:J85"/>
    <mergeCell ref="K85:L85"/>
    <mergeCell ref="A86:L86"/>
    <mergeCell ref="A82:C82"/>
    <mergeCell ref="D82:F82"/>
    <mergeCell ref="G82:J82"/>
    <mergeCell ref="K82:L82"/>
    <mergeCell ref="A83:C83"/>
    <mergeCell ref="D83:F83"/>
    <mergeCell ref="G83:J83"/>
    <mergeCell ref="K83:L83"/>
    <mergeCell ref="A80:C80"/>
    <mergeCell ref="D80:F80"/>
    <mergeCell ref="G80:J80"/>
    <mergeCell ref="K80:L80"/>
    <mergeCell ref="A81:C81"/>
    <mergeCell ref="D81:F81"/>
    <mergeCell ref="G81:J81"/>
    <mergeCell ref="K81:L81"/>
    <mergeCell ref="A77:L77"/>
    <mergeCell ref="A78:F78"/>
    <mergeCell ref="G78:L78"/>
    <mergeCell ref="A79:C79"/>
    <mergeCell ref="D79:F79"/>
    <mergeCell ref="G79:J79"/>
    <mergeCell ref="K79:L79"/>
    <mergeCell ref="A75:B75"/>
    <mergeCell ref="C75:H75"/>
    <mergeCell ref="I75:J75"/>
    <mergeCell ref="K75:L75"/>
    <mergeCell ref="A76:B76"/>
    <mergeCell ref="C76:H76"/>
    <mergeCell ref="I76:J76"/>
    <mergeCell ref="K76:L76"/>
    <mergeCell ref="A73:B73"/>
    <mergeCell ref="C73:H73"/>
    <mergeCell ref="I73:J73"/>
    <mergeCell ref="K73:L73"/>
    <mergeCell ref="A74:B74"/>
    <mergeCell ref="C74:H74"/>
    <mergeCell ref="I74:J74"/>
    <mergeCell ref="K74:L74"/>
    <mergeCell ref="A70:L70"/>
    <mergeCell ref="A71:B71"/>
    <mergeCell ref="C71:H71"/>
    <mergeCell ref="I71:J71"/>
    <mergeCell ref="K71:L71"/>
    <mergeCell ref="A72:B72"/>
    <mergeCell ref="C72:H72"/>
    <mergeCell ref="I72:J72"/>
    <mergeCell ref="K72:L72"/>
    <mergeCell ref="A68:B68"/>
    <mergeCell ref="C68:G68"/>
    <mergeCell ref="H68:I68"/>
    <mergeCell ref="K68:L68"/>
    <mergeCell ref="A69:B69"/>
    <mergeCell ref="C69:G69"/>
    <mergeCell ref="H69:I69"/>
    <mergeCell ref="K69:L69"/>
    <mergeCell ref="A66:B66"/>
    <mergeCell ref="C66:G66"/>
    <mergeCell ref="H66:I66"/>
    <mergeCell ref="K66:L66"/>
    <mergeCell ref="A67:B67"/>
    <mergeCell ref="C67:G67"/>
    <mergeCell ref="H67:I67"/>
    <mergeCell ref="K67:L67"/>
    <mergeCell ref="A63:L63"/>
    <mergeCell ref="A64:B64"/>
    <mergeCell ref="C64:G64"/>
    <mergeCell ref="H64:I64"/>
    <mergeCell ref="K64:L64"/>
    <mergeCell ref="A65:B65"/>
    <mergeCell ref="C65:G65"/>
    <mergeCell ref="H65:I65"/>
    <mergeCell ref="K65:L65"/>
    <mergeCell ref="A62:B62"/>
    <mergeCell ref="C62:D62"/>
    <mergeCell ref="E62:F62"/>
    <mergeCell ref="G62:H62"/>
    <mergeCell ref="I62:J62"/>
    <mergeCell ref="K62:L62"/>
    <mergeCell ref="A61:B61"/>
    <mergeCell ref="C61:D61"/>
    <mergeCell ref="E61:F61"/>
    <mergeCell ref="G61:H61"/>
    <mergeCell ref="I61:J61"/>
    <mergeCell ref="K61:L61"/>
    <mergeCell ref="A60:B60"/>
    <mergeCell ref="C60:D60"/>
    <mergeCell ref="E60:F60"/>
    <mergeCell ref="G60:H60"/>
    <mergeCell ref="I60:J60"/>
    <mergeCell ref="K60:L60"/>
    <mergeCell ref="A59:B59"/>
    <mergeCell ref="C59:D59"/>
    <mergeCell ref="E59:F59"/>
    <mergeCell ref="G59:H59"/>
    <mergeCell ref="I59:J59"/>
    <mergeCell ref="K59:L59"/>
    <mergeCell ref="A58:B58"/>
    <mergeCell ref="C58:D58"/>
    <mergeCell ref="E58:F58"/>
    <mergeCell ref="G58:H58"/>
    <mergeCell ref="I58:J58"/>
    <mergeCell ref="K58:L58"/>
    <mergeCell ref="A51:L51"/>
    <mergeCell ref="A52:B52"/>
    <mergeCell ref="A53:L54"/>
    <mergeCell ref="A56:L56"/>
    <mergeCell ref="A57:B57"/>
    <mergeCell ref="C57:D57"/>
    <mergeCell ref="E57:F57"/>
    <mergeCell ref="G57:H57"/>
    <mergeCell ref="I57:J57"/>
    <mergeCell ref="K57:L57"/>
    <mergeCell ref="A49:B49"/>
    <mergeCell ref="C49:D49"/>
    <mergeCell ref="E49:F49"/>
    <mergeCell ref="G49:J49"/>
    <mergeCell ref="K49:L49"/>
    <mergeCell ref="A50:B50"/>
    <mergeCell ref="C50:D50"/>
    <mergeCell ref="E50:F50"/>
    <mergeCell ref="G50:J50"/>
    <mergeCell ref="K50:L50"/>
    <mergeCell ref="A48:B48"/>
    <mergeCell ref="C48:D48"/>
    <mergeCell ref="E48:F48"/>
    <mergeCell ref="G48:H48"/>
    <mergeCell ref="I48:J48"/>
    <mergeCell ref="K48:L48"/>
    <mergeCell ref="A46:L46"/>
    <mergeCell ref="A47:B47"/>
    <mergeCell ref="C47:D47"/>
    <mergeCell ref="E47:F47"/>
    <mergeCell ref="G47:H47"/>
    <mergeCell ref="I47:J47"/>
    <mergeCell ref="K47:L47"/>
    <mergeCell ref="A43:L43"/>
    <mergeCell ref="A44:D44"/>
    <mergeCell ref="E44:H44"/>
    <mergeCell ref="I44:J44"/>
    <mergeCell ref="K44:L44"/>
    <mergeCell ref="A45:D45"/>
    <mergeCell ref="E45:H45"/>
    <mergeCell ref="I45:J45"/>
    <mergeCell ref="K45:L45"/>
    <mergeCell ref="A41:B41"/>
    <mergeCell ref="C41:E41"/>
    <mergeCell ref="G41:H41"/>
    <mergeCell ref="I41:J41"/>
    <mergeCell ref="K41:L41"/>
    <mergeCell ref="A42:B42"/>
    <mergeCell ref="C42:E42"/>
    <mergeCell ref="G42:H42"/>
    <mergeCell ref="I42:J42"/>
    <mergeCell ref="K42:L42"/>
    <mergeCell ref="K39:L39"/>
    <mergeCell ref="A40:B40"/>
    <mergeCell ref="C40:D40"/>
    <mergeCell ref="E40:F40"/>
    <mergeCell ref="G40:H40"/>
    <mergeCell ref="I40:J40"/>
    <mergeCell ref="K40:L40"/>
    <mergeCell ref="A38:D38"/>
    <mergeCell ref="E38:F38"/>
    <mergeCell ref="G38:H38"/>
    <mergeCell ref="I38:J38"/>
    <mergeCell ref="K38:L38"/>
    <mergeCell ref="A39:B39"/>
    <mergeCell ref="C39:D39"/>
    <mergeCell ref="E39:F39"/>
    <mergeCell ref="G39:H39"/>
    <mergeCell ref="I39:J39"/>
    <mergeCell ref="A36:L36"/>
    <mergeCell ref="A37:D37"/>
    <mergeCell ref="E37:F37"/>
    <mergeCell ref="G37:H37"/>
    <mergeCell ref="I37:J37"/>
    <mergeCell ref="K37:L37"/>
    <mergeCell ref="A33:L33"/>
    <mergeCell ref="A34:C34"/>
    <mergeCell ref="D34:F34"/>
    <mergeCell ref="G34:I34"/>
    <mergeCell ref="J34:L34"/>
    <mergeCell ref="A35:C35"/>
    <mergeCell ref="D35:F35"/>
    <mergeCell ref="G35:I35"/>
    <mergeCell ref="J35:L35"/>
    <mergeCell ref="A31:C31"/>
    <mergeCell ref="D31:E31"/>
    <mergeCell ref="F31:G31"/>
    <mergeCell ref="H31:I31"/>
    <mergeCell ref="J31:L31"/>
    <mergeCell ref="A32:C32"/>
    <mergeCell ref="D32:E32"/>
    <mergeCell ref="F32:G32"/>
    <mergeCell ref="H32:I32"/>
    <mergeCell ref="J32:L32"/>
    <mergeCell ref="K29:L29"/>
    <mergeCell ref="A30:B30"/>
    <mergeCell ref="C30:D30"/>
    <mergeCell ref="E30:F30"/>
    <mergeCell ref="G30:H30"/>
    <mergeCell ref="I30:J30"/>
    <mergeCell ref="K30:L30"/>
    <mergeCell ref="B27:D27"/>
    <mergeCell ref="E27:F27"/>
    <mergeCell ref="G27:H27"/>
    <mergeCell ref="I27:J27"/>
    <mergeCell ref="A28:L28"/>
    <mergeCell ref="A29:B29"/>
    <mergeCell ref="C29:D29"/>
    <mergeCell ref="E29:F29"/>
    <mergeCell ref="G29:H29"/>
    <mergeCell ref="I29:J29"/>
    <mergeCell ref="B25:D25"/>
    <mergeCell ref="E25:F25"/>
    <mergeCell ref="G25:H25"/>
    <mergeCell ref="I25:J25"/>
    <mergeCell ref="B26:D26"/>
    <mergeCell ref="E26:F26"/>
    <mergeCell ref="G26:H26"/>
    <mergeCell ref="I26:J26"/>
    <mergeCell ref="A22:D22"/>
    <mergeCell ref="E22:J22"/>
    <mergeCell ref="K22:L22"/>
    <mergeCell ref="A23:L23"/>
    <mergeCell ref="B24:D24"/>
    <mergeCell ref="E24:F24"/>
    <mergeCell ref="G24:H24"/>
    <mergeCell ref="I24:J24"/>
    <mergeCell ref="A20:D20"/>
    <mergeCell ref="E20:F20"/>
    <mergeCell ref="G20:H20"/>
    <mergeCell ref="I20:L20"/>
    <mergeCell ref="A21:D21"/>
    <mergeCell ref="E21:J21"/>
    <mergeCell ref="K21:L21"/>
    <mergeCell ref="A17:B17"/>
    <mergeCell ref="C17:E17"/>
    <mergeCell ref="F17:J17"/>
    <mergeCell ref="K17:L17"/>
    <mergeCell ref="A18:L18"/>
    <mergeCell ref="A19:D19"/>
    <mergeCell ref="E19:F19"/>
    <mergeCell ref="G19:H19"/>
    <mergeCell ref="I19:L19"/>
    <mergeCell ref="A15:C15"/>
    <mergeCell ref="D15:E15"/>
    <mergeCell ref="F15:H15"/>
    <mergeCell ref="I15:J15"/>
    <mergeCell ref="K15:L15"/>
    <mergeCell ref="A16:B16"/>
    <mergeCell ref="C16:E16"/>
    <mergeCell ref="F16:J16"/>
    <mergeCell ref="K16:L16"/>
    <mergeCell ref="A13:C13"/>
    <mergeCell ref="D13:F13"/>
    <mergeCell ref="H13:J13"/>
    <mergeCell ref="K13:L13"/>
    <mergeCell ref="A14:C14"/>
    <mergeCell ref="D14:E14"/>
    <mergeCell ref="F14:H14"/>
    <mergeCell ref="I14:J14"/>
    <mergeCell ref="K14:L14"/>
    <mergeCell ref="A10:L10"/>
    <mergeCell ref="A11:L11"/>
    <mergeCell ref="A12:C12"/>
    <mergeCell ref="D12:F12"/>
    <mergeCell ref="H12:J12"/>
    <mergeCell ref="K12:L12"/>
    <mergeCell ref="A9:B9"/>
    <mergeCell ref="C9:D9"/>
    <mergeCell ref="E9:F9"/>
    <mergeCell ref="G9:H9"/>
    <mergeCell ref="I9:J9"/>
    <mergeCell ref="K9:L9"/>
    <mergeCell ref="A7:B7"/>
    <mergeCell ref="C7:D7"/>
    <mergeCell ref="E7:G7"/>
    <mergeCell ref="H7:I7"/>
    <mergeCell ref="J7:L7"/>
    <mergeCell ref="A8:L8"/>
    <mergeCell ref="A1:B2"/>
    <mergeCell ref="A3:L4"/>
    <mergeCell ref="A6:B6"/>
    <mergeCell ref="C6:D6"/>
    <mergeCell ref="E6:G6"/>
    <mergeCell ref="H6:I6"/>
    <mergeCell ref="J6:L6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3FBD32-D3A7-4679-8A86-A9C6D0E0A96A}">
  <dimension ref="A1:AN438"/>
  <sheetViews>
    <sheetView topLeftCell="AJ1" zoomScaleNormal="100" workbookViewId="0">
      <selection activeCell="AL2" sqref="AL2:AL10"/>
    </sheetView>
  </sheetViews>
  <sheetFormatPr baseColWidth="10" defaultRowHeight="15"/>
  <cols>
    <col min="1" max="1" width="14" style="1" customWidth="1"/>
    <col min="2" max="2" width="15.85546875" style="1" customWidth="1"/>
    <col min="3" max="3" width="14.28515625" style="1" bestFit="1" customWidth="1"/>
    <col min="4" max="4" width="12.5703125" style="1" customWidth="1"/>
    <col min="5" max="5" width="18.7109375" style="1" customWidth="1"/>
    <col min="6" max="6" width="14.85546875" style="1" customWidth="1"/>
    <col min="7" max="7" width="25.85546875" style="2" customWidth="1"/>
    <col min="8" max="8" width="21.7109375" style="1" bestFit="1" customWidth="1"/>
    <col min="9" max="9" width="9.7109375" style="1" customWidth="1"/>
    <col min="10" max="10" width="19.7109375" style="1" customWidth="1"/>
    <col min="11" max="11" width="19.28515625" style="1" customWidth="1"/>
    <col min="12" max="12" width="62.85546875" style="1" customWidth="1"/>
    <col min="13" max="13" width="61" style="1" customWidth="1"/>
    <col min="14" max="14" width="26.7109375" style="1" bestFit="1" customWidth="1"/>
    <col min="15" max="15" width="12.28515625" style="4" customWidth="1"/>
    <col min="16" max="16" width="1.5703125" style="5" bestFit="1" customWidth="1"/>
    <col min="17" max="17" width="2" style="5" bestFit="1" customWidth="1"/>
    <col min="18" max="19" width="2" style="6" bestFit="1" customWidth="1"/>
    <col min="20" max="20" width="1.5703125" style="6" bestFit="1" customWidth="1"/>
    <col min="21" max="22" width="2" style="6" bestFit="1" customWidth="1"/>
    <col min="23" max="23" width="2" style="1" bestFit="1" customWidth="1"/>
    <col min="24" max="26" width="4.7109375" style="1" customWidth="1"/>
    <col min="27" max="27" width="3" style="1" bestFit="1" customWidth="1"/>
    <col min="28" max="28" width="1.5703125" style="1" bestFit="1" customWidth="1"/>
    <col min="29" max="31" width="2" style="1" bestFit="1" customWidth="1"/>
    <col min="32" max="32" width="1.5703125" style="1" bestFit="1" customWidth="1"/>
    <col min="33" max="35" width="2" style="1" bestFit="1" customWidth="1"/>
    <col min="36" max="36" width="32.85546875" style="1" customWidth="1"/>
    <col min="37" max="37" width="61.140625" style="1" customWidth="1"/>
    <col min="38" max="38" width="54.140625" style="1" customWidth="1"/>
    <col min="39" max="39" width="60.28515625" style="1" customWidth="1"/>
    <col min="40" max="40" width="11.42578125" style="1" customWidth="1"/>
  </cols>
  <sheetData>
    <row r="1" spans="1:40">
      <c r="AK1" s="1" t="s">
        <v>845</v>
      </c>
      <c r="AL1" s="1" t="s">
        <v>16</v>
      </c>
      <c r="AM1" s="3" t="s">
        <v>846</v>
      </c>
    </row>
    <row r="2" spans="1:40">
      <c r="A2" s="1" t="s">
        <v>3</v>
      </c>
      <c r="B2" s="1" t="s">
        <v>4</v>
      </c>
      <c r="C2" s="1" t="s">
        <v>5</v>
      </c>
      <c r="D2" s="1" t="s">
        <v>6</v>
      </c>
      <c r="E2" s="1" t="s">
        <v>7</v>
      </c>
      <c r="F2" s="1" t="s">
        <v>2</v>
      </c>
      <c r="G2" s="2" t="s">
        <v>8</v>
      </c>
      <c r="H2" s="1" t="s">
        <v>9</v>
      </c>
      <c r="I2" s="1" t="s">
        <v>10</v>
      </c>
      <c r="J2" s="1" t="s">
        <v>11</v>
      </c>
      <c r="K2" s="1" t="s">
        <v>12</v>
      </c>
      <c r="L2" s="3" t="s">
        <v>13</v>
      </c>
      <c r="M2" s="3" t="s">
        <v>14</v>
      </c>
      <c r="N2" s="1" t="s">
        <v>15</v>
      </c>
      <c r="AK2" s="7" t="s">
        <v>18</v>
      </c>
      <c r="AL2" s="7" t="s">
        <v>18</v>
      </c>
      <c r="AM2" s="3" t="s">
        <v>18</v>
      </c>
      <c r="AN2" s="1" t="s">
        <v>17</v>
      </c>
    </row>
    <row r="3" spans="1:40" ht="15.75">
      <c r="A3" s="1" t="s">
        <v>18</v>
      </c>
      <c r="B3" s="8" t="s">
        <v>18</v>
      </c>
      <c r="C3" s="1" t="s">
        <v>18</v>
      </c>
      <c r="D3" s="1" t="s">
        <v>18</v>
      </c>
      <c r="E3" s="1" t="s">
        <v>18</v>
      </c>
      <c r="F3" s="1" t="s">
        <v>18</v>
      </c>
      <c r="G3" s="2" t="s">
        <v>18</v>
      </c>
      <c r="H3" s="1" t="s">
        <v>18</v>
      </c>
      <c r="I3" s="1" t="s">
        <v>18</v>
      </c>
      <c r="J3" s="1" t="s">
        <v>18</v>
      </c>
      <c r="K3" s="3" t="s">
        <v>18</v>
      </c>
      <c r="L3" s="3" t="s">
        <v>18</v>
      </c>
      <c r="M3" s="3" t="s">
        <v>18</v>
      </c>
      <c r="N3" s="1" t="s">
        <v>19</v>
      </c>
      <c r="AK3" s="7" t="s">
        <v>20</v>
      </c>
      <c r="AL3" s="7" t="s">
        <v>21</v>
      </c>
      <c r="AM3" s="3" t="s">
        <v>22</v>
      </c>
    </row>
    <row r="4" spans="1:40" ht="15.75">
      <c r="A4" t="s">
        <v>23</v>
      </c>
      <c r="B4" s="8" t="s">
        <v>24</v>
      </c>
      <c r="C4" s="1" t="s">
        <v>25</v>
      </c>
      <c r="D4" s="1">
        <v>1</v>
      </c>
      <c r="E4" s="1" t="s">
        <v>26</v>
      </c>
      <c r="F4" s="1">
        <v>2017</v>
      </c>
      <c r="G4" s="1" t="s">
        <v>27</v>
      </c>
      <c r="H4" s="1" t="s">
        <v>28</v>
      </c>
      <c r="I4" s="1" t="s">
        <v>0</v>
      </c>
      <c r="J4" s="1">
        <v>1</v>
      </c>
      <c r="K4" s="1" t="s">
        <v>29</v>
      </c>
      <c r="L4" s="9" t="s">
        <v>30</v>
      </c>
      <c r="M4" s="10" t="s">
        <v>31</v>
      </c>
      <c r="N4" s="1" t="s">
        <v>32</v>
      </c>
      <c r="AK4" s="7" t="s">
        <v>33</v>
      </c>
      <c r="AL4" s="7" t="s">
        <v>34</v>
      </c>
      <c r="AM4" s="3" t="s">
        <v>35</v>
      </c>
      <c r="AN4" t="s">
        <v>36</v>
      </c>
    </row>
    <row r="5" spans="1:40">
      <c r="A5" t="s">
        <v>37</v>
      </c>
      <c r="B5" s="1" t="s">
        <v>38</v>
      </c>
      <c r="C5" s="1" t="s">
        <v>39</v>
      </c>
      <c r="D5" s="1">
        <v>2</v>
      </c>
      <c r="E5" s="1" t="s">
        <v>40</v>
      </c>
      <c r="F5" s="1">
        <v>2016</v>
      </c>
      <c r="G5" s="1" t="s">
        <v>41</v>
      </c>
      <c r="H5" s="1" t="s">
        <v>42</v>
      </c>
      <c r="I5" s="1" t="s">
        <v>1</v>
      </c>
      <c r="J5" s="1">
        <v>2</v>
      </c>
      <c r="K5" s="1" t="s">
        <v>43</v>
      </c>
      <c r="L5" s="9" t="s">
        <v>44</v>
      </c>
      <c r="M5" s="10" t="s">
        <v>45</v>
      </c>
      <c r="N5" s="1" t="s">
        <v>46</v>
      </c>
      <c r="AK5" s="7" t="s">
        <v>47</v>
      </c>
      <c r="AL5" s="7" t="s">
        <v>48</v>
      </c>
      <c r="AM5" s="3" t="s">
        <v>49</v>
      </c>
      <c r="AN5" t="s">
        <v>50</v>
      </c>
    </row>
    <row r="6" spans="1:40">
      <c r="A6" t="s">
        <v>51</v>
      </c>
      <c r="C6" s="1" t="s">
        <v>52</v>
      </c>
      <c r="D6" s="1">
        <v>3</v>
      </c>
      <c r="E6" s="1" t="s">
        <v>53</v>
      </c>
      <c r="F6" s="1">
        <v>2015</v>
      </c>
      <c r="G6" s="1" t="s">
        <v>54</v>
      </c>
      <c r="H6" s="1" t="s">
        <v>55</v>
      </c>
      <c r="J6" s="1">
        <v>3</v>
      </c>
      <c r="K6" s="1" t="s">
        <v>56</v>
      </c>
      <c r="L6" s="9" t="s">
        <v>57</v>
      </c>
      <c r="M6" s="10" t="s">
        <v>58</v>
      </c>
      <c r="N6" s="1" t="s">
        <v>59</v>
      </c>
      <c r="AK6" s="7" t="s">
        <v>60</v>
      </c>
      <c r="AL6" s="7" t="s">
        <v>61</v>
      </c>
      <c r="AM6" s="3" t="s">
        <v>62</v>
      </c>
      <c r="AN6" t="s">
        <v>23</v>
      </c>
    </row>
    <row r="7" spans="1:40" ht="30">
      <c r="A7" t="s">
        <v>63</v>
      </c>
      <c r="C7" s="1" t="s">
        <v>64</v>
      </c>
      <c r="D7" s="1">
        <v>4</v>
      </c>
      <c r="E7" s="1" t="s">
        <v>65</v>
      </c>
      <c r="F7" s="1">
        <v>2014</v>
      </c>
      <c r="G7" s="1" t="s">
        <v>66</v>
      </c>
      <c r="H7" s="1" t="s">
        <v>67</v>
      </c>
      <c r="J7" s="1">
        <v>4</v>
      </c>
      <c r="K7" s="1" t="s">
        <v>68</v>
      </c>
      <c r="L7" s="9" t="s">
        <v>69</v>
      </c>
      <c r="M7" s="10" t="s">
        <v>70</v>
      </c>
      <c r="N7" s="1" t="s">
        <v>71</v>
      </c>
      <c r="AK7" s="7" t="s">
        <v>72</v>
      </c>
      <c r="AL7" s="7" t="s">
        <v>73</v>
      </c>
      <c r="AM7" s="3" t="s">
        <v>74</v>
      </c>
      <c r="AN7" t="s">
        <v>37</v>
      </c>
    </row>
    <row r="8" spans="1:40" ht="30">
      <c r="A8" t="s">
        <v>75</v>
      </c>
      <c r="C8" s="1" t="s">
        <v>76</v>
      </c>
      <c r="D8" s="1">
        <v>5</v>
      </c>
      <c r="E8" s="1" t="s">
        <v>77</v>
      </c>
      <c r="F8" s="1">
        <v>2013</v>
      </c>
      <c r="G8" s="1" t="s">
        <v>78</v>
      </c>
      <c r="H8" s="1" t="s">
        <v>79</v>
      </c>
      <c r="J8" s="1">
        <v>5</v>
      </c>
      <c r="L8" s="9" t="s">
        <v>80</v>
      </c>
      <c r="M8" s="10" t="s">
        <v>81</v>
      </c>
      <c r="N8" s="1" t="s">
        <v>82</v>
      </c>
      <c r="AK8" s="7" t="s">
        <v>83</v>
      </c>
      <c r="AL8" s="7" t="s">
        <v>84</v>
      </c>
      <c r="AM8" s="7" t="s">
        <v>21</v>
      </c>
      <c r="AN8" t="s">
        <v>51</v>
      </c>
    </row>
    <row r="9" spans="1:40">
      <c r="D9" s="1">
        <v>6</v>
      </c>
      <c r="E9" s="1" t="s">
        <v>85</v>
      </c>
      <c r="F9" s="1">
        <v>2012</v>
      </c>
      <c r="G9" s="1" t="s">
        <v>86</v>
      </c>
      <c r="H9" s="1" t="s">
        <v>87</v>
      </c>
      <c r="J9" s="1">
        <v>6</v>
      </c>
      <c r="L9" s="9" t="s">
        <v>88</v>
      </c>
      <c r="M9" s="10"/>
      <c r="N9" s="1" t="s">
        <v>89</v>
      </c>
      <c r="AK9" s="7" t="s">
        <v>90</v>
      </c>
      <c r="AL9" s="7" t="s">
        <v>91</v>
      </c>
      <c r="AM9" s="7" t="s">
        <v>34</v>
      </c>
      <c r="AN9" t="s">
        <v>63</v>
      </c>
    </row>
    <row r="10" spans="1:40" ht="30">
      <c r="D10" s="1">
        <v>7</v>
      </c>
      <c r="E10" s="1" t="s">
        <v>92</v>
      </c>
      <c r="F10" s="1">
        <v>2011</v>
      </c>
      <c r="G10" s="1" t="s">
        <v>93</v>
      </c>
      <c r="H10" s="1" t="s">
        <v>94</v>
      </c>
      <c r="J10" s="1">
        <v>7</v>
      </c>
      <c r="L10" s="9" t="s">
        <v>95</v>
      </c>
      <c r="M10" s="10"/>
      <c r="N10" s="1" t="s">
        <v>96</v>
      </c>
      <c r="AK10" s="7" t="s">
        <v>97</v>
      </c>
      <c r="AL10" s="7" t="s">
        <v>98</v>
      </c>
      <c r="AM10" s="7" t="s">
        <v>48</v>
      </c>
      <c r="AN10" t="s">
        <v>75</v>
      </c>
    </row>
    <row r="11" spans="1:40">
      <c r="D11" s="1">
        <v>8</v>
      </c>
      <c r="E11" s="1" t="s">
        <v>99</v>
      </c>
      <c r="F11" s="1">
        <v>2010</v>
      </c>
      <c r="G11" s="1" t="s">
        <v>100</v>
      </c>
      <c r="H11" s="1" t="s">
        <v>101</v>
      </c>
      <c r="J11" s="1">
        <v>8</v>
      </c>
      <c r="L11" s="9" t="s">
        <v>102</v>
      </c>
      <c r="M11" s="10"/>
      <c r="N11" s="1" t="s">
        <v>103</v>
      </c>
      <c r="AK11" s="7" t="s">
        <v>104</v>
      </c>
      <c r="AL11" s="7"/>
      <c r="AM11" s="7" t="s">
        <v>61</v>
      </c>
    </row>
    <row r="12" spans="1:40">
      <c r="D12" s="1">
        <v>9</v>
      </c>
      <c r="E12" s="1" t="s">
        <v>105</v>
      </c>
      <c r="F12" s="1">
        <v>2009</v>
      </c>
      <c r="G12" s="1" t="s">
        <v>106</v>
      </c>
      <c r="H12" s="1" t="s">
        <v>107</v>
      </c>
      <c r="J12" s="1">
        <v>9</v>
      </c>
      <c r="L12" s="9" t="s">
        <v>108</v>
      </c>
      <c r="M12" s="10"/>
      <c r="N12" s="1" t="s">
        <v>109</v>
      </c>
      <c r="AK12" s="7" t="s">
        <v>110</v>
      </c>
      <c r="AL12" s="7"/>
      <c r="AM12" s="7" t="s">
        <v>73</v>
      </c>
    </row>
    <row r="13" spans="1:40">
      <c r="D13" s="1">
        <v>10</v>
      </c>
      <c r="E13" s="1" t="s">
        <v>111</v>
      </c>
      <c r="F13" s="1">
        <v>2008</v>
      </c>
      <c r="G13" s="1" t="s">
        <v>112</v>
      </c>
      <c r="H13" s="1" t="s">
        <v>113</v>
      </c>
      <c r="J13" s="1">
        <v>10</v>
      </c>
      <c r="L13" s="9" t="s">
        <v>114</v>
      </c>
      <c r="M13" s="10"/>
      <c r="N13" s="1" t="s">
        <v>115</v>
      </c>
      <c r="O13" s="4">
        <v>9</v>
      </c>
      <c r="P13" s="5" t="s">
        <v>116</v>
      </c>
      <c r="Q13" s="5">
        <v>0</v>
      </c>
      <c r="R13" s="6">
        <v>0</v>
      </c>
      <c r="S13" s="6">
        <v>0</v>
      </c>
      <c r="T13" s="6" t="s">
        <v>116</v>
      </c>
      <c r="U13" s="5">
        <v>0</v>
      </c>
      <c r="V13" s="5">
        <v>0</v>
      </c>
      <c r="W13" s="1">
        <v>1</v>
      </c>
      <c r="Y13" s="1" t="s">
        <v>117</v>
      </c>
      <c r="AA13" s="4">
        <v>10</v>
      </c>
      <c r="AB13" s="5" t="s">
        <v>116</v>
      </c>
      <c r="AC13" s="5">
        <v>0</v>
      </c>
      <c r="AD13" s="6">
        <v>0</v>
      </c>
      <c r="AE13" s="6">
        <v>0</v>
      </c>
      <c r="AF13" s="6" t="s">
        <v>116</v>
      </c>
      <c r="AG13" s="5">
        <v>0</v>
      </c>
      <c r="AH13" s="5">
        <v>0</v>
      </c>
      <c r="AI13" s="1">
        <v>0</v>
      </c>
      <c r="AJ13" s="1" t="str">
        <f>CONCATENATE(O13,P13,Q13,R13,S13,T13,U13,V13,W13," ",Y13," ",AA13,AB13,AC13,AD13,AE13,AF13,AG13,AH13,AI13)</f>
        <v>9.000.001 - 10.000.000</v>
      </c>
      <c r="AK13" s="7" t="s">
        <v>118</v>
      </c>
      <c r="AL13" s="7"/>
      <c r="AM13" s="7" t="s">
        <v>84</v>
      </c>
    </row>
    <row r="14" spans="1:40">
      <c r="D14" s="1">
        <v>11</v>
      </c>
      <c r="E14" s="1" t="s">
        <v>119</v>
      </c>
      <c r="F14" s="1">
        <v>2007</v>
      </c>
      <c r="G14" s="1" t="s">
        <v>120</v>
      </c>
      <c r="H14" s="1" t="s">
        <v>121</v>
      </c>
      <c r="L14" s="9" t="s">
        <v>122</v>
      </c>
      <c r="M14" s="10"/>
      <c r="N14" s="1" t="s">
        <v>123</v>
      </c>
      <c r="O14" s="4">
        <v>10</v>
      </c>
      <c r="P14" s="5" t="s">
        <v>116</v>
      </c>
      <c r="Q14" s="5">
        <v>0</v>
      </c>
      <c r="R14" s="6">
        <v>0</v>
      </c>
      <c r="S14" s="6">
        <v>0</v>
      </c>
      <c r="T14" s="6" t="s">
        <v>116</v>
      </c>
      <c r="U14" s="5">
        <v>0</v>
      </c>
      <c r="V14" s="5">
        <v>0</v>
      </c>
      <c r="W14" s="1">
        <v>1</v>
      </c>
      <c r="Y14" s="1" t="s">
        <v>117</v>
      </c>
      <c r="AA14" s="4">
        <v>11</v>
      </c>
      <c r="AB14" s="5" t="s">
        <v>116</v>
      </c>
      <c r="AC14" s="5">
        <v>0</v>
      </c>
      <c r="AD14" s="6">
        <v>0</v>
      </c>
      <c r="AE14" s="6">
        <v>0</v>
      </c>
      <c r="AF14" s="6" t="s">
        <v>116</v>
      </c>
      <c r="AG14" s="5">
        <v>0</v>
      </c>
      <c r="AH14" s="5">
        <v>0</v>
      </c>
      <c r="AI14" s="1">
        <v>0</v>
      </c>
      <c r="AJ14" s="1" t="str">
        <f t="shared" ref="AJ14:AJ54" si="0">CONCATENATE(O14,P14,Q14,R14,S14,T14,U14,V14,W14," ",Y14," ",AA14,AB14,AC14,AD14,AE14,AF14,AG14,AH14,AI14)</f>
        <v>10.000.001 - 11.000.000</v>
      </c>
      <c r="AK14" s="7" t="s">
        <v>124</v>
      </c>
      <c r="AL14" s="7"/>
      <c r="AM14" s="7" t="s">
        <v>91</v>
      </c>
    </row>
    <row r="15" spans="1:40">
      <c r="D15" s="1">
        <v>12</v>
      </c>
      <c r="E15" s="1" t="s">
        <v>125</v>
      </c>
      <c r="F15" s="1">
        <v>2006</v>
      </c>
      <c r="G15" s="1" t="s">
        <v>126</v>
      </c>
      <c r="H15" s="1" t="s">
        <v>127</v>
      </c>
      <c r="L15" s="9" t="s">
        <v>128</v>
      </c>
      <c r="M15" s="10"/>
      <c r="N15" s="1" t="s">
        <v>129</v>
      </c>
      <c r="O15" s="4">
        <v>11</v>
      </c>
      <c r="P15" s="5" t="s">
        <v>116</v>
      </c>
      <c r="Q15" s="5">
        <v>0</v>
      </c>
      <c r="R15" s="6">
        <v>0</v>
      </c>
      <c r="S15" s="6">
        <v>0</v>
      </c>
      <c r="T15" s="6" t="s">
        <v>116</v>
      </c>
      <c r="U15" s="5">
        <v>0</v>
      </c>
      <c r="V15" s="5">
        <v>0</v>
      </c>
      <c r="W15" s="1">
        <v>1</v>
      </c>
      <c r="Y15" s="1" t="s">
        <v>117</v>
      </c>
      <c r="AA15" s="4">
        <v>12</v>
      </c>
      <c r="AB15" s="5" t="s">
        <v>116</v>
      </c>
      <c r="AC15" s="5">
        <v>0</v>
      </c>
      <c r="AD15" s="6">
        <v>0</v>
      </c>
      <c r="AE15" s="6">
        <v>0</v>
      </c>
      <c r="AF15" s="6" t="s">
        <v>116</v>
      </c>
      <c r="AG15" s="5">
        <v>0</v>
      </c>
      <c r="AH15" s="5">
        <v>0</v>
      </c>
      <c r="AI15" s="1">
        <v>0</v>
      </c>
      <c r="AJ15" s="1" t="str">
        <f t="shared" si="0"/>
        <v>11.000.001 - 12.000.000</v>
      </c>
      <c r="AK15" s="7" t="s">
        <v>130</v>
      </c>
      <c r="AL15" s="7"/>
      <c r="AM15" s="7" t="s">
        <v>98</v>
      </c>
    </row>
    <row r="16" spans="1:40">
      <c r="D16" s="1">
        <v>13</v>
      </c>
      <c r="F16" s="1">
        <v>2005</v>
      </c>
      <c r="G16" s="1" t="s">
        <v>131</v>
      </c>
      <c r="H16" s="1" t="s">
        <v>132</v>
      </c>
      <c r="L16" s="9" t="s">
        <v>133</v>
      </c>
      <c r="M16" s="10"/>
      <c r="N16" s="1" t="s">
        <v>134</v>
      </c>
      <c r="O16" s="4">
        <v>12</v>
      </c>
      <c r="P16" s="5" t="s">
        <v>116</v>
      </c>
      <c r="Q16" s="5">
        <v>0</v>
      </c>
      <c r="R16" s="6">
        <v>0</v>
      </c>
      <c r="S16" s="6">
        <v>0</v>
      </c>
      <c r="T16" s="6" t="s">
        <v>116</v>
      </c>
      <c r="U16" s="5">
        <v>0</v>
      </c>
      <c r="V16" s="5">
        <v>0</v>
      </c>
      <c r="W16" s="1">
        <v>1</v>
      </c>
      <c r="Y16" s="1" t="s">
        <v>117</v>
      </c>
      <c r="AA16" s="4">
        <v>13</v>
      </c>
      <c r="AB16" s="5" t="s">
        <v>116</v>
      </c>
      <c r="AC16" s="5">
        <v>0</v>
      </c>
      <c r="AD16" s="6">
        <v>0</v>
      </c>
      <c r="AE16" s="6">
        <v>0</v>
      </c>
      <c r="AF16" s="6" t="s">
        <v>116</v>
      </c>
      <c r="AG16" s="5">
        <v>0</v>
      </c>
      <c r="AH16" s="5">
        <v>0</v>
      </c>
      <c r="AI16" s="1">
        <v>0</v>
      </c>
      <c r="AJ16" s="1" t="str">
        <f t="shared" si="0"/>
        <v>12.000.001 - 13.000.000</v>
      </c>
      <c r="AK16" s="7" t="s">
        <v>135</v>
      </c>
      <c r="AL16" s="7"/>
      <c r="AM16" s="3" t="s">
        <v>136</v>
      </c>
    </row>
    <row r="17" spans="4:39">
      <c r="D17" s="1">
        <v>14</v>
      </c>
      <c r="F17" s="1">
        <v>2004</v>
      </c>
      <c r="G17" s="1" t="s">
        <v>137</v>
      </c>
      <c r="H17" s="1" t="s">
        <v>138</v>
      </c>
      <c r="L17" s="9" t="s">
        <v>139</v>
      </c>
      <c r="M17" s="10"/>
      <c r="N17" s="1" t="s">
        <v>140</v>
      </c>
      <c r="O17" s="4">
        <v>13</v>
      </c>
      <c r="P17" s="5" t="s">
        <v>116</v>
      </c>
      <c r="Q17" s="5">
        <v>0</v>
      </c>
      <c r="R17" s="6">
        <v>0</v>
      </c>
      <c r="S17" s="6">
        <v>0</v>
      </c>
      <c r="T17" s="6" t="s">
        <v>116</v>
      </c>
      <c r="U17" s="5">
        <v>0</v>
      </c>
      <c r="V17" s="5">
        <v>0</v>
      </c>
      <c r="W17" s="1">
        <v>1</v>
      </c>
      <c r="Y17" s="1" t="s">
        <v>117</v>
      </c>
      <c r="AA17" s="4">
        <v>14</v>
      </c>
      <c r="AB17" s="5" t="s">
        <v>116</v>
      </c>
      <c r="AC17" s="5">
        <v>0</v>
      </c>
      <c r="AD17" s="6">
        <v>0</v>
      </c>
      <c r="AE17" s="6">
        <v>0</v>
      </c>
      <c r="AF17" s="6" t="s">
        <v>116</v>
      </c>
      <c r="AG17" s="5">
        <v>0</v>
      </c>
      <c r="AH17" s="5">
        <v>0</v>
      </c>
      <c r="AI17" s="1">
        <v>0</v>
      </c>
      <c r="AJ17" s="1" t="str">
        <f t="shared" si="0"/>
        <v>13.000.001 - 14.000.000</v>
      </c>
      <c r="AK17" s="7" t="s">
        <v>141</v>
      </c>
      <c r="AL17" s="7"/>
      <c r="AM17" s="3" t="s">
        <v>142</v>
      </c>
    </row>
    <row r="18" spans="4:39" ht="30">
      <c r="D18" s="1">
        <v>15</v>
      </c>
      <c r="F18" s="1">
        <v>2003</v>
      </c>
      <c r="G18" s="1" t="s">
        <v>143</v>
      </c>
      <c r="H18" s="1" t="s">
        <v>144</v>
      </c>
      <c r="L18" s="9" t="s">
        <v>145</v>
      </c>
      <c r="M18" s="10"/>
      <c r="N18" s="1" t="s">
        <v>146</v>
      </c>
      <c r="O18" s="4">
        <v>14</v>
      </c>
      <c r="P18" s="5" t="s">
        <v>116</v>
      </c>
      <c r="Q18" s="5">
        <v>0</v>
      </c>
      <c r="R18" s="6">
        <v>0</v>
      </c>
      <c r="S18" s="6">
        <v>0</v>
      </c>
      <c r="T18" s="6" t="s">
        <v>116</v>
      </c>
      <c r="U18" s="5">
        <v>0</v>
      </c>
      <c r="V18" s="5">
        <v>0</v>
      </c>
      <c r="W18" s="1">
        <v>1</v>
      </c>
      <c r="Y18" s="1" t="s">
        <v>117</v>
      </c>
      <c r="AA18" s="4">
        <v>15</v>
      </c>
      <c r="AB18" s="5" t="s">
        <v>116</v>
      </c>
      <c r="AC18" s="5">
        <v>0</v>
      </c>
      <c r="AD18" s="6">
        <v>0</v>
      </c>
      <c r="AE18" s="6">
        <v>0</v>
      </c>
      <c r="AF18" s="6" t="s">
        <v>116</v>
      </c>
      <c r="AG18" s="5">
        <v>0</v>
      </c>
      <c r="AH18" s="5">
        <v>0</v>
      </c>
      <c r="AI18" s="1">
        <v>0</v>
      </c>
      <c r="AJ18" s="1" t="str">
        <f t="shared" si="0"/>
        <v>14.000.001 - 15.000.000</v>
      </c>
    </row>
    <row r="19" spans="4:39">
      <c r="D19" s="1">
        <v>16</v>
      </c>
      <c r="F19" s="1">
        <v>2002</v>
      </c>
      <c r="G19" s="1" t="s">
        <v>147</v>
      </c>
      <c r="H19" s="1" t="s">
        <v>148</v>
      </c>
      <c r="L19" s="9" t="s">
        <v>149</v>
      </c>
      <c r="M19" s="10"/>
      <c r="N19" s="1" t="s">
        <v>150</v>
      </c>
      <c r="O19" s="4">
        <v>15</v>
      </c>
      <c r="P19" s="5" t="s">
        <v>116</v>
      </c>
      <c r="Q19" s="5">
        <v>0</v>
      </c>
      <c r="R19" s="6">
        <v>0</v>
      </c>
      <c r="S19" s="6">
        <v>0</v>
      </c>
      <c r="T19" s="6" t="s">
        <v>116</v>
      </c>
      <c r="U19" s="5">
        <v>0</v>
      </c>
      <c r="V19" s="5">
        <v>0</v>
      </c>
      <c r="W19" s="1">
        <v>1</v>
      </c>
      <c r="Y19" s="1" t="s">
        <v>117</v>
      </c>
      <c r="AA19" s="4">
        <v>16</v>
      </c>
      <c r="AB19" s="5" t="s">
        <v>116</v>
      </c>
      <c r="AC19" s="5">
        <v>0</v>
      </c>
      <c r="AD19" s="6">
        <v>0</v>
      </c>
      <c r="AE19" s="6">
        <v>0</v>
      </c>
      <c r="AF19" s="6" t="s">
        <v>116</v>
      </c>
      <c r="AG19" s="5">
        <v>0</v>
      </c>
      <c r="AH19" s="5">
        <v>0</v>
      </c>
      <c r="AI19" s="1">
        <v>0</v>
      </c>
      <c r="AJ19" s="1" t="str">
        <f t="shared" si="0"/>
        <v>15.000.001 - 16.000.000</v>
      </c>
    </row>
    <row r="20" spans="4:39">
      <c r="D20" s="1">
        <v>17</v>
      </c>
      <c r="F20" s="1">
        <v>2001</v>
      </c>
      <c r="G20" s="1" t="s">
        <v>151</v>
      </c>
      <c r="H20" s="1" t="s">
        <v>152</v>
      </c>
      <c r="L20" s="9" t="s">
        <v>153</v>
      </c>
      <c r="M20" s="10"/>
      <c r="N20" s="1" t="s">
        <v>154</v>
      </c>
      <c r="O20" s="4">
        <v>16</v>
      </c>
      <c r="P20" s="5" t="s">
        <v>116</v>
      </c>
      <c r="Q20" s="5">
        <v>0</v>
      </c>
      <c r="R20" s="6">
        <v>0</v>
      </c>
      <c r="S20" s="6">
        <v>0</v>
      </c>
      <c r="T20" s="6" t="s">
        <v>116</v>
      </c>
      <c r="U20" s="5">
        <v>0</v>
      </c>
      <c r="V20" s="5">
        <v>0</v>
      </c>
      <c r="W20" s="1">
        <v>1</v>
      </c>
      <c r="Y20" s="1" t="s">
        <v>117</v>
      </c>
      <c r="AA20" s="4">
        <v>17</v>
      </c>
      <c r="AB20" s="5" t="s">
        <v>116</v>
      </c>
      <c r="AC20" s="5">
        <v>0</v>
      </c>
      <c r="AD20" s="6">
        <v>0</v>
      </c>
      <c r="AE20" s="6">
        <v>0</v>
      </c>
      <c r="AF20" s="6" t="s">
        <v>116</v>
      </c>
      <c r="AG20" s="5">
        <v>0</v>
      </c>
      <c r="AH20" s="5">
        <v>0</v>
      </c>
      <c r="AI20" s="1">
        <v>0</v>
      </c>
      <c r="AJ20" s="1" t="str">
        <f t="shared" si="0"/>
        <v>16.000.001 - 17.000.000</v>
      </c>
    </row>
    <row r="21" spans="4:39">
      <c r="D21" s="1">
        <v>18</v>
      </c>
      <c r="F21" s="1">
        <v>2000</v>
      </c>
      <c r="G21" s="1" t="s">
        <v>155</v>
      </c>
      <c r="H21" s="1" t="s">
        <v>156</v>
      </c>
      <c r="L21" s="9" t="s">
        <v>157</v>
      </c>
      <c r="M21" s="10"/>
      <c r="N21" s="1" t="s">
        <v>158</v>
      </c>
      <c r="O21" s="4">
        <v>17</v>
      </c>
      <c r="P21" s="5" t="s">
        <v>116</v>
      </c>
      <c r="Q21" s="5">
        <v>0</v>
      </c>
      <c r="R21" s="6">
        <v>0</v>
      </c>
      <c r="S21" s="6">
        <v>0</v>
      </c>
      <c r="T21" s="6" t="s">
        <v>116</v>
      </c>
      <c r="U21" s="5">
        <v>0</v>
      </c>
      <c r="V21" s="5">
        <v>0</v>
      </c>
      <c r="W21" s="1">
        <v>1</v>
      </c>
      <c r="Y21" s="1" t="s">
        <v>117</v>
      </c>
      <c r="AA21" s="4">
        <v>18</v>
      </c>
      <c r="AB21" s="5" t="s">
        <v>116</v>
      </c>
      <c r="AC21" s="5">
        <v>0</v>
      </c>
      <c r="AD21" s="6">
        <v>0</v>
      </c>
      <c r="AE21" s="6">
        <v>0</v>
      </c>
      <c r="AF21" s="6" t="s">
        <v>116</v>
      </c>
      <c r="AG21" s="5">
        <v>0</v>
      </c>
      <c r="AH21" s="5">
        <v>0</v>
      </c>
      <c r="AI21" s="1">
        <v>0</v>
      </c>
      <c r="AJ21" s="1" t="str">
        <f t="shared" si="0"/>
        <v>17.000.001 - 18.000.000</v>
      </c>
    </row>
    <row r="22" spans="4:39">
      <c r="D22" s="1">
        <v>19</v>
      </c>
      <c r="F22" s="1">
        <v>1999</v>
      </c>
      <c r="G22" s="1" t="s">
        <v>159</v>
      </c>
      <c r="H22" s="1" t="s">
        <v>160</v>
      </c>
      <c r="L22" s="9" t="s">
        <v>161</v>
      </c>
      <c r="M22" s="10"/>
      <c r="N22" s="1" t="s">
        <v>162</v>
      </c>
      <c r="O22" s="4">
        <v>18</v>
      </c>
      <c r="P22" s="5" t="s">
        <v>116</v>
      </c>
      <c r="Q22" s="5">
        <v>0</v>
      </c>
      <c r="R22" s="6">
        <v>0</v>
      </c>
      <c r="S22" s="6">
        <v>0</v>
      </c>
      <c r="T22" s="6" t="s">
        <v>116</v>
      </c>
      <c r="U22" s="5">
        <v>0</v>
      </c>
      <c r="V22" s="5">
        <v>0</v>
      </c>
      <c r="W22" s="1">
        <v>1</v>
      </c>
      <c r="Y22" s="1" t="s">
        <v>117</v>
      </c>
      <c r="AA22" s="4">
        <v>19</v>
      </c>
      <c r="AB22" s="5" t="s">
        <v>116</v>
      </c>
      <c r="AC22" s="5">
        <v>0</v>
      </c>
      <c r="AD22" s="6">
        <v>0</v>
      </c>
      <c r="AE22" s="6">
        <v>0</v>
      </c>
      <c r="AF22" s="6" t="s">
        <v>116</v>
      </c>
      <c r="AG22" s="5">
        <v>0</v>
      </c>
      <c r="AH22" s="5">
        <v>0</v>
      </c>
      <c r="AI22" s="1">
        <v>0</v>
      </c>
      <c r="AJ22" s="1" t="str">
        <f t="shared" si="0"/>
        <v>18.000.001 - 19.000.000</v>
      </c>
    </row>
    <row r="23" spans="4:39" ht="45">
      <c r="D23" s="1">
        <v>20</v>
      </c>
      <c r="F23" s="1">
        <v>1998</v>
      </c>
      <c r="G23" s="1" t="s">
        <v>163</v>
      </c>
      <c r="H23" s="1" t="s">
        <v>164</v>
      </c>
      <c r="L23" s="9" t="s">
        <v>165</v>
      </c>
      <c r="M23" s="9"/>
      <c r="N23" s="1" t="s">
        <v>166</v>
      </c>
      <c r="O23" s="4">
        <v>19</v>
      </c>
      <c r="P23" s="5" t="s">
        <v>116</v>
      </c>
      <c r="Q23" s="5">
        <v>0</v>
      </c>
      <c r="R23" s="6">
        <v>0</v>
      </c>
      <c r="S23" s="6">
        <v>0</v>
      </c>
      <c r="T23" s="6" t="s">
        <v>116</v>
      </c>
      <c r="U23" s="5">
        <v>0</v>
      </c>
      <c r="V23" s="5">
        <v>0</v>
      </c>
      <c r="W23" s="1">
        <v>1</v>
      </c>
      <c r="Y23" s="1" t="s">
        <v>117</v>
      </c>
      <c r="AA23" s="4">
        <v>20</v>
      </c>
      <c r="AB23" s="5" t="s">
        <v>116</v>
      </c>
      <c r="AC23" s="5">
        <v>0</v>
      </c>
      <c r="AD23" s="6">
        <v>0</v>
      </c>
      <c r="AE23" s="6">
        <v>0</v>
      </c>
      <c r="AF23" s="6" t="s">
        <v>116</v>
      </c>
      <c r="AG23" s="5">
        <v>0</v>
      </c>
      <c r="AH23" s="5">
        <v>0</v>
      </c>
      <c r="AI23" s="1">
        <v>0</v>
      </c>
      <c r="AJ23" s="1" t="str">
        <f t="shared" si="0"/>
        <v>19.000.001 - 20.000.000</v>
      </c>
    </row>
    <row r="24" spans="4:39">
      <c r="D24" s="1">
        <v>21</v>
      </c>
      <c r="F24" s="1">
        <v>1997</v>
      </c>
      <c r="G24" s="1" t="s">
        <v>167</v>
      </c>
      <c r="H24" s="1" t="s">
        <v>168</v>
      </c>
      <c r="L24" s="9" t="s">
        <v>169</v>
      </c>
      <c r="M24" s="10"/>
      <c r="N24" s="1" t="s">
        <v>170</v>
      </c>
      <c r="O24" s="4">
        <v>20</v>
      </c>
      <c r="P24" s="5" t="s">
        <v>116</v>
      </c>
      <c r="Q24" s="5">
        <v>0</v>
      </c>
      <c r="R24" s="6">
        <v>0</v>
      </c>
      <c r="S24" s="6">
        <v>0</v>
      </c>
      <c r="T24" s="6" t="s">
        <v>116</v>
      </c>
      <c r="U24" s="5">
        <v>0</v>
      </c>
      <c r="V24" s="5">
        <v>0</v>
      </c>
      <c r="W24" s="1">
        <v>1</v>
      </c>
      <c r="Y24" s="1" t="s">
        <v>117</v>
      </c>
      <c r="AA24" s="4">
        <v>21</v>
      </c>
      <c r="AB24" s="5" t="s">
        <v>116</v>
      </c>
      <c r="AC24" s="5">
        <v>0</v>
      </c>
      <c r="AD24" s="6">
        <v>0</v>
      </c>
      <c r="AE24" s="6">
        <v>0</v>
      </c>
      <c r="AF24" s="6" t="s">
        <v>116</v>
      </c>
      <c r="AG24" s="5">
        <v>0</v>
      </c>
      <c r="AH24" s="5">
        <v>0</v>
      </c>
      <c r="AI24" s="1">
        <v>0</v>
      </c>
      <c r="AJ24" s="1" t="str">
        <f t="shared" si="0"/>
        <v>20.000.001 - 21.000.000</v>
      </c>
    </row>
    <row r="25" spans="4:39">
      <c r="D25" s="1">
        <v>22</v>
      </c>
      <c r="F25" s="1">
        <v>1996</v>
      </c>
      <c r="G25" s="1" t="s">
        <v>171</v>
      </c>
      <c r="H25" s="1" t="s">
        <v>172</v>
      </c>
      <c r="N25" s="1" t="s">
        <v>173</v>
      </c>
      <c r="O25" s="4">
        <v>21</v>
      </c>
      <c r="P25" s="5" t="s">
        <v>116</v>
      </c>
      <c r="Q25" s="5">
        <v>0</v>
      </c>
      <c r="R25" s="6">
        <v>0</v>
      </c>
      <c r="S25" s="6">
        <v>0</v>
      </c>
      <c r="T25" s="6" t="s">
        <v>116</v>
      </c>
      <c r="U25" s="5">
        <v>0</v>
      </c>
      <c r="V25" s="5">
        <v>0</v>
      </c>
      <c r="W25" s="1">
        <v>1</v>
      </c>
      <c r="Y25" s="1" t="s">
        <v>117</v>
      </c>
      <c r="AA25" s="4">
        <v>22</v>
      </c>
      <c r="AB25" s="5" t="s">
        <v>116</v>
      </c>
      <c r="AC25" s="5">
        <v>0</v>
      </c>
      <c r="AD25" s="6">
        <v>0</v>
      </c>
      <c r="AE25" s="6">
        <v>0</v>
      </c>
      <c r="AF25" s="6" t="s">
        <v>116</v>
      </c>
      <c r="AG25" s="5">
        <v>0</v>
      </c>
      <c r="AH25" s="5">
        <v>0</v>
      </c>
      <c r="AI25" s="1">
        <v>0</v>
      </c>
      <c r="AJ25" s="1" t="str">
        <f t="shared" si="0"/>
        <v>21.000.001 - 22.000.000</v>
      </c>
    </row>
    <row r="26" spans="4:39">
      <c r="D26" s="1">
        <v>23</v>
      </c>
      <c r="F26" s="1">
        <v>1995</v>
      </c>
      <c r="G26" s="1" t="s">
        <v>174</v>
      </c>
      <c r="H26" s="1" t="s">
        <v>175</v>
      </c>
      <c r="N26" s="1" t="s">
        <v>176</v>
      </c>
      <c r="O26" s="4">
        <v>22</v>
      </c>
      <c r="P26" s="5" t="s">
        <v>116</v>
      </c>
      <c r="Q26" s="5">
        <v>0</v>
      </c>
      <c r="R26" s="6">
        <v>0</v>
      </c>
      <c r="S26" s="6">
        <v>0</v>
      </c>
      <c r="T26" s="6" t="s">
        <v>116</v>
      </c>
      <c r="U26" s="5">
        <v>0</v>
      </c>
      <c r="V26" s="5">
        <v>0</v>
      </c>
      <c r="W26" s="1">
        <v>1</v>
      </c>
      <c r="Y26" s="1" t="s">
        <v>117</v>
      </c>
      <c r="AA26" s="4">
        <v>23</v>
      </c>
      <c r="AB26" s="5" t="s">
        <v>116</v>
      </c>
      <c r="AC26" s="5">
        <v>0</v>
      </c>
      <c r="AD26" s="6">
        <v>0</v>
      </c>
      <c r="AE26" s="6">
        <v>0</v>
      </c>
      <c r="AF26" s="6" t="s">
        <v>116</v>
      </c>
      <c r="AG26" s="5">
        <v>0</v>
      </c>
      <c r="AH26" s="5">
        <v>0</v>
      </c>
      <c r="AI26" s="1">
        <v>0</v>
      </c>
      <c r="AJ26" s="1" t="str">
        <f t="shared" si="0"/>
        <v>22.000.001 - 23.000.000</v>
      </c>
    </row>
    <row r="27" spans="4:39">
      <c r="D27" s="1">
        <v>24</v>
      </c>
      <c r="F27" s="1">
        <v>1994</v>
      </c>
      <c r="G27" s="1" t="s">
        <v>177</v>
      </c>
      <c r="H27" s="1" t="s">
        <v>178</v>
      </c>
      <c r="L27" s="11" t="s">
        <v>179</v>
      </c>
      <c r="M27" s="11"/>
      <c r="N27" s="1" t="s">
        <v>180</v>
      </c>
      <c r="O27" s="4">
        <v>23</v>
      </c>
      <c r="P27" s="5" t="s">
        <v>116</v>
      </c>
      <c r="Q27" s="5">
        <v>0</v>
      </c>
      <c r="R27" s="6">
        <v>0</v>
      </c>
      <c r="S27" s="6">
        <v>0</v>
      </c>
      <c r="T27" s="6" t="s">
        <v>116</v>
      </c>
      <c r="U27" s="5">
        <v>0</v>
      </c>
      <c r="V27" s="5">
        <v>0</v>
      </c>
      <c r="W27" s="1">
        <v>1</v>
      </c>
      <c r="Y27" s="1" t="s">
        <v>117</v>
      </c>
      <c r="AA27" s="4">
        <v>24</v>
      </c>
      <c r="AB27" s="5" t="s">
        <v>116</v>
      </c>
      <c r="AC27" s="5">
        <v>0</v>
      </c>
      <c r="AD27" s="6">
        <v>0</v>
      </c>
      <c r="AE27" s="6">
        <v>0</v>
      </c>
      <c r="AF27" s="6" t="s">
        <v>116</v>
      </c>
      <c r="AG27" s="5">
        <v>0</v>
      </c>
      <c r="AH27" s="5">
        <v>0</v>
      </c>
      <c r="AI27" s="1">
        <v>0</v>
      </c>
      <c r="AJ27" s="1" t="str">
        <f t="shared" si="0"/>
        <v>23.000.001 - 24.000.000</v>
      </c>
    </row>
    <row r="28" spans="4:39">
      <c r="D28" s="1">
        <v>25</v>
      </c>
      <c r="F28" s="1">
        <v>1993</v>
      </c>
      <c r="G28" s="1" t="s">
        <v>181</v>
      </c>
      <c r="H28" s="1" t="s">
        <v>182</v>
      </c>
      <c r="N28" s="1" t="s">
        <v>183</v>
      </c>
      <c r="O28" s="4">
        <v>24</v>
      </c>
      <c r="P28" s="5" t="s">
        <v>116</v>
      </c>
      <c r="Q28" s="5">
        <v>0</v>
      </c>
      <c r="R28" s="6">
        <v>0</v>
      </c>
      <c r="S28" s="6">
        <v>0</v>
      </c>
      <c r="T28" s="6" t="s">
        <v>116</v>
      </c>
      <c r="U28" s="5">
        <v>0</v>
      </c>
      <c r="V28" s="5">
        <v>0</v>
      </c>
      <c r="W28" s="1">
        <v>1</v>
      </c>
      <c r="Y28" s="1" t="s">
        <v>117</v>
      </c>
      <c r="AA28" s="4">
        <v>25</v>
      </c>
      <c r="AB28" s="5" t="s">
        <v>116</v>
      </c>
      <c r="AC28" s="5">
        <v>0</v>
      </c>
      <c r="AD28" s="6">
        <v>0</v>
      </c>
      <c r="AE28" s="6">
        <v>0</v>
      </c>
      <c r="AF28" s="6" t="s">
        <v>116</v>
      </c>
      <c r="AG28" s="5">
        <v>0</v>
      </c>
      <c r="AH28" s="5">
        <v>0</v>
      </c>
      <c r="AI28" s="1">
        <v>0</v>
      </c>
      <c r="AJ28" s="1" t="str">
        <f t="shared" si="0"/>
        <v>24.000.001 - 25.000.000</v>
      </c>
    </row>
    <row r="29" spans="4:39">
      <c r="D29" s="1">
        <v>26</v>
      </c>
      <c r="F29" s="1">
        <v>1992</v>
      </c>
      <c r="G29" s="1" t="s">
        <v>184</v>
      </c>
      <c r="H29" s="1" t="s">
        <v>185</v>
      </c>
      <c r="N29" s="1" t="s">
        <v>186</v>
      </c>
      <c r="O29" s="4">
        <v>25</v>
      </c>
      <c r="P29" s="5" t="s">
        <v>116</v>
      </c>
      <c r="Q29" s="5">
        <v>0</v>
      </c>
      <c r="R29" s="6">
        <v>0</v>
      </c>
      <c r="S29" s="6">
        <v>0</v>
      </c>
      <c r="T29" s="6" t="s">
        <v>116</v>
      </c>
      <c r="U29" s="5">
        <v>0</v>
      </c>
      <c r="V29" s="5">
        <v>0</v>
      </c>
      <c r="W29" s="1">
        <v>1</v>
      </c>
      <c r="Y29" s="1" t="s">
        <v>117</v>
      </c>
      <c r="AA29" s="4">
        <v>26</v>
      </c>
      <c r="AB29" s="5" t="s">
        <v>116</v>
      </c>
      <c r="AC29" s="5">
        <v>0</v>
      </c>
      <c r="AD29" s="6">
        <v>0</v>
      </c>
      <c r="AE29" s="6">
        <v>0</v>
      </c>
      <c r="AF29" s="6" t="s">
        <v>116</v>
      </c>
      <c r="AG29" s="5">
        <v>0</v>
      </c>
      <c r="AH29" s="5">
        <v>0</v>
      </c>
      <c r="AI29" s="1">
        <v>0</v>
      </c>
      <c r="AJ29" s="1" t="str">
        <f t="shared" si="0"/>
        <v>25.000.001 - 26.000.000</v>
      </c>
    </row>
    <row r="30" spans="4:39">
      <c r="D30" s="1">
        <v>27</v>
      </c>
      <c r="F30" s="1">
        <v>1991</v>
      </c>
      <c r="G30" s="1" t="s">
        <v>187</v>
      </c>
      <c r="H30" s="1" t="s">
        <v>188</v>
      </c>
      <c r="N30" s="1" t="s">
        <v>189</v>
      </c>
      <c r="O30" s="4">
        <v>26</v>
      </c>
      <c r="P30" s="5" t="s">
        <v>116</v>
      </c>
      <c r="Q30" s="5">
        <v>0</v>
      </c>
      <c r="R30" s="6">
        <v>0</v>
      </c>
      <c r="S30" s="6">
        <v>0</v>
      </c>
      <c r="T30" s="6" t="s">
        <v>116</v>
      </c>
      <c r="U30" s="5">
        <v>0</v>
      </c>
      <c r="V30" s="5">
        <v>0</v>
      </c>
      <c r="W30" s="1">
        <v>1</v>
      </c>
      <c r="Y30" s="1" t="s">
        <v>117</v>
      </c>
      <c r="AA30" s="4">
        <v>27</v>
      </c>
      <c r="AB30" s="5" t="s">
        <v>116</v>
      </c>
      <c r="AC30" s="5">
        <v>0</v>
      </c>
      <c r="AD30" s="6">
        <v>0</v>
      </c>
      <c r="AE30" s="6">
        <v>0</v>
      </c>
      <c r="AF30" s="6" t="s">
        <v>116</v>
      </c>
      <c r="AG30" s="5">
        <v>0</v>
      </c>
      <c r="AH30" s="5">
        <v>0</v>
      </c>
      <c r="AI30" s="1">
        <v>0</v>
      </c>
      <c r="AJ30" s="1" t="str">
        <f t="shared" si="0"/>
        <v>26.000.001 - 27.000.000</v>
      </c>
    </row>
    <row r="31" spans="4:39">
      <c r="D31" s="1">
        <v>28</v>
      </c>
      <c r="F31" s="1">
        <v>1990</v>
      </c>
      <c r="G31" s="1" t="s">
        <v>190</v>
      </c>
      <c r="H31" s="1" t="s">
        <v>191</v>
      </c>
      <c r="N31" s="1" t="s">
        <v>192</v>
      </c>
      <c r="O31" s="4">
        <v>27</v>
      </c>
      <c r="P31" s="5" t="s">
        <v>116</v>
      </c>
      <c r="Q31" s="5">
        <v>0</v>
      </c>
      <c r="R31" s="6">
        <v>0</v>
      </c>
      <c r="S31" s="6">
        <v>0</v>
      </c>
      <c r="T31" s="6" t="s">
        <v>116</v>
      </c>
      <c r="U31" s="5">
        <v>0</v>
      </c>
      <c r="V31" s="5">
        <v>0</v>
      </c>
      <c r="W31" s="1">
        <v>1</v>
      </c>
      <c r="Y31" s="1" t="s">
        <v>117</v>
      </c>
      <c r="AA31" s="4">
        <v>28</v>
      </c>
      <c r="AB31" s="5" t="s">
        <v>116</v>
      </c>
      <c r="AC31" s="5">
        <v>0</v>
      </c>
      <c r="AD31" s="6">
        <v>0</v>
      </c>
      <c r="AE31" s="6">
        <v>0</v>
      </c>
      <c r="AF31" s="6" t="s">
        <v>116</v>
      </c>
      <c r="AG31" s="5">
        <v>0</v>
      </c>
      <c r="AH31" s="5">
        <v>0</v>
      </c>
      <c r="AI31" s="1">
        <v>0</v>
      </c>
      <c r="AJ31" s="1" t="str">
        <f t="shared" si="0"/>
        <v>27.000.001 - 28.000.000</v>
      </c>
    </row>
    <row r="32" spans="4:39">
      <c r="D32" s="1">
        <v>29</v>
      </c>
      <c r="F32" s="1">
        <v>1989</v>
      </c>
      <c r="G32" s="1" t="s">
        <v>193</v>
      </c>
      <c r="H32" s="1" t="s">
        <v>194</v>
      </c>
      <c r="N32" s="1" t="s">
        <v>195</v>
      </c>
      <c r="O32" s="4">
        <v>28</v>
      </c>
      <c r="P32" s="5" t="s">
        <v>116</v>
      </c>
      <c r="Q32" s="5">
        <v>0</v>
      </c>
      <c r="R32" s="6">
        <v>0</v>
      </c>
      <c r="S32" s="6">
        <v>0</v>
      </c>
      <c r="T32" s="6" t="s">
        <v>116</v>
      </c>
      <c r="U32" s="5">
        <v>0</v>
      </c>
      <c r="V32" s="5">
        <v>0</v>
      </c>
      <c r="W32" s="1">
        <v>1</v>
      </c>
      <c r="Y32" s="1" t="s">
        <v>117</v>
      </c>
      <c r="AA32" s="4">
        <v>29</v>
      </c>
      <c r="AB32" s="5" t="s">
        <v>116</v>
      </c>
      <c r="AC32" s="5">
        <v>0</v>
      </c>
      <c r="AD32" s="6">
        <v>0</v>
      </c>
      <c r="AE32" s="6">
        <v>0</v>
      </c>
      <c r="AF32" s="6" t="s">
        <v>116</v>
      </c>
      <c r="AG32" s="5">
        <v>0</v>
      </c>
      <c r="AH32" s="5">
        <v>0</v>
      </c>
      <c r="AI32" s="1">
        <v>0</v>
      </c>
      <c r="AJ32" s="1" t="str">
        <f t="shared" si="0"/>
        <v>28.000.001 - 29.000.000</v>
      </c>
    </row>
    <row r="33" spans="4:36">
      <c r="D33" s="1">
        <v>30</v>
      </c>
      <c r="F33" s="1">
        <v>1988</v>
      </c>
      <c r="G33" s="1" t="s">
        <v>196</v>
      </c>
      <c r="H33" s="1" t="s">
        <v>197</v>
      </c>
      <c r="N33" s="1" t="s">
        <v>198</v>
      </c>
      <c r="O33" s="4">
        <v>29</v>
      </c>
      <c r="P33" s="5" t="s">
        <v>116</v>
      </c>
      <c r="Q33" s="5">
        <v>0</v>
      </c>
      <c r="R33" s="6">
        <v>0</v>
      </c>
      <c r="S33" s="6">
        <v>0</v>
      </c>
      <c r="T33" s="6" t="s">
        <v>116</v>
      </c>
      <c r="U33" s="5">
        <v>0</v>
      </c>
      <c r="V33" s="5">
        <v>0</v>
      </c>
      <c r="W33" s="1">
        <v>1</v>
      </c>
      <c r="Y33" s="1" t="s">
        <v>117</v>
      </c>
      <c r="AA33" s="4">
        <v>30</v>
      </c>
      <c r="AB33" s="5" t="s">
        <v>116</v>
      </c>
      <c r="AC33" s="5">
        <v>0</v>
      </c>
      <c r="AD33" s="6">
        <v>0</v>
      </c>
      <c r="AE33" s="6">
        <v>0</v>
      </c>
      <c r="AF33" s="6" t="s">
        <v>116</v>
      </c>
      <c r="AG33" s="5">
        <v>0</v>
      </c>
      <c r="AH33" s="5">
        <v>0</v>
      </c>
      <c r="AI33" s="1">
        <v>0</v>
      </c>
      <c r="AJ33" s="1" t="str">
        <f t="shared" si="0"/>
        <v>29.000.001 - 30.000.000</v>
      </c>
    </row>
    <row r="34" spans="4:36">
      <c r="D34" s="1">
        <v>31</v>
      </c>
      <c r="F34" s="1">
        <v>1987</v>
      </c>
      <c r="G34" s="1" t="s">
        <v>199</v>
      </c>
      <c r="H34" s="1" t="s">
        <v>200</v>
      </c>
      <c r="N34" s="1" t="s">
        <v>201</v>
      </c>
      <c r="O34" s="4">
        <v>30</v>
      </c>
      <c r="P34" s="5" t="s">
        <v>116</v>
      </c>
      <c r="Q34" s="5">
        <v>0</v>
      </c>
      <c r="R34" s="6">
        <v>0</v>
      </c>
      <c r="S34" s="6">
        <v>0</v>
      </c>
      <c r="T34" s="6" t="s">
        <v>116</v>
      </c>
      <c r="U34" s="5">
        <v>0</v>
      </c>
      <c r="V34" s="5">
        <v>0</v>
      </c>
      <c r="W34" s="1">
        <v>1</v>
      </c>
      <c r="Y34" s="1" t="s">
        <v>117</v>
      </c>
      <c r="AA34" s="4">
        <v>31</v>
      </c>
      <c r="AB34" s="5" t="s">
        <v>116</v>
      </c>
      <c r="AC34" s="5">
        <v>0</v>
      </c>
      <c r="AD34" s="6">
        <v>0</v>
      </c>
      <c r="AE34" s="6">
        <v>0</v>
      </c>
      <c r="AF34" s="6" t="s">
        <v>116</v>
      </c>
      <c r="AG34" s="5">
        <v>0</v>
      </c>
      <c r="AH34" s="5">
        <v>0</v>
      </c>
      <c r="AI34" s="1">
        <v>0</v>
      </c>
      <c r="AJ34" s="1" t="str">
        <f t="shared" si="0"/>
        <v>30.000.001 - 31.000.000</v>
      </c>
    </row>
    <row r="35" spans="4:36">
      <c r="F35" s="1">
        <v>1986</v>
      </c>
      <c r="G35" s="1" t="s">
        <v>202</v>
      </c>
      <c r="H35" s="1" t="s">
        <v>203</v>
      </c>
      <c r="N35" s="1" t="s">
        <v>204</v>
      </c>
      <c r="O35" s="4">
        <v>31</v>
      </c>
      <c r="P35" s="5" t="s">
        <v>116</v>
      </c>
      <c r="Q35" s="5">
        <v>0</v>
      </c>
      <c r="R35" s="6">
        <v>0</v>
      </c>
      <c r="S35" s="6">
        <v>0</v>
      </c>
      <c r="T35" s="6" t="s">
        <v>116</v>
      </c>
      <c r="U35" s="5">
        <v>0</v>
      </c>
      <c r="V35" s="5">
        <v>0</v>
      </c>
      <c r="W35" s="1">
        <v>1</v>
      </c>
      <c r="Y35" s="1" t="s">
        <v>117</v>
      </c>
      <c r="AA35" s="4">
        <v>32</v>
      </c>
      <c r="AB35" s="5" t="s">
        <v>116</v>
      </c>
      <c r="AC35" s="5">
        <v>0</v>
      </c>
      <c r="AD35" s="6">
        <v>0</v>
      </c>
      <c r="AE35" s="6">
        <v>0</v>
      </c>
      <c r="AF35" s="6" t="s">
        <v>116</v>
      </c>
      <c r="AG35" s="5">
        <v>0</v>
      </c>
      <c r="AH35" s="5">
        <v>0</v>
      </c>
      <c r="AI35" s="1">
        <v>0</v>
      </c>
      <c r="AJ35" s="1" t="str">
        <f t="shared" si="0"/>
        <v>31.000.001 - 32.000.000</v>
      </c>
    </row>
    <row r="36" spans="4:36">
      <c r="F36" s="1">
        <v>1985</v>
      </c>
      <c r="G36" s="1" t="s">
        <v>205</v>
      </c>
      <c r="H36" s="1" t="s">
        <v>206</v>
      </c>
      <c r="N36" s="1" t="s">
        <v>207</v>
      </c>
      <c r="O36" s="4">
        <v>32</v>
      </c>
      <c r="P36" s="5" t="s">
        <v>116</v>
      </c>
      <c r="Q36" s="5">
        <v>0</v>
      </c>
      <c r="R36" s="6">
        <v>0</v>
      </c>
      <c r="S36" s="6">
        <v>0</v>
      </c>
      <c r="T36" s="6" t="s">
        <v>116</v>
      </c>
      <c r="U36" s="5">
        <v>0</v>
      </c>
      <c r="V36" s="5">
        <v>0</v>
      </c>
      <c r="W36" s="1">
        <v>1</v>
      </c>
      <c r="Y36" s="1" t="s">
        <v>117</v>
      </c>
      <c r="AA36" s="4">
        <v>33</v>
      </c>
      <c r="AB36" s="5" t="s">
        <v>116</v>
      </c>
      <c r="AC36" s="5">
        <v>0</v>
      </c>
      <c r="AD36" s="6">
        <v>0</v>
      </c>
      <c r="AE36" s="6">
        <v>0</v>
      </c>
      <c r="AF36" s="6" t="s">
        <v>116</v>
      </c>
      <c r="AG36" s="5">
        <v>0</v>
      </c>
      <c r="AH36" s="5">
        <v>0</v>
      </c>
      <c r="AI36" s="1">
        <v>0</v>
      </c>
      <c r="AJ36" s="1" t="str">
        <f t="shared" si="0"/>
        <v>32.000.001 - 33.000.000</v>
      </c>
    </row>
    <row r="37" spans="4:36">
      <c r="F37" s="1">
        <v>1984</v>
      </c>
      <c r="G37" s="1" t="s">
        <v>208</v>
      </c>
      <c r="H37" s="1" t="s">
        <v>209</v>
      </c>
      <c r="N37" s="1" t="s">
        <v>210</v>
      </c>
      <c r="O37" s="4">
        <v>33</v>
      </c>
      <c r="P37" s="5" t="s">
        <v>116</v>
      </c>
      <c r="Q37" s="5">
        <v>0</v>
      </c>
      <c r="R37" s="6">
        <v>0</v>
      </c>
      <c r="S37" s="6">
        <v>0</v>
      </c>
      <c r="T37" s="6" t="s">
        <v>116</v>
      </c>
      <c r="U37" s="5">
        <v>0</v>
      </c>
      <c r="V37" s="5">
        <v>0</v>
      </c>
      <c r="W37" s="1">
        <v>1</v>
      </c>
      <c r="Y37" s="1" t="s">
        <v>117</v>
      </c>
      <c r="AA37" s="4">
        <v>34</v>
      </c>
      <c r="AB37" s="5" t="s">
        <v>116</v>
      </c>
      <c r="AC37" s="5">
        <v>0</v>
      </c>
      <c r="AD37" s="6">
        <v>0</v>
      </c>
      <c r="AE37" s="6">
        <v>0</v>
      </c>
      <c r="AF37" s="6" t="s">
        <v>116</v>
      </c>
      <c r="AG37" s="5">
        <v>0</v>
      </c>
      <c r="AH37" s="5">
        <v>0</v>
      </c>
      <c r="AI37" s="1">
        <v>0</v>
      </c>
      <c r="AJ37" s="1" t="str">
        <f t="shared" si="0"/>
        <v>33.000.001 - 34.000.000</v>
      </c>
    </row>
    <row r="38" spans="4:36">
      <c r="F38" s="1">
        <v>1983</v>
      </c>
      <c r="G38" s="1" t="s">
        <v>211</v>
      </c>
      <c r="H38" s="1" t="s">
        <v>212</v>
      </c>
      <c r="N38" s="1" t="s">
        <v>213</v>
      </c>
      <c r="O38" s="4">
        <v>34</v>
      </c>
      <c r="P38" s="5" t="s">
        <v>116</v>
      </c>
      <c r="Q38" s="5">
        <v>0</v>
      </c>
      <c r="R38" s="6">
        <v>0</v>
      </c>
      <c r="S38" s="6">
        <v>0</v>
      </c>
      <c r="T38" s="6" t="s">
        <v>116</v>
      </c>
      <c r="U38" s="5">
        <v>0</v>
      </c>
      <c r="V38" s="5">
        <v>0</v>
      </c>
      <c r="W38" s="1">
        <v>1</v>
      </c>
      <c r="Y38" s="1" t="s">
        <v>117</v>
      </c>
      <c r="AA38" s="4">
        <v>35</v>
      </c>
      <c r="AB38" s="5" t="s">
        <v>116</v>
      </c>
      <c r="AC38" s="5">
        <v>0</v>
      </c>
      <c r="AD38" s="6">
        <v>0</v>
      </c>
      <c r="AE38" s="6">
        <v>0</v>
      </c>
      <c r="AF38" s="6" t="s">
        <v>116</v>
      </c>
      <c r="AG38" s="5">
        <v>0</v>
      </c>
      <c r="AH38" s="5">
        <v>0</v>
      </c>
      <c r="AI38" s="1">
        <v>0</v>
      </c>
      <c r="AJ38" s="1" t="str">
        <f t="shared" si="0"/>
        <v>34.000.001 - 35.000.000</v>
      </c>
    </row>
    <row r="39" spans="4:36">
      <c r="F39" s="1">
        <v>1982</v>
      </c>
      <c r="G39" s="1" t="s">
        <v>214</v>
      </c>
      <c r="H39" s="1" t="s">
        <v>215</v>
      </c>
      <c r="N39" s="1" t="s">
        <v>216</v>
      </c>
      <c r="O39" s="4">
        <v>35</v>
      </c>
      <c r="P39" s="5" t="s">
        <v>116</v>
      </c>
      <c r="Q39" s="5">
        <v>0</v>
      </c>
      <c r="R39" s="6">
        <v>0</v>
      </c>
      <c r="S39" s="6">
        <v>0</v>
      </c>
      <c r="T39" s="6" t="s">
        <v>116</v>
      </c>
      <c r="U39" s="5">
        <v>0</v>
      </c>
      <c r="V39" s="5">
        <v>0</v>
      </c>
      <c r="W39" s="1">
        <v>1</v>
      </c>
      <c r="Y39" s="1" t="s">
        <v>117</v>
      </c>
      <c r="AA39" s="4">
        <v>36</v>
      </c>
      <c r="AB39" s="5" t="s">
        <v>116</v>
      </c>
      <c r="AC39" s="5">
        <v>0</v>
      </c>
      <c r="AD39" s="6">
        <v>0</v>
      </c>
      <c r="AE39" s="6">
        <v>0</v>
      </c>
      <c r="AF39" s="6" t="s">
        <v>116</v>
      </c>
      <c r="AG39" s="5">
        <v>0</v>
      </c>
      <c r="AH39" s="5">
        <v>0</v>
      </c>
      <c r="AI39" s="1">
        <v>0</v>
      </c>
      <c r="AJ39" s="1" t="str">
        <f t="shared" si="0"/>
        <v>35.000.001 - 36.000.000</v>
      </c>
    </row>
    <row r="40" spans="4:36">
      <c r="F40" s="1">
        <v>1981</v>
      </c>
      <c r="G40" s="1" t="s">
        <v>217</v>
      </c>
      <c r="H40" s="1" t="s">
        <v>218</v>
      </c>
      <c r="N40" s="1" t="s">
        <v>219</v>
      </c>
      <c r="O40" s="4">
        <v>36</v>
      </c>
      <c r="P40" s="5" t="s">
        <v>116</v>
      </c>
      <c r="Q40" s="5">
        <v>0</v>
      </c>
      <c r="R40" s="6">
        <v>0</v>
      </c>
      <c r="S40" s="6">
        <v>0</v>
      </c>
      <c r="T40" s="6" t="s">
        <v>116</v>
      </c>
      <c r="U40" s="5">
        <v>0</v>
      </c>
      <c r="V40" s="5">
        <v>0</v>
      </c>
      <c r="W40" s="1">
        <v>1</v>
      </c>
      <c r="Y40" s="1" t="s">
        <v>117</v>
      </c>
      <c r="AA40" s="4">
        <v>37</v>
      </c>
      <c r="AB40" s="5" t="s">
        <v>116</v>
      </c>
      <c r="AC40" s="5">
        <v>0</v>
      </c>
      <c r="AD40" s="6">
        <v>0</v>
      </c>
      <c r="AE40" s="6">
        <v>0</v>
      </c>
      <c r="AF40" s="6" t="s">
        <v>116</v>
      </c>
      <c r="AG40" s="5">
        <v>0</v>
      </c>
      <c r="AH40" s="5">
        <v>0</v>
      </c>
      <c r="AI40" s="1">
        <v>0</v>
      </c>
      <c r="AJ40" s="1" t="str">
        <f t="shared" si="0"/>
        <v>36.000.001 - 37.000.000</v>
      </c>
    </row>
    <row r="41" spans="4:36">
      <c r="F41" s="1">
        <v>1980</v>
      </c>
      <c r="G41" s="1" t="s">
        <v>220</v>
      </c>
      <c r="H41" s="1" t="s">
        <v>221</v>
      </c>
      <c r="N41" s="1" t="s">
        <v>222</v>
      </c>
      <c r="O41" s="4">
        <v>37</v>
      </c>
      <c r="P41" s="5" t="s">
        <v>116</v>
      </c>
      <c r="Q41" s="5">
        <v>0</v>
      </c>
      <c r="R41" s="6">
        <v>0</v>
      </c>
      <c r="S41" s="6">
        <v>0</v>
      </c>
      <c r="T41" s="6" t="s">
        <v>116</v>
      </c>
      <c r="U41" s="5">
        <v>0</v>
      </c>
      <c r="V41" s="5">
        <v>0</v>
      </c>
      <c r="W41" s="1">
        <v>1</v>
      </c>
      <c r="Y41" s="1" t="s">
        <v>117</v>
      </c>
      <c r="AA41" s="4">
        <v>38</v>
      </c>
      <c r="AB41" s="5" t="s">
        <v>116</v>
      </c>
      <c r="AC41" s="5">
        <v>0</v>
      </c>
      <c r="AD41" s="6">
        <v>0</v>
      </c>
      <c r="AE41" s="6">
        <v>0</v>
      </c>
      <c r="AF41" s="6" t="s">
        <v>116</v>
      </c>
      <c r="AG41" s="5">
        <v>0</v>
      </c>
      <c r="AH41" s="5">
        <v>0</v>
      </c>
      <c r="AI41" s="1">
        <v>0</v>
      </c>
      <c r="AJ41" s="1" t="str">
        <f t="shared" si="0"/>
        <v>37.000.001 - 38.000.000</v>
      </c>
    </row>
    <row r="42" spans="4:36">
      <c r="F42" s="1">
        <v>1979</v>
      </c>
      <c r="G42" s="1" t="s">
        <v>223</v>
      </c>
      <c r="H42" s="1" t="s">
        <v>224</v>
      </c>
      <c r="N42" s="1" t="s">
        <v>225</v>
      </c>
      <c r="O42" s="4">
        <v>38</v>
      </c>
      <c r="P42" s="5" t="s">
        <v>116</v>
      </c>
      <c r="Q42" s="5">
        <v>0</v>
      </c>
      <c r="R42" s="6">
        <v>0</v>
      </c>
      <c r="S42" s="6">
        <v>0</v>
      </c>
      <c r="T42" s="6" t="s">
        <v>116</v>
      </c>
      <c r="U42" s="5">
        <v>0</v>
      </c>
      <c r="V42" s="5">
        <v>0</v>
      </c>
      <c r="W42" s="1">
        <v>1</v>
      </c>
      <c r="Y42" s="1" t="s">
        <v>117</v>
      </c>
      <c r="AA42" s="4">
        <v>39</v>
      </c>
      <c r="AB42" s="5" t="s">
        <v>116</v>
      </c>
      <c r="AC42" s="5">
        <v>0</v>
      </c>
      <c r="AD42" s="6">
        <v>0</v>
      </c>
      <c r="AE42" s="6">
        <v>0</v>
      </c>
      <c r="AF42" s="6" t="s">
        <v>116</v>
      </c>
      <c r="AG42" s="5">
        <v>0</v>
      </c>
      <c r="AH42" s="5">
        <v>0</v>
      </c>
      <c r="AI42" s="1">
        <v>0</v>
      </c>
      <c r="AJ42" s="1" t="str">
        <f t="shared" si="0"/>
        <v>38.000.001 - 39.000.000</v>
      </c>
    </row>
    <row r="43" spans="4:36">
      <c r="F43" s="1">
        <v>1978</v>
      </c>
      <c r="G43" s="1" t="s">
        <v>226</v>
      </c>
      <c r="H43" s="1" t="s">
        <v>227</v>
      </c>
      <c r="N43" s="1" t="s">
        <v>228</v>
      </c>
      <c r="O43" s="4">
        <v>39</v>
      </c>
      <c r="P43" s="5" t="s">
        <v>116</v>
      </c>
      <c r="Q43" s="5">
        <v>0</v>
      </c>
      <c r="R43" s="6">
        <v>0</v>
      </c>
      <c r="S43" s="6">
        <v>0</v>
      </c>
      <c r="T43" s="6" t="s">
        <v>116</v>
      </c>
      <c r="U43" s="5">
        <v>0</v>
      </c>
      <c r="V43" s="5">
        <v>0</v>
      </c>
      <c r="W43" s="1">
        <v>1</v>
      </c>
      <c r="Y43" s="1" t="s">
        <v>117</v>
      </c>
      <c r="AA43" s="4">
        <v>40</v>
      </c>
      <c r="AB43" s="5" t="s">
        <v>116</v>
      </c>
      <c r="AC43" s="5">
        <v>0</v>
      </c>
      <c r="AD43" s="6">
        <v>0</v>
      </c>
      <c r="AE43" s="6">
        <v>0</v>
      </c>
      <c r="AF43" s="6" t="s">
        <v>116</v>
      </c>
      <c r="AG43" s="5">
        <v>0</v>
      </c>
      <c r="AH43" s="5">
        <v>0</v>
      </c>
      <c r="AI43" s="1">
        <v>0</v>
      </c>
      <c r="AJ43" s="1" t="str">
        <f t="shared" si="0"/>
        <v>39.000.001 - 40.000.000</v>
      </c>
    </row>
    <row r="44" spans="4:36">
      <c r="F44" s="1">
        <v>1977</v>
      </c>
      <c r="G44" s="1" t="s">
        <v>229</v>
      </c>
      <c r="H44" s="1" t="s">
        <v>230</v>
      </c>
      <c r="N44" s="1" t="s">
        <v>231</v>
      </c>
      <c r="O44" s="4">
        <v>40</v>
      </c>
      <c r="P44" s="5" t="s">
        <v>116</v>
      </c>
      <c r="Q44" s="5">
        <v>0</v>
      </c>
      <c r="R44" s="6">
        <v>0</v>
      </c>
      <c r="S44" s="6">
        <v>0</v>
      </c>
      <c r="T44" s="6" t="s">
        <v>116</v>
      </c>
      <c r="U44" s="5">
        <v>0</v>
      </c>
      <c r="V44" s="5">
        <v>0</v>
      </c>
      <c r="W44" s="1">
        <v>1</v>
      </c>
      <c r="Y44" s="1" t="s">
        <v>117</v>
      </c>
      <c r="AA44" s="4">
        <v>41</v>
      </c>
      <c r="AB44" s="5" t="s">
        <v>116</v>
      </c>
      <c r="AC44" s="5">
        <v>0</v>
      </c>
      <c r="AD44" s="6">
        <v>0</v>
      </c>
      <c r="AE44" s="6">
        <v>0</v>
      </c>
      <c r="AF44" s="6" t="s">
        <v>116</v>
      </c>
      <c r="AG44" s="5">
        <v>0</v>
      </c>
      <c r="AH44" s="5">
        <v>0</v>
      </c>
      <c r="AI44" s="1">
        <v>0</v>
      </c>
      <c r="AJ44" s="1" t="str">
        <f t="shared" si="0"/>
        <v>40.000.001 - 41.000.000</v>
      </c>
    </row>
    <row r="45" spans="4:36">
      <c r="F45" s="1">
        <v>1976</v>
      </c>
      <c r="G45" s="1" t="s">
        <v>232</v>
      </c>
      <c r="H45" s="1" t="s">
        <v>233</v>
      </c>
      <c r="N45" s="1" t="s">
        <v>234</v>
      </c>
      <c r="O45" s="4">
        <v>41</v>
      </c>
      <c r="P45" s="5" t="s">
        <v>116</v>
      </c>
      <c r="Q45" s="5">
        <v>0</v>
      </c>
      <c r="R45" s="6">
        <v>0</v>
      </c>
      <c r="S45" s="6">
        <v>0</v>
      </c>
      <c r="T45" s="6" t="s">
        <v>116</v>
      </c>
      <c r="U45" s="5">
        <v>0</v>
      </c>
      <c r="V45" s="5">
        <v>0</v>
      </c>
      <c r="W45" s="1">
        <v>1</v>
      </c>
      <c r="Y45" s="1" t="s">
        <v>117</v>
      </c>
      <c r="AA45" s="4">
        <v>42</v>
      </c>
      <c r="AB45" s="5" t="s">
        <v>116</v>
      </c>
      <c r="AC45" s="5">
        <v>0</v>
      </c>
      <c r="AD45" s="6">
        <v>0</v>
      </c>
      <c r="AE45" s="6">
        <v>0</v>
      </c>
      <c r="AF45" s="6" t="s">
        <v>116</v>
      </c>
      <c r="AG45" s="5">
        <v>0</v>
      </c>
      <c r="AH45" s="5">
        <v>0</v>
      </c>
      <c r="AI45" s="1">
        <v>0</v>
      </c>
      <c r="AJ45" s="1" t="str">
        <f t="shared" si="0"/>
        <v>41.000.001 - 42.000.000</v>
      </c>
    </row>
    <row r="46" spans="4:36">
      <c r="F46" s="1">
        <v>1975</v>
      </c>
      <c r="G46" s="1" t="s">
        <v>235</v>
      </c>
      <c r="H46" s="1" t="s">
        <v>236</v>
      </c>
      <c r="N46" s="1" t="s">
        <v>237</v>
      </c>
      <c r="O46" s="4">
        <v>42</v>
      </c>
      <c r="P46" s="5" t="s">
        <v>116</v>
      </c>
      <c r="Q46" s="5">
        <v>0</v>
      </c>
      <c r="R46" s="6">
        <v>0</v>
      </c>
      <c r="S46" s="6">
        <v>0</v>
      </c>
      <c r="T46" s="6" t="s">
        <v>116</v>
      </c>
      <c r="U46" s="5">
        <v>0</v>
      </c>
      <c r="V46" s="5">
        <v>0</v>
      </c>
      <c r="W46" s="1">
        <v>1</v>
      </c>
      <c r="Y46" s="1" t="s">
        <v>117</v>
      </c>
      <c r="AA46" s="4">
        <v>43</v>
      </c>
      <c r="AB46" s="5" t="s">
        <v>116</v>
      </c>
      <c r="AC46" s="5">
        <v>0</v>
      </c>
      <c r="AD46" s="6">
        <v>0</v>
      </c>
      <c r="AE46" s="6">
        <v>0</v>
      </c>
      <c r="AF46" s="6" t="s">
        <v>116</v>
      </c>
      <c r="AG46" s="5">
        <v>0</v>
      </c>
      <c r="AH46" s="5">
        <v>0</v>
      </c>
      <c r="AI46" s="1">
        <v>0</v>
      </c>
      <c r="AJ46" s="1" t="str">
        <f t="shared" si="0"/>
        <v>42.000.001 - 43.000.000</v>
      </c>
    </row>
    <row r="47" spans="4:36">
      <c r="F47" s="1">
        <v>1974</v>
      </c>
      <c r="G47" s="1" t="s">
        <v>238</v>
      </c>
      <c r="H47" s="1" t="s">
        <v>239</v>
      </c>
      <c r="N47" s="1" t="s">
        <v>240</v>
      </c>
      <c r="O47" s="4">
        <v>43</v>
      </c>
      <c r="P47" s="5" t="s">
        <v>116</v>
      </c>
      <c r="Q47" s="5">
        <v>0</v>
      </c>
      <c r="R47" s="6">
        <v>0</v>
      </c>
      <c r="S47" s="6">
        <v>0</v>
      </c>
      <c r="T47" s="6" t="s">
        <v>116</v>
      </c>
      <c r="U47" s="5">
        <v>0</v>
      </c>
      <c r="V47" s="5">
        <v>0</v>
      </c>
      <c r="W47" s="1">
        <v>1</v>
      </c>
      <c r="Y47" s="1" t="s">
        <v>117</v>
      </c>
      <c r="AA47" s="4">
        <v>44</v>
      </c>
      <c r="AB47" s="5" t="s">
        <v>116</v>
      </c>
      <c r="AC47" s="5">
        <v>0</v>
      </c>
      <c r="AD47" s="6">
        <v>0</v>
      </c>
      <c r="AE47" s="6">
        <v>0</v>
      </c>
      <c r="AF47" s="6" t="s">
        <v>116</v>
      </c>
      <c r="AG47" s="5">
        <v>0</v>
      </c>
      <c r="AH47" s="5">
        <v>0</v>
      </c>
      <c r="AI47" s="1">
        <v>0</v>
      </c>
      <c r="AJ47" s="1" t="str">
        <f t="shared" si="0"/>
        <v>43.000.001 - 44.000.000</v>
      </c>
    </row>
    <row r="48" spans="4:36">
      <c r="F48" s="1">
        <v>1973</v>
      </c>
      <c r="G48" s="1" t="s">
        <v>241</v>
      </c>
      <c r="H48" s="1" t="s">
        <v>242</v>
      </c>
      <c r="N48" s="1" t="s">
        <v>243</v>
      </c>
      <c r="O48" s="4">
        <v>44</v>
      </c>
      <c r="P48" s="5" t="s">
        <v>116</v>
      </c>
      <c r="Q48" s="5">
        <v>0</v>
      </c>
      <c r="R48" s="6">
        <v>0</v>
      </c>
      <c r="S48" s="6">
        <v>0</v>
      </c>
      <c r="T48" s="6" t="s">
        <v>116</v>
      </c>
      <c r="U48" s="5">
        <v>0</v>
      </c>
      <c r="V48" s="5">
        <v>0</v>
      </c>
      <c r="W48" s="1">
        <v>1</v>
      </c>
      <c r="Y48" s="1" t="s">
        <v>117</v>
      </c>
      <c r="AA48" s="4">
        <v>45</v>
      </c>
      <c r="AB48" s="5" t="s">
        <v>116</v>
      </c>
      <c r="AC48" s="5">
        <v>0</v>
      </c>
      <c r="AD48" s="6">
        <v>0</v>
      </c>
      <c r="AE48" s="6">
        <v>0</v>
      </c>
      <c r="AF48" s="6" t="s">
        <v>116</v>
      </c>
      <c r="AG48" s="5">
        <v>0</v>
      </c>
      <c r="AH48" s="5">
        <v>0</v>
      </c>
      <c r="AI48" s="1">
        <v>0</v>
      </c>
      <c r="AJ48" s="1" t="str">
        <f t="shared" si="0"/>
        <v>44.000.001 - 45.000.000</v>
      </c>
    </row>
    <row r="49" spans="6:36">
      <c r="F49" s="1">
        <v>1972</v>
      </c>
      <c r="G49" s="1" t="s">
        <v>244</v>
      </c>
      <c r="H49" s="1" t="s">
        <v>245</v>
      </c>
      <c r="N49" s="1" t="s">
        <v>246</v>
      </c>
      <c r="O49" s="4">
        <v>45</v>
      </c>
      <c r="P49" s="5" t="s">
        <v>116</v>
      </c>
      <c r="Q49" s="5">
        <v>0</v>
      </c>
      <c r="R49" s="6">
        <v>0</v>
      </c>
      <c r="S49" s="6">
        <v>0</v>
      </c>
      <c r="T49" s="6" t="s">
        <v>116</v>
      </c>
      <c r="U49" s="5">
        <v>0</v>
      </c>
      <c r="V49" s="5">
        <v>0</v>
      </c>
      <c r="W49" s="1">
        <v>1</v>
      </c>
      <c r="Y49" s="1" t="s">
        <v>117</v>
      </c>
      <c r="AA49" s="4">
        <v>46</v>
      </c>
      <c r="AB49" s="5" t="s">
        <v>116</v>
      </c>
      <c r="AC49" s="5">
        <v>0</v>
      </c>
      <c r="AD49" s="6">
        <v>0</v>
      </c>
      <c r="AE49" s="6">
        <v>0</v>
      </c>
      <c r="AF49" s="6" t="s">
        <v>116</v>
      </c>
      <c r="AG49" s="5">
        <v>0</v>
      </c>
      <c r="AH49" s="5">
        <v>0</v>
      </c>
      <c r="AI49" s="1">
        <v>0</v>
      </c>
      <c r="AJ49" s="1" t="str">
        <f t="shared" si="0"/>
        <v>45.000.001 - 46.000.000</v>
      </c>
    </row>
    <row r="50" spans="6:36">
      <c r="F50" s="1">
        <v>1971</v>
      </c>
      <c r="G50" s="1" t="s">
        <v>247</v>
      </c>
      <c r="H50" s="1" t="s">
        <v>248</v>
      </c>
      <c r="N50" s="1" t="s">
        <v>249</v>
      </c>
      <c r="O50" s="4">
        <v>46</v>
      </c>
      <c r="P50" s="5" t="s">
        <v>116</v>
      </c>
      <c r="Q50" s="5">
        <v>0</v>
      </c>
      <c r="R50" s="6">
        <v>0</v>
      </c>
      <c r="S50" s="6">
        <v>0</v>
      </c>
      <c r="T50" s="6" t="s">
        <v>116</v>
      </c>
      <c r="U50" s="5">
        <v>0</v>
      </c>
      <c r="V50" s="5">
        <v>0</v>
      </c>
      <c r="W50" s="1">
        <v>1</v>
      </c>
      <c r="Y50" s="1" t="s">
        <v>117</v>
      </c>
      <c r="AA50" s="4">
        <v>47</v>
      </c>
      <c r="AB50" s="5" t="s">
        <v>116</v>
      </c>
      <c r="AC50" s="5">
        <v>0</v>
      </c>
      <c r="AD50" s="6">
        <v>0</v>
      </c>
      <c r="AE50" s="6">
        <v>0</v>
      </c>
      <c r="AF50" s="6" t="s">
        <v>116</v>
      </c>
      <c r="AG50" s="5">
        <v>0</v>
      </c>
      <c r="AH50" s="5">
        <v>0</v>
      </c>
      <c r="AI50" s="1">
        <v>0</v>
      </c>
      <c r="AJ50" s="1" t="str">
        <f t="shared" si="0"/>
        <v>46.000.001 - 47.000.000</v>
      </c>
    </row>
    <row r="51" spans="6:36">
      <c r="F51" s="1">
        <v>1970</v>
      </c>
      <c r="G51" s="1" t="s">
        <v>250</v>
      </c>
      <c r="H51" s="1" t="s">
        <v>251</v>
      </c>
      <c r="N51" s="1" t="s">
        <v>252</v>
      </c>
      <c r="O51" s="4">
        <v>47</v>
      </c>
      <c r="P51" s="5" t="s">
        <v>116</v>
      </c>
      <c r="Q51" s="5">
        <v>0</v>
      </c>
      <c r="R51" s="6">
        <v>0</v>
      </c>
      <c r="S51" s="6">
        <v>0</v>
      </c>
      <c r="T51" s="6" t="s">
        <v>116</v>
      </c>
      <c r="U51" s="5">
        <v>0</v>
      </c>
      <c r="V51" s="5">
        <v>0</v>
      </c>
      <c r="W51" s="1">
        <v>1</v>
      </c>
      <c r="Y51" s="1" t="s">
        <v>117</v>
      </c>
      <c r="AA51" s="4">
        <v>48</v>
      </c>
      <c r="AB51" s="5" t="s">
        <v>116</v>
      </c>
      <c r="AC51" s="5">
        <v>0</v>
      </c>
      <c r="AD51" s="6">
        <v>0</v>
      </c>
      <c r="AE51" s="6">
        <v>0</v>
      </c>
      <c r="AF51" s="6" t="s">
        <v>116</v>
      </c>
      <c r="AG51" s="5">
        <v>0</v>
      </c>
      <c r="AH51" s="5">
        <v>0</v>
      </c>
      <c r="AI51" s="1">
        <v>0</v>
      </c>
      <c r="AJ51" s="1" t="str">
        <f t="shared" si="0"/>
        <v>47.000.001 - 48.000.000</v>
      </c>
    </row>
    <row r="52" spans="6:36">
      <c r="F52" s="1">
        <v>1969</v>
      </c>
      <c r="G52" s="1" t="s">
        <v>253</v>
      </c>
      <c r="H52" s="1" t="s">
        <v>254</v>
      </c>
      <c r="N52" s="1" t="s">
        <v>255</v>
      </c>
      <c r="O52" s="4">
        <v>48</v>
      </c>
      <c r="P52" s="5" t="s">
        <v>116</v>
      </c>
      <c r="Q52" s="5">
        <v>0</v>
      </c>
      <c r="R52" s="6">
        <v>0</v>
      </c>
      <c r="S52" s="6">
        <v>0</v>
      </c>
      <c r="T52" s="6" t="s">
        <v>116</v>
      </c>
      <c r="U52" s="5">
        <v>0</v>
      </c>
      <c r="V52" s="5">
        <v>0</v>
      </c>
      <c r="W52" s="1">
        <v>1</v>
      </c>
      <c r="Y52" s="1" t="s">
        <v>117</v>
      </c>
      <c r="AA52" s="4">
        <v>49</v>
      </c>
      <c r="AB52" s="5" t="s">
        <v>116</v>
      </c>
      <c r="AC52" s="5">
        <v>0</v>
      </c>
      <c r="AD52" s="6">
        <v>0</v>
      </c>
      <c r="AE52" s="6">
        <v>0</v>
      </c>
      <c r="AF52" s="6" t="s">
        <v>116</v>
      </c>
      <c r="AG52" s="5">
        <v>0</v>
      </c>
      <c r="AH52" s="5">
        <v>0</v>
      </c>
      <c r="AI52" s="1">
        <v>0</v>
      </c>
      <c r="AJ52" s="1" t="str">
        <f t="shared" si="0"/>
        <v>48.000.001 - 49.000.000</v>
      </c>
    </row>
    <row r="53" spans="6:36">
      <c r="F53" s="1">
        <v>1968</v>
      </c>
      <c r="G53" s="1" t="s">
        <v>256</v>
      </c>
      <c r="H53" s="1" t="s">
        <v>257</v>
      </c>
      <c r="N53" s="1" t="s">
        <v>258</v>
      </c>
      <c r="O53" s="4">
        <v>49</v>
      </c>
      <c r="P53" s="5" t="s">
        <v>116</v>
      </c>
      <c r="Q53" s="5">
        <v>0</v>
      </c>
      <c r="R53" s="6">
        <v>0</v>
      </c>
      <c r="S53" s="6">
        <v>0</v>
      </c>
      <c r="T53" s="6" t="s">
        <v>116</v>
      </c>
      <c r="U53" s="5">
        <v>0</v>
      </c>
      <c r="V53" s="5">
        <v>0</v>
      </c>
      <c r="W53" s="1">
        <v>1</v>
      </c>
      <c r="Y53" s="1" t="s">
        <v>117</v>
      </c>
      <c r="AA53" s="4">
        <v>50</v>
      </c>
      <c r="AB53" s="5" t="s">
        <v>116</v>
      </c>
      <c r="AC53" s="5">
        <v>0</v>
      </c>
      <c r="AD53" s="6">
        <v>0</v>
      </c>
      <c r="AE53" s="6">
        <v>0</v>
      </c>
      <c r="AF53" s="6" t="s">
        <v>116</v>
      </c>
      <c r="AG53" s="5">
        <v>0</v>
      </c>
      <c r="AH53" s="5">
        <v>0</v>
      </c>
      <c r="AI53" s="1">
        <v>0</v>
      </c>
      <c r="AJ53" s="1" t="str">
        <f t="shared" si="0"/>
        <v>49.000.001 - 50.000.000</v>
      </c>
    </row>
    <row r="54" spans="6:36">
      <c r="F54" s="1">
        <v>1967</v>
      </c>
      <c r="G54" s="1" t="s">
        <v>259</v>
      </c>
      <c r="H54" s="1" t="s">
        <v>260</v>
      </c>
      <c r="N54" s="1" t="s">
        <v>261</v>
      </c>
      <c r="O54" s="4">
        <v>50</v>
      </c>
      <c r="P54" s="5" t="s">
        <v>116</v>
      </c>
      <c r="Q54" s="5">
        <v>0</v>
      </c>
      <c r="R54" s="6">
        <v>0</v>
      </c>
      <c r="S54" s="6">
        <v>0</v>
      </c>
      <c r="T54" s="6" t="s">
        <v>116</v>
      </c>
      <c r="U54" s="5">
        <v>0</v>
      </c>
      <c r="V54" s="5">
        <v>0</v>
      </c>
      <c r="W54" s="1">
        <v>1</v>
      </c>
      <c r="Y54" s="1" t="s">
        <v>117</v>
      </c>
      <c r="AA54" s="1">
        <v>51</v>
      </c>
      <c r="AB54" s="5" t="s">
        <v>116</v>
      </c>
      <c r="AC54" s="5">
        <v>0</v>
      </c>
      <c r="AD54" s="6">
        <v>0</v>
      </c>
      <c r="AE54" s="6">
        <v>0</v>
      </c>
      <c r="AF54" s="6" t="s">
        <v>116</v>
      </c>
      <c r="AG54" s="5">
        <v>0</v>
      </c>
      <c r="AH54" s="5">
        <v>0</v>
      </c>
      <c r="AI54" s="1">
        <v>0</v>
      </c>
      <c r="AJ54" s="1" t="str">
        <f t="shared" si="0"/>
        <v>50.000.001 - 51.000.000</v>
      </c>
    </row>
    <row r="55" spans="6:36">
      <c r="F55" s="1">
        <v>1966</v>
      </c>
      <c r="G55" s="1" t="s">
        <v>262</v>
      </c>
      <c r="H55" s="1" t="s">
        <v>263</v>
      </c>
    </row>
    <row r="56" spans="6:36">
      <c r="F56" s="1">
        <v>1965</v>
      </c>
      <c r="G56" s="1" t="s">
        <v>264</v>
      </c>
      <c r="H56" s="1" t="s">
        <v>265</v>
      </c>
    </row>
    <row r="57" spans="6:36">
      <c r="F57" s="1">
        <v>1964</v>
      </c>
      <c r="G57" s="1" t="s">
        <v>266</v>
      </c>
      <c r="H57" s="1" t="s">
        <v>267</v>
      </c>
    </row>
    <row r="58" spans="6:36">
      <c r="F58" s="1">
        <v>1963</v>
      </c>
      <c r="G58" s="1" t="s">
        <v>268</v>
      </c>
      <c r="H58" s="1" t="s">
        <v>269</v>
      </c>
    </row>
    <row r="59" spans="6:36">
      <c r="F59" s="1">
        <v>1962</v>
      </c>
      <c r="G59" s="1" t="s">
        <v>270</v>
      </c>
      <c r="H59" s="1" t="s">
        <v>271</v>
      </c>
    </row>
    <row r="60" spans="6:36">
      <c r="F60" s="1">
        <v>1961</v>
      </c>
      <c r="G60" s="1" t="s">
        <v>272</v>
      </c>
      <c r="H60" s="1" t="s">
        <v>273</v>
      </c>
    </row>
    <row r="61" spans="6:36">
      <c r="F61" s="1">
        <v>1960</v>
      </c>
      <c r="G61" s="1" t="s">
        <v>274</v>
      </c>
      <c r="H61" s="1" t="s">
        <v>275</v>
      </c>
    </row>
    <row r="62" spans="6:36">
      <c r="F62" s="1">
        <v>1959</v>
      </c>
      <c r="G62" s="1" t="s">
        <v>276</v>
      </c>
      <c r="H62" s="1" t="s">
        <v>277</v>
      </c>
    </row>
    <row r="63" spans="6:36">
      <c r="F63" s="1">
        <v>1958</v>
      </c>
      <c r="G63" s="1" t="s">
        <v>278</v>
      </c>
      <c r="H63" s="1" t="s">
        <v>279</v>
      </c>
    </row>
    <row r="64" spans="6:36">
      <c r="F64" s="1">
        <v>1957</v>
      </c>
      <c r="G64" s="1" t="s">
        <v>280</v>
      </c>
      <c r="H64" s="1" t="s">
        <v>281</v>
      </c>
    </row>
    <row r="65" spans="6:8">
      <c r="F65" s="1">
        <v>1956</v>
      </c>
      <c r="G65" s="1" t="s">
        <v>282</v>
      </c>
      <c r="H65" s="1" t="s">
        <v>283</v>
      </c>
    </row>
    <row r="66" spans="6:8">
      <c r="F66" s="1">
        <v>1955</v>
      </c>
      <c r="G66" s="1" t="s">
        <v>284</v>
      </c>
      <c r="H66" s="1" t="s">
        <v>285</v>
      </c>
    </row>
    <row r="67" spans="6:8">
      <c r="F67" s="1">
        <v>1954</v>
      </c>
      <c r="G67" s="1" t="s">
        <v>286</v>
      </c>
      <c r="H67" s="1" t="s">
        <v>287</v>
      </c>
    </row>
    <row r="68" spans="6:8">
      <c r="F68" s="1">
        <v>1953</v>
      </c>
      <c r="G68" s="1" t="s">
        <v>288</v>
      </c>
      <c r="H68" s="1" t="s">
        <v>289</v>
      </c>
    </row>
    <row r="69" spans="6:8">
      <c r="F69" s="1">
        <v>1952</v>
      </c>
      <c r="G69" s="1" t="s">
        <v>290</v>
      </c>
      <c r="H69" s="1" t="s">
        <v>291</v>
      </c>
    </row>
    <row r="70" spans="6:8">
      <c r="F70" s="1">
        <v>1951</v>
      </c>
      <c r="G70" s="1" t="s">
        <v>292</v>
      </c>
      <c r="H70" s="1" t="s">
        <v>293</v>
      </c>
    </row>
    <row r="71" spans="6:8">
      <c r="F71" s="1">
        <v>1950</v>
      </c>
      <c r="G71" s="1" t="s">
        <v>294</v>
      </c>
      <c r="H71" s="1" t="s">
        <v>295</v>
      </c>
    </row>
    <row r="72" spans="6:8">
      <c r="F72" s="1">
        <v>1949</v>
      </c>
      <c r="G72" s="1" t="s">
        <v>296</v>
      </c>
      <c r="H72" s="1" t="s">
        <v>297</v>
      </c>
    </row>
    <row r="73" spans="6:8">
      <c r="F73" s="1">
        <v>1948</v>
      </c>
      <c r="G73" s="1" t="s">
        <v>298</v>
      </c>
      <c r="H73" s="1" t="s">
        <v>299</v>
      </c>
    </row>
    <row r="74" spans="6:8">
      <c r="F74" s="1">
        <v>1947</v>
      </c>
      <c r="G74" s="1" t="s">
        <v>300</v>
      </c>
      <c r="H74" s="1" t="s">
        <v>301</v>
      </c>
    </row>
    <row r="75" spans="6:8">
      <c r="F75" s="1">
        <v>1946</v>
      </c>
      <c r="G75" s="1" t="s">
        <v>302</v>
      </c>
      <c r="H75" s="1" t="s">
        <v>303</v>
      </c>
    </row>
    <row r="76" spans="6:8">
      <c r="F76" s="1">
        <v>1945</v>
      </c>
      <c r="G76" s="1" t="s">
        <v>304</v>
      </c>
      <c r="H76" s="1" t="s">
        <v>305</v>
      </c>
    </row>
    <row r="77" spans="6:8">
      <c r="F77" s="1">
        <v>1944</v>
      </c>
      <c r="G77" s="1" t="s">
        <v>306</v>
      </c>
      <c r="H77" s="1" t="s">
        <v>307</v>
      </c>
    </row>
    <row r="78" spans="6:8">
      <c r="F78" s="1">
        <v>1943</v>
      </c>
      <c r="G78" s="1" t="s">
        <v>308</v>
      </c>
      <c r="H78" s="1" t="s">
        <v>309</v>
      </c>
    </row>
    <row r="79" spans="6:8">
      <c r="F79" s="1">
        <v>1942</v>
      </c>
      <c r="G79" s="1" t="s">
        <v>310</v>
      </c>
      <c r="H79" s="1" t="s">
        <v>311</v>
      </c>
    </row>
    <row r="80" spans="6:8">
      <c r="F80" s="1">
        <v>1941</v>
      </c>
      <c r="G80" s="1" t="s">
        <v>312</v>
      </c>
      <c r="H80" s="1" t="s">
        <v>313</v>
      </c>
    </row>
    <row r="81" spans="6:8">
      <c r="F81" s="1">
        <v>1940</v>
      </c>
      <c r="G81" s="1" t="s">
        <v>314</v>
      </c>
      <c r="H81" s="1" t="s">
        <v>315</v>
      </c>
    </row>
    <row r="82" spans="6:8">
      <c r="F82" s="1">
        <v>1939</v>
      </c>
      <c r="G82" s="1" t="s">
        <v>316</v>
      </c>
      <c r="H82" s="1" t="s">
        <v>317</v>
      </c>
    </row>
    <row r="83" spans="6:8">
      <c r="F83" s="1">
        <v>1938</v>
      </c>
      <c r="G83" s="1" t="s">
        <v>318</v>
      </c>
      <c r="H83" s="1" t="s">
        <v>319</v>
      </c>
    </row>
    <row r="84" spans="6:8">
      <c r="F84" s="1">
        <v>1937</v>
      </c>
      <c r="G84" s="1" t="s">
        <v>320</v>
      </c>
      <c r="H84" s="1" t="s">
        <v>321</v>
      </c>
    </row>
    <row r="85" spans="6:8">
      <c r="F85" s="1">
        <v>1936</v>
      </c>
      <c r="G85" s="1" t="s">
        <v>322</v>
      </c>
      <c r="H85" s="1" t="s">
        <v>323</v>
      </c>
    </row>
    <row r="86" spans="6:8">
      <c r="F86" s="1">
        <v>1935</v>
      </c>
      <c r="G86" s="1" t="s">
        <v>324</v>
      </c>
      <c r="H86" s="1" t="s">
        <v>325</v>
      </c>
    </row>
    <row r="87" spans="6:8">
      <c r="F87" s="1">
        <v>1934</v>
      </c>
      <c r="G87" s="1" t="s">
        <v>326</v>
      </c>
      <c r="H87" s="1" t="s">
        <v>327</v>
      </c>
    </row>
    <row r="88" spans="6:8">
      <c r="F88" s="1">
        <v>1933</v>
      </c>
      <c r="G88" s="1" t="s">
        <v>328</v>
      </c>
      <c r="H88" s="1" t="s">
        <v>329</v>
      </c>
    </row>
    <row r="89" spans="6:8">
      <c r="F89" s="1">
        <v>1932</v>
      </c>
      <c r="G89" s="1" t="s">
        <v>330</v>
      </c>
      <c r="H89" s="1" t="s">
        <v>331</v>
      </c>
    </row>
    <row r="90" spans="6:8">
      <c r="F90" s="1">
        <v>1931</v>
      </c>
      <c r="G90" s="1" t="s">
        <v>332</v>
      </c>
      <c r="H90" s="1" t="s">
        <v>333</v>
      </c>
    </row>
    <row r="91" spans="6:8">
      <c r="F91" s="1">
        <v>1930</v>
      </c>
      <c r="G91" s="1" t="s">
        <v>334</v>
      </c>
      <c r="H91" s="1" t="s">
        <v>335</v>
      </c>
    </row>
    <row r="92" spans="6:8">
      <c r="G92" s="1" t="s">
        <v>336</v>
      </c>
      <c r="H92" s="1" t="s">
        <v>337</v>
      </c>
    </row>
    <row r="93" spans="6:8">
      <c r="G93" s="1" t="s">
        <v>338</v>
      </c>
      <c r="H93" s="1" t="s">
        <v>339</v>
      </c>
    </row>
    <row r="94" spans="6:8">
      <c r="G94" s="1" t="s">
        <v>340</v>
      </c>
      <c r="H94" s="1" t="s">
        <v>341</v>
      </c>
    </row>
    <row r="95" spans="6:8">
      <c r="G95" s="1" t="s">
        <v>342</v>
      </c>
      <c r="H95" s="1" t="s">
        <v>343</v>
      </c>
    </row>
    <row r="96" spans="6:8">
      <c r="G96" s="1" t="s">
        <v>344</v>
      </c>
      <c r="H96" s="1" t="s">
        <v>345</v>
      </c>
    </row>
    <row r="97" spans="7:8">
      <c r="G97" s="1" t="s">
        <v>346</v>
      </c>
      <c r="H97" s="1" t="s">
        <v>347</v>
      </c>
    </row>
    <row r="98" spans="7:8">
      <c r="G98" s="1" t="s">
        <v>348</v>
      </c>
      <c r="H98" s="1" t="s">
        <v>349</v>
      </c>
    </row>
    <row r="99" spans="7:8">
      <c r="G99" s="1" t="s">
        <v>350</v>
      </c>
      <c r="H99" s="1" t="s">
        <v>351</v>
      </c>
    </row>
    <row r="100" spans="7:8">
      <c r="G100" s="1" t="s">
        <v>352</v>
      </c>
      <c r="H100" s="1" t="s">
        <v>353</v>
      </c>
    </row>
    <row r="101" spans="7:8">
      <c r="G101" s="1" t="s">
        <v>354</v>
      </c>
      <c r="H101" s="1" t="s">
        <v>355</v>
      </c>
    </row>
    <row r="102" spans="7:8">
      <c r="G102" s="1" t="s">
        <v>356</v>
      </c>
      <c r="H102" s="1" t="s">
        <v>357</v>
      </c>
    </row>
    <row r="103" spans="7:8">
      <c r="G103" s="1" t="s">
        <v>358</v>
      </c>
      <c r="H103" s="1" t="s">
        <v>359</v>
      </c>
    </row>
    <row r="104" spans="7:8">
      <c r="G104" s="1" t="s">
        <v>360</v>
      </c>
      <c r="H104" s="1" t="s">
        <v>361</v>
      </c>
    </row>
    <row r="105" spans="7:8">
      <c r="G105" s="1" t="s">
        <v>362</v>
      </c>
      <c r="H105" s="1" t="s">
        <v>363</v>
      </c>
    </row>
    <row r="106" spans="7:8">
      <c r="G106" s="1" t="s">
        <v>364</v>
      </c>
      <c r="H106" s="1" t="s">
        <v>365</v>
      </c>
    </row>
    <row r="107" spans="7:8">
      <c r="G107" s="1" t="s">
        <v>366</v>
      </c>
      <c r="H107" s="1" t="s">
        <v>367</v>
      </c>
    </row>
    <row r="108" spans="7:8">
      <c r="G108" s="1" t="s">
        <v>368</v>
      </c>
      <c r="H108" s="1" t="s">
        <v>369</v>
      </c>
    </row>
    <row r="109" spans="7:8">
      <c r="G109" s="1" t="s">
        <v>370</v>
      </c>
      <c r="H109" s="1" t="s">
        <v>371</v>
      </c>
    </row>
    <row r="110" spans="7:8">
      <c r="G110" s="1" t="s">
        <v>372</v>
      </c>
      <c r="H110" s="1" t="s">
        <v>373</v>
      </c>
    </row>
    <row r="111" spans="7:8">
      <c r="G111" s="1" t="s">
        <v>374</v>
      </c>
      <c r="H111" s="1" t="s">
        <v>375</v>
      </c>
    </row>
    <row r="112" spans="7:8">
      <c r="G112" s="1" t="s">
        <v>376</v>
      </c>
      <c r="H112" s="1" t="s">
        <v>377</v>
      </c>
    </row>
    <row r="113" spans="7:8">
      <c r="G113" s="1" t="s">
        <v>378</v>
      </c>
      <c r="H113" s="1" t="s">
        <v>379</v>
      </c>
    </row>
    <row r="114" spans="7:8">
      <c r="G114" s="1" t="s">
        <v>380</v>
      </c>
      <c r="H114" s="1" t="s">
        <v>381</v>
      </c>
    </row>
    <row r="115" spans="7:8">
      <c r="G115" s="1" t="s">
        <v>382</v>
      </c>
      <c r="H115" s="1" t="s">
        <v>383</v>
      </c>
    </row>
    <row r="116" spans="7:8">
      <c r="G116" s="1" t="s">
        <v>384</v>
      </c>
      <c r="H116" s="1" t="s">
        <v>385</v>
      </c>
    </row>
    <row r="117" spans="7:8">
      <c r="G117" s="1" t="s">
        <v>386</v>
      </c>
      <c r="H117" s="1" t="s">
        <v>387</v>
      </c>
    </row>
    <row r="118" spans="7:8">
      <c r="G118" s="1" t="s">
        <v>388</v>
      </c>
      <c r="H118" s="1" t="s">
        <v>389</v>
      </c>
    </row>
    <row r="119" spans="7:8">
      <c r="G119" s="1" t="s">
        <v>390</v>
      </c>
      <c r="H119" s="1" t="s">
        <v>391</v>
      </c>
    </row>
    <row r="120" spans="7:8">
      <c r="G120" s="1" t="s">
        <v>392</v>
      </c>
      <c r="H120" s="1" t="s">
        <v>393</v>
      </c>
    </row>
    <row r="121" spans="7:8">
      <c r="G121" s="1" t="s">
        <v>394</v>
      </c>
      <c r="H121" s="1" t="s">
        <v>395</v>
      </c>
    </row>
    <row r="122" spans="7:8">
      <c r="G122" s="1" t="s">
        <v>396</v>
      </c>
      <c r="H122" s="1" t="s">
        <v>397</v>
      </c>
    </row>
    <row r="123" spans="7:8">
      <c r="G123" s="1" t="s">
        <v>398</v>
      </c>
      <c r="H123" s="1" t="s">
        <v>399</v>
      </c>
    </row>
    <row r="124" spans="7:8">
      <c r="G124" s="1" t="s">
        <v>400</v>
      </c>
      <c r="H124" s="1" t="s">
        <v>401</v>
      </c>
    </row>
    <row r="125" spans="7:8">
      <c r="G125" s="1" t="s">
        <v>402</v>
      </c>
      <c r="H125" s="1" t="s">
        <v>403</v>
      </c>
    </row>
    <row r="126" spans="7:8">
      <c r="G126" s="1" t="s">
        <v>404</v>
      </c>
      <c r="H126" s="1" t="s">
        <v>405</v>
      </c>
    </row>
    <row r="127" spans="7:8">
      <c r="G127" s="1" t="s">
        <v>406</v>
      </c>
      <c r="H127" s="1" t="s">
        <v>407</v>
      </c>
    </row>
    <row r="128" spans="7:8">
      <c r="G128" s="1" t="s">
        <v>408</v>
      </c>
      <c r="H128" s="1" t="s">
        <v>409</v>
      </c>
    </row>
    <row r="129" spans="7:8">
      <c r="G129" s="1" t="s">
        <v>410</v>
      </c>
      <c r="H129" s="1" t="s">
        <v>411</v>
      </c>
    </row>
    <row r="130" spans="7:8">
      <c r="G130" s="1" t="s">
        <v>412</v>
      </c>
      <c r="H130" s="1" t="s">
        <v>413</v>
      </c>
    </row>
    <row r="131" spans="7:8">
      <c r="G131" s="1" t="s">
        <v>414</v>
      </c>
      <c r="H131" s="1" t="s">
        <v>415</v>
      </c>
    </row>
    <row r="132" spans="7:8">
      <c r="G132" s="1" t="s">
        <v>416</v>
      </c>
      <c r="H132" s="1" t="s">
        <v>417</v>
      </c>
    </row>
    <row r="133" spans="7:8">
      <c r="G133" s="1" t="s">
        <v>418</v>
      </c>
      <c r="H133" s="1" t="s">
        <v>419</v>
      </c>
    </row>
    <row r="134" spans="7:8">
      <c r="G134" s="1" t="s">
        <v>420</v>
      </c>
      <c r="H134" s="1" t="s">
        <v>421</v>
      </c>
    </row>
    <row r="135" spans="7:8">
      <c r="G135" s="1" t="s">
        <v>422</v>
      </c>
      <c r="H135" s="1" t="s">
        <v>423</v>
      </c>
    </row>
    <row r="136" spans="7:8">
      <c r="G136" s="1" t="s">
        <v>424</v>
      </c>
      <c r="H136" s="1" t="s">
        <v>425</v>
      </c>
    </row>
    <row r="137" spans="7:8">
      <c r="G137" s="1" t="s">
        <v>426</v>
      </c>
      <c r="H137" s="1" t="s">
        <v>427</v>
      </c>
    </row>
    <row r="138" spans="7:8">
      <c r="G138" s="1" t="s">
        <v>428</v>
      </c>
      <c r="H138" s="1" t="s">
        <v>429</v>
      </c>
    </row>
    <row r="139" spans="7:8">
      <c r="G139" s="1" t="s">
        <v>430</v>
      </c>
      <c r="H139" s="1" t="s">
        <v>431</v>
      </c>
    </row>
    <row r="140" spans="7:8">
      <c r="G140" s="1" t="s">
        <v>432</v>
      </c>
      <c r="H140" s="1" t="s">
        <v>433</v>
      </c>
    </row>
    <row r="141" spans="7:8">
      <c r="G141" s="1" t="s">
        <v>434</v>
      </c>
      <c r="H141" s="1" t="s">
        <v>435</v>
      </c>
    </row>
    <row r="142" spans="7:8">
      <c r="G142" s="1" t="s">
        <v>436</v>
      </c>
      <c r="H142" s="1" t="s">
        <v>437</v>
      </c>
    </row>
    <row r="143" spans="7:8">
      <c r="G143" s="1" t="s">
        <v>438</v>
      </c>
      <c r="H143" s="1" t="s">
        <v>439</v>
      </c>
    </row>
    <row r="144" spans="7:8">
      <c r="G144" s="1" t="s">
        <v>440</v>
      </c>
      <c r="H144" s="1" t="s">
        <v>441</v>
      </c>
    </row>
    <row r="145" spans="7:8">
      <c r="G145" s="1" t="s">
        <v>442</v>
      </c>
      <c r="H145" s="1" t="s">
        <v>443</v>
      </c>
    </row>
    <row r="146" spans="7:8">
      <c r="G146" s="1" t="s">
        <v>444</v>
      </c>
      <c r="H146" s="1" t="s">
        <v>445</v>
      </c>
    </row>
    <row r="147" spans="7:8">
      <c r="G147" s="1" t="s">
        <v>446</v>
      </c>
      <c r="H147" s="1" t="s">
        <v>447</v>
      </c>
    </row>
    <row r="148" spans="7:8">
      <c r="G148" s="1" t="s">
        <v>448</v>
      </c>
      <c r="H148" s="1" t="s">
        <v>449</v>
      </c>
    </row>
    <row r="149" spans="7:8">
      <c r="G149" s="1" t="s">
        <v>450</v>
      </c>
      <c r="H149" s="1" t="s">
        <v>451</v>
      </c>
    </row>
    <row r="150" spans="7:8">
      <c r="G150" s="1" t="s">
        <v>452</v>
      </c>
      <c r="H150" s="1" t="s">
        <v>453</v>
      </c>
    </row>
    <row r="151" spans="7:8">
      <c r="G151" s="1" t="s">
        <v>454</v>
      </c>
      <c r="H151" s="1" t="s">
        <v>455</v>
      </c>
    </row>
    <row r="152" spans="7:8">
      <c r="G152" s="1" t="s">
        <v>456</v>
      </c>
      <c r="H152" s="1" t="s">
        <v>457</v>
      </c>
    </row>
    <row r="153" spans="7:8">
      <c r="G153" s="1" t="s">
        <v>458</v>
      </c>
      <c r="H153" s="1" t="s">
        <v>459</v>
      </c>
    </row>
    <row r="154" spans="7:8">
      <c r="G154" s="1" t="s">
        <v>460</v>
      </c>
      <c r="H154" s="1" t="s">
        <v>461</v>
      </c>
    </row>
    <row r="155" spans="7:8">
      <c r="G155" s="1" t="s">
        <v>462</v>
      </c>
      <c r="H155" s="1" t="s">
        <v>463</v>
      </c>
    </row>
    <row r="156" spans="7:8">
      <c r="G156" s="1" t="s">
        <v>464</v>
      </c>
      <c r="H156" s="1" t="s">
        <v>465</v>
      </c>
    </row>
    <row r="157" spans="7:8">
      <c r="G157" s="1" t="s">
        <v>466</v>
      </c>
      <c r="H157" s="1" t="s">
        <v>467</v>
      </c>
    </row>
    <row r="158" spans="7:8">
      <c r="G158" s="1" t="s">
        <v>468</v>
      </c>
      <c r="H158" s="1" t="s">
        <v>469</v>
      </c>
    </row>
    <row r="159" spans="7:8">
      <c r="G159" s="1" t="s">
        <v>470</v>
      </c>
      <c r="H159" s="1" t="s">
        <v>471</v>
      </c>
    </row>
    <row r="160" spans="7:8">
      <c r="G160" s="1" t="s">
        <v>472</v>
      </c>
      <c r="H160" s="1" t="s">
        <v>473</v>
      </c>
    </row>
    <row r="161" spans="7:8">
      <c r="G161" s="1" t="s">
        <v>474</v>
      </c>
      <c r="H161" s="1" t="s">
        <v>475</v>
      </c>
    </row>
    <row r="162" spans="7:8">
      <c r="G162" s="1" t="s">
        <v>476</v>
      </c>
      <c r="H162" s="1" t="s">
        <v>477</v>
      </c>
    </row>
    <row r="163" spans="7:8">
      <c r="G163" s="1" t="s">
        <v>478</v>
      </c>
      <c r="H163" s="1" t="s">
        <v>479</v>
      </c>
    </row>
    <row r="164" spans="7:8">
      <c r="G164" s="1" t="s">
        <v>480</v>
      </c>
      <c r="H164" s="1" t="s">
        <v>481</v>
      </c>
    </row>
    <row r="165" spans="7:8">
      <c r="G165" s="1" t="s">
        <v>482</v>
      </c>
      <c r="H165" s="1" t="s">
        <v>483</v>
      </c>
    </row>
    <row r="166" spans="7:8">
      <c r="G166" s="1" t="s">
        <v>484</v>
      </c>
      <c r="H166" s="1" t="s">
        <v>485</v>
      </c>
    </row>
    <row r="167" spans="7:8">
      <c r="G167" s="1" t="s">
        <v>486</v>
      </c>
      <c r="H167" s="1" t="s">
        <v>487</v>
      </c>
    </row>
    <row r="168" spans="7:8">
      <c r="G168" s="1" t="s">
        <v>488</v>
      </c>
      <c r="H168" s="1" t="s">
        <v>489</v>
      </c>
    </row>
    <row r="169" spans="7:8">
      <c r="G169" s="1" t="s">
        <v>490</v>
      </c>
      <c r="H169" s="1" t="s">
        <v>491</v>
      </c>
    </row>
    <row r="170" spans="7:8">
      <c r="G170" s="1" t="s">
        <v>492</v>
      </c>
      <c r="H170" s="1" t="s">
        <v>493</v>
      </c>
    </row>
    <row r="171" spans="7:8">
      <c r="G171" s="1" t="s">
        <v>494</v>
      </c>
      <c r="H171" s="1" t="s">
        <v>495</v>
      </c>
    </row>
    <row r="172" spans="7:8">
      <c r="G172" s="1" t="s">
        <v>496</v>
      </c>
      <c r="H172" s="1" t="s">
        <v>497</v>
      </c>
    </row>
    <row r="173" spans="7:8">
      <c r="G173" s="1" t="s">
        <v>498</v>
      </c>
      <c r="H173" s="1" t="s">
        <v>499</v>
      </c>
    </row>
    <row r="174" spans="7:8">
      <c r="G174" s="1" t="s">
        <v>500</v>
      </c>
      <c r="H174" s="1" t="s">
        <v>501</v>
      </c>
    </row>
    <row r="175" spans="7:8">
      <c r="G175" s="1" t="s">
        <v>502</v>
      </c>
      <c r="H175" s="1" t="s">
        <v>503</v>
      </c>
    </row>
    <row r="176" spans="7:8">
      <c r="G176" s="1" t="s">
        <v>504</v>
      </c>
      <c r="H176" s="1" t="s">
        <v>505</v>
      </c>
    </row>
    <row r="177" spans="7:8">
      <c r="G177" s="1" t="s">
        <v>506</v>
      </c>
      <c r="H177" s="1" t="s">
        <v>507</v>
      </c>
    </row>
    <row r="178" spans="7:8">
      <c r="G178" s="1" t="s">
        <v>508</v>
      </c>
      <c r="H178" s="1" t="s">
        <v>509</v>
      </c>
    </row>
    <row r="179" spans="7:8">
      <c r="G179" s="1" t="s">
        <v>510</v>
      </c>
      <c r="H179" s="1" t="s">
        <v>511</v>
      </c>
    </row>
    <row r="180" spans="7:8">
      <c r="G180" s="1" t="s">
        <v>512</v>
      </c>
      <c r="H180" s="1" t="s">
        <v>513</v>
      </c>
    </row>
    <row r="181" spans="7:8">
      <c r="G181" s="1" t="s">
        <v>514</v>
      </c>
      <c r="H181" s="1" t="s">
        <v>515</v>
      </c>
    </row>
    <row r="182" spans="7:8">
      <c r="G182" s="1" t="s">
        <v>516</v>
      </c>
      <c r="H182" s="1" t="s">
        <v>517</v>
      </c>
    </row>
    <row r="183" spans="7:8">
      <c r="G183" s="1" t="s">
        <v>518</v>
      </c>
      <c r="H183" s="1" t="s">
        <v>519</v>
      </c>
    </row>
    <row r="184" spans="7:8">
      <c r="G184" s="1" t="s">
        <v>520</v>
      </c>
      <c r="H184" s="1" t="s">
        <v>521</v>
      </c>
    </row>
    <row r="185" spans="7:8">
      <c r="G185" s="1" t="s">
        <v>522</v>
      </c>
      <c r="H185" s="1" t="s">
        <v>523</v>
      </c>
    </row>
    <row r="186" spans="7:8">
      <c r="G186" s="1" t="s">
        <v>524</v>
      </c>
      <c r="H186" s="1" t="s">
        <v>525</v>
      </c>
    </row>
    <row r="187" spans="7:8">
      <c r="G187" s="1" t="s">
        <v>526</v>
      </c>
      <c r="H187" s="1" t="s">
        <v>527</v>
      </c>
    </row>
    <row r="188" spans="7:8">
      <c r="G188" s="1" t="s">
        <v>528</v>
      </c>
      <c r="H188" s="1" t="s">
        <v>529</v>
      </c>
    </row>
    <row r="189" spans="7:8">
      <c r="G189" s="1" t="s">
        <v>530</v>
      </c>
      <c r="H189" s="1" t="s">
        <v>531</v>
      </c>
    </row>
    <row r="190" spans="7:8">
      <c r="G190" s="1" t="s">
        <v>532</v>
      </c>
      <c r="H190" s="1" t="s">
        <v>533</v>
      </c>
    </row>
    <row r="191" spans="7:8">
      <c r="G191" s="1" t="s">
        <v>534</v>
      </c>
      <c r="H191" s="1" t="s">
        <v>535</v>
      </c>
    </row>
    <row r="192" spans="7:8">
      <c r="G192" s="1" t="s">
        <v>536</v>
      </c>
      <c r="H192" s="1" t="s">
        <v>537</v>
      </c>
    </row>
    <row r="193" spans="2:8">
      <c r="G193" s="1" t="s">
        <v>538</v>
      </c>
      <c r="H193" s="1" t="s">
        <v>539</v>
      </c>
    </row>
    <row r="194" spans="2:8">
      <c r="G194" s="1" t="s">
        <v>540</v>
      </c>
      <c r="H194" s="1" t="s">
        <v>541</v>
      </c>
    </row>
    <row r="195" spans="2:8">
      <c r="G195" s="1" t="s">
        <v>542</v>
      </c>
      <c r="H195" s="1" t="s">
        <v>543</v>
      </c>
    </row>
    <row r="196" spans="2:8">
      <c r="G196" s="1" t="s">
        <v>544</v>
      </c>
      <c r="H196" s="1" t="s">
        <v>545</v>
      </c>
    </row>
    <row r="197" spans="2:8">
      <c r="G197" s="1" t="s">
        <v>546</v>
      </c>
      <c r="H197" s="1" t="s">
        <v>419</v>
      </c>
    </row>
    <row r="198" spans="2:8">
      <c r="G198" s="1" t="s">
        <v>547</v>
      </c>
      <c r="H198" s="1" t="s">
        <v>548</v>
      </c>
    </row>
    <row r="199" spans="2:8">
      <c r="G199" s="1" t="s">
        <v>549</v>
      </c>
      <c r="H199" s="1" t="s">
        <v>550</v>
      </c>
    </row>
    <row r="200" spans="2:8">
      <c r="G200" s="1" t="s">
        <v>551</v>
      </c>
      <c r="H200" s="1" t="s">
        <v>552</v>
      </c>
    </row>
    <row r="201" spans="2:8">
      <c r="H201" s="1" t="s">
        <v>553</v>
      </c>
    </row>
    <row r="202" spans="2:8">
      <c r="H202" s="1" t="s">
        <v>554</v>
      </c>
    </row>
    <row r="203" spans="2:8">
      <c r="H203" s="1" t="s">
        <v>555</v>
      </c>
    </row>
    <row r="204" spans="2:8">
      <c r="H204" s="1" t="s">
        <v>556</v>
      </c>
    </row>
    <row r="205" spans="2:8">
      <c r="H205" s="1" t="s">
        <v>557</v>
      </c>
    </row>
    <row r="206" spans="2:8">
      <c r="B206" s="1" t="s">
        <v>558</v>
      </c>
      <c r="C206" s="1" t="s">
        <v>558</v>
      </c>
      <c r="H206" s="1" t="s">
        <v>559</v>
      </c>
    </row>
    <row r="207" spans="2:8">
      <c r="B207" s="1" t="s">
        <v>560</v>
      </c>
      <c r="C207" s="1" t="s">
        <v>561</v>
      </c>
      <c r="H207" s="1" t="s">
        <v>562</v>
      </c>
    </row>
    <row r="208" spans="2:8">
      <c r="B208" s="1" t="s">
        <v>563</v>
      </c>
      <c r="C208" s="1" t="s">
        <v>561</v>
      </c>
      <c r="H208" s="1" t="s">
        <v>564</v>
      </c>
    </row>
    <row r="209" spans="2:8">
      <c r="B209" s="1" t="s">
        <v>565</v>
      </c>
      <c r="C209" s="1" t="s">
        <v>561</v>
      </c>
      <c r="H209" s="1" t="s">
        <v>566</v>
      </c>
    </row>
    <row r="210" spans="2:8">
      <c r="B210" s="1" t="s">
        <v>567</v>
      </c>
      <c r="C210" s="1" t="s">
        <v>561</v>
      </c>
      <c r="H210" s="1" t="s">
        <v>568</v>
      </c>
    </row>
    <row r="211" spans="2:8">
      <c r="B211" s="1" t="s">
        <v>569</v>
      </c>
      <c r="C211" s="1" t="s">
        <v>561</v>
      </c>
      <c r="H211" s="1" t="s">
        <v>570</v>
      </c>
    </row>
    <row r="212" spans="2:8">
      <c r="B212" s="1" t="s">
        <v>571</v>
      </c>
      <c r="C212" s="1" t="s">
        <v>561</v>
      </c>
      <c r="H212" s="1" t="s">
        <v>572</v>
      </c>
    </row>
    <row r="213" spans="2:8">
      <c r="B213" s="1" t="s">
        <v>573</v>
      </c>
      <c r="C213" s="1" t="s">
        <v>561</v>
      </c>
      <c r="H213" s="1" t="s">
        <v>574</v>
      </c>
    </row>
    <row r="214" spans="2:8">
      <c r="B214" s="1" t="s">
        <v>575</v>
      </c>
      <c r="C214" s="1" t="s">
        <v>561</v>
      </c>
      <c r="H214" s="1" t="s">
        <v>576</v>
      </c>
    </row>
    <row r="215" spans="2:8">
      <c r="B215" s="1" t="s">
        <v>577</v>
      </c>
      <c r="C215" s="1" t="s">
        <v>561</v>
      </c>
      <c r="H215" s="1" t="s">
        <v>578</v>
      </c>
    </row>
    <row r="216" spans="2:8">
      <c r="B216" s="1" t="s">
        <v>579</v>
      </c>
      <c r="C216" s="1" t="s">
        <v>561</v>
      </c>
      <c r="H216" s="1" t="s">
        <v>580</v>
      </c>
    </row>
    <row r="217" spans="2:8">
      <c r="B217" s="1" t="s">
        <v>581</v>
      </c>
      <c r="C217" s="1" t="s">
        <v>561</v>
      </c>
      <c r="H217" s="1" t="s">
        <v>582</v>
      </c>
    </row>
    <row r="218" spans="2:8">
      <c r="B218" s="1" t="s">
        <v>583</v>
      </c>
      <c r="C218" s="1" t="s">
        <v>561</v>
      </c>
      <c r="H218" s="1" t="s">
        <v>584</v>
      </c>
    </row>
    <row r="219" spans="2:8">
      <c r="B219" s="1" t="s">
        <v>585</v>
      </c>
      <c r="C219" s="1" t="s">
        <v>561</v>
      </c>
      <c r="H219" s="1" t="s">
        <v>586</v>
      </c>
    </row>
    <row r="220" spans="2:8">
      <c r="B220" s="1" t="s">
        <v>587</v>
      </c>
      <c r="C220" s="1" t="s">
        <v>561</v>
      </c>
      <c r="H220" s="1" t="s">
        <v>588</v>
      </c>
    </row>
    <row r="221" spans="2:8">
      <c r="B221" s="1" t="s">
        <v>589</v>
      </c>
      <c r="C221" s="1" t="s">
        <v>561</v>
      </c>
      <c r="H221" s="1" t="s">
        <v>590</v>
      </c>
    </row>
    <row r="222" spans="2:8">
      <c r="B222" s="1" t="s">
        <v>591</v>
      </c>
      <c r="C222" s="1" t="s">
        <v>561</v>
      </c>
      <c r="H222" s="1" t="s">
        <v>592</v>
      </c>
    </row>
    <row r="223" spans="2:8">
      <c r="B223" s="1" t="s">
        <v>593</v>
      </c>
      <c r="C223" s="1" t="s">
        <v>561</v>
      </c>
      <c r="H223" s="1" t="s">
        <v>594</v>
      </c>
    </row>
    <row r="224" spans="2:8">
      <c r="B224" s="1" t="s">
        <v>595</v>
      </c>
      <c r="C224" s="1" t="s">
        <v>561</v>
      </c>
      <c r="H224" s="1" t="s">
        <v>596</v>
      </c>
    </row>
    <row r="225" spans="2:8">
      <c r="B225" s="1" t="s">
        <v>597</v>
      </c>
      <c r="C225" s="1" t="s">
        <v>561</v>
      </c>
      <c r="H225" s="1" t="s">
        <v>598</v>
      </c>
    </row>
    <row r="226" spans="2:8">
      <c r="B226" s="1" t="s">
        <v>599</v>
      </c>
      <c r="C226" s="1" t="s">
        <v>561</v>
      </c>
      <c r="H226" s="1" t="s">
        <v>600</v>
      </c>
    </row>
    <row r="227" spans="2:8">
      <c r="B227" s="1" t="s">
        <v>601</v>
      </c>
      <c r="C227" s="1" t="s">
        <v>561</v>
      </c>
      <c r="H227" s="1" t="s">
        <v>602</v>
      </c>
    </row>
    <row r="228" spans="2:8">
      <c r="B228" s="1" t="s">
        <v>603</v>
      </c>
      <c r="C228" s="1" t="s">
        <v>561</v>
      </c>
      <c r="H228" s="1" t="s">
        <v>604</v>
      </c>
    </row>
    <row r="229" spans="2:8">
      <c r="B229" s="1" t="s">
        <v>605</v>
      </c>
      <c r="C229" s="1" t="s">
        <v>561</v>
      </c>
      <c r="H229" s="1" t="s">
        <v>606</v>
      </c>
    </row>
    <row r="230" spans="2:8">
      <c r="B230" s="1" t="s">
        <v>607</v>
      </c>
      <c r="C230" s="1" t="s">
        <v>561</v>
      </c>
      <c r="H230" s="1" t="s">
        <v>608</v>
      </c>
    </row>
    <row r="231" spans="2:8">
      <c r="B231" s="1" t="s">
        <v>609</v>
      </c>
      <c r="C231" s="1" t="s">
        <v>561</v>
      </c>
      <c r="H231" s="1" t="s">
        <v>610</v>
      </c>
    </row>
    <row r="232" spans="2:8">
      <c r="B232" s="1" t="s">
        <v>611</v>
      </c>
      <c r="C232" s="1" t="s">
        <v>561</v>
      </c>
      <c r="H232" s="1" t="s">
        <v>612</v>
      </c>
    </row>
    <row r="233" spans="2:8">
      <c r="B233" s="1" t="s">
        <v>613</v>
      </c>
      <c r="C233" s="1" t="s">
        <v>561</v>
      </c>
      <c r="H233" s="1" t="s">
        <v>614</v>
      </c>
    </row>
    <row r="234" spans="2:8">
      <c r="B234" s="1" t="s">
        <v>615</v>
      </c>
      <c r="C234" s="1" t="s">
        <v>561</v>
      </c>
      <c r="H234" s="1" t="s">
        <v>616</v>
      </c>
    </row>
    <row r="235" spans="2:8">
      <c r="B235" s="1" t="s">
        <v>617</v>
      </c>
      <c r="C235" s="1" t="s">
        <v>561</v>
      </c>
      <c r="H235" s="1" t="s">
        <v>618</v>
      </c>
    </row>
    <row r="236" spans="2:8">
      <c r="B236" s="1" t="s">
        <v>619</v>
      </c>
      <c r="C236" s="1" t="s">
        <v>561</v>
      </c>
      <c r="H236" s="1" t="s">
        <v>620</v>
      </c>
    </row>
    <row r="237" spans="2:8">
      <c r="B237" s="1" t="s">
        <v>621</v>
      </c>
      <c r="C237" s="1" t="s">
        <v>561</v>
      </c>
      <c r="H237" s="1" t="s">
        <v>622</v>
      </c>
    </row>
    <row r="238" spans="2:8">
      <c r="B238" s="1" t="s">
        <v>623</v>
      </c>
      <c r="C238" s="1" t="s">
        <v>561</v>
      </c>
      <c r="H238" s="1" t="s">
        <v>624</v>
      </c>
    </row>
    <row r="239" spans="2:8">
      <c r="B239" s="1" t="s">
        <v>625</v>
      </c>
      <c r="C239" s="1" t="s">
        <v>561</v>
      </c>
      <c r="H239" s="1" t="s">
        <v>626</v>
      </c>
    </row>
    <row r="240" spans="2:8">
      <c r="B240" s="1" t="s">
        <v>627</v>
      </c>
      <c r="C240" s="1" t="s">
        <v>561</v>
      </c>
      <c r="H240" s="1" t="s">
        <v>628</v>
      </c>
    </row>
    <row r="241" spans="2:8">
      <c r="B241" s="1" t="s">
        <v>629</v>
      </c>
      <c r="C241" s="1" t="s">
        <v>561</v>
      </c>
      <c r="H241" s="1" t="s">
        <v>630</v>
      </c>
    </row>
    <row r="242" spans="2:8">
      <c r="B242" s="1" t="s">
        <v>631</v>
      </c>
      <c r="C242" s="1" t="s">
        <v>561</v>
      </c>
      <c r="H242" s="1" t="s">
        <v>632</v>
      </c>
    </row>
    <row r="243" spans="2:8">
      <c r="B243" s="1" t="s">
        <v>633</v>
      </c>
      <c r="C243" s="1" t="s">
        <v>561</v>
      </c>
      <c r="H243" s="1" t="s">
        <v>634</v>
      </c>
    </row>
    <row r="244" spans="2:8">
      <c r="B244" s="1" t="s">
        <v>635</v>
      </c>
      <c r="C244" s="1" t="s">
        <v>561</v>
      </c>
      <c r="H244" s="1" t="s">
        <v>636</v>
      </c>
    </row>
    <row r="245" spans="2:8">
      <c r="B245" s="1" t="s">
        <v>637</v>
      </c>
      <c r="C245" s="1" t="s">
        <v>561</v>
      </c>
      <c r="H245" s="1" t="s">
        <v>638</v>
      </c>
    </row>
    <row r="246" spans="2:8">
      <c r="B246" s="1" t="s">
        <v>639</v>
      </c>
      <c r="C246" s="1" t="s">
        <v>561</v>
      </c>
      <c r="H246" s="1" t="s">
        <v>640</v>
      </c>
    </row>
    <row r="247" spans="2:8">
      <c r="B247" s="1" t="s">
        <v>641</v>
      </c>
      <c r="C247" s="1" t="s">
        <v>561</v>
      </c>
      <c r="H247" s="1" t="s">
        <v>642</v>
      </c>
    </row>
    <row r="248" spans="2:8">
      <c r="B248" s="1" t="s">
        <v>643</v>
      </c>
      <c r="C248" s="1" t="s">
        <v>561</v>
      </c>
      <c r="H248" s="1" t="s">
        <v>644</v>
      </c>
    </row>
    <row r="249" spans="2:8">
      <c r="B249" s="1" t="s">
        <v>645</v>
      </c>
      <c r="C249" s="1" t="s">
        <v>561</v>
      </c>
      <c r="H249" s="1" t="s">
        <v>646</v>
      </c>
    </row>
    <row r="250" spans="2:8">
      <c r="B250" s="1" t="s">
        <v>647</v>
      </c>
      <c r="C250" s="1" t="s">
        <v>561</v>
      </c>
      <c r="H250" s="1" t="s">
        <v>648</v>
      </c>
    </row>
    <row r="251" spans="2:8">
      <c r="B251" s="1" t="s">
        <v>649</v>
      </c>
      <c r="C251" s="1" t="s">
        <v>561</v>
      </c>
      <c r="H251" s="1" t="s">
        <v>650</v>
      </c>
    </row>
    <row r="252" spans="2:8">
      <c r="B252" s="1" t="s">
        <v>651</v>
      </c>
      <c r="C252" s="1" t="s">
        <v>561</v>
      </c>
      <c r="H252" s="1" t="s">
        <v>652</v>
      </c>
    </row>
    <row r="253" spans="2:8">
      <c r="B253" s="1" t="s">
        <v>653</v>
      </c>
      <c r="C253" s="1" t="s">
        <v>561</v>
      </c>
      <c r="H253" s="1" t="s">
        <v>654</v>
      </c>
    </row>
    <row r="254" spans="2:8">
      <c r="B254" s="1" t="s">
        <v>655</v>
      </c>
      <c r="C254" s="1" t="s">
        <v>561</v>
      </c>
      <c r="H254" s="1" t="s">
        <v>656</v>
      </c>
    </row>
    <row r="255" spans="2:8">
      <c r="B255" s="1" t="s">
        <v>657</v>
      </c>
      <c r="C255" s="1" t="s">
        <v>561</v>
      </c>
      <c r="H255" s="1" t="s">
        <v>658</v>
      </c>
    </row>
    <row r="256" spans="2:8">
      <c r="B256" s="1" t="s">
        <v>659</v>
      </c>
      <c r="C256" s="1" t="s">
        <v>561</v>
      </c>
      <c r="H256" s="1" t="s">
        <v>660</v>
      </c>
    </row>
    <row r="257" spans="2:8">
      <c r="B257" s="1" t="s">
        <v>661</v>
      </c>
      <c r="C257" s="1" t="s">
        <v>561</v>
      </c>
      <c r="H257" s="1" t="s">
        <v>662</v>
      </c>
    </row>
    <row r="258" spans="2:8">
      <c r="B258" s="1" t="s">
        <v>663</v>
      </c>
      <c r="C258" s="1" t="s">
        <v>561</v>
      </c>
      <c r="H258" s="1" t="s">
        <v>664</v>
      </c>
    </row>
    <row r="259" spans="2:8">
      <c r="B259" s="1" t="s">
        <v>665</v>
      </c>
      <c r="C259" s="1" t="s">
        <v>561</v>
      </c>
      <c r="H259" s="1" t="s">
        <v>666</v>
      </c>
    </row>
    <row r="260" spans="2:8">
      <c r="B260" s="1" t="s">
        <v>667</v>
      </c>
      <c r="C260" s="1" t="s">
        <v>561</v>
      </c>
    </row>
    <row r="261" spans="2:8">
      <c r="B261" s="1" t="s">
        <v>668</v>
      </c>
      <c r="C261" s="1" t="s">
        <v>561</v>
      </c>
    </row>
    <row r="262" spans="2:8">
      <c r="B262" s="1" t="s">
        <v>669</v>
      </c>
      <c r="C262" s="1" t="s">
        <v>561</v>
      </c>
    </row>
    <row r="263" spans="2:8">
      <c r="B263" s="1" t="s">
        <v>670</v>
      </c>
      <c r="C263" s="1" t="s">
        <v>561</v>
      </c>
    </row>
    <row r="264" spans="2:8">
      <c r="B264" s="1" t="s">
        <v>671</v>
      </c>
      <c r="C264" s="1" t="s">
        <v>561</v>
      </c>
    </row>
    <row r="265" spans="2:8">
      <c r="B265" s="1" t="s">
        <v>672</v>
      </c>
      <c r="C265" s="1" t="s">
        <v>561</v>
      </c>
    </row>
    <row r="266" spans="2:8">
      <c r="B266" s="1" t="s">
        <v>673</v>
      </c>
      <c r="C266" s="1" t="s">
        <v>561</v>
      </c>
    </row>
    <row r="267" spans="2:8">
      <c r="B267" s="1" t="s">
        <v>674</v>
      </c>
      <c r="C267" s="1" t="s">
        <v>561</v>
      </c>
    </row>
    <row r="268" spans="2:8">
      <c r="B268" s="1" t="s">
        <v>675</v>
      </c>
      <c r="C268" s="1" t="s">
        <v>561</v>
      </c>
    </row>
    <row r="269" spans="2:8">
      <c r="B269" s="1" t="s">
        <v>676</v>
      </c>
      <c r="C269" s="1" t="s">
        <v>561</v>
      </c>
    </row>
    <row r="270" spans="2:8">
      <c r="B270" s="1" t="s">
        <v>677</v>
      </c>
      <c r="C270" s="1" t="s">
        <v>561</v>
      </c>
    </row>
    <row r="271" spans="2:8">
      <c r="B271" s="1" t="s">
        <v>678</v>
      </c>
      <c r="C271" s="1" t="s">
        <v>561</v>
      </c>
    </row>
    <row r="272" spans="2:8">
      <c r="B272" s="1" t="s">
        <v>679</v>
      </c>
      <c r="C272" s="1" t="s">
        <v>561</v>
      </c>
    </row>
    <row r="273" spans="2:3">
      <c r="B273" s="1" t="s">
        <v>680</v>
      </c>
      <c r="C273" s="1" t="s">
        <v>561</v>
      </c>
    </row>
    <row r="274" spans="2:3">
      <c r="B274" s="1" t="s">
        <v>681</v>
      </c>
      <c r="C274" s="1" t="s">
        <v>561</v>
      </c>
    </row>
    <row r="275" spans="2:3">
      <c r="B275" s="1" t="s">
        <v>682</v>
      </c>
      <c r="C275" s="1" t="s">
        <v>561</v>
      </c>
    </row>
    <row r="276" spans="2:3">
      <c r="B276" s="1" t="s">
        <v>683</v>
      </c>
      <c r="C276" s="1" t="s">
        <v>561</v>
      </c>
    </row>
    <row r="277" spans="2:3">
      <c r="B277" s="1" t="s">
        <v>684</v>
      </c>
      <c r="C277" s="1" t="s">
        <v>561</v>
      </c>
    </row>
    <row r="278" spans="2:3">
      <c r="B278" s="1" t="s">
        <v>685</v>
      </c>
      <c r="C278" s="1" t="s">
        <v>561</v>
      </c>
    </row>
    <row r="279" spans="2:3">
      <c r="B279" s="1" t="s">
        <v>686</v>
      </c>
      <c r="C279" s="1" t="s">
        <v>561</v>
      </c>
    </row>
    <row r="280" spans="2:3">
      <c r="B280" s="1" t="s">
        <v>687</v>
      </c>
      <c r="C280" s="1" t="s">
        <v>561</v>
      </c>
    </row>
    <row r="281" spans="2:3">
      <c r="B281" s="1" t="s">
        <v>688</v>
      </c>
      <c r="C281" s="1" t="s">
        <v>561</v>
      </c>
    </row>
    <row r="282" spans="2:3">
      <c r="B282" s="1" t="s">
        <v>689</v>
      </c>
      <c r="C282" s="1" t="s">
        <v>561</v>
      </c>
    </row>
    <row r="283" spans="2:3">
      <c r="B283" s="1" t="s">
        <v>690</v>
      </c>
      <c r="C283" s="1" t="s">
        <v>561</v>
      </c>
    </row>
    <row r="284" spans="2:3">
      <c r="B284" s="1" t="s">
        <v>691</v>
      </c>
      <c r="C284" s="1" t="s">
        <v>561</v>
      </c>
    </row>
    <row r="285" spans="2:3">
      <c r="B285" s="1" t="s">
        <v>692</v>
      </c>
      <c r="C285" s="1" t="s">
        <v>561</v>
      </c>
    </row>
    <row r="286" spans="2:3">
      <c r="B286" s="1" t="s">
        <v>693</v>
      </c>
      <c r="C286" s="1" t="s">
        <v>561</v>
      </c>
    </row>
    <row r="287" spans="2:3">
      <c r="B287" s="1" t="s">
        <v>694</v>
      </c>
      <c r="C287" s="1" t="s">
        <v>561</v>
      </c>
    </row>
    <row r="288" spans="2:3">
      <c r="B288" s="1" t="s">
        <v>695</v>
      </c>
      <c r="C288" s="1" t="s">
        <v>561</v>
      </c>
    </row>
    <row r="289" spans="2:3">
      <c r="B289" s="1" t="s">
        <v>696</v>
      </c>
      <c r="C289" s="1" t="s">
        <v>561</v>
      </c>
    </row>
    <row r="290" spans="2:3">
      <c r="B290" s="1" t="s">
        <v>697</v>
      </c>
      <c r="C290" s="1" t="s">
        <v>561</v>
      </c>
    </row>
    <row r="291" spans="2:3">
      <c r="B291" s="1" t="s">
        <v>698</v>
      </c>
      <c r="C291" s="1" t="s">
        <v>561</v>
      </c>
    </row>
    <row r="292" spans="2:3">
      <c r="B292" s="1" t="s">
        <v>699</v>
      </c>
      <c r="C292" s="1" t="s">
        <v>561</v>
      </c>
    </row>
    <row r="293" spans="2:3">
      <c r="B293" s="1" t="s">
        <v>700</v>
      </c>
      <c r="C293" s="1" t="s">
        <v>561</v>
      </c>
    </row>
    <row r="294" spans="2:3">
      <c r="B294" s="1" t="s">
        <v>701</v>
      </c>
      <c r="C294" s="1" t="s">
        <v>561</v>
      </c>
    </row>
    <row r="295" spans="2:3">
      <c r="B295" s="1" t="s">
        <v>702</v>
      </c>
      <c r="C295" s="1" t="s">
        <v>561</v>
      </c>
    </row>
    <row r="296" spans="2:3">
      <c r="B296" s="1" t="s">
        <v>703</v>
      </c>
      <c r="C296" s="1" t="s">
        <v>561</v>
      </c>
    </row>
    <row r="297" spans="2:3">
      <c r="B297" s="1" t="s">
        <v>704</v>
      </c>
      <c r="C297" s="1" t="s">
        <v>561</v>
      </c>
    </row>
    <row r="298" spans="2:3">
      <c r="B298" s="1" t="s">
        <v>705</v>
      </c>
      <c r="C298" s="1" t="s">
        <v>561</v>
      </c>
    </row>
    <row r="299" spans="2:3">
      <c r="B299" s="1" t="s">
        <v>706</v>
      </c>
      <c r="C299" s="1" t="s">
        <v>561</v>
      </c>
    </row>
    <row r="300" spans="2:3">
      <c r="B300" s="1" t="s">
        <v>707</v>
      </c>
      <c r="C300" s="1" t="s">
        <v>561</v>
      </c>
    </row>
    <row r="301" spans="2:3">
      <c r="B301" s="1" t="s">
        <v>708</v>
      </c>
      <c r="C301" s="1" t="s">
        <v>561</v>
      </c>
    </row>
    <row r="302" spans="2:3">
      <c r="B302" s="1" t="s">
        <v>709</v>
      </c>
      <c r="C302" s="1" t="s">
        <v>561</v>
      </c>
    </row>
    <row r="303" spans="2:3">
      <c r="B303" s="1" t="s">
        <v>710</v>
      </c>
      <c r="C303" s="1" t="s">
        <v>561</v>
      </c>
    </row>
    <row r="304" spans="2:3">
      <c r="B304" s="1" t="s">
        <v>711</v>
      </c>
      <c r="C304" s="1" t="s">
        <v>561</v>
      </c>
    </row>
    <row r="305" spans="2:3">
      <c r="B305" s="1" t="s">
        <v>712</v>
      </c>
      <c r="C305" s="1" t="s">
        <v>561</v>
      </c>
    </row>
    <row r="306" spans="2:3">
      <c r="B306" s="1" t="s">
        <v>713</v>
      </c>
      <c r="C306" s="1" t="s">
        <v>561</v>
      </c>
    </row>
    <row r="307" spans="2:3">
      <c r="B307" s="1" t="s">
        <v>714</v>
      </c>
      <c r="C307" s="1" t="s">
        <v>561</v>
      </c>
    </row>
    <row r="308" spans="2:3">
      <c r="B308" s="1" t="s">
        <v>715</v>
      </c>
      <c r="C308" s="1" t="s">
        <v>561</v>
      </c>
    </row>
    <row r="309" spans="2:3">
      <c r="B309" s="1" t="s">
        <v>716</v>
      </c>
      <c r="C309" s="1" t="s">
        <v>561</v>
      </c>
    </row>
    <row r="310" spans="2:3">
      <c r="B310" s="1" t="s">
        <v>717</v>
      </c>
      <c r="C310" s="1" t="s">
        <v>561</v>
      </c>
    </row>
    <row r="311" spans="2:3">
      <c r="B311" s="1" t="s">
        <v>718</v>
      </c>
      <c r="C311" s="1" t="s">
        <v>561</v>
      </c>
    </row>
    <row r="312" spans="2:3">
      <c r="B312" s="1" t="s">
        <v>719</v>
      </c>
      <c r="C312" s="1" t="s">
        <v>561</v>
      </c>
    </row>
    <row r="313" spans="2:3">
      <c r="B313" s="1" t="s">
        <v>720</v>
      </c>
      <c r="C313" s="1" t="s">
        <v>561</v>
      </c>
    </row>
    <row r="314" spans="2:3">
      <c r="B314" s="1" t="s">
        <v>721</v>
      </c>
      <c r="C314" s="1" t="s">
        <v>561</v>
      </c>
    </row>
    <row r="315" spans="2:3">
      <c r="B315" s="1" t="s">
        <v>722</v>
      </c>
      <c r="C315" s="1" t="s">
        <v>561</v>
      </c>
    </row>
    <row r="316" spans="2:3">
      <c r="B316" s="1" t="s">
        <v>723</v>
      </c>
      <c r="C316" s="1" t="s">
        <v>561</v>
      </c>
    </row>
    <row r="317" spans="2:3">
      <c r="B317" s="1" t="s">
        <v>724</v>
      </c>
      <c r="C317" s="1" t="s">
        <v>561</v>
      </c>
    </row>
    <row r="318" spans="2:3">
      <c r="B318" s="1" t="s">
        <v>725</v>
      </c>
      <c r="C318" s="1" t="s">
        <v>561</v>
      </c>
    </row>
    <row r="319" spans="2:3">
      <c r="B319" s="1" t="s">
        <v>726</v>
      </c>
      <c r="C319" s="1" t="s">
        <v>561</v>
      </c>
    </row>
    <row r="320" spans="2:3">
      <c r="B320" s="1" t="s">
        <v>727</v>
      </c>
      <c r="C320" s="1" t="s">
        <v>561</v>
      </c>
    </row>
    <row r="321" spans="2:3">
      <c r="B321" s="1" t="s">
        <v>728</v>
      </c>
      <c r="C321" s="1" t="s">
        <v>561</v>
      </c>
    </row>
    <row r="322" spans="2:3">
      <c r="B322" s="1" t="s">
        <v>729</v>
      </c>
      <c r="C322" s="1" t="s">
        <v>561</v>
      </c>
    </row>
    <row r="323" spans="2:3">
      <c r="B323" s="1" t="s">
        <v>730</v>
      </c>
      <c r="C323" s="1" t="s">
        <v>561</v>
      </c>
    </row>
    <row r="324" spans="2:3">
      <c r="B324" s="1" t="s">
        <v>731</v>
      </c>
      <c r="C324" s="1" t="s">
        <v>561</v>
      </c>
    </row>
    <row r="325" spans="2:3">
      <c r="B325" s="1" t="s">
        <v>732</v>
      </c>
      <c r="C325" s="1" t="s">
        <v>561</v>
      </c>
    </row>
    <row r="326" spans="2:3">
      <c r="B326" s="1" t="s">
        <v>733</v>
      </c>
      <c r="C326" s="1" t="s">
        <v>561</v>
      </c>
    </row>
    <row r="327" spans="2:3">
      <c r="B327" s="1" t="s">
        <v>734</v>
      </c>
      <c r="C327" s="1" t="s">
        <v>561</v>
      </c>
    </row>
    <row r="328" spans="2:3">
      <c r="B328" s="1" t="s">
        <v>735</v>
      </c>
      <c r="C328" s="1" t="s">
        <v>561</v>
      </c>
    </row>
    <row r="329" spans="2:3">
      <c r="B329" s="1" t="s">
        <v>736</v>
      </c>
      <c r="C329" s="1" t="s">
        <v>561</v>
      </c>
    </row>
    <row r="330" spans="2:3">
      <c r="B330" s="1" t="s">
        <v>737</v>
      </c>
      <c r="C330" s="1" t="s">
        <v>561</v>
      </c>
    </row>
    <row r="331" spans="2:3">
      <c r="B331" s="1" t="s">
        <v>738</v>
      </c>
      <c r="C331" s="1" t="s">
        <v>561</v>
      </c>
    </row>
    <row r="332" spans="2:3">
      <c r="B332" s="1" t="s">
        <v>739</v>
      </c>
      <c r="C332" s="1" t="s">
        <v>561</v>
      </c>
    </row>
    <row r="333" spans="2:3">
      <c r="B333" s="1" t="s">
        <v>740</v>
      </c>
      <c r="C333" s="1" t="s">
        <v>561</v>
      </c>
    </row>
    <row r="334" spans="2:3">
      <c r="B334" s="1" t="s">
        <v>741</v>
      </c>
      <c r="C334" s="1" t="s">
        <v>561</v>
      </c>
    </row>
    <row r="335" spans="2:3">
      <c r="B335" s="1" t="s">
        <v>742</v>
      </c>
      <c r="C335" s="1" t="s">
        <v>561</v>
      </c>
    </row>
    <row r="336" spans="2:3">
      <c r="B336" s="1" t="s">
        <v>743</v>
      </c>
      <c r="C336" s="1" t="s">
        <v>561</v>
      </c>
    </row>
    <row r="337" spans="2:3">
      <c r="B337" s="1" t="s">
        <v>744</v>
      </c>
      <c r="C337" s="1" t="s">
        <v>561</v>
      </c>
    </row>
    <row r="338" spans="2:3">
      <c r="B338" s="1" t="s">
        <v>745</v>
      </c>
      <c r="C338" s="1" t="s">
        <v>561</v>
      </c>
    </row>
    <row r="339" spans="2:3">
      <c r="B339" s="1" t="s">
        <v>746</v>
      </c>
      <c r="C339" s="1" t="s">
        <v>561</v>
      </c>
    </row>
    <row r="340" spans="2:3">
      <c r="B340" s="1" t="s">
        <v>747</v>
      </c>
      <c r="C340" s="1" t="s">
        <v>561</v>
      </c>
    </row>
    <row r="341" spans="2:3">
      <c r="B341" s="1" t="s">
        <v>748</v>
      </c>
      <c r="C341" s="1" t="s">
        <v>561</v>
      </c>
    </row>
    <row r="342" spans="2:3">
      <c r="B342" s="1" t="s">
        <v>749</v>
      </c>
      <c r="C342" s="1" t="s">
        <v>561</v>
      </c>
    </row>
    <row r="343" spans="2:3">
      <c r="B343" s="1" t="s">
        <v>750</v>
      </c>
      <c r="C343" s="1" t="s">
        <v>561</v>
      </c>
    </row>
    <row r="344" spans="2:3">
      <c r="B344" s="1" t="s">
        <v>751</v>
      </c>
      <c r="C344" s="1" t="s">
        <v>561</v>
      </c>
    </row>
    <row r="345" spans="2:3">
      <c r="B345" s="1" t="s">
        <v>752</v>
      </c>
      <c r="C345" s="1" t="s">
        <v>561</v>
      </c>
    </row>
    <row r="346" spans="2:3">
      <c r="B346" s="1" t="s">
        <v>753</v>
      </c>
      <c r="C346" s="1" t="s">
        <v>561</v>
      </c>
    </row>
    <row r="347" spans="2:3">
      <c r="B347" s="1" t="s">
        <v>754</v>
      </c>
      <c r="C347" s="1" t="s">
        <v>561</v>
      </c>
    </row>
    <row r="348" spans="2:3">
      <c r="B348" s="1" t="s">
        <v>755</v>
      </c>
      <c r="C348" s="1" t="s">
        <v>561</v>
      </c>
    </row>
    <row r="349" spans="2:3">
      <c r="B349" s="1" t="s">
        <v>756</v>
      </c>
      <c r="C349" s="1" t="s">
        <v>561</v>
      </c>
    </row>
    <row r="350" spans="2:3">
      <c r="B350" s="1" t="s">
        <v>757</v>
      </c>
      <c r="C350" s="1" t="s">
        <v>561</v>
      </c>
    </row>
    <row r="351" spans="2:3">
      <c r="B351" s="1" t="s">
        <v>758</v>
      </c>
      <c r="C351" s="1" t="s">
        <v>561</v>
      </c>
    </row>
    <row r="352" spans="2:3">
      <c r="B352" s="1" t="s">
        <v>759</v>
      </c>
      <c r="C352" s="1" t="s">
        <v>561</v>
      </c>
    </row>
    <row r="353" spans="2:3">
      <c r="B353" s="1" t="s">
        <v>760</v>
      </c>
      <c r="C353" s="1" t="s">
        <v>561</v>
      </c>
    </row>
    <row r="354" spans="2:3">
      <c r="B354" s="1" t="s">
        <v>761</v>
      </c>
      <c r="C354" s="1" t="s">
        <v>561</v>
      </c>
    </row>
    <row r="355" spans="2:3">
      <c r="B355" s="1" t="s">
        <v>762</v>
      </c>
      <c r="C355" s="1" t="s">
        <v>561</v>
      </c>
    </row>
    <row r="356" spans="2:3">
      <c r="B356" s="1" t="s">
        <v>763</v>
      </c>
      <c r="C356" s="1" t="s">
        <v>561</v>
      </c>
    </row>
    <row r="357" spans="2:3">
      <c r="B357" s="1" t="s">
        <v>764</v>
      </c>
      <c r="C357" s="1" t="s">
        <v>561</v>
      </c>
    </row>
    <row r="358" spans="2:3">
      <c r="B358" s="1" t="s">
        <v>765</v>
      </c>
      <c r="C358" s="1" t="s">
        <v>561</v>
      </c>
    </row>
    <row r="359" spans="2:3">
      <c r="B359" s="1" t="s">
        <v>766</v>
      </c>
      <c r="C359" s="1" t="s">
        <v>561</v>
      </c>
    </row>
    <row r="360" spans="2:3">
      <c r="B360" s="1" t="s">
        <v>767</v>
      </c>
      <c r="C360" s="1" t="s">
        <v>561</v>
      </c>
    </row>
    <row r="361" spans="2:3">
      <c r="B361" s="1" t="s">
        <v>768</v>
      </c>
      <c r="C361" s="1" t="s">
        <v>561</v>
      </c>
    </row>
    <row r="362" spans="2:3">
      <c r="B362" s="1" t="s">
        <v>769</v>
      </c>
      <c r="C362" s="1" t="s">
        <v>561</v>
      </c>
    </row>
    <row r="363" spans="2:3">
      <c r="B363" s="1" t="s">
        <v>770</v>
      </c>
      <c r="C363" s="1" t="s">
        <v>561</v>
      </c>
    </row>
    <row r="364" spans="2:3">
      <c r="B364" s="1" t="s">
        <v>771</v>
      </c>
      <c r="C364" s="1" t="s">
        <v>561</v>
      </c>
    </row>
    <row r="365" spans="2:3">
      <c r="B365" s="1" t="s">
        <v>772</v>
      </c>
      <c r="C365" s="1" t="s">
        <v>561</v>
      </c>
    </row>
    <row r="366" spans="2:3">
      <c r="B366" s="1" t="s">
        <v>773</v>
      </c>
      <c r="C366" s="1" t="s">
        <v>561</v>
      </c>
    </row>
    <row r="367" spans="2:3">
      <c r="B367" s="1" t="s">
        <v>774</v>
      </c>
      <c r="C367" s="1" t="s">
        <v>561</v>
      </c>
    </row>
    <row r="368" spans="2:3">
      <c r="B368" s="1" t="s">
        <v>775</v>
      </c>
      <c r="C368" s="1" t="s">
        <v>561</v>
      </c>
    </row>
    <row r="369" spans="2:3">
      <c r="B369" s="1" t="s">
        <v>776</v>
      </c>
      <c r="C369" s="1" t="s">
        <v>561</v>
      </c>
    </row>
    <row r="370" spans="2:3">
      <c r="B370" s="1" t="s">
        <v>777</v>
      </c>
      <c r="C370" s="1" t="s">
        <v>561</v>
      </c>
    </row>
    <row r="371" spans="2:3">
      <c r="B371" s="1" t="s">
        <v>778</v>
      </c>
      <c r="C371" s="1" t="s">
        <v>561</v>
      </c>
    </row>
    <row r="372" spans="2:3">
      <c r="B372" s="1" t="s">
        <v>779</v>
      </c>
      <c r="C372" s="1" t="s">
        <v>561</v>
      </c>
    </row>
    <row r="373" spans="2:3">
      <c r="B373" s="1" t="s">
        <v>780</v>
      </c>
      <c r="C373" s="1" t="s">
        <v>561</v>
      </c>
    </row>
    <row r="374" spans="2:3">
      <c r="B374" s="1" t="s">
        <v>781</v>
      </c>
      <c r="C374" s="1" t="s">
        <v>561</v>
      </c>
    </row>
    <row r="375" spans="2:3">
      <c r="B375" s="1" t="s">
        <v>782</v>
      </c>
      <c r="C375" s="1" t="s">
        <v>561</v>
      </c>
    </row>
    <row r="376" spans="2:3">
      <c r="B376" s="1" t="s">
        <v>719</v>
      </c>
      <c r="C376" s="1" t="s">
        <v>561</v>
      </c>
    </row>
    <row r="377" spans="2:3">
      <c r="B377" s="1" t="s">
        <v>783</v>
      </c>
      <c r="C377" s="1" t="s">
        <v>561</v>
      </c>
    </row>
    <row r="378" spans="2:3">
      <c r="B378" s="1" t="s">
        <v>784</v>
      </c>
      <c r="C378" s="1" t="s">
        <v>561</v>
      </c>
    </row>
    <row r="379" spans="2:3">
      <c r="B379" s="1" t="s">
        <v>785</v>
      </c>
      <c r="C379" s="1" t="s">
        <v>561</v>
      </c>
    </row>
    <row r="380" spans="2:3">
      <c r="B380" s="1" t="s">
        <v>786</v>
      </c>
      <c r="C380" s="1" t="s">
        <v>561</v>
      </c>
    </row>
    <row r="381" spans="2:3">
      <c r="B381" s="1" t="s">
        <v>787</v>
      </c>
      <c r="C381" s="1" t="s">
        <v>561</v>
      </c>
    </row>
    <row r="382" spans="2:3">
      <c r="B382" s="1" t="s">
        <v>788</v>
      </c>
      <c r="C382" s="1" t="s">
        <v>561</v>
      </c>
    </row>
    <row r="383" spans="2:3">
      <c r="B383" s="1" t="s">
        <v>789</v>
      </c>
      <c r="C383" s="1" t="s">
        <v>561</v>
      </c>
    </row>
    <row r="384" spans="2:3">
      <c r="B384" s="1" t="s">
        <v>790</v>
      </c>
      <c r="C384" s="1" t="s">
        <v>561</v>
      </c>
    </row>
    <row r="385" spans="2:3">
      <c r="B385" s="1" t="s">
        <v>791</v>
      </c>
      <c r="C385" s="1" t="s">
        <v>561</v>
      </c>
    </row>
    <row r="386" spans="2:3">
      <c r="B386" s="1" t="s">
        <v>792</v>
      </c>
      <c r="C386" s="1" t="s">
        <v>561</v>
      </c>
    </row>
    <row r="387" spans="2:3">
      <c r="B387" s="1" t="s">
        <v>793</v>
      </c>
      <c r="C387" s="1" t="s">
        <v>561</v>
      </c>
    </row>
    <row r="388" spans="2:3">
      <c r="B388" s="1" t="s">
        <v>794</v>
      </c>
      <c r="C388" s="1" t="s">
        <v>561</v>
      </c>
    </row>
    <row r="389" spans="2:3">
      <c r="B389" s="1" t="s">
        <v>795</v>
      </c>
      <c r="C389" s="1" t="s">
        <v>561</v>
      </c>
    </row>
    <row r="390" spans="2:3">
      <c r="B390" s="1" t="s">
        <v>796</v>
      </c>
      <c r="C390" s="1" t="s">
        <v>561</v>
      </c>
    </row>
    <row r="391" spans="2:3">
      <c r="B391" s="1" t="s">
        <v>797</v>
      </c>
      <c r="C391" s="1" t="s">
        <v>561</v>
      </c>
    </row>
    <row r="392" spans="2:3">
      <c r="B392" s="1" t="s">
        <v>798</v>
      </c>
      <c r="C392" s="1" t="s">
        <v>561</v>
      </c>
    </row>
    <row r="393" spans="2:3">
      <c r="B393" s="1" t="s">
        <v>799</v>
      </c>
      <c r="C393" s="1" t="s">
        <v>561</v>
      </c>
    </row>
    <row r="394" spans="2:3">
      <c r="B394" s="1" t="s">
        <v>800</v>
      </c>
      <c r="C394" s="1" t="s">
        <v>561</v>
      </c>
    </row>
    <row r="395" spans="2:3">
      <c r="B395" s="1" t="s">
        <v>801</v>
      </c>
      <c r="C395" s="1" t="s">
        <v>561</v>
      </c>
    </row>
    <row r="396" spans="2:3">
      <c r="B396" s="1" t="s">
        <v>802</v>
      </c>
      <c r="C396" s="1" t="s">
        <v>561</v>
      </c>
    </row>
    <row r="397" spans="2:3">
      <c r="B397" s="1" t="s">
        <v>803</v>
      </c>
      <c r="C397" s="1" t="s">
        <v>561</v>
      </c>
    </row>
    <row r="398" spans="2:3">
      <c r="B398" s="1" t="s">
        <v>804</v>
      </c>
      <c r="C398" s="1" t="s">
        <v>561</v>
      </c>
    </row>
    <row r="399" spans="2:3">
      <c r="B399" s="1" t="s">
        <v>805</v>
      </c>
      <c r="C399" s="1" t="s">
        <v>561</v>
      </c>
    </row>
    <row r="400" spans="2:3">
      <c r="B400" s="1" t="s">
        <v>806</v>
      </c>
      <c r="C400" s="1" t="s">
        <v>561</v>
      </c>
    </row>
    <row r="401" spans="2:3">
      <c r="B401" s="1" t="s">
        <v>807</v>
      </c>
      <c r="C401" s="1" t="s">
        <v>561</v>
      </c>
    </row>
    <row r="402" spans="2:3">
      <c r="B402" s="1" t="s">
        <v>808</v>
      </c>
      <c r="C402" s="1" t="s">
        <v>561</v>
      </c>
    </row>
    <row r="403" spans="2:3">
      <c r="B403" s="1" t="s">
        <v>809</v>
      </c>
      <c r="C403" s="1" t="s">
        <v>561</v>
      </c>
    </row>
    <row r="404" spans="2:3">
      <c r="B404" s="1" t="s">
        <v>810</v>
      </c>
      <c r="C404" s="1" t="s">
        <v>561</v>
      </c>
    </row>
    <row r="405" spans="2:3">
      <c r="B405" s="1" t="s">
        <v>811</v>
      </c>
      <c r="C405" s="1" t="s">
        <v>561</v>
      </c>
    </row>
    <row r="406" spans="2:3">
      <c r="B406" s="1" t="s">
        <v>812</v>
      </c>
      <c r="C406" s="1" t="s">
        <v>561</v>
      </c>
    </row>
    <row r="407" spans="2:3">
      <c r="B407" s="1" t="s">
        <v>813</v>
      </c>
      <c r="C407" s="1" t="s">
        <v>561</v>
      </c>
    </row>
    <row r="408" spans="2:3">
      <c r="B408" s="1" t="s">
        <v>814</v>
      </c>
      <c r="C408" s="1" t="s">
        <v>561</v>
      </c>
    </row>
    <row r="409" spans="2:3">
      <c r="B409" s="1" t="s">
        <v>815</v>
      </c>
      <c r="C409" s="1" t="s">
        <v>561</v>
      </c>
    </row>
    <row r="410" spans="2:3">
      <c r="B410" s="1" t="s">
        <v>816</v>
      </c>
      <c r="C410" s="1" t="s">
        <v>561</v>
      </c>
    </row>
    <row r="411" spans="2:3">
      <c r="B411" s="1" t="s">
        <v>817</v>
      </c>
      <c r="C411" s="1" t="s">
        <v>561</v>
      </c>
    </row>
    <row r="412" spans="2:3">
      <c r="B412" s="1" t="s">
        <v>818</v>
      </c>
      <c r="C412" s="1" t="s">
        <v>561</v>
      </c>
    </row>
    <row r="413" spans="2:3">
      <c r="B413" s="1" t="s">
        <v>819</v>
      </c>
      <c r="C413" s="1" t="s">
        <v>561</v>
      </c>
    </row>
    <row r="414" spans="2:3">
      <c r="B414" s="1" t="s">
        <v>820</v>
      </c>
      <c r="C414" s="1" t="s">
        <v>561</v>
      </c>
    </row>
    <row r="415" spans="2:3">
      <c r="B415" s="1" t="s">
        <v>821</v>
      </c>
      <c r="C415" s="1" t="s">
        <v>561</v>
      </c>
    </row>
    <row r="416" spans="2:3">
      <c r="B416" s="1" t="s">
        <v>822</v>
      </c>
      <c r="C416" s="1" t="s">
        <v>561</v>
      </c>
    </row>
    <row r="417" spans="2:3">
      <c r="B417" s="1" t="s">
        <v>823</v>
      </c>
      <c r="C417" s="1" t="s">
        <v>561</v>
      </c>
    </row>
    <row r="418" spans="2:3">
      <c r="B418" s="1" t="s">
        <v>824</v>
      </c>
      <c r="C418" s="1" t="s">
        <v>561</v>
      </c>
    </row>
    <row r="419" spans="2:3">
      <c r="B419" s="1" t="s">
        <v>825</v>
      </c>
      <c r="C419" s="1" t="s">
        <v>561</v>
      </c>
    </row>
    <row r="420" spans="2:3">
      <c r="B420" s="1" t="s">
        <v>826</v>
      </c>
      <c r="C420" s="1" t="s">
        <v>561</v>
      </c>
    </row>
    <row r="421" spans="2:3">
      <c r="B421" s="1" t="s">
        <v>827</v>
      </c>
      <c r="C421" s="1" t="s">
        <v>561</v>
      </c>
    </row>
    <row r="422" spans="2:3">
      <c r="B422" s="1" t="s">
        <v>828</v>
      </c>
      <c r="C422" s="1" t="s">
        <v>561</v>
      </c>
    </row>
    <row r="423" spans="2:3">
      <c r="B423" s="1" t="s">
        <v>829</v>
      </c>
      <c r="C423" s="1" t="s">
        <v>561</v>
      </c>
    </row>
    <row r="424" spans="2:3">
      <c r="B424" s="1" t="s">
        <v>830</v>
      </c>
      <c r="C424" s="1" t="s">
        <v>561</v>
      </c>
    </row>
    <row r="425" spans="2:3">
      <c r="B425" s="1" t="s">
        <v>831</v>
      </c>
      <c r="C425" s="1" t="s">
        <v>561</v>
      </c>
    </row>
    <row r="426" spans="2:3">
      <c r="B426" s="1" t="s">
        <v>832</v>
      </c>
      <c r="C426" s="1" t="s">
        <v>561</v>
      </c>
    </row>
    <row r="427" spans="2:3">
      <c r="B427" s="1" t="s">
        <v>833</v>
      </c>
      <c r="C427" s="1" t="s">
        <v>561</v>
      </c>
    </row>
    <row r="428" spans="2:3">
      <c r="B428" s="1" t="s">
        <v>834</v>
      </c>
      <c r="C428" s="1" t="s">
        <v>561</v>
      </c>
    </row>
    <row r="429" spans="2:3">
      <c r="B429" s="1" t="s">
        <v>835</v>
      </c>
      <c r="C429" s="1" t="s">
        <v>561</v>
      </c>
    </row>
    <row r="430" spans="2:3">
      <c r="B430" s="1" t="s">
        <v>836</v>
      </c>
      <c r="C430" s="1" t="s">
        <v>561</v>
      </c>
    </row>
    <row r="431" spans="2:3">
      <c r="B431" s="1" t="s">
        <v>837</v>
      </c>
      <c r="C431" s="1" t="s">
        <v>561</v>
      </c>
    </row>
    <row r="432" spans="2:3">
      <c r="B432" s="1" t="s">
        <v>838</v>
      </c>
      <c r="C432" s="1" t="s">
        <v>561</v>
      </c>
    </row>
    <row r="433" spans="2:3">
      <c r="B433" s="1" t="s">
        <v>839</v>
      </c>
      <c r="C433" s="1" t="s">
        <v>561</v>
      </c>
    </row>
    <row r="434" spans="2:3">
      <c r="B434" s="1" t="s">
        <v>840</v>
      </c>
      <c r="C434" s="1" t="s">
        <v>561</v>
      </c>
    </row>
    <row r="435" spans="2:3">
      <c r="B435" s="1" t="s">
        <v>841</v>
      </c>
      <c r="C435" s="1" t="s">
        <v>561</v>
      </c>
    </row>
    <row r="436" spans="2:3">
      <c r="B436" s="1" t="s">
        <v>842</v>
      </c>
      <c r="C436" s="1" t="s">
        <v>561</v>
      </c>
    </row>
    <row r="437" spans="2:3">
      <c r="B437" s="1" t="s">
        <v>843</v>
      </c>
      <c r="C437" s="1" t="s">
        <v>561</v>
      </c>
    </row>
    <row r="438" spans="2:3">
      <c r="B438" s="1" t="s">
        <v>844</v>
      </c>
      <c r="C438" s="1" t="s">
        <v>561</v>
      </c>
    </row>
  </sheetData>
  <dataValidations count="2">
    <dataValidation type="list" allowBlank="1" showInputMessage="1" showErrorMessage="1" sqref="K11" xr:uid="{0FC9BFA3-FF8F-4F4C-94D1-BFFA884A87D5}">
      <formula1>$K$4:$K$7</formula1>
    </dataValidation>
    <dataValidation type="list" allowBlank="1" showInputMessage="1" showErrorMessage="1" sqref="C15" xr:uid="{B71B1D73-837F-41BB-A693-23312AB2CB62}">
      <formula1>"SOLTERO"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52D66A-5C9D-48E5-A48A-125572B3D112}">
  <dimension ref="A2:N11"/>
  <sheetViews>
    <sheetView topLeftCell="B1" workbookViewId="0">
      <selection activeCell="M4" sqref="M4"/>
    </sheetView>
  </sheetViews>
  <sheetFormatPr baseColWidth="10" defaultRowHeight="12.75"/>
  <cols>
    <col min="1" max="1" width="19.7109375" bestFit="1" customWidth="1"/>
    <col min="2" max="2" width="12.28515625" bestFit="1" customWidth="1"/>
    <col min="3" max="3" width="12.28515625" customWidth="1"/>
    <col min="4" max="4" width="12.28515625" bestFit="1" customWidth="1"/>
    <col min="5" max="5" width="13.28515625" customWidth="1"/>
    <col min="6" max="6" width="10.7109375" bestFit="1" customWidth="1"/>
    <col min="7" max="7" width="12.28515625" bestFit="1" customWidth="1"/>
    <col min="8" max="9" width="15" bestFit="1" customWidth="1"/>
    <col min="10" max="10" width="21.42578125" bestFit="1" customWidth="1"/>
    <col min="11" max="11" width="18.5703125" bestFit="1" customWidth="1"/>
    <col min="12" max="12" width="22.5703125" bestFit="1" customWidth="1"/>
    <col min="13" max="13" width="18.140625" bestFit="1" customWidth="1"/>
  </cols>
  <sheetData>
    <row r="2" spans="1:14" ht="15">
      <c r="A2" s="12" t="s">
        <v>906</v>
      </c>
      <c r="B2" s="12" t="s">
        <v>907</v>
      </c>
      <c r="C2" s="12" t="s">
        <v>910</v>
      </c>
      <c r="D2" s="12" t="s">
        <v>916</v>
      </c>
      <c r="E2" s="12" t="s">
        <v>899</v>
      </c>
      <c r="F2" s="12" t="s">
        <v>918</v>
      </c>
      <c r="G2" s="12" t="s">
        <v>917</v>
      </c>
      <c r="H2" s="12" t="s">
        <v>925</v>
      </c>
      <c r="I2" s="21" t="s">
        <v>931</v>
      </c>
      <c r="J2" s="21" t="s">
        <v>951</v>
      </c>
      <c r="K2" s="21" t="s">
        <v>955</v>
      </c>
      <c r="L2" s="21" t="s">
        <v>969</v>
      </c>
      <c r="M2" s="21" t="s">
        <v>994</v>
      </c>
      <c r="N2" s="21" t="s">
        <v>995</v>
      </c>
    </row>
    <row r="3" spans="1:14">
      <c r="A3" s="13" t="s">
        <v>900</v>
      </c>
      <c r="B3" s="13" t="s">
        <v>908</v>
      </c>
      <c r="C3" s="13" t="s">
        <v>911</v>
      </c>
      <c r="D3" s="13" t="s">
        <v>901</v>
      </c>
      <c r="E3" s="13" t="s">
        <v>922</v>
      </c>
      <c r="F3" s="13">
        <v>1</v>
      </c>
      <c r="G3" s="16" t="s">
        <v>919</v>
      </c>
      <c r="H3" s="19" t="s">
        <v>926</v>
      </c>
      <c r="I3" s="18" t="s">
        <v>932</v>
      </c>
      <c r="J3" s="18" t="s">
        <v>952</v>
      </c>
      <c r="K3" s="18" t="s">
        <v>956</v>
      </c>
      <c r="L3" s="18" t="s">
        <v>970</v>
      </c>
      <c r="M3" s="18" t="s">
        <v>996</v>
      </c>
      <c r="N3" s="16" t="s">
        <v>997</v>
      </c>
    </row>
    <row r="4" spans="1:14">
      <c r="A4" s="14" t="s">
        <v>902</v>
      </c>
      <c r="B4" s="14" t="s">
        <v>909</v>
      </c>
      <c r="C4" s="14" t="s">
        <v>912</v>
      </c>
      <c r="D4" s="14" t="s">
        <v>903</v>
      </c>
      <c r="E4" s="14" t="s">
        <v>923</v>
      </c>
      <c r="F4" s="14">
        <v>2</v>
      </c>
      <c r="G4" s="17" t="s">
        <v>920</v>
      </c>
      <c r="H4" s="20" t="s">
        <v>820</v>
      </c>
      <c r="I4" s="15" t="s">
        <v>933</v>
      </c>
      <c r="J4" s="15" t="s">
        <v>953</v>
      </c>
      <c r="K4" s="15" t="s">
        <v>957</v>
      </c>
      <c r="L4" s="15" t="s">
        <v>971</v>
      </c>
      <c r="M4" s="15" t="s">
        <v>998</v>
      </c>
      <c r="N4" s="17" t="s">
        <v>999</v>
      </c>
    </row>
    <row r="5" spans="1:14">
      <c r="A5" s="13" t="s">
        <v>904</v>
      </c>
      <c r="C5" s="15" t="s">
        <v>913</v>
      </c>
      <c r="E5" s="13" t="s">
        <v>924</v>
      </c>
      <c r="F5" s="13">
        <v>3</v>
      </c>
      <c r="G5" s="16" t="s">
        <v>921</v>
      </c>
      <c r="H5" s="19" t="s">
        <v>927</v>
      </c>
      <c r="I5" s="18" t="s">
        <v>934</v>
      </c>
      <c r="J5" s="18" t="s">
        <v>954</v>
      </c>
      <c r="K5" s="18" t="s">
        <v>958</v>
      </c>
      <c r="L5" s="18" t="s">
        <v>972</v>
      </c>
      <c r="M5" s="18" t="s">
        <v>1000</v>
      </c>
    </row>
    <row r="6" spans="1:14">
      <c r="C6" s="15" t="s">
        <v>914</v>
      </c>
      <c r="F6" s="14">
        <v>4</v>
      </c>
      <c r="H6" s="20" t="s">
        <v>928</v>
      </c>
      <c r="I6" s="15" t="s">
        <v>935</v>
      </c>
      <c r="L6" s="15" t="s">
        <v>973</v>
      </c>
    </row>
    <row r="7" spans="1:14">
      <c r="C7" s="15" t="s">
        <v>915</v>
      </c>
      <c r="F7" s="13">
        <v>5</v>
      </c>
      <c r="H7" s="19" t="s">
        <v>929</v>
      </c>
      <c r="L7" s="18" t="s">
        <v>974</v>
      </c>
    </row>
    <row r="8" spans="1:14">
      <c r="F8">
        <v>6</v>
      </c>
      <c r="H8" s="20" t="s">
        <v>930</v>
      </c>
    </row>
    <row r="9" spans="1:14">
      <c r="F9" s="13">
        <v>7</v>
      </c>
    </row>
    <row r="10" spans="1:14">
      <c r="F10">
        <v>8</v>
      </c>
    </row>
    <row r="11" spans="1:14">
      <c r="F11" s="13">
        <v>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14</vt:i4>
      </vt:variant>
    </vt:vector>
  </HeadingPairs>
  <TitlesOfParts>
    <vt:vector size="18" baseType="lpstr">
      <vt:lpstr>Crédito PJ</vt:lpstr>
      <vt:lpstr>FIADOR</vt:lpstr>
      <vt:lpstr>Hoja1</vt:lpstr>
      <vt:lpstr>Datos</vt:lpstr>
      <vt:lpstr>ACTIVIDAD</vt:lpstr>
      <vt:lpstr>AÑO</vt:lpstr>
      <vt:lpstr>'Crédito PJ'!Área_de_impresión</vt:lpstr>
      <vt:lpstr>DESTINO1</vt:lpstr>
      <vt:lpstr>DESTINO2</vt:lpstr>
      <vt:lpstr>MOTIVOS</vt:lpstr>
      <vt:lpstr>MOTIVOS1</vt:lpstr>
      <vt:lpstr>ORIGEN1</vt:lpstr>
      <vt:lpstr>ORIGEN2</vt:lpstr>
      <vt:lpstr>PAIS</vt:lpstr>
      <vt:lpstr>PAIS1</vt:lpstr>
      <vt:lpstr>PAIS2</vt:lpstr>
      <vt:lpstr>PAIS3</vt:lpstr>
      <vt:lpstr>PAIS4</vt:lpstr>
    </vt:vector>
  </TitlesOfParts>
  <Company>SUDEBAN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ESANCHEZ</dc:creator>
  <cp:lastModifiedBy>Jorge L. Toledo E.</cp:lastModifiedBy>
  <cp:lastPrinted>2025-06-30T15:52:13Z</cp:lastPrinted>
  <dcterms:created xsi:type="dcterms:W3CDTF">2000-09-05T18:26:58Z</dcterms:created>
  <dcterms:modified xsi:type="dcterms:W3CDTF">2025-10-17T14:43:13Z</dcterms:modified>
</cp:coreProperties>
</file>