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1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zanne.guinn\Documents\Suzanne Guinn\Admin\"/>
    </mc:Choice>
  </mc:AlternateContent>
  <xr:revisionPtr revIDLastSave="0" documentId="13_ncr:1_{C537E14E-23B7-47EC-82AA-1CF3AAAE526F}" xr6:coauthVersionLast="47" xr6:coauthVersionMax="47" xr10:uidLastSave="{00000000-0000-0000-0000-000000000000}"/>
  <bookViews>
    <workbookView xWindow="53880" yWindow="240" windowWidth="25440" windowHeight="15390" firstSheet="2" activeTab="2" xr2:uid="{00000000-000D-0000-FFFF-FFFF00000000}"/>
  </bookViews>
  <sheets>
    <sheet name="LIQUOR" sheetId="3" r:id="rId1"/>
    <sheet name="WINE" sheetId="4" r:id="rId2"/>
    <sheet name="BEER" sheetId="1" r:id="rId3"/>
  </sheets>
  <definedNames>
    <definedName name="_xlnm.Print_Area" localSheetId="2">BEER!$C$6:$G$294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2" i="1" l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73" i="1"/>
  <c r="G174" i="1"/>
  <c r="G175" i="1"/>
  <c r="G176" i="1"/>
  <c r="G177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6" i="1"/>
  <c r="G57" i="1"/>
  <c r="G58" i="1"/>
  <c r="G59" i="1"/>
  <c r="G60" i="1"/>
  <c r="G61" i="1"/>
  <c r="G62" i="1"/>
  <c r="G273" i="1"/>
  <c r="G274" i="1"/>
  <c r="G275" i="1"/>
  <c r="G276" i="1"/>
  <c r="G277" i="1"/>
  <c r="G278" i="1"/>
  <c r="G280" i="1"/>
  <c r="G281" i="1"/>
  <c r="G282" i="1"/>
  <c r="G283" i="1"/>
  <c r="G284" i="1"/>
  <c r="G285" i="1"/>
  <c r="G286" i="1"/>
  <c r="G288" i="1"/>
  <c r="G289" i="1"/>
  <c r="G290" i="1"/>
  <c r="G291" i="1"/>
  <c r="G292" i="1"/>
  <c r="G293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90" i="1" l="1"/>
  <c r="G294" i="1"/>
  <c r="G63" i="1"/>
  <c r="G269" i="1"/>
</calcChain>
</file>

<file path=xl/sharedStrings.xml><?xml version="1.0" encoding="utf-8"?>
<sst xmlns="http://schemas.openxmlformats.org/spreadsheetml/2006/main" count="497" uniqueCount="242">
  <si>
    <t xml:space="preserve">B E V E R A G E   I N V E N T O R Y   F O R M </t>
  </si>
  <si>
    <t>Club</t>
  </si>
  <si>
    <t>Bear Creek</t>
  </si>
  <si>
    <t>Month</t>
  </si>
  <si>
    <t>BEER INVENTORY</t>
  </si>
  <si>
    <t>CANNED BEER</t>
  </si>
  <si>
    <t>UNIT</t>
  </si>
  <si>
    <t>COST</t>
  </si>
  <si>
    <t>QTY</t>
  </si>
  <si>
    <t>EXT</t>
  </si>
  <si>
    <t>Budweiser</t>
  </si>
  <si>
    <t>CAN</t>
  </si>
  <si>
    <t>Bud light</t>
  </si>
  <si>
    <t>MILLER LITE</t>
  </si>
  <si>
    <t xml:space="preserve">COORS LITE </t>
  </si>
  <si>
    <t>Mich Ultra</t>
  </si>
  <si>
    <t>Heineken</t>
  </si>
  <si>
    <t>Amstel light</t>
  </si>
  <si>
    <t>Corona</t>
  </si>
  <si>
    <t>Corona Light</t>
  </si>
  <si>
    <t>YEUNGLING</t>
  </si>
  <si>
    <t>BUDLIGHT LIME</t>
  </si>
  <si>
    <t>BOTTLED BEER</t>
  </si>
  <si>
    <t>BUDWEISER</t>
  </si>
  <si>
    <t>BOTTLE</t>
  </si>
  <si>
    <t>BUD LIGHT</t>
  </si>
  <si>
    <t>MILLER LIGHT</t>
  </si>
  <si>
    <t>COORS LIGHT</t>
  </si>
  <si>
    <t>MICH LIGHT</t>
  </si>
  <si>
    <t>MICH ULTRA</t>
  </si>
  <si>
    <t>HEINEKEN</t>
  </si>
  <si>
    <t>AMSTEL LIGHT</t>
  </si>
  <si>
    <t>CORONA</t>
  </si>
  <si>
    <t>CORONA LIGHT</t>
  </si>
  <si>
    <t>YUENGLING</t>
  </si>
  <si>
    <t>KEG BEER</t>
  </si>
  <si>
    <t>SHOCK TOP</t>
  </si>
  <si>
    <t>1/6 KEG</t>
  </si>
  <si>
    <t>IPA</t>
  </si>
  <si>
    <t>Sweet Water 420</t>
  </si>
  <si>
    <t>MICHELOB ULTRA</t>
  </si>
  <si>
    <t>MICHELOB AMBER B.</t>
  </si>
  <si>
    <t>STELLA ARTOIS</t>
  </si>
  <si>
    <t>KEG</t>
  </si>
  <si>
    <t>Misc. Beer</t>
  </si>
  <si>
    <t>KEG empties</t>
  </si>
  <si>
    <t>Keg</t>
  </si>
  <si>
    <t>TOTAL BEER ( 30-9025 )</t>
  </si>
  <si>
    <t>WINE INVENTORY</t>
  </si>
  <si>
    <t>WINE</t>
  </si>
  <si>
    <t>GALLO CABERNET</t>
  </si>
  <si>
    <t>750ML</t>
  </si>
  <si>
    <t>GALLO MERLOT</t>
  </si>
  <si>
    <t>750 ML</t>
  </si>
  <si>
    <t>SYCAMORE LANE CHARDONNAY</t>
  </si>
  <si>
    <t>Pinoit Gingo</t>
  </si>
  <si>
    <t>Matua Valley S Blanc</t>
  </si>
  <si>
    <t>GREG N. CABERNET</t>
  </si>
  <si>
    <t>GREG N. Chardonnay</t>
  </si>
  <si>
    <t>SYCAMORE/W ZIN</t>
  </si>
  <si>
    <t>Non Alcohol W/Zin</t>
  </si>
  <si>
    <t>J. Roget Champange</t>
  </si>
  <si>
    <t>WINDMILL CABERNET</t>
  </si>
  <si>
    <t>POLLY FUSSIE WHITE</t>
  </si>
  <si>
    <t>VERDI SPUMANTE</t>
  </si>
  <si>
    <t>COSTAL V. CABERNE</t>
  </si>
  <si>
    <t>COSTAL V. CHARD</t>
  </si>
  <si>
    <t>COSTAL V. PINOIT G.</t>
  </si>
  <si>
    <t>COSTAL V. MERLOT</t>
  </si>
  <si>
    <t>TOTAL WINE ( 30-9035 )</t>
  </si>
  <si>
    <t>LIQUOR INVENTORY</t>
  </si>
  <si>
    <t>VODKA</t>
  </si>
  <si>
    <t>KETEL ONE ORANGE</t>
  </si>
  <si>
    <t>litre</t>
  </si>
  <si>
    <t>KETEL ONE</t>
  </si>
  <si>
    <t>KETEL ONE CITRON</t>
  </si>
  <si>
    <t>SMIRNOFF PEAR</t>
  </si>
  <si>
    <t>SMIRNOFF CARAMEL</t>
  </si>
  <si>
    <t>SMIRNOFF ICED CAKE</t>
  </si>
  <si>
    <t>SMIRNOFF WATERMELON</t>
  </si>
  <si>
    <t>PINNACLE</t>
  </si>
  <si>
    <t>PINNACLE CITRUS</t>
  </si>
  <si>
    <t>PINNACLE COCONUT</t>
  </si>
  <si>
    <t>PINNACLE COOKIE D.</t>
  </si>
  <si>
    <t>PINNACLE ROOT BEER</t>
  </si>
  <si>
    <t>PINNACLE ATOMIC H.</t>
  </si>
  <si>
    <t>PINNACLE TROPICAL PUNCH</t>
  </si>
  <si>
    <t>PINNACLE GUMMY</t>
  </si>
  <si>
    <t>PINNACLE COTTON C.</t>
  </si>
  <si>
    <t>PINNACLE GRAPE</t>
  </si>
  <si>
    <t>PINNACLE WHIPPED</t>
  </si>
  <si>
    <t>SWEET CAROLINA</t>
  </si>
  <si>
    <t>SKINNY GIRL VODKA</t>
  </si>
  <si>
    <t>BLUE VODKA</t>
  </si>
  <si>
    <t>3 OLIVES TRIPLE SHOT ESPRESSO</t>
  </si>
  <si>
    <t>3 OLIVES PASSION FRUIT</t>
  </si>
  <si>
    <t>GREY GOOSE</t>
  </si>
  <si>
    <t>GREY G. ORANGE</t>
  </si>
  <si>
    <t>GREY G. LA POIRE</t>
  </si>
  <si>
    <t>GREY G. CHERRY N.</t>
  </si>
  <si>
    <t>GREY G. CITRON</t>
  </si>
  <si>
    <t>3 OLIVES BUBBLE GUM</t>
  </si>
  <si>
    <t>3 OLIVES CHERRY</t>
  </si>
  <si>
    <t>SKY DRAGON FRUIT</t>
  </si>
  <si>
    <t>VAN GOGH CHOCOLATE</t>
  </si>
  <si>
    <t>VAN GOGH MELON</t>
  </si>
  <si>
    <t>VAN GOGH DBL ESPR</t>
  </si>
  <si>
    <t>WHISKEY</t>
  </si>
  <si>
    <t xml:space="preserve">JIM BEAM </t>
  </si>
  <si>
    <t>JIM BEAM BLACK</t>
  </si>
  <si>
    <t>JIM BEAM RED STAG</t>
  </si>
  <si>
    <t>JIM BEAM HONEY TEA</t>
  </si>
  <si>
    <t>JIM BEAM RYE</t>
  </si>
  <si>
    <t>JACK DANIELS</t>
  </si>
  <si>
    <t>GENTLEMAN JACK</t>
  </si>
  <si>
    <t>JACK DANIELS S.B.</t>
  </si>
  <si>
    <t>CROWN ROYAL</t>
  </si>
  <si>
    <t>CANADIAN CLUB</t>
  </si>
  <si>
    <t>SOUTHERN COMFORT</t>
  </si>
  <si>
    <t>CUTTY SARK</t>
  </si>
  <si>
    <t>CHIVAS</t>
  </si>
  <si>
    <t>WOODFORD RESERVE</t>
  </si>
  <si>
    <t>JAMESON</t>
  </si>
  <si>
    <t>ANCIENT AGE</t>
  </si>
  <si>
    <t>FAMOUS GROUSE</t>
  </si>
  <si>
    <t>FORTY CREEK</t>
  </si>
  <si>
    <t>BUFFALO TRACE</t>
  </si>
  <si>
    <t>JOHNNIE WALKER RE</t>
  </si>
  <si>
    <t>JOHNNIE WALKER BLACK</t>
  </si>
  <si>
    <t>J&amp;B</t>
  </si>
  <si>
    <t>KNOB CREEK</t>
  </si>
  <si>
    <t>MaCALLAN12</t>
  </si>
  <si>
    <t>GLENLIVET</t>
  </si>
  <si>
    <t>SEAGRAM'S 7</t>
  </si>
  <si>
    <t>SEAGRAM'S 7 DARK HONEY</t>
  </si>
  <si>
    <t>MAKER'S</t>
  </si>
  <si>
    <t>DEWAR'S</t>
  </si>
  <si>
    <t>SINFRE CIN. WHISKEY</t>
  </si>
  <si>
    <t>MPLE RYE WHISKEY</t>
  </si>
  <si>
    <t>GIN</t>
  </si>
  <si>
    <t>BEEFEATER</t>
  </si>
  <si>
    <t>TANQ</t>
  </si>
  <si>
    <t>TANQ RANGPUR</t>
  </si>
  <si>
    <t>GORDONS</t>
  </si>
  <si>
    <t>BOMBAY SAPPHIRE</t>
  </si>
  <si>
    <t>RUM</t>
  </si>
  <si>
    <t>MYER'S</t>
  </si>
  <si>
    <t>BACARDI</t>
  </si>
  <si>
    <t>CAPTAIN MORGANS</t>
  </si>
  <si>
    <t>CAPTIAN MOR LIME</t>
  </si>
  <si>
    <t>CAPTIAN BLACK SPIC</t>
  </si>
  <si>
    <t>CAPTAIN MORGANS TATTOO</t>
  </si>
  <si>
    <t>10 CANE</t>
  </si>
  <si>
    <t>PYRAT</t>
  </si>
  <si>
    <t>MALIBU COCONUT</t>
  </si>
  <si>
    <t>RIO D PASSION</t>
  </si>
  <si>
    <t>PARROT BAY</t>
  </si>
  <si>
    <t>ADMIRAL NELSON</t>
  </si>
  <si>
    <t>KRAKEN SPICE RUM</t>
  </si>
  <si>
    <t>TEQUILA</t>
  </si>
  <si>
    <t>JOSE CUERVO GOLD</t>
  </si>
  <si>
    <t>JOSE CUERVO SILVER</t>
  </si>
  <si>
    <t>CAPTIAN GOLD</t>
  </si>
  <si>
    <t>JUAREZ</t>
  </si>
  <si>
    <t>PATRON</t>
  </si>
  <si>
    <t>PATRON CITRONGE</t>
  </si>
  <si>
    <t>PATRON RESPASADO</t>
  </si>
  <si>
    <t>PATRON ANEJO</t>
  </si>
  <si>
    <t>PATRON XO CAFÉ</t>
  </si>
  <si>
    <t xml:space="preserve">1800 SILVER  </t>
  </si>
  <si>
    <t>1800 SILVER COCONUT</t>
  </si>
  <si>
    <t>1800 REPASADO</t>
  </si>
  <si>
    <t>1800 ANEJO</t>
  </si>
  <si>
    <t>PELIGROSO TIQULIA</t>
  </si>
  <si>
    <t>LIQUEUR</t>
  </si>
  <si>
    <t>GRANDMA</t>
  </si>
  <si>
    <t>LLORDS AMARETTO</t>
  </si>
  <si>
    <t>AMARETTO</t>
  </si>
  <si>
    <t>APPLE PUCKER</t>
  </si>
  <si>
    <t>WASH APPLE SHOT</t>
  </si>
  <si>
    <t>TRIPLE SEC</t>
  </si>
  <si>
    <t>POMEGRANATE LIQ</t>
  </si>
  <si>
    <t>MELON PUCKER</t>
  </si>
  <si>
    <t>BERRY FUSION LIQ</t>
  </si>
  <si>
    <t>KAHLUA</t>
  </si>
  <si>
    <t>COINTREAU</t>
  </si>
  <si>
    <t>RASPBERRY LIQ.</t>
  </si>
  <si>
    <t>PEPPERMINT SCHNAPPS</t>
  </si>
  <si>
    <t>BLUE PUCKER</t>
  </si>
  <si>
    <t>RED APPLE PUCKER</t>
  </si>
  <si>
    <t>BUTTERSHOTS SCHNAPPS</t>
  </si>
  <si>
    <t>PEACHTREE SCHNAPPS</t>
  </si>
  <si>
    <t>AMARETTO SILK</t>
  </si>
  <si>
    <t>CRÈME DE BANANA</t>
  </si>
  <si>
    <t>BLUE CURACAO</t>
  </si>
  <si>
    <t>CHAMBORD</t>
  </si>
  <si>
    <t>VERMOUTH DRY</t>
  </si>
  <si>
    <t>VERMOUTH SWEET</t>
  </si>
  <si>
    <t>BAILEY'S</t>
  </si>
  <si>
    <t>JAGERMEISTER</t>
  </si>
  <si>
    <t>HENNESSEY</t>
  </si>
  <si>
    <t>REMY MARTIN VSOP</t>
  </si>
  <si>
    <t>MIXERS</t>
  </si>
  <si>
    <t>Bloody Mary Mix</t>
  </si>
  <si>
    <t>Cranberry Juice</t>
  </si>
  <si>
    <t>Grapefruit Juice</t>
  </si>
  <si>
    <t>Orange Juice</t>
  </si>
  <si>
    <t>Pineapple Juice</t>
  </si>
  <si>
    <t>Sweet &amp; Sour mix</t>
  </si>
  <si>
    <t>Lemon Drop Burst</t>
  </si>
  <si>
    <t>Rose's Lime Juice</t>
  </si>
  <si>
    <t>Rose's Grenadine</t>
  </si>
  <si>
    <t>Martini Rossi Rosso</t>
  </si>
  <si>
    <t>Martini Rossi Extra Dry</t>
  </si>
  <si>
    <t>TOTAL LIQUOR ( 30-9030 )</t>
  </si>
  <si>
    <t>NA BEVERAGE INVENTORY</t>
  </si>
  <si>
    <t>BAG IN THE BOX</t>
  </si>
  <si>
    <t>COKE</t>
  </si>
  <si>
    <t>5 GAL</t>
  </si>
  <si>
    <t>TONIC</t>
  </si>
  <si>
    <t>2.5 GAL</t>
  </si>
  <si>
    <t>SPRITE</t>
  </si>
  <si>
    <t>GINGER ALE</t>
  </si>
  <si>
    <t>DIET COKE</t>
  </si>
  <si>
    <t>LEMONADE</t>
  </si>
  <si>
    <t>BOTTLED BEVERAGES</t>
  </si>
  <si>
    <t>BOTTLED SODA</t>
  </si>
  <si>
    <t>EA.</t>
  </si>
  <si>
    <t>POWERADE</t>
  </si>
  <si>
    <t>VITIAMIN WATER</t>
  </si>
  <si>
    <t>WATER</t>
  </si>
  <si>
    <t>CANNED SODA</t>
  </si>
  <si>
    <t>RED BULL ENERY DRINK</t>
  </si>
  <si>
    <t>JUICE ASSORTED</t>
  </si>
  <si>
    <t>OTHER BEVERAGE</t>
  </si>
  <si>
    <t>COFFEE - DECAF</t>
  </si>
  <si>
    <t>COFFEE - REGULAR</t>
  </si>
  <si>
    <t>HOT TEA</t>
  </si>
  <si>
    <t>TEA</t>
  </si>
  <si>
    <t>HOT COCOA MIX</t>
  </si>
  <si>
    <t>Misc Beverages</t>
  </si>
  <si>
    <t>TOTAL NA BEVERAGE (30-9020)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</si>
</sst>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-yy;@"/>
  </numFmts>
  <fonts count="2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Myriad Pro"/>
      <family val="2"/>
    </font>
    <font>
      <sz val="12"/>
      <name val="Cambria"/>
      <family val="1"/>
    </font>
    <font>
      <sz val="14"/>
      <name val="Cambria"/>
      <family val="1"/>
    </font>
    <font>
      <b/>
      <i/>
      <sz val="14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2"/>
      <color indexed="8"/>
      <name val="Cambria"/>
      <family val="1"/>
    </font>
    <font>
      <sz val="12"/>
      <color indexed="8"/>
      <name val="Cambria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indexed="8"/>
      <name val="Cambria"/>
      <family val="1"/>
    </font>
    <font>
      <sz val="12"/>
      <color rgb="FF326295"/>
      <name val="Myriad Pro"/>
      <family val="2"/>
    </font>
    <font>
      <sz val="12"/>
      <color rgb="FF326295"/>
      <name val="Cambria"/>
      <family val="1"/>
    </font>
    <font>
      <b/>
      <sz val="12"/>
      <color rgb="FF326295"/>
      <name val="Cambria"/>
      <family val="1"/>
    </font>
    <font>
      <b/>
      <sz val="14"/>
      <color theme="1"/>
      <name val="Cambria"/>
      <family val="1"/>
    </font>
    <font>
      <sz val="24"/>
      <color rgb="FF326295"/>
      <name val="Knockout-HTF67-FullBantamwt"/>
    </font>
    <font>
      <sz val="12"/>
      <color rgb="FF0077C8"/>
      <name val="Myriad Pro"/>
      <family val="2"/>
    </font>
    <font>
      <sz val="12"/>
      <color rgb="FF0077C8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798D1"/>
        <bgColor indexed="64"/>
      </patternFill>
    </fill>
    <fill>
      <patternFill patternType="solid">
        <fgColor rgb="FF32629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3" borderId="0" xfId="0" applyFont="1" applyFill="1"/>
    <xf numFmtId="43" fontId="3" fillId="3" borderId="0" xfId="1" applyFont="1" applyFill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right"/>
      <protection locked="0"/>
    </xf>
    <xf numFmtId="1" fontId="3" fillId="3" borderId="0" xfId="0" applyNumberFormat="1" applyFont="1" applyFill="1" applyAlignment="1" applyProtection="1">
      <alignment horizontal="right"/>
      <protection locked="0"/>
    </xf>
    <xf numFmtId="0" fontId="3" fillId="6" borderId="0" xfId="0" applyFont="1" applyFill="1"/>
    <xf numFmtId="0" fontId="3" fillId="6" borderId="0" xfId="0" applyFont="1" applyFill="1" applyProtection="1">
      <protection locked="0"/>
    </xf>
    <xf numFmtId="0" fontId="3" fillId="6" borderId="0" xfId="0" applyFont="1" applyFill="1" applyAlignment="1" applyProtection="1">
      <alignment horizontal="right"/>
      <protection locked="0"/>
    </xf>
    <xf numFmtId="43" fontId="3" fillId="6" borderId="0" xfId="1" applyFont="1" applyFill="1" applyAlignment="1" applyProtection="1">
      <alignment horizontal="right"/>
      <protection locked="0"/>
    </xf>
    <xf numFmtId="1" fontId="3" fillId="6" borderId="0" xfId="0" applyNumberFormat="1" applyFont="1" applyFill="1" applyAlignment="1" applyProtection="1">
      <alignment horizontal="right"/>
      <protection locked="0"/>
    </xf>
    <xf numFmtId="0" fontId="4" fillId="6" borderId="0" xfId="0" applyFont="1" applyFill="1"/>
    <xf numFmtId="0" fontId="4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right"/>
      <protection locked="0"/>
    </xf>
    <xf numFmtId="43" fontId="4" fillId="6" borderId="0" xfId="1" applyFont="1" applyFill="1" applyAlignment="1" applyProtection="1">
      <alignment horizontal="right"/>
      <protection locked="0"/>
    </xf>
    <xf numFmtId="1" fontId="4" fillId="6" borderId="0" xfId="0" applyNumberFormat="1" applyFont="1" applyFill="1" applyAlignment="1" applyProtection="1">
      <alignment horizontal="right"/>
      <protection locked="0"/>
    </xf>
    <xf numFmtId="0" fontId="4" fillId="6" borderId="0" xfId="0" applyFont="1" applyFill="1" applyAlignment="1" applyProtection="1">
      <alignment horizontal="right" vertical="center"/>
      <protection locked="0"/>
    </xf>
    <xf numFmtId="43" fontId="4" fillId="6" borderId="0" xfId="1" applyFont="1" applyFill="1" applyAlignment="1" applyProtection="1">
      <alignment horizontal="right" vertical="center"/>
      <protection locked="0"/>
    </xf>
    <xf numFmtId="1" fontId="4" fillId="6" borderId="0" xfId="0" applyNumberFormat="1" applyFont="1" applyFill="1" applyAlignment="1" applyProtection="1">
      <alignment horizontal="right" vertical="center"/>
      <protection locked="0"/>
    </xf>
    <xf numFmtId="0" fontId="8" fillId="6" borderId="0" xfId="0" applyFont="1" applyFill="1" applyProtection="1">
      <protection locked="0"/>
    </xf>
    <xf numFmtId="0" fontId="8" fillId="6" borderId="0" xfId="0" applyFont="1" applyFill="1" applyAlignment="1" applyProtection="1">
      <alignment horizontal="right"/>
      <protection locked="0"/>
    </xf>
    <xf numFmtId="43" fontId="8" fillId="6" borderId="0" xfId="1" applyFont="1" applyFill="1" applyAlignment="1" applyProtection="1">
      <alignment horizontal="right"/>
      <protection locked="0"/>
    </xf>
    <xf numFmtId="1" fontId="8" fillId="6" borderId="0" xfId="0" applyNumberFormat="1" applyFont="1" applyFill="1" applyAlignment="1" applyProtection="1">
      <alignment horizontal="right"/>
      <protection locked="0"/>
    </xf>
    <xf numFmtId="43" fontId="4" fillId="6" borderId="0" xfId="1" applyFont="1" applyFill="1" applyAlignment="1">
      <alignment horizontal="right"/>
    </xf>
    <xf numFmtId="43" fontId="8" fillId="6" borderId="1" xfId="1" applyFont="1" applyFill="1" applyBorder="1" applyAlignment="1">
      <alignment horizontal="right"/>
    </xf>
    <xf numFmtId="0" fontId="10" fillId="2" borderId="1" xfId="0" applyFont="1" applyFill="1" applyBorder="1" applyAlignment="1" applyProtection="1">
      <alignment horizontal="left" indent="2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43" fontId="4" fillId="5" borderId="1" xfId="1" applyFont="1" applyFill="1" applyBorder="1" applyAlignment="1" applyProtection="1">
      <alignment horizontal="right"/>
      <protection locked="0"/>
    </xf>
    <xf numFmtId="1" fontId="4" fillId="4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left" indent="2"/>
      <protection locked="0"/>
    </xf>
    <xf numFmtId="0" fontId="8" fillId="3" borderId="1" xfId="0" applyFont="1" applyFill="1" applyBorder="1" applyAlignment="1" applyProtection="1">
      <alignment horizontal="right"/>
      <protection locked="0"/>
    </xf>
    <xf numFmtId="43" fontId="8" fillId="3" borderId="1" xfId="1" applyFont="1" applyFill="1" applyBorder="1" applyAlignment="1" applyProtection="1">
      <alignment horizontal="right"/>
      <protection locked="0"/>
    </xf>
    <xf numFmtId="1" fontId="8" fillId="3" borderId="1" xfId="0" applyNumberFormat="1" applyFont="1" applyFill="1" applyBorder="1" applyAlignment="1" applyProtection="1">
      <alignment horizontal="right"/>
      <protection locked="0"/>
    </xf>
    <xf numFmtId="0" fontId="4" fillId="3" borderId="0" xfId="0" applyFont="1" applyFill="1"/>
    <xf numFmtId="0" fontId="5" fillId="3" borderId="3" xfId="0" applyFont="1" applyFill="1" applyBorder="1" applyAlignment="1" applyProtection="1">
      <alignment horizontal="right"/>
      <protection locked="0"/>
    </xf>
    <xf numFmtId="43" fontId="5" fillId="3" borderId="4" xfId="1" applyFont="1" applyFill="1" applyBorder="1" applyAlignment="1" applyProtection="1">
      <alignment horizontal="right"/>
      <protection locked="0"/>
    </xf>
    <xf numFmtId="0" fontId="7" fillId="3" borderId="2" xfId="0" applyFont="1" applyFill="1" applyBorder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right"/>
      <protection locked="0"/>
    </xf>
    <xf numFmtId="43" fontId="4" fillId="3" borderId="0" xfId="1" applyFont="1" applyFill="1" applyAlignment="1" applyProtection="1">
      <alignment horizontal="right"/>
      <protection locked="0"/>
    </xf>
    <xf numFmtId="1" fontId="4" fillId="3" borderId="0" xfId="0" applyNumberFormat="1" applyFont="1" applyFill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43" fontId="4" fillId="5" borderId="4" xfId="1" applyFont="1" applyFill="1" applyBorder="1" applyAlignment="1" applyProtection="1">
      <alignment horizontal="right"/>
      <protection locked="0"/>
    </xf>
    <xf numFmtId="1" fontId="4" fillId="4" borderId="2" xfId="0" applyNumberFormat="1" applyFont="1" applyFill="1" applyBorder="1" applyAlignment="1" applyProtection="1">
      <alignment horizontal="right"/>
      <protection locked="0"/>
    </xf>
    <xf numFmtId="0" fontId="8" fillId="3" borderId="0" xfId="0" applyFont="1" applyFill="1" applyProtection="1">
      <protection locked="0"/>
    </xf>
    <xf numFmtId="43" fontId="8" fillId="3" borderId="0" xfId="1" applyFont="1" applyFill="1" applyAlignment="1">
      <alignment horizontal="right"/>
    </xf>
    <xf numFmtId="0" fontId="8" fillId="3" borderId="0" xfId="0" applyFont="1" applyFill="1" applyAlignment="1" applyProtection="1">
      <alignment horizontal="right"/>
      <protection locked="0"/>
    </xf>
    <xf numFmtId="43" fontId="8" fillId="3" borderId="0" xfId="1" applyFont="1" applyFill="1" applyAlignment="1" applyProtection="1">
      <alignment horizontal="right"/>
      <protection locked="0"/>
    </xf>
    <xf numFmtId="1" fontId="8" fillId="3" borderId="0" xfId="0" applyNumberFormat="1" applyFont="1" applyFill="1" applyAlignment="1" applyProtection="1">
      <alignment horizontal="right"/>
      <protection locked="0"/>
    </xf>
    <xf numFmtId="0" fontId="7" fillId="6" borderId="0" xfId="0" applyFont="1" applyFill="1" applyAlignment="1" applyProtection="1">
      <alignment horizontal="right" vertical="center"/>
      <protection locked="0"/>
    </xf>
    <xf numFmtId="0" fontId="7" fillId="6" borderId="0" xfId="0" applyFont="1" applyFill="1" applyAlignment="1">
      <alignment horizontal="right" indent="1"/>
    </xf>
    <xf numFmtId="0" fontId="7" fillId="6" borderId="0" xfId="0" applyFont="1" applyFill="1" applyAlignment="1" applyProtection="1">
      <alignment horizontal="right" indent="1"/>
      <protection locked="0"/>
    </xf>
    <xf numFmtId="0" fontId="6" fillId="6" borderId="0" xfId="0" applyFont="1" applyFill="1" applyAlignment="1" applyProtection="1">
      <alignment horizontal="left"/>
      <protection locked="0"/>
    </xf>
    <xf numFmtId="0" fontId="7" fillId="6" borderId="0" xfId="0" applyFont="1" applyFill="1" applyAlignment="1" applyProtection="1">
      <alignment horizontal="left"/>
      <protection locked="0"/>
    </xf>
    <xf numFmtId="164" fontId="7" fillId="6" borderId="0" xfId="0" applyNumberFormat="1" applyFont="1" applyFill="1" applyAlignment="1" applyProtection="1">
      <alignment horizontal="left"/>
      <protection locked="0"/>
    </xf>
    <xf numFmtId="43" fontId="4" fillId="6" borderId="1" xfId="1" applyFont="1" applyFill="1" applyBorder="1" applyAlignment="1">
      <alignment horizontal="right"/>
    </xf>
    <xf numFmtId="43" fontId="7" fillId="6" borderId="1" xfId="1" applyFont="1" applyFill="1" applyBorder="1" applyAlignment="1">
      <alignment horizontal="right"/>
    </xf>
    <xf numFmtId="43" fontId="4" fillId="7" borderId="1" xfId="1" applyFont="1" applyFill="1" applyBorder="1" applyAlignment="1" applyProtection="1">
      <alignment horizontal="right"/>
      <protection locked="0"/>
    </xf>
    <xf numFmtId="0" fontId="9" fillId="7" borderId="1" xfId="0" applyFont="1" applyFill="1" applyBorder="1" applyProtection="1">
      <protection locked="0"/>
    </xf>
    <xf numFmtId="0" fontId="8" fillId="7" borderId="1" xfId="0" applyFont="1" applyFill="1" applyBorder="1" applyAlignment="1" applyProtection="1">
      <alignment horizontal="right"/>
      <protection locked="0"/>
    </xf>
    <xf numFmtId="43" fontId="8" fillId="7" borderId="1" xfId="1" applyFont="1" applyFill="1" applyBorder="1" applyAlignment="1" applyProtection="1">
      <alignment horizontal="right"/>
      <protection locked="0"/>
    </xf>
    <xf numFmtId="1" fontId="8" fillId="7" borderId="1" xfId="0" applyNumberFormat="1" applyFont="1" applyFill="1" applyBorder="1" applyAlignment="1" applyProtection="1">
      <alignment horizontal="right"/>
      <protection locked="0"/>
    </xf>
    <xf numFmtId="43" fontId="8" fillId="7" borderId="1" xfId="1" applyFont="1" applyFill="1" applyBorder="1" applyAlignment="1">
      <alignment horizontal="right"/>
    </xf>
    <xf numFmtId="0" fontId="3" fillId="8" borderId="0" xfId="0" applyFont="1" applyFill="1"/>
    <xf numFmtId="0" fontId="14" fillId="6" borderId="0" xfId="0" applyFont="1" applyFill="1"/>
    <xf numFmtId="0" fontId="14" fillId="9" borderId="0" xfId="0" applyFont="1" applyFill="1"/>
    <xf numFmtId="0" fontId="17" fillId="10" borderId="0" xfId="0" applyFont="1" applyFill="1" applyProtection="1">
      <protection locked="0"/>
    </xf>
    <xf numFmtId="0" fontId="9" fillId="10" borderId="1" xfId="0" applyFont="1" applyFill="1" applyBorder="1" applyProtection="1">
      <protection locked="0"/>
    </xf>
    <xf numFmtId="0" fontId="7" fillId="10" borderId="0" xfId="0" applyFont="1" applyFill="1" applyProtection="1">
      <protection locked="0"/>
    </xf>
    <xf numFmtId="0" fontId="13" fillId="10" borderId="1" xfId="0" applyFont="1" applyFill="1" applyBorder="1" applyProtection="1">
      <protection locked="0"/>
    </xf>
    <xf numFmtId="0" fontId="15" fillId="9" borderId="0" xfId="0" applyFont="1" applyFill="1"/>
    <xf numFmtId="0" fontId="15" fillId="9" borderId="0" xfId="0" applyFont="1" applyFill="1" applyProtection="1">
      <protection locked="0"/>
    </xf>
    <xf numFmtId="1" fontId="15" fillId="9" borderId="0" xfId="0" applyNumberFormat="1" applyFont="1" applyFill="1" applyProtection="1">
      <protection locked="0"/>
    </xf>
    <xf numFmtId="0" fontId="16" fillId="9" borderId="0" xfId="0" applyFont="1" applyFill="1" applyAlignment="1" applyProtection="1">
      <alignment horizontal="center"/>
      <protection locked="0"/>
    </xf>
    <xf numFmtId="0" fontId="8" fillId="9" borderId="0" xfId="0" applyFont="1" applyFill="1" applyProtection="1">
      <protection locked="0"/>
    </xf>
    <xf numFmtId="0" fontId="4" fillId="9" borderId="0" xfId="0" applyFont="1" applyFill="1" applyAlignment="1" applyProtection="1">
      <alignment horizontal="right"/>
      <protection locked="0"/>
    </xf>
    <xf numFmtId="43" fontId="4" fillId="9" borderId="0" xfId="1" applyFont="1" applyFill="1" applyAlignment="1" applyProtection="1">
      <alignment horizontal="right"/>
      <protection locked="0"/>
    </xf>
    <xf numFmtId="1" fontId="4" fillId="9" borderId="0" xfId="0" applyNumberFormat="1" applyFont="1" applyFill="1" applyAlignment="1" applyProtection="1">
      <alignment horizontal="right"/>
      <protection locked="0"/>
    </xf>
    <xf numFmtId="43" fontId="8" fillId="9" borderId="0" xfId="1" applyFont="1" applyFill="1" applyAlignment="1">
      <alignment horizontal="right"/>
    </xf>
    <xf numFmtId="0" fontId="5" fillId="11" borderId="3" xfId="0" applyFont="1" applyFill="1" applyBorder="1" applyAlignment="1" applyProtection="1">
      <alignment horizontal="right"/>
      <protection locked="0"/>
    </xf>
    <xf numFmtId="43" fontId="5" fillId="11" borderId="4" xfId="1" applyFont="1" applyFill="1" applyBorder="1" applyAlignment="1" applyProtection="1">
      <alignment horizontal="right"/>
      <protection locked="0"/>
    </xf>
    <xf numFmtId="0" fontId="7" fillId="11" borderId="2" xfId="0" applyFont="1" applyFill="1" applyBorder="1" applyAlignment="1" applyProtection="1">
      <alignment horizontal="right"/>
      <protection locked="0"/>
    </xf>
    <xf numFmtId="43" fontId="7" fillId="11" borderId="1" xfId="1" applyFont="1" applyFill="1" applyBorder="1" applyAlignment="1">
      <alignment horizontal="right"/>
    </xf>
    <xf numFmtId="0" fontId="18" fillId="6" borderId="0" xfId="0" applyFont="1" applyFill="1" applyAlignment="1" applyProtection="1">
      <alignment horizontal="left" vertical="top"/>
      <protection locked="0"/>
    </xf>
    <xf numFmtId="0" fontId="19" fillId="9" borderId="0" xfId="0" applyFont="1" applyFill="1"/>
    <xf numFmtId="0" fontId="19" fillId="9" borderId="0" xfId="0" applyFont="1" applyFill="1" applyProtection="1">
      <protection locked="0"/>
    </xf>
    <xf numFmtId="0" fontId="20" fillId="9" borderId="0" xfId="0" applyFont="1" applyFill="1" applyAlignment="1" applyProtection="1">
      <alignment horizontal="right" vertical="center"/>
      <protection locked="0"/>
    </xf>
    <xf numFmtId="43" fontId="20" fillId="9" borderId="0" xfId="1" applyFont="1" applyFill="1" applyAlignment="1" applyProtection="1">
      <alignment horizontal="right" vertical="center"/>
      <protection locked="0"/>
    </xf>
    <xf numFmtId="1" fontId="20" fillId="9" borderId="0" xfId="0" applyNumberFormat="1" applyFont="1" applyFill="1" applyAlignment="1" applyProtection="1">
      <alignment horizontal="right" vertical="center"/>
      <protection locked="0"/>
    </xf>
    <xf numFmtId="43" fontId="20" fillId="9" borderId="0" xfId="1" applyFont="1" applyFill="1" applyAlignment="1" applyProtection="1">
      <alignment horizontal="right"/>
      <protection locked="0"/>
    </xf>
    <xf numFmtId="0" fontId="20" fillId="9" borderId="0" xfId="0" applyFont="1" applyFill="1"/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  <colors>
    <mruColors>
      <color rgb="FF326295"/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355600</xdr:colOff>
      <xdr:row>6</xdr:row>
      <xdr:rowOff>76200</xdr:rowOff>
    </xdr:from>
    <xdr:to>
      <xdr:col>6</xdr:col>
      <xdr:colOff>587375</xdr:colOff>
      <xdr:row>11</xdr:row>
      <xdr:rowOff>180340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192CB2-6E48-DC44-BF76-EC82BC4C34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95400"/>
          <a:ext cx="1298575" cy="13963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2.6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6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F616"/>
  <sheetViews>
    <sheetView tabSelected="1" workbookViewId="0">
      <selection activeCell="C8" sqref="C8"/>
    </sheetView>
  </sheetViews>
  <sheetFormatPr defaultColWidth="8.85546875" defaultRowHeight="15.6"/>
  <cols>
    <col min="1" max="1" width="8.85546875" style="1"/>
    <col min="2" max="2" width="2.42578125" style="2" customWidth="1"/>
    <col min="3" max="3" width="34.42578125" style="4" customWidth="1"/>
    <col min="4" max="4" width="14.42578125" style="5" customWidth="1"/>
    <col min="5" max="5" width="15" style="3" customWidth="1"/>
    <col min="6" max="6" width="14" style="6" customWidth="1"/>
    <col min="7" max="7" width="14.42578125" style="3" customWidth="1"/>
    <col min="8" max="8" width="2.42578125" style="2" customWidth="1"/>
    <col min="9" max="9" width="8.85546875" style="1"/>
    <col min="10" max="12" width="76.85546875" style="1" customWidth="1"/>
    <col min="13" max="16384" width="8.85546875" style="2"/>
  </cols>
  <sheetData>
    <row r="1" spans="1:110" s="1" customForma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</row>
    <row r="2" spans="1:110" s="1" customForma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</row>
    <row r="3" spans="1:110" s="1" customFormat="1">
      <c r="A3" s="7"/>
      <c r="B3" s="7"/>
      <c r="C3" s="12"/>
      <c r="D3" s="12"/>
      <c r="E3" s="12"/>
      <c r="F3" s="12"/>
      <c r="G3" s="12"/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</row>
    <row r="4" spans="1:110" s="1" customFormat="1">
      <c r="A4" s="7"/>
      <c r="B4" s="7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</row>
    <row r="5" spans="1:110">
      <c r="A5" s="7"/>
      <c r="B5" s="7"/>
      <c r="C5" s="13"/>
      <c r="D5" s="14"/>
      <c r="E5" s="15"/>
      <c r="F5" s="16"/>
      <c r="G5" s="15"/>
      <c r="H5" s="12"/>
      <c r="I5" s="12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</row>
    <row r="6" spans="1:110">
      <c r="A6" s="7"/>
      <c r="B6" s="85"/>
      <c r="C6" s="86"/>
      <c r="D6" s="87"/>
      <c r="E6" s="88"/>
      <c r="F6" s="89"/>
      <c r="G6" s="90"/>
      <c r="H6" s="91"/>
      <c r="I6" s="1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</row>
    <row r="7" spans="1:110" ht="17.45">
      <c r="A7" s="7"/>
      <c r="B7" s="66"/>
      <c r="C7" s="50"/>
      <c r="D7" s="17"/>
      <c r="E7" s="18"/>
      <c r="F7" s="19"/>
      <c r="G7" s="15"/>
      <c r="H7" s="71"/>
      <c r="I7" s="1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</row>
    <row r="8" spans="1:110" ht="29.1">
      <c r="A8" s="7"/>
      <c r="B8" s="66"/>
      <c r="C8" s="84" t="s">
        <v>0</v>
      </c>
      <c r="D8" s="17"/>
      <c r="E8" s="18"/>
      <c r="F8" s="19"/>
      <c r="G8" s="15"/>
      <c r="H8" s="71"/>
      <c r="I8" s="1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</row>
    <row r="9" spans="1:110" ht="17.45">
      <c r="A9" s="7"/>
      <c r="B9" s="66"/>
      <c r="C9" s="50"/>
      <c r="D9" s="17"/>
      <c r="E9" s="18"/>
      <c r="F9" s="19"/>
      <c r="G9" s="15"/>
      <c r="H9" s="71"/>
      <c r="I9" s="1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</row>
    <row r="10" spans="1:110" ht="17.45">
      <c r="A10" s="7"/>
      <c r="B10" s="66"/>
      <c r="C10" s="51" t="s">
        <v>1</v>
      </c>
      <c r="D10" s="53" t="s">
        <v>2</v>
      </c>
      <c r="E10" s="54"/>
      <c r="F10" s="54"/>
      <c r="G10" s="54"/>
      <c r="H10" s="71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</row>
    <row r="11" spans="1:110" ht="17.45">
      <c r="A11" s="7"/>
      <c r="B11" s="66"/>
      <c r="C11" s="52" t="s">
        <v>3</v>
      </c>
      <c r="D11" s="55">
        <v>41640</v>
      </c>
      <c r="E11" s="55"/>
      <c r="F11" s="55"/>
      <c r="G11" s="55"/>
      <c r="H11" s="71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</row>
    <row r="12" spans="1:110">
      <c r="A12" s="7"/>
      <c r="B12" s="66"/>
      <c r="C12" s="20"/>
      <c r="D12" s="21"/>
      <c r="E12" s="22"/>
      <c r="F12" s="23"/>
      <c r="G12" s="22"/>
      <c r="H12" s="71"/>
      <c r="I12" s="1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</row>
    <row r="13" spans="1:110" ht="17.45">
      <c r="A13" s="7"/>
      <c r="B13" s="66"/>
      <c r="C13" s="67" t="s">
        <v>4</v>
      </c>
      <c r="D13" s="21"/>
      <c r="E13" s="24"/>
      <c r="F13" s="23"/>
      <c r="G13" s="22"/>
      <c r="H13" s="71"/>
      <c r="I13" s="1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</row>
    <row r="14" spans="1:110">
      <c r="A14" s="7"/>
      <c r="B14" s="66"/>
      <c r="C14" s="59" t="s">
        <v>5</v>
      </c>
      <c r="D14" s="60" t="s">
        <v>6</v>
      </c>
      <c r="E14" s="61" t="s">
        <v>7</v>
      </c>
      <c r="F14" s="62" t="s">
        <v>8</v>
      </c>
      <c r="G14" s="63" t="s">
        <v>9</v>
      </c>
      <c r="H14" s="71"/>
      <c r="I14" s="1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</row>
    <row r="15" spans="1:110">
      <c r="A15" s="7"/>
      <c r="B15" s="66"/>
      <c r="C15" s="26" t="s">
        <v>10</v>
      </c>
      <c r="D15" s="27" t="s">
        <v>11</v>
      </c>
      <c r="E15" s="28">
        <v>0.80400000000000005</v>
      </c>
      <c r="F15" s="29">
        <v>194</v>
      </c>
      <c r="G15" s="56">
        <f t="shared" ref="G15:G24" si="0">E15*F15</f>
        <v>155.976</v>
      </c>
      <c r="H15" s="72"/>
      <c r="I15" s="1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spans="1:110">
      <c r="A16" s="7"/>
      <c r="B16" s="66"/>
      <c r="C16" s="26" t="s">
        <v>12</v>
      </c>
      <c r="D16" s="27" t="s">
        <v>11</v>
      </c>
      <c r="E16" s="28">
        <v>0.85</v>
      </c>
      <c r="F16" s="29">
        <v>442</v>
      </c>
      <c r="G16" s="56">
        <f t="shared" si="0"/>
        <v>375.7</v>
      </c>
      <c r="H16" s="72"/>
      <c r="I16" s="1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1:64">
      <c r="A17" s="7"/>
      <c r="B17" s="66"/>
      <c r="C17" s="30" t="s">
        <v>13</v>
      </c>
      <c r="D17" s="27" t="s">
        <v>11</v>
      </c>
      <c r="E17" s="28">
        <v>0.71</v>
      </c>
      <c r="F17" s="29">
        <v>283</v>
      </c>
      <c r="G17" s="56">
        <f>E17*F17</f>
        <v>200.92999999999998</v>
      </c>
      <c r="H17" s="72"/>
      <c r="I17" s="1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>
      <c r="A18" s="7"/>
      <c r="B18" s="66"/>
      <c r="C18" s="30" t="s">
        <v>14</v>
      </c>
      <c r="D18" s="27" t="s">
        <v>11</v>
      </c>
      <c r="E18" s="28">
        <v>0.78</v>
      </c>
      <c r="F18" s="29">
        <v>195</v>
      </c>
      <c r="G18" s="56">
        <f t="shared" si="0"/>
        <v>152.1</v>
      </c>
      <c r="H18" s="73"/>
      <c r="I18" s="1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>
      <c r="A19" s="7"/>
      <c r="B19" s="66"/>
      <c r="C19" s="30" t="s">
        <v>15</v>
      </c>
      <c r="D19" s="27" t="s">
        <v>11</v>
      </c>
      <c r="E19" s="28">
        <v>0.92</v>
      </c>
      <c r="F19" s="29">
        <v>195</v>
      </c>
      <c r="G19" s="56">
        <f t="shared" si="0"/>
        <v>179.4</v>
      </c>
      <c r="H19" s="73"/>
      <c r="I19" s="1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64">
      <c r="A20" s="7"/>
      <c r="B20" s="66"/>
      <c r="C20" s="30" t="s">
        <v>16</v>
      </c>
      <c r="D20" s="27" t="s">
        <v>11</v>
      </c>
      <c r="E20" s="58">
        <v>1.05</v>
      </c>
      <c r="F20" s="29">
        <v>129</v>
      </c>
      <c r="G20" s="56">
        <f t="shared" si="0"/>
        <v>135.45000000000002</v>
      </c>
      <c r="H20" s="73"/>
      <c r="I20" s="1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64">
      <c r="A21" s="7"/>
      <c r="B21" s="66"/>
      <c r="C21" s="30" t="s">
        <v>17</v>
      </c>
      <c r="D21" s="27" t="s">
        <v>11</v>
      </c>
      <c r="E21" s="28">
        <v>1.05</v>
      </c>
      <c r="F21" s="29">
        <v>99</v>
      </c>
      <c r="G21" s="56">
        <f t="shared" si="0"/>
        <v>103.95</v>
      </c>
      <c r="H21" s="73"/>
      <c r="I21" s="1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64">
      <c r="A22" s="7"/>
      <c r="B22" s="66"/>
      <c r="C22" s="30" t="s">
        <v>18</v>
      </c>
      <c r="D22" s="27" t="s">
        <v>11</v>
      </c>
      <c r="E22" s="28">
        <v>1.07</v>
      </c>
      <c r="F22" s="29">
        <v>24</v>
      </c>
      <c r="G22" s="56">
        <f t="shared" si="0"/>
        <v>25.68</v>
      </c>
      <c r="H22" s="73"/>
      <c r="I22" s="1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64">
      <c r="A23" s="7"/>
      <c r="B23" s="66"/>
      <c r="C23" s="30" t="s">
        <v>19</v>
      </c>
      <c r="D23" s="27" t="s">
        <v>11</v>
      </c>
      <c r="E23" s="28">
        <v>1.07</v>
      </c>
      <c r="F23" s="29">
        <v>0</v>
      </c>
      <c r="G23" s="56">
        <f t="shared" si="0"/>
        <v>0</v>
      </c>
      <c r="H23" s="73"/>
      <c r="I23" s="1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64">
      <c r="A24" s="7"/>
      <c r="B24" s="66"/>
      <c r="C24" s="30" t="s">
        <v>20</v>
      </c>
      <c r="D24" s="27" t="s">
        <v>11</v>
      </c>
      <c r="E24" s="28">
        <v>0.8</v>
      </c>
      <c r="F24" s="29">
        <v>80</v>
      </c>
      <c r="G24" s="56">
        <f t="shared" si="0"/>
        <v>64</v>
      </c>
      <c r="H24" s="73"/>
      <c r="I24" s="1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64">
      <c r="A25" s="7"/>
      <c r="B25" s="66"/>
      <c r="C25" s="30" t="s">
        <v>21</v>
      </c>
      <c r="D25" s="27" t="s">
        <v>11</v>
      </c>
      <c r="E25" s="28">
        <v>0</v>
      </c>
      <c r="F25" s="29">
        <v>12</v>
      </c>
      <c r="G25" s="56">
        <f>E25*F25</f>
        <v>0</v>
      </c>
      <c r="H25" s="73"/>
      <c r="I25" s="1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64">
      <c r="A26" s="7"/>
      <c r="B26" s="66"/>
      <c r="C26" s="30"/>
      <c r="D26" s="27"/>
      <c r="E26" s="28"/>
      <c r="F26" s="29"/>
      <c r="G26" s="56">
        <f>E26*F26</f>
        <v>0</v>
      </c>
      <c r="H26" s="73"/>
      <c r="I26" s="1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1:64">
      <c r="A27" s="7"/>
      <c r="B27" s="66"/>
      <c r="C27" s="30"/>
      <c r="D27" s="27"/>
      <c r="E27" s="28"/>
      <c r="F27" s="29"/>
      <c r="G27" s="56">
        <f>E27*F27</f>
        <v>0</v>
      </c>
      <c r="H27" s="73"/>
      <c r="I27" s="1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spans="1:64">
      <c r="A28" s="7"/>
      <c r="B28" s="66"/>
      <c r="C28" s="30"/>
      <c r="D28" s="27"/>
      <c r="E28" s="28"/>
      <c r="F28" s="29"/>
      <c r="G28" s="56">
        <f>E28*F28</f>
        <v>0</v>
      </c>
      <c r="H28" s="73"/>
      <c r="I28" s="1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64">
      <c r="A29" s="7"/>
      <c r="B29" s="66"/>
      <c r="C29" s="30"/>
      <c r="D29" s="27"/>
      <c r="E29" s="28"/>
      <c r="F29" s="29"/>
      <c r="G29" s="56">
        <f>E29*F29</f>
        <v>0</v>
      </c>
      <c r="H29" s="73"/>
      <c r="I29" s="1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spans="1:64">
      <c r="A30" s="7"/>
      <c r="B30" s="66"/>
      <c r="C30" s="68" t="s">
        <v>22</v>
      </c>
      <c r="D30" s="60" t="s">
        <v>6</v>
      </c>
      <c r="E30" s="61" t="s">
        <v>7</v>
      </c>
      <c r="F30" s="62" t="s">
        <v>8</v>
      </c>
      <c r="G30" s="63" t="s">
        <v>9</v>
      </c>
      <c r="H30" s="73"/>
      <c r="I30" s="1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spans="1:64">
      <c r="A31" s="7"/>
      <c r="B31" s="66"/>
      <c r="C31" s="26" t="s">
        <v>23</v>
      </c>
      <c r="D31" s="27" t="s">
        <v>24</v>
      </c>
      <c r="E31" s="28">
        <v>0.81</v>
      </c>
      <c r="F31" s="29">
        <v>29</v>
      </c>
      <c r="G31" s="56">
        <f t="shared" ref="G31:G45" si="1">E31*F31</f>
        <v>23.490000000000002</v>
      </c>
      <c r="H31" s="73"/>
      <c r="I31" s="1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</row>
    <row r="32" spans="1:64">
      <c r="A32" s="7"/>
      <c r="B32" s="66"/>
      <c r="C32" s="26" t="s">
        <v>25</v>
      </c>
      <c r="D32" s="27" t="s">
        <v>24</v>
      </c>
      <c r="E32" s="28">
        <v>0.81</v>
      </c>
      <c r="F32" s="29">
        <v>45</v>
      </c>
      <c r="G32" s="56">
        <f t="shared" si="1"/>
        <v>36.450000000000003</v>
      </c>
      <c r="H32" s="73"/>
      <c r="I32" s="1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</row>
    <row r="33" spans="1:64">
      <c r="A33" s="7"/>
      <c r="B33" s="66"/>
      <c r="C33" s="26" t="s">
        <v>26</v>
      </c>
      <c r="D33" s="27" t="s">
        <v>24</v>
      </c>
      <c r="E33" s="28">
        <v>0.81</v>
      </c>
      <c r="F33" s="29">
        <v>51</v>
      </c>
      <c r="G33" s="56">
        <f t="shared" si="1"/>
        <v>41.31</v>
      </c>
      <c r="H33" s="73"/>
      <c r="I33" s="1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</row>
    <row r="34" spans="1:64">
      <c r="A34" s="7"/>
      <c r="B34" s="66"/>
      <c r="C34" s="26" t="s">
        <v>27</v>
      </c>
      <c r="D34" s="27" t="s">
        <v>24</v>
      </c>
      <c r="E34" s="28">
        <v>0.87</v>
      </c>
      <c r="F34" s="29">
        <v>44</v>
      </c>
      <c r="G34" s="56">
        <f t="shared" si="1"/>
        <v>38.28</v>
      </c>
      <c r="H34" s="73"/>
      <c r="I34" s="1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</row>
    <row r="35" spans="1:64">
      <c r="A35" s="7"/>
      <c r="B35" s="66"/>
      <c r="C35" s="26" t="s">
        <v>28</v>
      </c>
      <c r="D35" s="27" t="s">
        <v>24</v>
      </c>
      <c r="E35" s="28">
        <v>0.93</v>
      </c>
      <c r="F35" s="29">
        <v>0</v>
      </c>
      <c r="G35" s="56">
        <f t="shared" si="1"/>
        <v>0</v>
      </c>
      <c r="H35" s="73"/>
      <c r="I35" s="1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spans="1:64">
      <c r="A36" s="7"/>
      <c r="B36" s="66"/>
      <c r="C36" s="26" t="s">
        <v>29</v>
      </c>
      <c r="D36" s="27" t="s">
        <v>24</v>
      </c>
      <c r="E36" s="28">
        <v>0.86</v>
      </c>
      <c r="F36" s="29">
        <v>0</v>
      </c>
      <c r="G36" s="56">
        <f t="shared" si="1"/>
        <v>0</v>
      </c>
      <c r="H36" s="73"/>
      <c r="I36" s="1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1:64">
      <c r="A37" s="7"/>
      <c r="B37" s="66"/>
      <c r="C37" s="26" t="s">
        <v>30</v>
      </c>
      <c r="D37" s="27" t="s">
        <v>24</v>
      </c>
      <c r="E37" s="28">
        <v>1.2</v>
      </c>
      <c r="F37" s="29">
        <v>77</v>
      </c>
      <c r="G37" s="56">
        <f t="shared" si="1"/>
        <v>92.399999999999991</v>
      </c>
      <c r="H37" s="73"/>
      <c r="I37" s="1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64">
      <c r="A38" s="7"/>
      <c r="B38" s="66"/>
      <c r="C38" s="26" t="s">
        <v>31</v>
      </c>
      <c r="D38" s="27" t="s">
        <v>24</v>
      </c>
      <c r="E38" s="28">
        <v>1.2</v>
      </c>
      <c r="F38" s="29">
        <v>54</v>
      </c>
      <c r="G38" s="56">
        <f t="shared" si="1"/>
        <v>64.8</v>
      </c>
      <c r="H38" s="73"/>
      <c r="I38" s="1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</row>
    <row r="39" spans="1:64">
      <c r="A39" s="7"/>
      <c r="B39" s="66"/>
      <c r="C39" s="26" t="s">
        <v>32</v>
      </c>
      <c r="D39" s="27" t="s">
        <v>24</v>
      </c>
      <c r="E39" s="28">
        <v>1.18</v>
      </c>
      <c r="F39" s="29">
        <v>29</v>
      </c>
      <c r="G39" s="56">
        <f t="shared" si="1"/>
        <v>34.22</v>
      </c>
      <c r="H39" s="73"/>
      <c r="I39" s="1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</row>
    <row r="40" spans="1:64">
      <c r="A40" s="7"/>
      <c r="B40" s="66"/>
      <c r="C40" s="26" t="s">
        <v>33</v>
      </c>
      <c r="D40" s="27" t="s">
        <v>24</v>
      </c>
      <c r="E40" s="28">
        <v>1.18</v>
      </c>
      <c r="F40" s="29">
        <v>8</v>
      </c>
      <c r="G40" s="56">
        <f t="shared" si="1"/>
        <v>9.44</v>
      </c>
      <c r="H40" s="73"/>
      <c r="I40" s="1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spans="1:64">
      <c r="A41" s="7"/>
      <c r="B41" s="66"/>
      <c r="C41" s="26" t="s">
        <v>34</v>
      </c>
      <c r="D41" s="27" t="s">
        <v>24</v>
      </c>
      <c r="E41" s="28">
        <v>0.83</v>
      </c>
      <c r="F41" s="29">
        <v>36</v>
      </c>
      <c r="G41" s="56">
        <f t="shared" si="1"/>
        <v>29.88</v>
      </c>
      <c r="H41" s="73"/>
      <c r="I41" s="1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  <row r="42" spans="1:64">
      <c r="A42" s="7"/>
      <c r="B42" s="66"/>
      <c r="C42" s="30"/>
      <c r="D42" s="27"/>
      <c r="E42" s="28"/>
      <c r="F42" s="29"/>
      <c r="G42" s="56">
        <f t="shared" si="1"/>
        <v>0</v>
      </c>
      <c r="H42" s="73"/>
      <c r="I42" s="1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</row>
    <row r="43" spans="1:64">
      <c r="A43" s="7"/>
      <c r="B43" s="66"/>
      <c r="C43" s="30"/>
      <c r="D43" s="27"/>
      <c r="E43" s="28"/>
      <c r="F43" s="29"/>
      <c r="G43" s="56">
        <f t="shared" si="1"/>
        <v>0</v>
      </c>
      <c r="H43" s="73"/>
      <c r="I43" s="1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</row>
    <row r="44" spans="1:64">
      <c r="A44" s="7"/>
      <c r="B44" s="66"/>
      <c r="C44" s="30"/>
      <c r="D44" s="27"/>
      <c r="E44" s="28"/>
      <c r="F44" s="29"/>
      <c r="G44" s="56">
        <f t="shared" si="1"/>
        <v>0</v>
      </c>
      <c r="H44" s="73"/>
      <c r="I44" s="1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</row>
    <row r="45" spans="1:64">
      <c r="A45" s="7"/>
      <c r="B45" s="66"/>
      <c r="C45" s="30"/>
      <c r="D45" s="27"/>
      <c r="E45" s="28"/>
      <c r="F45" s="29"/>
      <c r="G45" s="56">
        <f t="shared" si="1"/>
        <v>0</v>
      </c>
      <c r="H45" s="73"/>
      <c r="I45" s="1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</row>
    <row r="46" spans="1:64">
      <c r="A46" s="7"/>
      <c r="B46" s="66"/>
      <c r="C46" s="68" t="s">
        <v>35</v>
      </c>
      <c r="D46" s="60" t="s">
        <v>6</v>
      </c>
      <c r="E46" s="61" t="s">
        <v>7</v>
      </c>
      <c r="F46" s="62" t="s">
        <v>8</v>
      </c>
      <c r="G46" s="63" t="s">
        <v>9</v>
      </c>
      <c r="H46" s="72"/>
      <c r="I46" s="1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</row>
    <row r="47" spans="1:64">
      <c r="A47" s="7"/>
      <c r="B47" s="66"/>
      <c r="C47" s="26" t="s">
        <v>36</v>
      </c>
      <c r="D47" s="27" t="s">
        <v>37</v>
      </c>
      <c r="E47" s="28">
        <v>46</v>
      </c>
      <c r="F47" s="29">
        <v>1.75</v>
      </c>
      <c r="G47" s="56">
        <f t="shared" ref="G47:G52" si="2">E47*F47</f>
        <v>80.5</v>
      </c>
      <c r="H47" s="72"/>
      <c r="I47" s="1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</row>
    <row r="48" spans="1:64">
      <c r="A48" s="7"/>
      <c r="B48" s="66"/>
      <c r="C48" s="26" t="s">
        <v>38</v>
      </c>
      <c r="D48" s="27" t="s">
        <v>37</v>
      </c>
      <c r="E48" s="28">
        <v>59</v>
      </c>
      <c r="F48" s="29">
        <v>2.75</v>
      </c>
      <c r="G48" s="56">
        <f t="shared" si="2"/>
        <v>162.25</v>
      </c>
      <c r="H48" s="72"/>
      <c r="I48" s="1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</row>
    <row r="49" spans="1:64">
      <c r="A49" s="7"/>
      <c r="B49" s="66"/>
      <c r="C49" s="26" t="s">
        <v>39</v>
      </c>
      <c r="D49" s="27" t="s">
        <v>37</v>
      </c>
      <c r="E49" s="28">
        <v>59</v>
      </c>
      <c r="F49" s="29">
        <v>2</v>
      </c>
      <c r="G49" s="56">
        <f t="shared" si="2"/>
        <v>118</v>
      </c>
      <c r="H49" s="72"/>
      <c r="I49" s="1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</row>
    <row r="50" spans="1:64">
      <c r="A50" s="7"/>
      <c r="B50" s="66"/>
      <c r="C50" s="26" t="s">
        <v>40</v>
      </c>
      <c r="D50" s="27" t="s">
        <v>37</v>
      </c>
      <c r="E50" s="28">
        <v>40</v>
      </c>
      <c r="F50" s="29">
        <v>1</v>
      </c>
      <c r="G50" s="56">
        <f>E50*F50</f>
        <v>40</v>
      </c>
      <c r="H50" s="72"/>
      <c r="I50" s="1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</row>
    <row r="51" spans="1:64">
      <c r="A51" s="7"/>
      <c r="B51" s="66"/>
      <c r="C51" s="26" t="s">
        <v>41</v>
      </c>
      <c r="D51" s="27" t="s">
        <v>37</v>
      </c>
      <c r="E51" s="28">
        <v>40</v>
      </c>
      <c r="F51" s="29">
        <v>1.5</v>
      </c>
      <c r="G51" s="56">
        <f t="shared" si="2"/>
        <v>60</v>
      </c>
      <c r="H51" s="72"/>
      <c r="I51" s="1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</row>
    <row r="52" spans="1:64">
      <c r="A52" s="7"/>
      <c r="B52" s="66"/>
      <c r="C52" s="26" t="s">
        <v>42</v>
      </c>
      <c r="D52" s="27" t="s">
        <v>43</v>
      </c>
      <c r="E52" s="28">
        <v>135</v>
      </c>
      <c r="F52" s="29">
        <v>1.5</v>
      </c>
      <c r="G52" s="56">
        <f t="shared" si="2"/>
        <v>202.5</v>
      </c>
      <c r="H52" s="72"/>
      <c r="I52" s="1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</row>
    <row r="53" spans="1:64">
      <c r="A53" s="7"/>
      <c r="B53" s="66"/>
      <c r="C53" s="26"/>
      <c r="D53" s="27"/>
      <c r="E53" s="28"/>
      <c r="F53" s="29"/>
      <c r="G53" s="56"/>
      <c r="H53" s="72"/>
      <c r="I53" s="1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</row>
    <row r="54" spans="1:64">
      <c r="A54" s="7"/>
      <c r="B54" s="66"/>
      <c r="C54" s="26"/>
      <c r="D54" s="27"/>
      <c r="E54" s="28"/>
      <c r="F54" s="29"/>
      <c r="G54" s="56"/>
      <c r="H54" s="72"/>
      <c r="I54" s="1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</row>
    <row r="55" spans="1:64">
      <c r="A55" s="7"/>
      <c r="B55" s="66"/>
      <c r="C55" s="68" t="s">
        <v>44</v>
      </c>
      <c r="D55" s="60" t="s">
        <v>6</v>
      </c>
      <c r="E55" s="61" t="s">
        <v>7</v>
      </c>
      <c r="F55" s="62" t="s">
        <v>8</v>
      </c>
      <c r="G55" s="63" t="s">
        <v>9</v>
      </c>
      <c r="H55" s="72"/>
      <c r="I55" s="1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</row>
    <row r="56" spans="1:64">
      <c r="A56" s="7"/>
      <c r="B56" s="66"/>
      <c r="C56" s="26" t="s">
        <v>45</v>
      </c>
      <c r="D56" s="27" t="s">
        <v>46</v>
      </c>
      <c r="E56" s="28">
        <v>30</v>
      </c>
      <c r="F56" s="29">
        <v>1</v>
      </c>
      <c r="G56" s="56">
        <f t="shared" ref="G56:G62" si="3">E56*F56</f>
        <v>30</v>
      </c>
      <c r="H56" s="72"/>
      <c r="I56" s="1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</row>
    <row r="57" spans="1:64">
      <c r="A57" s="7"/>
      <c r="B57" s="66"/>
      <c r="C57" s="26" t="s">
        <v>45</v>
      </c>
      <c r="D57" s="27" t="s">
        <v>46</v>
      </c>
      <c r="E57" s="28">
        <v>50</v>
      </c>
      <c r="F57" s="29">
        <v>3</v>
      </c>
      <c r="G57" s="56">
        <f t="shared" si="3"/>
        <v>150</v>
      </c>
      <c r="H57" s="72"/>
      <c r="I57" s="1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</row>
    <row r="58" spans="1:64">
      <c r="A58" s="7"/>
      <c r="B58" s="66"/>
      <c r="C58" s="26"/>
      <c r="D58" s="27"/>
      <c r="E58" s="28"/>
      <c r="F58" s="29"/>
      <c r="G58" s="56">
        <f t="shared" si="3"/>
        <v>0</v>
      </c>
      <c r="H58" s="72"/>
      <c r="I58" s="1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</row>
    <row r="59" spans="1:64">
      <c r="A59" s="7"/>
      <c r="B59" s="66"/>
      <c r="C59" s="26"/>
      <c r="D59" s="27"/>
      <c r="E59" s="28"/>
      <c r="F59" s="29"/>
      <c r="G59" s="56">
        <f t="shared" si="3"/>
        <v>0</v>
      </c>
      <c r="H59" s="72"/>
      <c r="I59" s="1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</row>
    <row r="60" spans="1:64">
      <c r="A60" s="7"/>
      <c r="B60" s="66"/>
      <c r="C60" s="26"/>
      <c r="D60" s="27"/>
      <c r="E60" s="28"/>
      <c r="F60" s="29"/>
      <c r="G60" s="56">
        <f t="shared" si="3"/>
        <v>0</v>
      </c>
      <c r="H60" s="72"/>
      <c r="I60" s="1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</row>
    <row r="61" spans="1:64">
      <c r="A61" s="7"/>
      <c r="B61" s="66"/>
      <c r="C61" s="26"/>
      <c r="D61" s="27"/>
      <c r="E61" s="28"/>
      <c r="F61" s="29"/>
      <c r="G61" s="56">
        <f t="shared" si="3"/>
        <v>0</v>
      </c>
      <c r="H61" s="72"/>
      <c r="I61" s="1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</row>
    <row r="62" spans="1:64">
      <c r="A62" s="7"/>
      <c r="B62" s="66"/>
      <c r="C62" s="26"/>
      <c r="D62" s="27"/>
      <c r="E62" s="28"/>
      <c r="F62" s="29"/>
      <c r="G62" s="56">
        <f t="shared" si="3"/>
        <v>0</v>
      </c>
      <c r="H62" s="72"/>
      <c r="I62" s="1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</row>
    <row r="63" spans="1:64" ht="17.45">
      <c r="A63" s="7"/>
      <c r="B63" s="66"/>
      <c r="C63" s="34"/>
      <c r="D63" s="35"/>
      <c r="E63" s="36"/>
      <c r="F63" s="37" t="s">
        <v>47</v>
      </c>
      <c r="G63" s="57">
        <f>SUM(G15:G62)</f>
        <v>2606.7060000000001</v>
      </c>
      <c r="H63" s="74"/>
      <c r="I63" s="1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</row>
    <row r="64" spans="1:64">
      <c r="A64" s="7"/>
      <c r="B64" s="66"/>
      <c r="C64" s="38"/>
      <c r="D64" s="39"/>
      <c r="E64" s="40"/>
      <c r="F64" s="41"/>
      <c r="G64" s="24"/>
      <c r="H64" s="72"/>
      <c r="I64" s="1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</row>
    <row r="65" spans="1:64" ht="17.45">
      <c r="A65" s="64"/>
      <c r="B65" s="66"/>
      <c r="C65" s="69" t="s">
        <v>48</v>
      </c>
      <c r="D65" s="39"/>
      <c r="E65" s="40"/>
      <c r="F65" s="41"/>
      <c r="G65" s="24"/>
      <c r="H65" s="72"/>
      <c r="I65" s="1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</row>
    <row r="66" spans="1:64">
      <c r="A66" s="7"/>
      <c r="B66" s="66"/>
      <c r="C66" s="59" t="s">
        <v>49</v>
      </c>
      <c r="D66" s="60" t="s">
        <v>6</v>
      </c>
      <c r="E66" s="61" t="s">
        <v>7</v>
      </c>
      <c r="F66" s="62" t="s">
        <v>8</v>
      </c>
      <c r="G66" s="63" t="s">
        <v>9</v>
      </c>
      <c r="H66" s="72"/>
      <c r="I66" s="1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</row>
    <row r="67" spans="1:64">
      <c r="A67" s="7"/>
      <c r="B67" s="66"/>
      <c r="C67" s="26" t="s">
        <v>50</v>
      </c>
      <c r="D67" s="27" t="s">
        <v>51</v>
      </c>
      <c r="E67" s="28">
        <v>4.99</v>
      </c>
      <c r="F67" s="29">
        <v>0</v>
      </c>
      <c r="G67" s="56">
        <f t="shared" ref="G67:G78" si="4">E67*F67</f>
        <v>0</v>
      </c>
      <c r="H67" s="72"/>
      <c r="I67" s="1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</row>
    <row r="68" spans="1:64">
      <c r="A68" s="7"/>
      <c r="B68" s="66"/>
      <c r="C68" s="26" t="s">
        <v>52</v>
      </c>
      <c r="D68" s="27" t="s">
        <v>53</v>
      </c>
      <c r="E68" s="28">
        <v>4.99</v>
      </c>
      <c r="F68" s="29">
        <v>0</v>
      </c>
      <c r="G68" s="56">
        <f t="shared" si="4"/>
        <v>0</v>
      </c>
      <c r="H68" s="72"/>
      <c r="I68" s="1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</row>
    <row r="69" spans="1:64">
      <c r="A69" s="7"/>
      <c r="B69" s="66"/>
      <c r="C69" s="26" t="s">
        <v>54</v>
      </c>
      <c r="D69" s="27" t="s">
        <v>53</v>
      </c>
      <c r="E69" s="28">
        <v>4.99</v>
      </c>
      <c r="F69" s="29">
        <v>0</v>
      </c>
      <c r="G69" s="56">
        <f t="shared" si="4"/>
        <v>0</v>
      </c>
      <c r="H69" s="72"/>
      <c r="I69" s="1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</row>
    <row r="70" spans="1:64">
      <c r="A70" s="7"/>
      <c r="B70" s="66"/>
      <c r="C70" s="26" t="s">
        <v>55</v>
      </c>
      <c r="D70" s="27" t="s">
        <v>53</v>
      </c>
      <c r="E70" s="28">
        <v>3.95</v>
      </c>
      <c r="F70" s="29">
        <v>0</v>
      </c>
      <c r="G70" s="56">
        <f t="shared" si="4"/>
        <v>0</v>
      </c>
      <c r="H70" s="72"/>
      <c r="I70" s="12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</row>
    <row r="71" spans="1:64">
      <c r="A71" s="7"/>
      <c r="B71" s="66"/>
      <c r="C71" s="26" t="s">
        <v>56</v>
      </c>
      <c r="D71" s="27" t="s">
        <v>53</v>
      </c>
      <c r="E71" s="28">
        <v>6.95</v>
      </c>
      <c r="F71" s="29">
        <v>0</v>
      </c>
      <c r="G71" s="56">
        <f t="shared" si="4"/>
        <v>0</v>
      </c>
      <c r="H71" s="72"/>
      <c r="I71" s="1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</row>
    <row r="72" spans="1:64">
      <c r="A72" s="7"/>
      <c r="B72" s="66"/>
      <c r="C72" s="26" t="s">
        <v>57</v>
      </c>
      <c r="D72" s="27" t="s">
        <v>53</v>
      </c>
      <c r="E72" s="28">
        <v>10.75</v>
      </c>
      <c r="F72" s="29">
        <v>0</v>
      </c>
      <c r="G72" s="56">
        <f t="shared" si="4"/>
        <v>0</v>
      </c>
      <c r="H72" s="72"/>
      <c r="I72" s="1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</row>
    <row r="73" spans="1:64">
      <c r="A73" s="7"/>
      <c r="B73" s="66"/>
      <c r="C73" s="26" t="s">
        <v>58</v>
      </c>
      <c r="D73" s="27" t="s">
        <v>53</v>
      </c>
      <c r="E73" s="28">
        <v>8.9499999999999993</v>
      </c>
      <c r="F73" s="29">
        <v>0</v>
      </c>
      <c r="G73" s="56">
        <f t="shared" si="4"/>
        <v>0</v>
      </c>
      <c r="H73" s="72"/>
      <c r="I73" s="1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</row>
    <row r="74" spans="1:64">
      <c r="A74" s="7"/>
      <c r="B74" s="66"/>
      <c r="C74" s="26" t="s">
        <v>59</v>
      </c>
      <c r="D74" s="27" t="s">
        <v>53</v>
      </c>
      <c r="E74" s="28">
        <v>3.95</v>
      </c>
      <c r="F74" s="29">
        <v>0</v>
      </c>
      <c r="G74" s="56">
        <f t="shared" si="4"/>
        <v>0</v>
      </c>
      <c r="H74" s="72"/>
      <c r="I74" s="12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</row>
    <row r="75" spans="1:64">
      <c r="A75" s="7"/>
      <c r="B75" s="66"/>
      <c r="C75" s="26" t="s">
        <v>60</v>
      </c>
      <c r="D75" s="27" t="s">
        <v>53</v>
      </c>
      <c r="E75" s="28">
        <v>5.38</v>
      </c>
      <c r="F75" s="29">
        <v>12</v>
      </c>
      <c r="G75" s="56">
        <f t="shared" si="4"/>
        <v>64.56</v>
      </c>
      <c r="H75" s="72"/>
      <c r="I75" s="1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</row>
    <row r="76" spans="1:64">
      <c r="A76" s="7"/>
      <c r="B76" s="66"/>
      <c r="C76" s="26" t="s">
        <v>61</v>
      </c>
      <c r="D76" s="27"/>
      <c r="E76" s="28">
        <v>6.45</v>
      </c>
      <c r="F76" s="29">
        <v>0</v>
      </c>
      <c r="G76" s="56">
        <f t="shared" si="4"/>
        <v>0</v>
      </c>
      <c r="H76" s="72"/>
      <c r="I76" s="1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</row>
    <row r="77" spans="1:64">
      <c r="A77" s="7"/>
      <c r="B77" s="66"/>
      <c r="C77" s="26" t="s">
        <v>62</v>
      </c>
      <c r="D77" s="27" t="s">
        <v>53</v>
      </c>
      <c r="E77" s="28">
        <v>9.31</v>
      </c>
      <c r="F77" s="29">
        <v>2</v>
      </c>
      <c r="G77" s="56">
        <f t="shared" si="4"/>
        <v>18.62</v>
      </c>
      <c r="H77" s="72"/>
      <c r="I77" s="1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</row>
    <row r="78" spans="1:64">
      <c r="A78" s="7"/>
      <c r="B78" s="66"/>
      <c r="C78" s="26" t="s">
        <v>63</v>
      </c>
      <c r="D78" s="27" t="s">
        <v>53</v>
      </c>
      <c r="E78" s="28">
        <v>14.32</v>
      </c>
      <c r="F78" s="29">
        <v>3</v>
      </c>
      <c r="G78" s="56">
        <f t="shared" si="4"/>
        <v>42.96</v>
      </c>
      <c r="H78" s="72"/>
      <c r="I78" s="1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</row>
    <row r="79" spans="1:64">
      <c r="A79" s="7"/>
      <c r="B79" s="66"/>
      <c r="C79" s="26" t="s">
        <v>64</v>
      </c>
      <c r="D79" s="27" t="s">
        <v>53</v>
      </c>
      <c r="E79" s="28">
        <v>0</v>
      </c>
      <c r="F79" s="29">
        <v>3</v>
      </c>
      <c r="G79" s="56">
        <f>E79*F79</f>
        <v>0</v>
      </c>
      <c r="H79" s="72"/>
      <c r="I79" s="1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</row>
    <row r="80" spans="1:64">
      <c r="A80" s="7"/>
      <c r="B80" s="66"/>
      <c r="C80" s="26" t="s">
        <v>65</v>
      </c>
      <c r="D80" s="27" t="s">
        <v>53</v>
      </c>
      <c r="E80" s="28">
        <v>4.55</v>
      </c>
      <c r="F80" s="29">
        <v>6</v>
      </c>
      <c r="G80" s="56">
        <f>E80*F80</f>
        <v>27.299999999999997</v>
      </c>
      <c r="H80" s="72"/>
      <c r="I80" s="1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</row>
    <row r="81" spans="1:64">
      <c r="A81" s="7"/>
      <c r="B81" s="66"/>
      <c r="C81" s="26" t="s">
        <v>66</v>
      </c>
      <c r="D81" s="27" t="s">
        <v>53</v>
      </c>
      <c r="E81" s="28">
        <v>4.55</v>
      </c>
      <c r="F81" s="29">
        <v>4.5</v>
      </c>
      <c r="G81" s="56">
        <f>E81*F81</f>
        <v>20.474999999999998</v>
      </c>
      <c r="H81" s="72"/>
      <c r="I81" s="1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</row>
    <row r="82" spans="1:64">
      <c r="A82" s="7"/>
      <c r="B82" s="66"/>
      <c r="C82" s="26" t="s">
        <v>67</v>
      </c>
      <c r="D82" s="27" t="s">
        <v>53</v>
      </c>
      <c r="E82" s="28">
        <v>4.55</v>
      </c>
      <c r="F82" s="29">
        <v>5.5</v>
      </c>
      <c r="G82" s="56">
        <f>E82*F82</f>
        <v>25.024999999999999</v>
      </c>
      <c r="H82" s="72"/>
      <c r="I82" s="1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</row>
    <row r="83" spans="1:64">
      <c r="A83" s="7"/>
      <c r="B83" s="66"/>
      <c r="C83" s="26" t="s">
        <v>68</v>
      </c>
      <c r="D83" s="27" t="s">
        <v>53</v>
      </c>
      <c r="E83" s="28">
        <v>4.55</v>
      </c>
      <c r="F83" s="29">
        <v>6</v>
      </c>
      <c r="G83" s="56">
        <f>E83*F83</f>
        <v>27.299999999999997</v>
      </c>
      <c r="H83" s="72"/>
      <c r="I83" s="1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</row>
    <row r="84" spans="1:64">
      <c r="A84" s="7"/>
      <c r="B84" s="66"/>
      <c r="C84" s="26"/>
      <c r="D84" s="42"/>
      <c r="E84" s="43"/>
      <c r="F84" s="44"/>
      <c r="G84" s="56"/>
      <c r="H84" s="72"/>
      <c r="I84" s="1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>
      <c r="A85" s="7"/>
      <c r="B85" s="66"/>
      <c r="C85" s="26"/>
      <c r="D85" s="42"/>
      <c r="E85" s="43"/>
      <c r="F85" s="44"/>
      <c r="G85" s="56"/>
      <c r="H85" s="72"/>
      <c r="I85" s="1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>
      <c r="A86" s="7"/>
      <c r="B86" s="66"/>
      <c r="C86" s="26"/>
      <c r="D86" s="42"/>
      <c r="E86" s="43"/>
      <c r="F86" s="44"/>
      <c r="G86" s="56"/>
      <c r="H86" s="72"/>
      <c r="I86" s="1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>
      <c r="A87" s="7"/>
      <c r="B87" s="66"/>
      <c r="C87" s="26"/>
      <c r="D87" s="42"/>
      <c r="E87" s="43"/>
      <c r="F87" s="44"/>
      <c r="G87" s="56"/>
      <c r="H87" s="72"/>
      <c r="I87" s="1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>
      <c r="A88" s="7"/>
      <c r="B88" s="66"/>
      <c r="C88" s="26"/>
      <c r="D88" s="42"/>
      <c r="E88" s="43"/>
      <c r="F88" s="44"/>
      <c r="G88" s="56"/>
      <c r="H88" s="72"/>
      <c r="I88" s="1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>
      <c r="A89" s="7"/>
      <c r="B89" s="66"/>
      <c r="C89" s="26"/>
      <c r="D89" s="42"/>
      <c r="E89" s="43"/>
      <c r="F89" s="44"/>
      <c r="G89" s="56"/>
      <c r="H89" s="72"/>
      <c r="I89" s="1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17.45">
      <c r="A90" s="7"/>
      <c r="B90" s="66"/>
      <c r="C90" s="34"/>
      <c r="D90" s="35"/>
      <c r="E90" s="36"/>
      <c r="F90" s="37" t="s">
        <v>69</v>
      </c>
      <c r="G90" s="57">
        <f>SUM(G67:G89)</f>
        <v>226.24</v>
      </c>
      <c r="H90" s="72"/>
      <c r="I90" s="12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1:64">
      <c r="A91" s="7"/>
      <c r="B91" s="66"/>
      <c r="C91" s="38"/>
      <c r="D91" s="39"/>
      <c r="E91" s="40"/>
      <c r="F91" s="41"/>
      <c r="G91" s="24"/>
      <c r="H91" s="72"/>
      <c r="I91" s="1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</row>
    <row r="92" spans="1:64" ht="17.45">
      <c r="A92" s="7"/>
      <c r="B92" s="66"/>
      <c r="C92" s="69" t="s">
        <v>70</v>
      </c>
      <c r="D92" s="39"/>
      <c r="E92" s="40"/>
      <c r="F92" s="41"/>
      <c r="G92" s="24"/>
      <c r="H92" s="72"/>
      <c r="I92" s="1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</row>
    <row r="93" spans="1:64">
      <c r="A93" s="7"/>
      <c r="B93" s="66"/>
      <c r="C93" s="59" t="s">
        <v>71</v>
      </c>
      <c r="D93" s="60" t="s">
        <v>6</v>
      </c>
      <c r="E93" s="61" t="s">
        <v>7</v>
      </c>
      <c r="F93" s="62" t="s">
        <v>8</v>
      </c>
      <c r="G93" s="63" t="s">
        <v>9</v>
      </c>
      <c r="H93" s="72"/>
      <c r="I93" s="1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</row>
    <row r="94" spans="1:64">
      <c r="A94" s="7"/>
      <c r="B94" s="66"/>
      <c r="C94" s="26" t="s">
        <v>72</v>
      </c>
      <c r="D94" s="27" t="s">
        <v>73</v>
      </c>
      <c r="E94" s="28">
        <v>22.08</v>
      </c>
      <c r="F94" s="29">
        <v>1.5</v>
      </c>
      <c r="G94" s="56">
        <f t="shared" ref="G94:G130" si="5">E94*F94</f>
        <v>33.119999999999997</v>
      </c>
      <c r="H94" s="72"/>
      <c r="I94" s="1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1:64">
      <c r="A95" s="7"/>
      <c r="B95" s="66"/>
      <c r="C95" s="26" t="s">
        <v>74</v>
      </c>
      <c r="D95" s="27" t="s">
        <v>73</v>
      </c>
      <c r="E95" s="28">
        <v>31.95</v>
      </c>
      <c r="F95" s="29">
        <v>5.0999999999999996</v>
      </c>
      <c r="G95" s="56">
        <f>E95*F95</f>
        <v>162.94499999999999</v>
      </c>
      <c r="H95" s="72"/>
      <c r="I95" s="1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</row>
    <row r="96" spans="1:64">
      <c r="A96" s="7"/>
      <c r="B96" s="66"/>
      <c r="C96" s="26" t="s">
        <v>74</v>
      </c>
      <c r="D96" s="27" t="s">
        <v>73</v>
      </c>
      <c r="E96" s="28">
        <v>0</v>
      </c>
      <c r="F96" s="29">
        <v>6</v>
      </c>
      <c r="G96" s="56">
        <f t="shared" si="5"/>
        <v>0</v>
      </c>
      <c r="H96" s="72"/>
      <c r="I96" s="1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1:64">
      <c r="A97" s="7"/>
      <c r="B97" s="66"/>
      <c r="C97" s="26" t="s">
        <v>75</v>
      </c>
      <c r="D97" s="27" t="s">
        <v>73</v>
      </c>
      <c r="E97" s="28">
        <v>31.95</v>
      </c>
      <c r="F97" s="29">
        <v>4</v>
      </c>
      <c r="G97" s="56">
        <f>E97*F97</f>
        <v>127.8</v>
      </c>
      <c r="H97" s="72"/>
      <c r="I97" s="1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</row>
    <row r="98" spans="1:64">
      <c r="A98" s="7"/>
      <c r="B98" s="66"/>
      <c r="C98" s="26" t="s">
        <v>75</v>
      </c>
      <c r="D98" s="27" t="s">
        <v>73</v>
      </c>
      <c r="E98" s="28">
        <v>0</v>
      </c>
      <c r="F98" s="29">
        <v>0</v>
      </c>
      <c r="G98" s="56">
        <f t="shared" si="5"/>
        <v>0</v>
      </c>
      <c r="H98" s="72"/>
      <c r="I98" s="12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</row>
    <row r="99" spans="1:64">
      <c r="A99" s="7"/>
      <c r="B99" s="66"/>
      <c r="C99" s="26" t="s">
        <v>76</v>
      </c>
      <c r="D99" s="27" t="s">
        <v>73</v>
      </c>
      <c r="E99" s="28">
        <v>17.920000000000002</v>
      </c>
      <c r="F99" s="29">
        <v>1</v>
      </c>
      <c r="G99" s="56">
        <f t="shared" si="5"/>
        <v>17.920000000000002</v>
      </c>
      <c r="H99" s="72"/>
      <c r="I99" s="1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</row>
    <row r="100" spans="1:64">
      <c r="A100" s="7"/>
      <c r="B100" s="66"/>
      <c r="C100" s="26" t="s">
        <v>77</v>
      </c>
      <c r="D100" s="27" t="s">
        <v>73</v>
      </c>
      <c r="E100" s="28">
        <v>10.98</v>
      </c>
      <c r="F100" s="29">
        <v>1</v>
      </c>
      <c r="G100" s="56">
        <f t="shared" si="5"/>
        <v>10.98</v>
      </c>
      <c r="H100" s="72"/>
      <c r="I100" s="1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</row>
    <row r="101" spans="1:64">
      <c r="A101" s="7"/>
      <c r="B101" s="66"/>
      <c r="C101" s="26" t="s">
        <v>78</v>
      </c>
      <c r="D101" s="27" t="s">
        <v>73</v>
      </c>
      <c r="E101" s="28">
        <v>7.67</v>
      </c>
      <c r="F101" s="29">
        <v>1</v>
      </c>
      <c r="G101" s="56">
        <f>E101*F101</f>
        <v>7.67</v>
      </c>
      <c r="H101" s="72"/>
      <c r="I101" s="1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</row>
    <row r="102" spans="1:64">
      <c r="A102" s="7"/>
      <c r="B102" s="66"/>
      <c r="C102" s="26" t="s">
        <v>79</v>
      </c>
      <c r="D102" s="27" t="s">
        <v>73</v>
      </c>
      <c r="E102" s="28">
        <v>17.920000000000002</v>
      </c>
      <c r="F102" s="29">
        <v>0.3</v>
      </c>
      <c r="G102" s="56">
        <f t="shared" si="5"/>
        <v>5.3760000000000003</v>
      </c>
      <c r="H102" s="72"/>
      <c r="I102" s="1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</row>
    <row r="103" spans="1:64">
      <c r="A103" s="7"/>
      <c r="B103" s="66"/>
      <c r="C103" s="26" t="s">
        <v>80</v>
      </c>
      <c r="D103" s="27" t="s">
        <v>73</v>
      </c>
      <c r="E103" s="28">
        <v>10.99</v>
      </c>
      <c r="F103" s="29">
        <v>3.9</v>
      </c>
      <c r="G103" s="56">
        <f>E103*F103</f>
        <v>42.860999999999997</v>
      </c>
      <c r="H103" s="72"/>
      <c r="I103" s="1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</row>
    <row r="104" spans="1:64">
      <c r="A104" s="7"/>
      <c r="B104" s="66"/>
      <c r="C104" s="26" t="s">
        <v>80</v>
      </c>
      <c r="D104" s="27" t="s">
        <v>73</v>
      </c>
      <c r="E104" s="28">
        <v>0</v>
      </c>
      <c r="F104" s="29">
        <v>3</v>
      </c>
      <c r="G104" s="56">
        <f t="shared" si="5"/>
        <v>0</v>
      </c>
      <c r="H104" s="72"/>
      <c r="I104" s="1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</row>
    <row r="105" spans="1:64">
      <c r="A105" s="7"/>
      <c r="B105" s="66"/>
      <c r="C105" s="26" t="s">
        <v>81</v>
      </c>
      <c r="D105" s="27" t="s">
        <v>73</v>
      </c>
      <c r="E105" s="28">
        <v>0</v>
      </c>
      <c r="F105" s="29">
        <v>1</v>
      </c>
      <c r="G105" s="56">
        <f t="shared" ref="G105:G114" si="6">E105*F105</f>
        <v>0</v>
      </c>
      <c r="H105" s="72"/>
      <c r="I105" s="1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</row>
    <row r="106" spans="1:64">
      <c r="A106" s="7"/>
      <c r="B106" s="66"/>
      <c r="C106" s="26" t="s">
        <v>82</v>
      </c>
      <c r="D106" s="27" t="s">
        <v>73</v>
      </c>
      <c r="E106" s="28">
        <v>0</v>
      </c>
      <c r="F106" s="29">
        <v>0.5</v>
      </c>
      <c r="G106" s="56">
        <f t="shared" si="6"/>
        <v>0</v>
      </c>
      <c r="H106" s="72"/>
      <c r="I106" s="1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</row>
    <row r="107" spans="1:64">
      <c r="A107" s="7"/>
      <c r="B107" s="66"/>
      <c r="C107" s="26" t="s">
        <v>83</v>
      </c>
      <c r="D107" s="27" t="s">
        <v>73</v>
      </c>
      <c r="E107" s="28">
        <v>0</v>
      </c>
      <c r="F107" s="29">
        <v>0.4</v>
      </c>
      <c r="G107" s="56">
        <f t="shared" si="6"/>
        <v>0</v>
      </c>
      <c r="H107" s="72"/>
      <c r="I107" s="1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</row>
    <row r="108" spans="1:64">
      <c r="A108" s="7"/>
      <c r="B108" s="66"/>
      <c r="C108" s="26" t="s">
        <v>84</v>
      </c>
      <c r="D108" s="27" t="s">
        <v>73</v>
      </c>
      <c r="E108" s="28">
        <v>0</v>
      </c>
      <c r="F108" s="29">
        <v>1</v>
      </c>
      <c r="G108" s="56">
        <f t="shared" si="6"/>
        <v>0</v>
      </c>
      <c r="H108" s="72"/>
      <c r="I108" s="1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</row>
    <row r="109" spans="1:64">
      <c r="A109" s="7"/>
      <c r="B109" s="66"/>
      <c r="C109" s="26" t="s">
        <v>85</v>
      </c>
      <c r="D109" s="27" t="s">
        <v>73</v>
      </c>
      <c r="E109" s="28">
        <v>0</v>
      </c>
      <c r="F109" s="29">
        <v>1</v>
      </c>
      <c r="G109" s="56">
        <f t="shared" si="6"/>
        <v>0</v>
      </c>
      <c r="H109" s="72"/>
      <c r="I109" s="1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</row>
    <row r="110" spans="1:64">
      <c r="A110" s="7"/>
      <c r="B110" s="66"/>
      <c r="C110" s="26" t="s">
        <v>86</v>
      </c>
      <c r="D110" s="27" t="s">
        <v>73</v>
      </c>
      <c r="E110" s="28">
        <v>21.79</v>
      </c>
      <c r="F110" s="29">
        <v>0</v>
      </c>
      <c r="G110" s="56">
        <f t="shared" si="6"/>
        <v>0</v>
      </c>
      <c r="H110" s="72"/>
      <c r="I110" s="1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</row>
    <row r="111" spans="1:64">
      <c r="A111" s="7"/>
      <c r="B111" s="66"/>
      <c r="C111" s="26" t="s">
        <v>87</v>
      </c>
      <c r="D111" s="27" t="s">
        <v>73</v>
      </c>
      <c r="E111" s="28">
        <v>0</v>
      </c>
      <c r="F111" s="29">
        <v>0</v>
      </c>
      <c r="G111" s="56">
        <f t="shared" si="6"/>
        <v>0</v>
      </c>
      <c r="H111" s="72"/>
      <c r="I111" s="1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</row>
    <row r="112" spans="1:64">
      <c r="A112" s="7"/>
      <c r="B112" s="66"/>
      <c r="C112" s="26" t="s">
        <v>88</v>
      </c>
      <c r="D112" s="27" t="s">
        <v>73</v>
      </c>
      <c r="E112" s="28">
        <v>0</v>
      </c>
      <c r="F112" s="29">
        <v>1</v>
      </c>
      <c r="G112" s="56">
        <f t="shared" si="6"/>
        <v>0</v>
      </c>
      <c r="H112" s="72"/>
      <c r="I112" s="1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</row>
    <row r="113" spans="1:64">
      <c r="A113" s="7"/>
      <c r="B113" s="66"/>
      <c r="C113" s="26" t="s">
        <v>89</v>
      </c>
      <c r="D113" s="27" t="s">
        <v>73</v>
      </c>
      <c r="E113" s="28">
        <v>0</v>
      </c>
      <c r="F113" s="29">
        <v>0.8</v>
      </c>
      <c r="G113" s="56">
        <f t="shared" si="6"/>
        <v>0</v>
      </c>
      <c r="H113" s="72"/>
      <c r="I113" s="1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</row>
    <row r="114" spans="1:64">
      <c r="A114" s="7"/>
      <c r="B114" s="66"/>
      <c r="C114" s="26" t="s">
        <v>90</v>
      </c>
      <c r="D114" s="27" t="s">
        <v>73</v>
      </c>
      <c r="E114" s="28">
        <v>0</v>
      </c>
      <c r="F114" s="29">
        <v>0</v>
      </c>
      <c r="G114" s="56">
        <f t="shared" si="6"/>
        <v>0</v>
      </c>
      <c r="H114" s="72"/>
      <c r="I114" s="1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</row>
    <row r="115" spans="1:64">
      <c r="A115" s="7"/>
      <c r="B115" s="66"/>
      <c r="C115" s="26" t="s">
        <v>91</v>
      </c>
      <c r="D115" s="27" t="s">
        <v>73</v>
      </c>
      <c r="E115" s="28">
        <v>12</v>
      </c>
      <c r="F115" s="29">
        <v>1.75</v>
      </c>
      <c r="G115" s="56">
        <f t="shared" si="5"/>
        <v>21</v>
      </c>
      <c r="H115" s="72"/>
      <c r="I115" s="1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</row>
    <row r="116" spans="1:64">
      <c r="A116" s="7"/>
      <c r="B116" s="66"/>
      <c r="C116" s="26" t="s">
        <v>92</v>
      </c>
      <c r="D116" s="27" t="s">
        <v>73</v>
      </c>
      <c r="E116" s="28">
        <v>0</v>
      </c>
      <c r="F116" s="29">
        <v>1</v>
      </c>
      <c r="G116" s="56">
        <f t="shared" si="5"/>
        <v>0</v>
      </c>
      <c r="H116" s="72"/>
      <c r="I116" s="1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</row>
    <row r="117" spans="1:64">
      <c r="A117" s="7"/>
      <c r="B117" s="66"/>
      <c r="C117" s="26" t="s">
        <v>93</v>
      </c>
      <c r="D117" s="27" t="s">
        <v>73</v>
      </c>
      <c r="E117" s="28">
        <v>17.920000000000002</v>
      </c>
      <c r="F117" s="29">
        <v>0</v>
      </c>
      <c r="G117" s="56">
        <f t="shared" si="5"/>
        <v>0</v>
      </c>
      <c r="H117" s="72"/>
      <c r="I117" s="1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</row>
    <row r="118" spans="1:64">
      <c r="A118" s="7"/>
      <c r="B118" s="66"/>
      <c r="C118" s="26" t="s">
        <v>94</v>
      </c>
      <c r="D118" s="27" t="s">
        <v>73</v>
      </c>
      <c r="E118" s="28">
        <v>17.82</v>
      </c>
      <c r="F118" s="29">
        <v>1</v>
      </c>
      <c r="G118" s="56">
        <f t="shared" si="5"/>
        <v>17.82</v>
      </c>
      <c r="H118" s="72"/>
      <c r="I118" s="1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</row>
    <row r="119" spans="1:64">
      <c r="A119" s="7"/>
      <c r="B119" s="66"/>
      <c r="C119" s="26" t="s">
        <v>95</v>
      </c>
      <c r="D119" s="27" t="s">
        <v>73</v>
      </c>
      <c r="E119" s="28">
        <v>17.82</v>
      </c>
      <c r="F119" s="29">
        <v>0.9</v>
      </c>
      <c r="G119" s="56">
        <f t="shared" si="5"/>
        <v>16.038</v>
      </c>
      <c r="H119" s="72"/>
      <c r="I119" s="1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</row>
    <row r="120" spans="1:64">
      <c r="A120" s="7"/>
      <c r="B120" s="66"/>
      <c r="C120" s="26" t="s">
        <v>96</v>
      </c>
      <c r="D120" s="27" t="s">
        <v>73</v>
      </c>
      <c r="E120" s="28">
        <v>37.64</v>
      </c>
      <c r="F120" s="29">
        <v>2.9</v>
      </c>
      <c r="G120" s="56">
        <f t="shared" si="5"/>
        <v>109.15599999999999</v>
      </c>
      <c r="H120" s="72"/>
      <c r="I120" s="1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</row>
    <row r="121" spans="1:64">
      <c r="A121" s="7"/>
      <c r="B121" s="66"/>
      <c r="C121" s="26" t="s">
        <v>97</v>
      </c>
      <c r="D121" s="27" t="s">
        <v>73</v>
      </c>
      <c r="E121" s="28">
        <v>37.64</v>
      </c>
      <c r="F121" s="29">
        <v>0</v>
      </c>
      <c r="G121" s="56">
        <f t="shared" si="5"/>
        <v>0</v>
      </c>
      <c r="H121" s="72"/>
      <c r="I121" s="1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</row>
    <row r="122" spans="1:64">
      <c r="A122" s="7"/>
      <c r="B122" s="66"/>
      <c r="C122" s="26" t="s">
        <v>98</v>
      </c>
      <c r="D122" s="27" t="s">
        <v>73</v>
      </c>
      <c r="E122" s="28">
        <v>37.64</v>
      </c>
      <c r="F122" s="29">
        <v>0</v>
      </c>
      <c r="G122" s="56">
        <f t="shared" si="5"/>
        <v>0</v>
      </c>
      <c r="H122" s="72"/>
      <c r="I122" s="1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</row>
    <row r="123" spans="1:64">
      <c r="A123" s="7"/>
      <c r="B123" s="66"/>
      <c r="C123" s="26" t="s">
        <v>99</v>
      </c>
      <c r="D123" s="27" t="s">
        <v>73</v>
      </c>
      <c r="E123" s="28">
        <v>36.64</v>
      </c>
      <c r="F123" s="29">
        <v>5.8</v>
      </c>
      <c r="G123" s="56">
        <f>E123*F123</f>
        <v>212.512</v>
      </c>
      <c r="H123" s="72"/>
      <c r="I123" s="1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</row>
    <row r="124" spans="1:64">
      <c r="A124" s="7"/>
      <c r="B124" s="66"/>
      <c r="C124" s="26" t="s">
        <v>100</v>
      </c>
      <c r="D124" s="27" t="s">
        <v>73</v>
      </c>
      <c r="E124" s="28">
        <v>32.200000000000003</v>
      </c>
      <c r="F124" s="29">
        <v>0</v>
      </c>
      <c r="G124" s="56">
        <f t="shared" si="5"/>
        <v>0</v>
      </c>
      <c r="H124" s="72"/>
      <c r="I124" s="1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</row>
    <row r="125" spans="1:64">
      <c r="A125" s="7"/>
      <c r="B125" s="66"/>
      <c r="C125" s="26" t="s">
        <v>101</v>
      </c>
      <c r="D125" s="27" t="s">
        <v>73</v>
      </c>
      <c r="E125" s="28">
        <v>0</v>
      </c>
      <c r="F125" s="29">
        <v>0.7</v>
      </c>
      <c r="G125" s="56">
        <f t="shared" si="5"/>
        <v>0</v>
      </c>
      <c r="H125" s="72"/>
      <c r="I125" s="1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</row>
    <row r="126" spans="1:64">
      <c r="A126" s="7"/>
      <c r="B126" s="66"/>
      <c r="C126" s="26" t="s">
        <v>102</v>
      </c>
      <c r="D126" s="27" t="s">
        <v>73</v>
      </c>
      <c r="E126" s="28">
        <v>21</v>
      </c>
      <c r="F126" s="29">
        <v>0.4</v>
      </c>
      <c r="G126" s="56">
        <f t="shared" si="5"/>
        <v>8.4</v>
      </c>
      <c r="H126" s="72"/>
      <c r="I126" s="1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</row>
    <row r="127" spans="1:64">
      <c r="A127" s="7"/>
      <c r="B127" s="66"/>
      <c r="C127" s="26" t="s">
        <v>103</v>
      </c>
      <c r="D127" s="27" t="s">
        <v>73</v>
      </c>
      <c r="E127" s="28">
        <v>0</v>
      </c>
      <c r="F127" s="29">
        <v>0</v>
      </c>
      <c r="G127" s="56">
        <f t="shared" si="5"/>
        <v>0</v>
      </c>
      <c r="H127" s="72"/>
      <c r="I127" s="1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</row>
    <row r="128" spans="1:64">
      <c r="A128" s="7"/>
      <c r="B128" s="66"/>
      <c r="C128" s="26" t="s">
        <v>104</v>
      </c>
      <c r="D128" s="27" t="s">
        <v>73</v>
      </c>
      <c r="E128" s="28">
        <v>20.95</v>
      </c>
      <c r="F128" s="29">
        <v>0.3</v>
      </c>
      <c r="G128" s="56">
        <f t="shared" si="5"/>
        <v>6.2849999999999993</v>
      </c>
      <c r="H128" s="72"/>
      <c r="I128" s="1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</row>
    <row r="129" spans="1:64">
      <c r="A129" s="7"/>
      <c r="B129" s="66"/>
      <c r="C129" s="26" t="s">
        <v>105</v>
      </c>
      <c r="D129" s="27" t="s">
        <v>73</v>
      </c>
      <c r="E129" s="28">
        <v>18.989999999999998</v>
      </c>
      <c r="F129" s="29">
        <v>0.2</v>
      </c>
      <c r="G129" s="56">
        <f t="shared" si="5"/>
        <v>3.798</v>
      </c>
      <c r="H129" s="72"/>
      <c r="I129" s="1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</row>
    <row r="130" spans="1:64">
      <c r="A130" s="7"/>
      <c r="B130" s="66"/>
      <c r="C130" s="26" t="s">
        <v>106</v>
      </c>
      <c r="D130" s="27" t="s">
        <v>73</v>
      </c>
      <c r="E130" s="28">
        <v>18</v>
      </c>
      <c r="F130" s="29">
        <v>0</v>
      </c>
      <c r="G130" s="56">
        <f t="shared" si="5"/>
        <v>0</v>
      </c>
      <c r="H130" s="72"/>
      <c r="I130" s="1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</row>
    <row r="131" spans="1:64">
      <c r="A131" s="7"/>
      <c r="B131" s="66"/>
      <c r="C131" s="26"/>
      <c r="D131" s="27"/>
      <c r="E131" s="28"/>
      <c r="F131" s="29"/>
      <c r="G131" s="56"/>
      <c r="H131" s="72"/>
      <c r="I131" s="1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</row>
    <row r="132" spans="1:64">
      <c r="A132" s="7"/>
      <c r="B132" s="66"/>
      <c r="C132" s="26"/>
      <c r="D132" s="27"/>
      <c r="E132" s="28"/>
      <c r="F132" s="29"/>
      <c r="G132" s="56"/>
      <c r="H132" s="72"/>
      <c r="I132" s="1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</row>
    <row r="133" spans="1:64">
      <c r="A133" s="7"/>
      <c r="B133" s="66"/>
      <c r="C133" s="26"/>
      <c r="D133" s="27"/>
      <c r="E133" s="28"/>
      <c r="F133" s="29"/>
      <c r="G133" s="56"/>
      <c r="H133" s="72"/>
      <c r="I133" s="1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</row>
    <row r="134" spans="1:64">
      <c r="A134" s="7"/>
      <c r="B134" s="66"/>
      <c r="C134" s="59" t="s">
        <v>107</v>
      </c>
      <c r="D134" s="60" t="s">
        <v>6</v>
      </c>
      <c r="E134" s="61" t="s">
        <v>7</v>
      </c>
      <c r="F134" s="62" t="s">
        <v>8</v>
      </c>
      <c r="G134" s="63" t="s">
        <v>9</v>
      </c>
      <c r="H134" s="72"/>
      <c r="I134" s="1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</row>
    <row r="135" spans="1:64">
      <c r="A135" s="7"/>
      <c r="B135" s="66"/>
      <c r="C135" s="26" t="s">
        <v>108</v>
      </c>
      <c r="D135" s="27" t="s">
        <v>73</v>
      </c>
      <c r="E135" s="28">
        <v>20.79</v>
      </c>
      <c r="F135" s="29">
        <v>3.5</v>
      </c>
      <c r="G135" s="56">
        <f t="shared" ref="G135:G165" si="7">E135*F135</f>
        <v>72.765000000000001</v>
      </c>
      <c r="H135" s="72"/>
      <c r="I135" s="1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</row>
    <row r="136" spans="1:64">
      <c r="A136" s="7"/>
      <c r="B136" s="66"/>
      <c r="C136" s="26" t="s">
        <v>109</v>
      </c>
      <c r="D136" s="27" t="s">
        <v>73</v>
      </c>
      <c r="E136" s="28">
        <v>20.77</v>
      </c>
      <c r="F136" s="29">
        <v>1</v>
      </c>
      <c r="G136" s="56">
        <f t="shared" si="7"/>
        <v>20.77</v>
      </c>
      <c r="H136" s="72"/>
      <c r="I136" s="1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</row>
    <row r="137" spans="1:64">
      <c r="A137" s="7"/>
      <c r="B137" s="66"/>
      <c r="C137" s="26" t="s">
        <v>110</v>
      </c>
      <c r="D137" s="27" t="s">
        <v>73</v>
      </c>
      <c r="E137" s="28">
        <v>20.77</v>
      </c>
      <c r="F137" s="29">
        <v>2</v>
      </c>
      <c r="G137" s="56">
        <f>E137*F137</f>
        <v>41.54</v>
      </c>
      <c r="H137" s="72"/>
      <c r="I137" s="1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</row>
    <row r="138" spans="1:64">
      <c r="A138" s="7"/>
      <c r="B138" s="66"/>
      <c r="C138" s="26" t="s">
        <v>111</v>
      </c>
      <c r="D138" s="27" t="s">
        <v>73</v>
      </c>
      <c r="E138" s="28">
        <v>0</v>
      </c>
      <c r="F138" s="29">
        <v>1</v>
      </c>
      <c r="G138" s="56">
        <f>E138*F138</f>
        <v>0</v>
      </c>
      <c r="H138" s="72"/>
      <c r="I138" s="1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</row>
    <row r="139" spans="1:64">
      <c r="A139" s="7"/>
      <c r="B139" s="66"/>
      <c r="C139" s="26" t="s">
        <v>112</v>
      </c>
      <c r="D139" s="27" t="s">
        <v>73</v>
      </c>
      <c r="E139" s="28">
        <v>0</v>
      </c>
      <c r="F139" s="29">
        <v>2</v>
      </c>
      <c r="G139" s="56">
        <f t="shared" si="7"/>
        <v>0</v>
      </c>
      <c r="H139" s="72"/>
      <c r="I139" s="1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</row>
    <row r="140" spans="1:64">
      <c r="A140" s="7"/>
      <c r="B140" s="66"/>
      <c r="C140" s="26" t="s">
        <v>113</v>
      </c>
      <c r="D140" s="27" t="s">
        <v>73</v>
      </c>
      <c r="E140" s="28">
        <v>32</v>
      </c>
      <c r="F140" s="29">
        <v>0.3</v>
      </c>
      <c r="G140" s="56">
        <f>E140*F140</f>
        <v>9.6</v>
      </c>
      <c r="H140" s="72"/>
      <c r="I140" s="1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</row>
    <row r="141" spans="1:64">
      <c r="A141" s="7"/>
      <c r="B141" s="66"/>
      <c r="C141" s="26" t="s">
        <v>114</v>
      </c>
      <c r="D141" s="27" t="s">
        <v>73</v>
      </c>
      <c r="E141" s="28">
        <v>26.65</v>
      </c>
      <c r="F141" s="29">
        <v>0</v>
      </c>
      <c r="G141" s="56">
        <f>E141*F141</f>
        <v>0</v>
      </c>
      <c r="H141" s="72"/>
      <c r="I141" s="1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</row>
    <row r="142" spans="1:64">
      <c r="A142" s="7"/>
      <c r="B142" s="66"/>
      <c r="C142" s="26" t="s">
        <v>115</v>
      </c>
      <c r="D142" s="27" t="s">
        <v>73</v>
      </c>
      <c r="E142" s="28">
        <v>38.71</v>
      </c>
      <c r="F142" s="29">
        <v>0</v>
      </c>
      <c r="G142" s="56">
        <f t="shared" si="7"/>
        <v>0</v>
      </c>
      <c r="H142" s="72"/>
      <c r="I142" s="1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</row>
    <row r="143" spans="1:64">
      <c r="A143" s="7"/>
      <c r="B143" s="66"/>
      <c r="C143" s="26" t="s">
        <v>116</v>
      </c>
      <c r="D143" s="27" t="s">
        <v>73</v>
      </c>
      <c r="E143" s="28">
        <v>32.270000000000003</v>
      </c>
      <c r="F143" s="29">
        <v>3.2</v>
      </c>
      <c r="G143" s="56">
        <f t="shared" si="7"/>
        <v>103.26400000000001</v>
      </c>
      <c r="H143" s="72"/>
      <c r="I143" s="1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</row>
    <row r="144" spans="1:64">
      <c r="A144" s="7"/>
      <c r="B144" s="66"/>
      <c r="C144" s="26" t="s">
        <v>117</v>
      </c>
      <c r="D144" s="27" t="s">
        <v>73</v>
      </c>
      <c r="E144" s="28">
        <v>19.79</v>
      </c>
      <c r="F144" s="29">
        <v>0.5</v>
      </c>
      <c r="G144" s="56">
        <f t="shared" si="7"/>
        <v>9.8949999999999996</v>
      </c>
      <c r="H144" s="72"/>
      <c r="I144" s="1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</row>
    <row r="145" spans="1:64">
      <c r="A145" s="7"/>
      <c r="B145" s="66"/>
      <c r="C145" s="26" t="s">
        <v>118</v>
      </c>
      <c r="D145" s="27" t="s">
        <v>73</v>
      </c>
      <c r="E145" s="28">
        <v>22.32</v>
      </c>
      <c r="F145" s="29">
        <v>1.8</v>
      </c>
      <c r="G145" s="56">
        <f t="shared" si="7"/>
        <v>40.176000000000002</v>
      </c>
      <c r="H145" s="72"/>
      <c r="I145" s="1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</row>
    <row r="146" spans="1:64">
      <c r="A146" s="7"/>
      <c r="B146" s="66"/>
      <c r="C146" s="26" t="s">
        <v>119</v>
      </c>
      <c r="D146" s="27" t="s">
        <v>73</v>
      </c>
      <c r="E146" s="28">
        <v>31</v>
      </c>
      <c r="F146" s="29">
        <v>1.9</v>
      </c>
      <c r="G146" s="56">
        <f t="shared" si="7"/>
        <v>58.9</v>
      </c>
      <c r="H146" s="72"/>
      <c r="I146" s="1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</row>
    <row r="147" spans="1:64">
      <c r="A147" s="7"/>
      <c r="B147" s="66"/>
      <c r="C147" s="26" t="s">
        <v>120</v>
      </c>
      <c r="D147" s="27" t="s">
        <v>73</v>
      </c>
      <c r="E147" s="28">
        <v>38.15</v>
      </c>
      <c r="F147" s="29">
        <v>2</v>
      </c>
      <c r="G147" s="56">
        <f t="shared" si="7"/>
        <v>76.3</v>
      </c>
      <c r="H147" s="72"/>
      <c r="I147" s="1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</row>
    <row r="148" spans="1:64">
      <c r="A148" s="7"/>
      <c r="B148" s="66"/>
      <c r="C148" s="26" t="s">
        <v>121</v>
      </c>
      <c r="D148" s="27" t="s">
        <v>73</v>
      </c>
      <c r="E148" s="28">
        <v>41.19</v>
      </c>
      <c r="F148" s="29">
        <v>3.3</v>
      </c>
      <c r="G148" s="56">
        <f t="shared" si="7"/>
        <v>135.92699999999999</v>
      </c>
      <c r="H148" s="72"/>
      <c r="I148" s="1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</row>
    <row r="149" spans="1:64">
      <c r="A149" s="7"/>
      <c r="B149" s="66"/>
      <c r="C149" s="26" t="s">
        <v>122</v>
      </c>
      <c r="D149" s="27" t="s">
        <v>73</v>
      </c>
      <c r="E149" s="28">
        <v>31.91</v>
      </c>
      <c r="F149" s="29">
        <v>2.4</v>
      </c>
      <c r="G149" s="56">
        <f t="shared" si="7"/>
        <v>76.584000000000003</v>
      </c>
      <c r="H149" s="72"/>
      <c r="I149" s="1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</row>
    <row r="150" spans="1:64">
      <c r="A150" s="7"/>
      <c r="B150" s="66"/>
      <c r="C150" s="26" t="s">
        <v>123</v>
      </c>
      <c r="D150" s="27" t="s">
        <v>73</v>
      </c>
      <c r="E150" s="28">
        <v>0</v>
      </c>
      <c r="F150" s="29">
        <v>0</v>
      </c>
      <c r="G150" s="56">
        <f t="shared" si="7"/>
        <v>0</v>
      </c>
      <c r="H150" s="72"/>
      <c r="I150" s="1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</row>
    <row r="151" spans="1:64">
      <c r="A151" s="7"/>
      <c r="B151" s="66"/>
      <c r="C151" s="26" t="s">
        <v>124</v>
      </c>
      <c r="D151" s="27" t="s">
        <v>73</v>
      </c>
      <c r="E151" s="28">
        <v>22</v>
      </c>
      <c r="F151" s="29">
        <v>0</v>
      </c>
      <c r="G151" s="56">
        <f t="shared" si="7"/>
        <v>0</v>
      </c>
      <c r="H151" s="72"/>
      <c r="I151" s="1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</row>
    <row r="152" spans="1:64">
      <c r="A152" s="7"/>
      <c r="B152" s="66"/>
      <c r="C152" s="26" t="s">
        <v>125</v>
      </c>
      <c r="D152" s="27" t="s">
        <v>73</v>
      </c>
      <c r="E152" s="28">
        <v>23.35</v>
      </c>
      <c r="F152" s="29">
        <v>0.5</v>
      </c>
      <c r="G152" s="56">
        <f t="shared" si="7"/>
        <v>11.675000000000001</v>
      </c>
      <c r="H152" s="72"/>
      <c r="I152" s="1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</row>
    <row r="153" spans="1:64">
      <c r="A153" s="7"/>
      <c r="B153" s="66"/>
      <c r="C153" s="26" t="s">
        <v>125</v>
      </c>
      <c r="D153" s="27" t="s">
        <v>73</v>
      </c>
      <c r="E153" s="28">
        <v>0</v>
      </c>
      <c r="F153" s="29">
        <v>4</v>
      </c>
      <c r="G153" s="56">
        <f>E153*F153</f>
        <v>0</v>
      </c>
      <c r="H153" s="72"/>
      <c r="I153" s="1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</row>
    <row r="154" spans="1:64">
      <c r="A154" s="7"/>
      <c r="B154" s="66"/>
      <c r="C154" s="26" t="s">
        <v>126</v>
      </c>
      <c r="D154" s="27" t="s">
        <v>73</v>
      </c>
      <c r="E154" s="28">
        <v>0</v>
      </c>
      <c r="F154" s="29">
        <v>4</v>
      </c>
      <c r="G154" s="56">
        <f>E154*F154</f>
        <v>0</v>
      </c>
      <c r="H154" s="72"/>
      <c r="I154" s="1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</row>
    <row r="155" spans="1:64">
      <c r="A155" s="7"/>
      <c r="B155" s="66"/>
      <c r="C155" s="26" t="s">
        <v>127</v>
      </c>
      <c r="D155" s="27" t="s">
        <v>73</v>
      </c>
      <c r="E155" s="28">
        <v>42.89</v>
      </c>
      <c r="F155" s="29">
        <v>1</v>
      </c>
      <c r="G155" s="56">
        <f>E155*F155</f>
        <v>42.89</v>
      </c>
      <c r="H155" s="72"/>
      <c r="I155" s="1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</row>
    <row r="156" spans="1:64">
      <c r="A156" s="7"/>
      <c r="B156" s="66"/>
      <c r="C156" s="26" t="s">
        <v>128</v>
      </c>
      <c r="D156" s="27" t="s">
        <v>73</v>
      </c>
      <c r="E156" s="28">
        <v>42.89</v>
      </c>
      <c r="F156" s="29">
        <v>1.8</v>
      </c>
      <c r="G156" s="56">
        <f t="shared" si="7"/>
        <v>77.201999999999998</v>
      </c>
      <c r="H156" s="72"/>
      <c r="I156" s="1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</row>
    <row r="157" spans="1:64">
      <c r="A157" s="7"/>
      <c r="B157" s="66"/>
      <c r="C157" s="26" t="s">
        <v>129</v>
      </c>
      <c r="D157" s="27" t="s">
        <v>73</v>
      </c>
      <c r="E157" s="28">
        <v>27.25</v>
      </c>
      <c r="F157" s="29">
        <v>0.7</v>
      </c>
      <c r="G157" s="56">
        <f t="shared" si="7"/>
        <v>19.074999999999999</v>
      </c>
      <c r="H157" s="72"/>
      <c r="I157" s="1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</row>
    <row r="158" spans="1:64">
      <c r="A158" s="7"/>
      <c r="B158" s="66"/>
      <c r="C158" s="26" t="s">
        <v>130</v>
      </c>
      <c r="D158" s="27" t="s">
        <v>73</v>
      </c>
      <c r="E158" s="28">
        <v>39.590000000000003</v>
      </c>
      <c r="F158" s="29">
        <v>1.1000000000000001</v>
      </c>
      <c r="G158" s="56">
        <f t="shared" si="7"/>
        <v>43.549000000000007</v>
      </c>
      <c r="H158" s="72"/>
      <c r="I158" s="1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</row>
    <row r="159" spans="1:64">
      <c r="A159" s="7"/>
      <c r="B159" s="66"/>
      <c r="C159" s="26" t="s">
        <v>131</v>
      </c>
      <c r="D159" s="27" t="s">
        <v>73</v>
      </c>
      <c r="E159" s="28">
        <v>50.99</v>
      </c>
      <c r="F159" s="29">
        <v>1.4</v>
      </c>
      <c r="G159" s="56">
        <f>E159*F159</f>
        <v>71.385999999999996</v>
      </c>
      <c r="H159" s="72"/>
      <c r="I159" s="1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</row>
    <row r="160" spans="1:64">
      <c r="A160" s="7"/>
      <c r="B160" s="66"/>
      <c r="C160" s="26" t="s">
        <v>131</v>
      </c>
      <c r="D160" s="27" t="s">
        <v>73</v>
      </c>
      <c r="E160" s="28">
        <v>0</v>
      </c>
      <c r="F160" s="29">
        <v>1</v>
      </c>
      <c r="G160" s="56">
        <f t="shared" si="7"/>
        <v>0</v>
      </c>
      <c r="H160" s="72"/>
      <c r="I160" s="1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</row>
    <row r="161" spans="1:64">
      <c r="A161" s="7"/>
      <c r="B161" s="66"/>
      <c r="C161" s="26" t="s">
        <v>132</v>
      </c>
      <c r="D161" s="27" t="s">
        <v>73</v>
      </c>
      <c r="E161" s="28">
        <v>48.65</v>
      </c>
      <c r="F161" s="29">
        <v>2.4</v>
      </c>
      <c r="G161" s="56">
        <f t="shared" si="7"/>
        <v>116.75999999999999</v>
      </c>
      <c r="H161" s="72"/>
      <c r="I161" s="1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</row>
    <row r="162" spans="1:64">
      <c r="A162" s="7"/>
      <c r="B162" s="66"/>
      <c r="C162" s="26" t="s">
        <v>133</v>
      </c>
      <c r="D162" s="27" t="s">
        <v>73</v>
      </c>
      <c r="E162" s="28">
        <v>15.85</v>
      </c>
      <c r="F162" s="29">
        <v>2</v>
      </c>
      <c r="G162" s="56">
        <f t="shared" si="7"/>
        <v>31.7</v>
      </c>
      <c r="H162" s="72"/>
      <c r="I162" s="1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</row>
    <row r="163" spans="1:64">
      <c r="A163" s="7"/>
      <c r="B163" s="66"/>
      <c r="C163" s="26" t="s">
        <v>134</v>
      </c>
      <c r="D163" s="27" t="s">
        <v>73</v>
      </c>
      <c r="E163" s="28">
        <v>18.850000000000001</v>
      </c>
      <c r="F163" s="29">
        <v>0</v>
      </c>
      <c r="G163" s="56">
        <f t="shared" si="7"/>
        <v>0</v>
      </c>
      <c r="H163" s="72"/>
      <c r="I163" s="1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</row>
    <row r="164" spans="1:64">
      <c r="A164" s="7"/>
      <c r="B164" s="66"/>
      <c r="C164" s="26" t="s">
        <v>135</v>
      </c>
      <c r="D164" s="27" t="s">
        <v>73</v>
      </c>
      <c r="E164" s="28">
        <v>34.22</v>
      </c>
      <c r="F164" s="29">
        <v>0</v>
      </c>
      <c r="G164" s="56">
        <f t="shared" si="7"/>
        <v>0</v>
      </c>
      <c r="H164" s="72"/>
      <c r="I164" s="1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</row>
    <row r="165" spans="1:64">
      <c r="A165" s="7"/>
      <c r="B165" s="66"/>
      <c r="C165" s="26" t="s">
        <v>136</v>
      </c>
      <c r="D165" s="27" t="s">
        <v>73</v>
      </c>
      <c r="E165" s="28">
        <v>28.19</v>
      </c>
      <c r="F165" s="29">
        <v>1.8</v>
      </c>
      <c r="G165" s="56">
        <f t="shared" si="7"/>
        <v>50.742000000000004</v>
      </c>
      <c r="H165" s="72"/>
      <c r="I165" s="1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</row>
    <row r="166" spans="1:64">
      <c r="A166" s="7"/>
      <c r="B166" s="66"/>
      <c r="C166" s="26" t="s">
        <v>137</v>
      </c>
      <c r="D166" s="27" t="s">
        <v>73</v>
      </c>
      <c r="E166" s="28">
        <v>13</v>
      </c>
      <c r="F166" s="29">
        <v>1.5</v>
      </c>
      <c r="G166" s="56">
        <f>E166*F166</f>
        <v>19.5</v>
      </c>
      <c r="H166" s="72"/>
      <c r="I166" s="1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</row>
    <row r="167" spans="1:64">
      <c r="A167" s="7"/>
      <c r="B167" s="66"/>
      <c r="C167" s="26" t="s">
        <v>138</v>
      </c>
      <c r="D167" s="27" t="s">
        <v>73</v>
      </c>
      <c r="E167" s="28">
        <v>28.98</v>
      </c>
      <c r="F167" s="29">
        <v>2.5</v>
      </c>
      <c r="G167" s="56">
        <f>E167*F167</f>
        <v>72.45</v>
      </c>
      <c r="H167" s="72"/>
      <c r="I167" s="1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</row>
    <row r="168" spans="1:64">
      <c r="A168" s="7"/>
      <c r="B168" s="66"/>
      <c r="C168" s="26"/>
      <c r="D168" s="27"/>
      <c r="E168" s="28"/>
      <c r="F168" s="29"/>
      <c r="G168" s="56"/>
      <c r="H168" s="72"/>
      <c r="I168" s="1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</row>
    <row r="169" spans="1:64">
      <c r="A169" s="7"/>
      <c r="B169" s="66"/>
      <c r="C169" s="26"/>
      <c r="D169" s="27"/>
      <c r="E169" s="28"/>
      <c r="F169" s="29"/>
      <c r="G169" s="56"/>
      <c r="H169" s="72"/>
      <c r="I169" s="1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</row>
    <row r="170" spans="1:64">
      <c r="A170" s="7"/>
      <c r="B170" s="66"/>
      <c r="C170" s="26"/>
      <c r="D170" s="27"/>
      <c r="E170" s="28"/>
      <c r="F170" s="29"/>
      <c r="G170" s="56"/>
      <c r="H170" s="72"/>
      <c r="I170" s="1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</row>
    <row r="171" spans="1:64">
      <c r="A171" s="7"/>
      <c r="B171" s="66"/>
      <c r="C171" s="26"/>
      <c r="D171" s="27"/>
      <c r="E171" s="28"/>
      <c r="F171" s="29"/>
      <c r="G171" s="56"/>
      <c r="H171" s="72"/>
      <c r="I171" s="1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</row>
    <row r="172" spans="1:64">
      <c r="A172" s="7"/>
      <c r="B172" s="66"/>
      <c r="C172" s="59" t="s">
        <v>139</v>
      </c>
      <c r="D172" s="60" t="s">
        <v>6</v>
      </c>
      <c r="E172" s="61" t="s">
        <v>7</v>
      </c>
      <c r="F172" s="62" t="s">
        <v>8</v>
      </c>
      <c r="G172" s="63" t="s">
        <v>9</v>
      </c>
      <c r="H172" s="72"/>
      <c r="I172" s="1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</row>
    <row r="173" spans="1:64">
      <c r="A173" s="7"/>
      <c r="B173" s="66"/>
      <c r="C173" s="26" t="s">
        <v>140</v>
      </c>
      <c r="D173" s="27" t="s">
        <v>73</v>
      </c>
      <c r="E173" s="28">
        <v>24.99</v>
      </c>
      <c r="F173" s="29">
        <v>1.5</v>
      </c>
      <c r="G173" s="56">
        <f t="shared" ref="G173:G182" si="8">E173*F173</f>
        <v>37.484999999999999</v>
      </c>
      <c r="H173" s="72"/>
      <c r="I173" s="1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</row>
    <row r="174" spans="1:64">
      <c r="A174" s="7"/>
      <c r="B174" s="66"/>
      <c r="C174" s="26" t="s">
        <v>141</v>
      </c>
      <c r="D174" s="27" t="s">
        <v>73</v>
      </c>
      <c r="E174" s="28">
        <v>28.31</v>
      </c>
      <c r="F174" s="29">
        <v>0.5</v>
      </c>
      <c r="G174" s="56">
        <f t="shared" si="8"/>
        <v>14.154999999999999</v>
      </c>
      <c r="H174" s="72"/>
      <c r="I174" s="1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</row>
    <row r="175" spans="1:64">
      <c r="A175" s="7"/>
      <c r="B175" s="66"/>
      <c r="C175" s="26" t="s">
        <v>142</v>
      </c>
      <c r="D175" s="27" t="s">
        <v>73</v>
      </c>
      <c r="E175" s="28">
        <v>28.72</v>
      </c>
      <c r="F175" s="29">
        <v>0</v>
      </c>
      <c r="G175" s="56">
        <f t="shared" si="8"/>
        <v>0</v>
      </c>
      <c r="H175" s="72"/>
      <c r="I175" s="1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</row>
    <row r="176" spans="1:64">
      <c r="A176" s="7"/>
      <c r="B176" s="66"/>
      <c r="C176" s="26" t="s">
        <v>143</v>
      </c>
      <c r="D176" s="27" t="s">
        <v>73</v>
      </c>
      <c r="E176" s="28">
        <v>9.01</v>
      </c>
      <c r="F176" s="29">
        <v>2.5</v>
      </c>
      <c r="G176" s="56">
        <f t="shared" si="8"/>
        <v>22.524999999999999</v>
      </c>
      <c r="H176" s="72"/>
      <c r="I176" s="1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</row>
    <row r="177" spans="1:64">
      <c r="A177" s="7"/>
      <c r="B177" s="66"/>
      <c r="C177" s="26" t="s">
        <v>144</v>
      </c>
      <c r="D177" s="27" t="s">
        <v>73</v>
      </c>
      <c r="E177" s="28">
        <v>32.770000000000003</v>
      </c>
      <c r="F177" s="29">
        <v>1.8</v>
      </c>
      <c r="G177" s="56">
        <f t="shared" si="8"/>
        <v>58.986000000000004</v>
      </c>
      <c r="H177" s="72"/>
      <c r="I177" s="1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</row>
    <row r="178" spans="1:64">
      <c r="A178" s="7"/>
      <c r="B178" s="66"/>
      <c r="C178" s="26"/>
      <c r="D178" s="27"/>
      <c r="E178" s="28"/>
      <c r="F178" s="29"/>
      <c r="G178" s="56"/>
      <c r="H178" s="72"/>
      <c r="I178" s="1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</row>
    <row r="179" spans="1:64">
      <c r="A179" s="7"/>
      <c r="B179" s="66"/>
      <c r="C179" s="26"/>
      <c r="D179" s="27"/>
      <c r="E179" s="28"/>
      <c r="F179" s="29"/>
      <c r="G179" s="56"/>
      <c r="H179" s="72"/>
      <c r="I179" s="1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</row>
    <row r="180" spans="1:64">
      <c r="A180" s="7"/>
      <c r="B180" s="66"/>
      <c r="C180" s="26"/>
      <c r="D180" s="27"/>
      <c r="E180" s="28"/>
      <c r="F180" s="29"/>
      <c r="G180" s="56"/>
      <c r="H180" s="72"/>
      <c r="I180" s="1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</row>
    <row r="181" spans="1:64">
      <c r="A181" s="7"/>
      <c r="B181" s="66"/>
      <c r="C181" s="26"/>
      <c r="D181" s="27"/>
      <c r="E181" s="28"/>
      <c r="F181" s="29"/>
      <c r="G181" s="56"/>
      <c r="H181" s="72"/>
      <c r="I181" s="1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</row>
    <row r="182" spans="1:64">
      <c r="A182" s="7"/>
      <c r="B182" s="66"/>
      <c r="C182" s="26"/>
      <c r="D182" s="27"/>
      <c r="E182" s="28"/>
      <c r="F182" s="29"/>
      <c r="G182" s="56">
        <f t="shared" si="8"/>
        <v>0</v>
      </c>
      <c r="H182" s="72"/>
      <c r="I182" s="1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</row>
    <row r="183" spans="1:64">
      <c r="A183" s="7"/>
      <c r="B183" s="66"/>
      <c r="C183" s="59" t="s">
        <v>145</v>
      </c>
      <c r="D183" s="60" t="s">
        <v>6</v>
      </c>
      <c r="E183" s="61" t="s">
        <v>7</v>
      </c>
      <c r="F183" s="62" t="s">
        <v>8</v>
      </c>
      <c r="G183" s="63" t="s">
        <v>9</v>
      </c>
      <c r="H183" s="72"/>
      <c r="I183" s="1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</row>
    <row r="184" spans="1:64">
      <c r="A184" s="7"/>
      <c r="B184" s="66"/>
      <c r="C184" s="26" t="s">
        <v>146</v>
      </c>
      <c r="D184" s="27" t="s">
        <v>73</v>
      </c>
      <c r="E184" s="28">
        <v>24.65</v>
      </c>
      <c r="F184" s="29">
        <v>2.4</v>
      </c>
      <c r="G184" s="56">
        <f t="shared" ref="G184:G196" si="9">E184*F184</f>
        <v>59.16</v>
      </c>
      <c r="H184" s="72"/>
      <c r="I184" s="1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</row>
    <row r="185" spans="1:64">
      <c r="A185" s="7"/>
      <c r="B185" s="66"/>
      <c r="C185" s="26" t="s">
        <v>147</v>
      </c>
      <c r="D185" s="27" t="s">
        <v>73</v>
      </c>
      <c r="E185" s="28">
        <v>17.55</v>
      </c>
      <c r="F185" s="29">
        <v>4</v>
      </c>
      <c r="G185" s="56">
        <f t="shared" si="9"/>
        <v>70.2</v>
      </c>
      <c r="H185" s="72"/>
      <c r="I185" s="1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</row>
    <row r="186" spans="1:64">
      <c r="A186" s="7"/>
      <c r="B186" s="66"/>
      <c r="C186" s="26" t="s">
        <v>148</v>
      </c>
      <c r="D186" s="27" t="s">
        <v>73</v>
      </c>
      <c r="E186" s="28">
        <v>19.97</v>
      </c>
      <c r="F186" s="29">
        <v>3</v>
      </c>
      <c r="G186" s="56">
        <f t="shared" si="9"/>
        <v>59.91</v>
      </c>
      <c r="H186" s="72"/>
      <c r="I186" s="1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</row>
    <row r="187" spans="1:64">
      <c r="A187" s="7"/>
      <c r="B187" s="66"/>
      <c r="C187" s="26" t="s">
        <v>149</v>
      </c>
      <c r="D187" s="27" t="s">
        <v>73</v>
      </c>
      <c r="E187" s="28">
        <v>0</v>
      </c>
      <c r="F187" s="29">
        <v>1</v>
      </c>
      <c r="G187" s="56">
        <f>E187*F187</f>
        <v>0</v>
      </c>
      <c r="H187" s="72"/>
      <c r="I187" s="1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</row>
    <row r="188" spans="1:64">
      <c r="A188" s="7"/>
      <c r="B188" s="66"/>
      <c r="C188" s="26" t="s">
        <v>150</v>
      </c>
      <c r="D188" s="27" t="s">
        <v>73</v>
      </c>
      <c r="E188" s="28">
        <v>19.97</v>
      </c>
      <c r="F188" s="29">
        <v>1</v>
      </c>
      <c r="G188" s="56">
        <f>E188*F188</f>
        <v>19.97</v>
      </c>
      <c r="H188" s="72"/>
      <c r="I188" s="1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</row>
    <row r="189" spans="1:64">
      <c r="A189" s="7"/>
      <c r="B189" s="66"/>
      <c r="C189" s="26" t="s">
        <v>151</v>
      </c>
      <c r="D189" s="27" t="s">
        <v>73</v>
      </c>
      <c r="E189" s="28">
        <v>18.98</v>
      </c>
      <c r="F189" s="29">
        <v>0.8</v>
      </c>
      <c r="G189" s="56">
        <f t="shared" si="9"/>
        <v>15.184000000000001</v>
      </c>
      <c r="H189" s="72"/>
      <c r="I189" s="1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</row>
    <row r="190" spans="1:64">
      <c r="A190" s="7"/>
      <c r="B190" s="66"/>
      <c r="C190" s="26" t="s">
        <v>152</v>
      </c>
      <c r="D190" s="27" t="s">
        <v>73</v>
      </c>
      <c r="E190" s="28">
        <v>0</v>
      </c>
      <c r="F190" s="29">
        <v>0.4</v>
      </c>
      <c r="G190" s="56">
        <f t="shared" si="9"/>
        <v>0</v>
      </c>
      <c r="H190" s="72"/>
      <c r="I190" s="1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</row>
    <row r="191" spans="1:64">
      <c r="A191" s="7"/>
      <c r="B191" s="66"/>
      <c r="C191" s="26" t="s">
        <v>153</v>
      </c>
      <c r="D191" s="27" t="s">
        <v>73</v>
      </c>
      <c r="E191" s="28">
        <v>0</v>
      </c>
      <c r="F191" s="29">
        <v>0.8</v>
      </c>
      <c r="G191" s="56">
        <f>E191*F191</f>
        <v>0</v>
      </c>
      <c r="H191" s="72"/>
      <c r="I191" s="1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</row>
    <row r="192" spans="1:64">
      <c r="A192" s="7"/>
      <c r="B192" s="66"/>
      <c r="C192" s="26" t="s">
        <v>154</v>
      </c>
      <c r="D192" s="27" t="s">
        <v>73</v>
      </c>
      <c r="E192" s="28">
        <v>25</v>
      </c>
      <c r="F192" s="29">
        <v>0</v>
      </c>
      <c r="G192" s="56">
        <f t="shared" si="9"/>
        <v>0</v>
      </c>
      <c r="H192" s="72"/>
      <c r="I192" s="1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</row>
    <row r="193" spans="1:64">
      <c r="A193" s="7"/>
      <c r="B193" s="66"/>
      <c r="C193" s="26" t="s">
        <v>155</v>
      </c>
      <c r="D193" s="27" t="s">
        <v>73</v>
      </c>
      <c r="E193" s="28">
        <v>18</v>
      </c>
      <c r="F193" s="29">
        <v>0.25</v>
      </c>
      <c r="G193" s="56">
        <f t="shared" si="9"/>
        <v>4.5</v>
      </c>
      <c r="H193" s="72"/>
      <c r="I193" s="1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</row>
    <row r="194" spans="1:64">
      <c r="A194" s="7"/>
      <c r="B194" s="66"/>
      <c r="C194" s="26" t="s">
        <v>156</v>
      </c>
      <c r="D194" s="27" t="s">
        <v>73</v>
      </c>
      <c r="E194" s="28">
        <v>24</v>
      </c>
      <c r="F194" s="29">
        <v>0.9</v>
      </c>
      <c r="G194" s="56">
        <f t="shared" si="9"/>
        <v>21.6</v>
      </c>
      <c r="H194" s="72"/>
      <c r="I194" s="1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</row>
    <row r="195" spans="1:64">
      <c r="A195" s="7"/>
      <c r="B195" s="66"/>
      <c r="C195" s="26" t="s">
        <v>157</v>
      </c>
      <c r="D195" s="27" t="s">
        <v>73</v>
      </c>
      <c r="E195" s="28">
        <v>21</v>
      </c>
      <c r="F195" s="29">
        <v>0</v>
      </c>
      <c r="G195" s="56">
        <f>E195*F195</f>
        <v>0</v>
      </c>
      <c r="H195" s="72"/>
      <c r="I195" s="1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</row>
    <row r="196" spans="1:64">
      <c r="A196" s="7"/>
      <c r="B196" s="66"/>
      <c r="C196" s="26" t="s">
        <v>158</v>
      </c>
      <c r="D196" s="27" t="s">
        <v>73</v>
      </c>
      <c r="E196" s="28">
        <v>0</v>
      </c>
      <c r="F196" s="29">
        <v>1.5</v>
      </c>
      <c r="G196" s="56">
        <f t="shared" si="9"/>
        <v>0</v>
      </c>
      <c r="H196" s="72"/>
      <c r="I196" s="1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</row>
    <row r="197" spans="1:64">
      <c r="A197" s="7"/>
      <c r="B197" s="66"/>
      <c r="C197" s="26"/>
      <c r="D197" s="27"/>
      <c r="E197" s="28"/>
      <c r="F197" s="29"/>
      <c r="G197" s="56"/>
      <c r="H197" s="72"/>
      <c r="I197" s="1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</row>
    <row r="198" spans="1:64">
      <c r="A198" s="7"/>
      <c r="B198" s="66"/>
      <c r="C198" s="26"/>
      <c r="D198" s="27"/>
      <c r="E198" s="28"/>
      <c r="F198" s="29"/>
      <c r="G198" s="56"/>
      <c r="H198" s="72"/>
      <c r="I198" s="1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</row>
    <row r="199" spans="1:64">
      <c r="A199" s="7"/>
      <c r="B199" s="66"/>
      <c r="C199" s="26"/>
      <c r="D199" s="27"/>
      <c r="E199" s="28"/>
      <c r="F199" s="29"/>
      <c r="G199" s="56"/>
      <c r="H199" s="72"/>
      <c r="I199" s="1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</row>
    <row r="200" spans="1:64">
      <c r="A200" s="7"/>
      <c r="B200" s="66"/>
      <c r="C200" s="26"/>
      <c r="D200" s="27"/>
      <c r="E200" s="28"/>
      <c r="F200" s="29"/>
      <c r="G200" s="56"/>
      <c r="H200" s="72"/>
      <c r="I200" s="1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</row>
    <row r="201" spans="1:64">
      <c r="A201" s="7"/>
      <c r="B201" s="66"/>
      <c r="C201" s="59" t="s">
        <v>159</v>
      </c>
      <c r="D201" s="60" t="s">
        <v>6</v>
      </c>
      <c r="E201" s="61" t="s">
        <v>7</v>
      </c>
      <c r="F201" s="62" t="s">
        <v>8</v>
      </c>
      <c r="G201" s="63" t="s">
        <v>9</v>
      </c>
      <c r="H201" s="72"/>
      <c r="I201" s="1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</row>
    <row r="202" spans="1:64">
      <c r="A202" s="7"/>
      <c r="B202" s="66"/>
      <c r="C202" s="26" t="s">
        <v>160</v>
      </c>
      <c r="D202" s="27" t="s">
        <v>73</v>
      </c>
      <c r="E202" s="28">
        <v>23.79</v>
      </c>
      <c r="F202" s="29">
        <v>1.4</v>
      </c>
      <c r="G202" s="56">
        <f t="shared" ref="G202:G215" si="10">E202*F202</f>
        <v>33.305999999999997</v>
      </c>
      <c r="H202" s="72"/>
      <c r="I202" s="1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</row>
    <row r="203" spans="1:64">
      <c r="A203" s="7"/>
      <c r="B203" s="66"/>
      <c r="C203" s="26" t="s">
        <v>161</v>
      </c>
      <c r="D203" s="27" t="s">
        <v>73</v>
      </c>
      <c r="E203" s="28">
        <v>23.57</v>
      </c>
      <c r="F203" s="29">
        <v>0</v>
      </c>
      <c r="G203" s="56">
        <f t="shared" si="10"/>
        <v>0</v>
      </c>
      <c r="H203" s="72"/>
      <c r="I203" s="1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</row>
    <row r="204" spans="1:64">
      <c r="A204" s="7"/>
      <c r="B204" s="66"/>
      <c r="C204" s="26" t="s">
        <v>162</v>
      </c>
      <c r="D204" s="27" t="s">
        <v>73</v>
      </c>
      <c r="E204" s="28">
        <v>7.75</v>
      </c>
      <c r="F204" s="29">
        <v>0.7</v>
      </c>
      <c r="G204" s="56">
        <f t="shared" si="10"/>
        <v>5.4249999999999998</v>
      </c>
      <c r="H204" s="72"/>
      <c r="I204" s="1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</row>
    <row r="205" spans="1:64">
      <c r="A205" s="7"/>
      <c r="B205" s="66"/>
      <c r="C205" s="26" t="s">
        <v>163</v>
      </c>
      <c r="D205" s="27" t="s">
        <v>73</v>
      </c>
      <c r="E205" s="28">
        <v>9.66</v>
      </c>
      <c r="F205" s="29">
        <v>0</v>
      </c>
      <c r="G205" s="56">
        <f t="shared" si="10"/>
        <v>0</v>
      </c>
      <c r="H205" s="72"/>
      <c r="I205" s="1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</row>
    <row r="206" spans="1:64">
      <c r="A206" s="7"/>
      <c r="B206" s="66"/>
      <c r="C206" s="26" t="s">
        <v>164</v>
      </c>
      <c r="D206" s="27" t="s">
        <v>73</v>
      </c>
      <c r="E206" s="28">
        <v>41.42</v>
      </c>
      <c r="F206" s="29">
        <v>2</v>
      </c>
      <c r="G206" s="56">
        <f t="shared" si="10"/>
        <v>82.84</v>
      </c>
      <c r="H206" s="72"/>
      <c r="I206" s="1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</row>
    <row r="207" spans="1:64">
      <c r="A207" s="7"/>
      <c r="B207" s="66"/>
      <c r="C207" s="26" t="s">
        <v>165</v>
      </c>
      <c r="D207" s="27" t="s">
        <v>73</v>
      </c>
      <c r="E207" s="28">
        <v>0</v>
      </c>
      <c r="F207" s="29">
        <v>0.75</v>
      </c>
      <c r="G207" s="56">
        <f t="shared" si="10"/>
        <v>0</v>
      </c>
      <c r="H207" s="72"/>
      <c r="I207" s="1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</row>
    <row r="208" spans="1:64">
      <c r="A208" s="7"/>
      <c r="B208" s="66"/>
      <c r="C208" s="26" t="s">
        <v>166</v>
      </c>
      <c r="D208" s="27" t="s">
        <v>73</v>
      </c>
      <c r="E208" s="28">
        <v>38.630000000000003</v>
      </c>
      <c r="F208" s="29">
        <v>1</v>
      </c>
      <c r="G208" s="56">
        <f t="shared" si="10"/>
        <v>38.630000000000003</v>
      </c>
      <c r="H208" s="72"/>
      <c r="I208" s="1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</row>
    <row r="209" spans="1:64">
      <c r="A209" s="7"/>
      <c r="B209" s="66"/>
      <c r="C209" s="26" t="s">
        <v>167</v>
      </c>
      <c r="D209" s="27" t="s">
        <v>73</v>
      </c>
      <c r="E209" s="28">
        <v>38.630000000000003</v>
      </c>
      <c r="F209" s="29">
        <v>1</v>
      </c>
      <c r="G209" s="56">
        <f t="shared" si="10"/>
        <v>38.630000000000003</v>
      </c>
      <c r="H209" s="72"/>
      <c r="I209" s="1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</row>
    <row r="210" spans="1:64">
      <c r="A210" s="7"/>
      <c r="B210" s="66"/>
      <c r="C210" s="26" t="s">
        <v>168</v>
      </c>
      <c r="D210" s="27" t="s">
        <v>73</v>
      </c>
      <c r="E210" s="28">
        <v>38.630000000000003</v>
      </c>
      <c r="F210" s="29">
        <v>1</v>
      </c>
      <c r="G210" s="56">
        <f t="shared" si="10"/>
        <v>38.630000000000003</v>
      </c>
      <c r="H210" s="72"/>
      <c r="I210" s="1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</row>
    <row r="211" spans="1:64">
      <c r="A211" s="7"/>
      <c r="B211" s="66"/>
      <c r="C211" s="26" t="s">
        <v>169</v>
      </c>
      <c r="D211" s="27" t="s">
        <v>73</v>
      </c>
      <c r="E211" s="28">
        <v>30.4</v>
      </c>
      <c r="F211" s="29">
        <v>5.4</v>
      </c>
      <c r="G211" s="56">
        <f t="shared" si="10"/>
        <v>164.16</v>
      </c>
      <c r="H211" s="72"/>
      <c r="I211" s="1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</row>
    <row r="212" spans="1:64">
      <c r="A212" s="7"/>
      <c r="B212" s="66"/>
      <c r="C212" s="26" t="s">
        <v>170</v>
      </c>
      <c r="D212" s="27" t="s">
        <v>73</v>
      </c>
      <c r="E212" s="28">
        <v>30.4</v>
      </c>
      <c r="F212" s="29">
        <v>0.8</v>
      </c>
      <c r="G212" s="56">
        <f t="shared" si="10"/>
        <v>24.32</v>
      </c>
      <c r="H212" s="72"/>
      <c r="I212" s="1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</row>
    <row r="213" spans="1:64">
      <c r="A213" s="7"/>
      <c r="B213" s="66"/>
      <c r="C213" s="26" t="s">
        <v>171</v>
      </c>
      <c r="D213" s="27" t="s">
        <v>73</v>
      </c>
      <c r="E213" s="28">
        <v>39.43</v>
      </c>
      <c r="F213" s="29">
        <v>0</v>
      </c>
      <c r="G213" s="56">
        <f t="shared" si="10"/>
        <v>0</v>
      </c>
      <c r="H213" s="72"/>
      <c r="I213" s="1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</row>
    <row r="214" spans="1:64">
      <c r="A214" s="7"/>
      <c r="B214" s="66"/>
      <c r="C214" s="26" t="s">
        <v>172</v>
      </c>
      <c r="D214" s="27" t="s">
        <v>73</v>
      </c>
      <c r="E214" s="28">
        <v>39.43</v>
      </c>
      <c r="F214" s="29">
        <v>0</v>
      </c>
      <c r="G214" s="56">
        <f t="shared" si="10"/>
        <v>0</v>
      </c>
      <c r="H214" s="72"/>
      <c r="I214" s="1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</row>
    <row r="215" spans="1:64">
      <c r="A215" s="7"/>
      <c r="B215" s="66"/>
      <c r="C215" s="26" t="s">
        <v>173</v>
      </c>
      <c r="D215" s="27" t="s">
        <v>73</v>
      </c>
      <c r="E215" s="28">
        <v>0</v>
      </c>
      <c r="F215" s="29">
        <v>4</v>
      </c>
      <c r="G215" s="56">
        <f t="shared" si="10"/>
        <v>0</v>
      </c>
      <c r="H215" s="72"/>
      <c r="I215" s="1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</row>
    <row r="216" spans="1:64">
      <c r="A216" s="7"/>
      <c r="B216" s="66"/>
      <c r="C216" s="26"/>
      <c r="D216" s="27"/>
      <c r="E216" s="28"/>
      <c r="F216" s="29"/>
      <c r="G216" s="56"/>
      <c r="H216" s="72"/>
      <c r="I216" s="1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</row>
    <row r="217" spans="1:64">
      <c r="A217" s="7"/>
      <c r="B217" s="66"/>
      <c r="C217" s="26"/>
      <c r="D217" s="27"/>
      <c r="E217" s="28"/>
      <c r="F217" s="29"/>
      <c r="G217" s="56"/>
      <c r="H217" s="72"/>
      <c r="I217" s="1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</row>
    <row r="218" spans="1:64">
      <c r="A218" s="7"/>
      <c r="B218" s="66"/>
      <c r="C218" s="26"/>
      <c r="D218" s="27"/>
      <c r="E218" s="28"/>
      <c r="F218" s="29"/>
      <c r="G218" s="56"/>
      <c r="H218" s="72"/>
      <c r="I218" s="1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</row>
    <row r="219" spans="1:64">
      <c r="A219" s="7"/>
      <c r="B219" s="66"/>
      <c r="C219" s="26"/>
      <c r="D219" s="27"/>
      <c r="E219" s="28"/>
      <c r="F219" s="29"/>
      <c r="G219" s="56"/>
      <c r="H219" s="72"/>
      <c r="I219" s="1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</row>
    <row r="220" spans="1:64">
      <c r="A220" s="7"/>
      <c r="B220" s="66"/>
      <c r="C220" s="26"/>
      <c r="D220" s="27"/>
      <c r="E220" s="28"/>
      <c r="F220" s="29"/>
      <c r="G220" s="56"/>
      <c r="H220" s="72"/>
      <c r="I220" s="1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</row>
    <row r="221" spans="1:64">
      <c r="A221" s="7"/>
      <c r="B221" s="66"/>
      <c r="C221" s="59" t="s">
        <v>174</v>
      </c>
      <c r="D221" s="60" t="s">
        <v>6</v>
      </c>
      <c r="E221" s="61" t="s">
        <v>7</v>
      </c>
      <c r="F221" s="62" t="s">
        <v>8</v>
      </c>
      <c r="G221" s="63" t="s">
        <v>9</v>
      </c>
      <c r="H221" s="72"/>
      <c r="I221" s="1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</row>
    <row r="222" spans="1:64">
      <c r="A222" s="7"/>
      <c r="B222" s="66"/>
      <c r="C222" s="26" t="s">
        <v>175</v>
      </c>
      <c r="D222" s="27" t="s">
        <v>73</v>
      </c>
      <c r="E222" s="28">
        <v>42.6</v>
      </c>
      <c r="F222" s="29">
        <v>3.5</v>
      </c>
      <c r="G222" s="56">
        <f t="shared" ref="G222:G247" si="11">E222*F222</f>
        <v>149.1</v>
      </c>
      <c r="H222" s="72"/>
      <c r="I222" s="1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</row>
    <row r="223" spans="1:64">
      <c r="A223" s="7"/>
      <c r="B223" s="66"/>
      <c r="C223" s="26" t="s">
        <v>176</v>
      </c>
      <c r="D223" s="27" t="s">
        <v>73</v>
      </c>
      <c r="E223" s="28">
        <v>5.39</v>
      </c>
      <c r="F223" s="29">
        <v>2.9</v>
      </c>
      <c r="G223" s="56">
        <f>E223*F223</f>
        <v>15.630999999999998</v>
      </c>
      <c r="H223" s="72"/>
      <c r="I223" s="1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</row>
    <row r="224" spans="1:64">
      <c r="A224" s="7"/>
      <c r="B224" s="66"/>
      <c r="C224" s="26" t="s">
        <v>177</v>
      </c>
      <c r="D224" s="27" t="s">
        <v>73</v>
      </c>
      <c r="E224" s="28">
        <v>11.49</v>
      </c>
      <c r="F224" s="29">
        <v>0</v>
      </c>
      <c r="G224" s="56">
        <f t="shared" si="11"/>
        <v>0</v>
      </c>
      <c r="H224" s="72"/>
      <c r="I224" s="1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</row>
    <row r="225" spans="1:64">
      <c r="A225" s="7"/>
      <c r="B225" s="66"/>
      <c r="C225" s="26" t="s">
        <v>178</v>
      </c>
      <c r="D225" s="27" t="s">
        <v>73</v>
      </c>
      <c r="E225" s="28">
        <v>11.39</v>
      </c>
      <c r="F225" s="29">
        <v>0.9</v>
      </c>
      <c r="G225" s="56">
        <f t="shared" si="11"/>
        <v>10.251000000000001</v>
      </c>
      <c r="H225" s="72"/>
      <c r="I225" s="1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</row>
    <row r="226" spans="1:64">
      <c r="A226" s="7"/>
      <c r="B226" s="66"/>
      <c r="C226" s="26" t="s">
        <v>179</v>
      </c>
      <c r="D226" s="27" t="s">
        <v>73</v>
      </c>
      <c r="E226" s="28">
        <v>11.49</v>
      </c>
      <c r="F226" s="29">
        <v>1</v>
      </c>
      <c r="G226" s="56">
        <f t="shared" si="11"/>
        <v>11.49</v>
      </c>
      <c r="H226" s="72"/>
      <c r="I226" s="1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</row>
    <row r="227" spans="1:64">
      <c r="A227" s="7"/>
      <c r="B227" s="66"/>
      <c r="C227" s="26" t="s">
        <v>180</v>
      </c>
      <c r="D227" s="27" t="s">
        <v>73</v>
      </c>
      <c r="E227" s="28">
        <v>8.99</v>
      </c>
      <c r="F227" s="29">
        <v>5.4</v>
      </c>
      <c r="G227" s="56">
        <f t="shared" si="11"/>
        <v>48.546000000000006</v>
      </c>
      <c r="H227" s="72"/>
      <c r="I227" s="1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</row>
    <row r="228" spans="1:64">
      <c r="A228" s="7"/>
      <c r="B228" s="66"/>
      <c r="C228" s="26" t="s">
        <v>181</v>
      </c>
      <c r="D228" s="27" t="s">
        <v>73</v>
      </c>
      <c r="E228" s="28">
        <v>22</v>
      </c>
      <c r="F228" s="29">
        <v>1.4</v>
      </c>
      <c r="G228" s="56">
        <f t="shared" si="11"/>
        <v>30.799999999999997</v>
      </c>
      <c r="H228" s="72"/>
      <c r="I228" s="1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</row>
    <row r="229" spans="1:64">
      <c r="A229" s="7"/>
      <c r="B229" s="66"/>
      <c r="C229" s="26" t="s">
        <v>182</v>
      </c>
      <c r="D229" s="27" t="s">
        <v>73</v>
      </c>
      <c r="E229" s="28">
        <v>12.1</v>
      </c>
      <c r="F229" s="29">
        <v>0.6</v>
      </c>
      <c r="G229" s="56">
        <f t="shared" si="11"/>
        <v>7.26</v>
      </c>
      <c r="H229" s="72"/>
      <c r="I229" s="1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</row>
    <row r="230" spans="1:64">
      <c r="A230" s="7"/>
      <c r="B230" s="66"/>
      <c r="C230" s="26" t="s">
        <v>183</v>
      </c>
      <c r="D230" s="27" t="s">
        <v>73</v>
      </c>
      <c r="E230" s="28">
        <v>26</v>
      </c>
      <c r="F230" s="29">
        <v>1.5</v>
      </c>
      <c r="G230" s="56">
        <f t="shared" si="11"/>
        <v>39</v>
      </c>
      <c r="H230" s="72"/>
      <c r="I230" s="1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</row>
    <row r="231" spans="1:64">
      <c r="A231" s="7"/>
      <c r="B231" s="66"/>
      <c r="C231" s="26" t="s">
        <v>184</v>
      </c>
      <c r="D231" s="27" t="s">
        <v>73</v>
      </c>
      <c r="E231" s="28">
        <v>27.8</v>
      </c>
      <c r="F231" s="29">
        <v>0.8</v>
      </c>
      <c r="G231" s="56">
        <f t="shared" si="11"/>
        <v>22.240000000000002</v>
      </c>
      <c r="H231" s="72"/>
      <c r="I231" s="1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</row>
    <row r="232" spans="1:64">
      <c r="A232" s="7"/>
      <c r="B232" s="66"/>
      <c r="C232" s="26" t="s">
        <v>185</v>
      </c>
      <c r="D232" s="27" t="s">
        <v>73</v>
      </c>
      <c r="E232" s="28">
        <v>35</v>
      </c>
      <c r="F232" s="29">
        <v>0.75</v>
      </c>
      <c r="G232" s="56">
        <f t="shared" si="11"/>
        <v>26.25</v>
      </c>
      <c r="H232" s="72"/>
      <c r="I232" s="1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</row>
    <row r="233" spans="1:64">
      <c r="A233" s="7"/>
      <c r="B233" s="66"/>
      <c r="C233" s="26" t="s">
        <v>186</v>
      </c>
      <c r="D233" s="27" t="s">
        <v>73</v>
      </c>
      <c r="E233" s="28">
        <v>11.49</v>
      </c>
      <c r="F233" s="29">
        <v>1.7</v>
      </c>
      <c r="G233" s="56">
        <f t="shared" si="11"/>
        <v>19.533000000000001</v>
      </c>
      <c r="H233" s="72"/>
      <c r="I233" s="1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</row>
    <row r="234" spans="1:64">
      <c r="A234" s="7"/>
      <c r="B234" s="66"/>
      <c r="C234" s="26" t="s">
        <v>187</v>
      </c>
      <c r="D234" s="27" t="s">
        <v>73</v>
      </c>
      <c r="E234" s="28">
        <v>7.5</v>
      </c>
      <c r="F234" s="29">
        <v>1.3</v>
      </c>
      <c r="G234" s="56">
        <f t="shared" si="11"/>
        <v>9.75</v>
      </c>
      <c r="H234" s="72"/>
      <c r="I234" s="1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</row>
    <row r="235" spans="1:64">
      <c r="A235" s="7"/>
      <c r="B235" s="66"/>
      <c r="C235" s="26" t="s">
        <v>188</v>
      </c>
      <c r="D235" s="27" t="s">
        <v>73</v>
      </c>
      <c r="E235" s="28">
        <v>4.7</v>
      </c>
      <c r="F235" s="29">
        <v>2.5</v>
      </c>
      <c r="G235" s="56">
        <f t="shared" si="11"/>
        <v>11.75</v>
      </c>
      <c r="H235" s="72"/>
      <c r="I235" s="1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</row>
    <row r="236" spans="1:64">
      <c r="A236" s="7"/>
      <c r="B236" s="66"/>
      <c r="C236" s="26" t="s">
        <v>189</v>
      </c>
      <c r="D236" s="27" t="s">
        <v>73</v>
      </c>
      <c r="E236" s="28">
        <v>11.49</v>
      </c>
      <c r="F236" s="29">
        <v>0.9</v>
      </c>
      <c r="G236" s="56">
        <f t="shared" si="11"/>
        <v>10.341000000000001</v>
      </c>
      <c r="H236" s="72"/>
      <c r="I236" s="1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</row>
    <row r="237" spans="1:64">
      <c r="A237" s="7"/>
      <c r="B237" s="66"/>
      <c r="C237" s="26" t="s">
        <v>190</v>
      </c>
      <c r="D237" s="27" t="s">
        <v>73</v>
      </c>
      <c r="E237" s="28">
        <v>12.1</v>
      </c>
      <c r="F237" s="29">
        <v>0.5</v>
      </c>
      <c r="G237" s="56">
        <f t="shared" si="11"/>
        <v>6.05</v>
      </c>
      <c r="H237" s="72"/>
      <c r="I237" s="1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</row>
    <row r="238" spans="1:64">
      <c r="A238" s="7"/>
      <c r="B238" s="66"/>
      <c r="C238" s="26" t="s">
        <v>191</v>
      </c>
      <c r="D238" s="27" t="s">
        <v>73</v>
      </c>
      <c r="E238" s="28">
        <v>12.1</v>
      </c>
      <c r="F238" s="29">
        <v>0.25</v>
      </c>
      <c r="G238" s="56">
        <f t="shared" si="11"/>
        <v>3.0249999999999999</v>
      </c>
      <c r="H238" s="72"/>
      <c r="I238" s="1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</row>
    <row r="239" spans="1:64">
      <c r="A239" s="7"/>
      <c r="B239" s="66"/>
      <c r="C239" s="26" t="s">
        <v>192</v>
      </c>
      <c r="D239" s="27" t="s">
        <v>73</v>
      </c>
      <c r="E239" s="28">
        <v>11.49</v>
      </c>
      <c r="F239" s="29">
        <v>0.65</v>
      </c>
      <c r="G239" s="56">
        <f t="shared" si="11"/>
        <v>7.4685000000000006</v>
      </c>
      <c r="H239" s="72"/>
      <c r="I239" s="1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</row>
    <row r="240" spans="1:64">
      <c r="A240" s="7"/>
      <c r="B240" s="66"/>
      <c r="C240" s="26" t="s">
        <v>193</v>
      </c>
      <c r="D240" s="27" t="s">
        <v>73</v>
      </c>
      <c r="E240" s="28">
        <v>7.51</v>
      </c>
      <c r="F240" s="29">
        <v>0.9</v>
      </c>
      <c r="G240" s="56">
        <f t="shared" si="11"/>
        <v>6.7590000000000003</v>
      </c>
      <c r="H240" s="72"/>
      <c r="I240" s="1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</row>
    <row r="241" spans="1:64">
      <c r="A241" s="7"/>
      <c r="B241" s="66"/>
      <c r="C241" s="26" t="s">
        <v>194</v>
      </c>
      <c r="D241" s="27" t="s">
        <v>73</v>
      </c>
      <c r="E241" s="28">
        <v>12.1</v>
      </c>
      <c r="F241" s="29">
        <v>0.4</v>
      </c>
      <c r="G241" s="56">
        <f t="shared" si="11"/>
        <v>4.84</v>
      </c>
      <c r="H241" s="72"/>
      <c r="I241" s="1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</row>
    <row r="242" spans="1:64">
      <c r="A242" s="7"/>
      <c r="B242" s="66"/>
      <c r="C242" s="26" t="s">
        <v>195</v>
      </c>
      <c r="D242" s="27" t="s">
        <v>73</v>
      </c>
      <c r="E242" s="28">
        <v>25.8</v>
      </c>
      <c r="F242" s="29">
        <v>0.3</v>
      </c>
      <c r="G242" s="56">
        <f t="shared" si="11"/>
        <v>7.74</v>
      </c>
      <c r="H242" s="72"/>
      <c r="I242" s="1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</row>
    <row r="243" spans="1:64">
      <c r="A243" s="7"/>
      <c r="B243" s="66"/>
      <c r="C243" s="26" t="s">
        <v>196</v>
      </c>
      <c r="D243" s="27" t="s">
        <v>73</v>
      </c>
      <c r="E243" s="28">
        <v>7.56</v>
      </c>
      <c r="F243" s="29">
        <v>0.7</v>
      </c>
      <c r="G243" s="56">
        <f t="shared" si="11"/>
        <v>5.2919999999999998</v>
      </c>
      <c r="H243" s="72"/>
      <c r="I243" s="1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</row>
    <row r="244" spans="1:64">
      <c r="A244" s="7"/>
      <c r="B244" s="66"/>
      <c r="C244" s="26" t="s">
        <v>197</v>
      </c>
      <c r="D244" s="27" t="s">
        <v>73</v>
      </c>
      <c r="E244" s="28">
        <v>11</v>
      </c>
      <c r="F244" s="29">
        <v>2.2999999999999998</v>
      </c>
      <c r="G244" s="56">
        <f t="shared" si="11"/>
        <v>25.299999999999997</v>
      </c>
      <c r="H244" s="72"/>
      <c r="I244" s="1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</row>
    <row r="245" spans="1:64">
      <c r="A245" s="7"/>
      <c r="B245" s="66"/>
      <c r="C245" s="26" t="s">
        <v>198</v>
      </c>
      <c r="D245" s="27" t="s">
        <v>73</v>
      </c>
      <c r="E245" s="28">
        <v>28.94</v>
      </c>
      <c r="F245" s="29">
        <v>3.25</v>
      </c>
      <c r="G245" s="56">
        <f t="shared" si="11"/>
        <v>94.055000000000007</v>
      </c>
      <c r="H245" s="72"/>
      <c r="I245" s="1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</row>
    <row r="246" spans="1:64">
      <c r="A246" s="7"/>
      <c r="B246" s="66"/>
      <c r="C246" s="26" t="s">
        <v>199</v>
      </c>
      <c r="D246" s="27" t="s">
        <v>73</v>
      </c>
      <c r="E246" s="28">
        <v>24.14</v>
      </c>
      <c r="F246" s="29">
        <v>0.5</v>
      </c>
      <c r="G246" s="56">
        <f t="shared" si="11"/>
        <v>12.07</v>
      </c>
      <c r="H246" s="72"/>
      <c r="I246" s="1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</row>
    <row r="247" spans="1:64">
      <c r="A247" s="7"/>
      <c r="B247" s="66"/>
      <c r="C247" s="26" t="s">
        <v>200</v>
      </c>
      <c r="D247" s="27" t="s">
        <v>73</v>
      </c>
      <c r="E247" s="28">
        <v>40.99</v>
      </c>
      <c r="F247" s="29">
        <v>0</v>
      </c>
      <c r="G247" s="56">
        <f t="shared" si="11"/>
        <v>0</v>
      </c>
      <c r="H247" s="72"/>
      <c r="I247" s="1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</row>
    <row r="248" spans="1:64">
      <c r="A248" s="7"/>
      <c r="B248" s="66"/>
      <c r="C248" s="26" t="s">
        <v>201</v>
      </c>
      <c r="D248" s="27" t="s">
        <v>73</v>
      </c>
      <c r="E248" s="28">
        <v>65.8</v>
      </c>
      <c r="F248" s="29">
        <v>1</v>
      </c>
      <c r="G248" s="56">
        <f>E248*F248</f>
        <v>65.8</v>
      </c>
      <c r="H248" s="72"/>
      <c r="I248" s="1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</row>
    <row r="249" spans="1:64">
      <c r="A249" s="7"/>
      <c r="B249" s="66"/>
      <c r="C249" s="26"/>
      <c r="D249" s="27"/>
      <c r="E249" s="28"/>
      <c r="F249" s="29"/>
      <c r="G249" s="56"/>
      <c r="H249" s="72"/>
      <c r="I249" s="1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</row>
    <row r="250" spans="1:64">
      <c r="A250" s="7"/>
      <c r="B250" s="66"/>
      <c r="C250" s="26"/>
      <c r="D250" s="27"/>
      <c r="E250" s="28"/>
      <c r="F250" s="29"/>
      <c r="G250" s="56"/>
      <c r="H250" s="72"/>
      <c r="I250" s="1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</row>
    <row r="251" spans="1:64">
      <c r="A251" s="7"/>
      <c r="B251" s="66"/>
      <c r="C251" s="26"/>
      <c r="D251" s="27"/>
      <c r="E251" s="28"/>
      <c r="F251" s="29"/>
      <c r="G251" s="56"/>
      <c r="H251" s="72"/>
      <c r="I251" s="1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</row>
    <row r="252" spans="1:64">
      <c r="A252" s="7"/>
      <c r="B252" s="66"/>
      <c r="C252" s="26"/>
      <c r="D252" s="27"/>
      <c r="E252" s="28"/>
      <c r="F252" s="29"/>
      <c r="G252" s="56"/>
      <c r="H252" s="72"/>
      <c r="I252" s="1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</row>
    <row r="253" spans="1:64" ht="17.45">
      <c r="A253" s="7"/>
      <c r="B253" s="66"/>
      <c r="C253" s="70" t="s">
        <v>202</v>
      </c>
      <c r="D253" s="31" t="s">
        <v>6</v>
      </c>
      <c r="E253" s="32" t="s">
        <v>7</v>
      </c>
      <c r="F253" s="33" t="s">
        <v>8</v>
      </c>
      <c r="G253" s="25" t="s">
        <v>9</v>
      </c>
      <c r="H253" s="72"/>
      <c r="I253" s="1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</row>
    <row r="254" spans="1:64">
      <c r="A254" s="7"/>
      <c r="B254" s="66"/>
      <c r="C254" s="26" t="s">
        <v>203</v>
      </c>
      <c r="D254" s="27" t="s">
        <v>73</v>
      </c>
      <c r="E254" s="28">
        <v>2.17</v>
      </c>
      <c r="F254" s="29">
        <v>19</v>
      </c>
      <c r="G254" s="56">
        <f t="shared" ref="G254:G259" si="12">E254*F254</f>
        <v>41.23</v>
      </c>
      <c r="H254" s="72"/>
      <c r="I254" s="1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</row>
    <row r="255" spans="1:64">
      <c r="A255" s="7"/>
      <c r="B255" s="66"/>
      <c r="C255" s="26" t="s">
        <v>204</v>
      </c>
      <c r="D255" s="27" t="s">
        <v>73</v>
      </c>
      <c r="E255" s="28">
        <v>2.3199999999999998</v>
      </c>
      <c r="F255" s="29">
        <v>12</v>
      </c>
      <c r="G255" s="56">
        <f t="shared" si="12"/>
        <v>27.839999999999996</v>
      </c>
      <c r="H255" s="72"/>
      <c r="I255" s="1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</row>
    <row r="256" spans="1:64">
      <c r="A256" s="7"/>
      <c r="B256" s="66"/>
      <c r="C256" s="26" t="s">
        <v>205</v>
      </c>
      <c r="D256" s="27" t="s">
        <v>73</v>
      </c>
      <c r="E256" s="28">
        <v>2.08</v>
      </c>
      <c r="F256" s="29">
        <v>2</v>
      </c>
      <c r="G256" s="56">
        <f t="shared" si="12"/>
        <v>4.16</v>
      </c>
      <c r="H256" s="72"/>
      <c r="I256" s="1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</row>
    <row r="257" spans="1:64">
      <c r="A257" s="7"/>
      <c r="B257" s="66"/>
      <c r="C257" s="26" t="s">
        <v>206</v>
      </c>
      <c r="D257" s="27" t="s">
        <v>73</v>
      </c>
      <c r="E257" s="28">
        <v>2.1</v>
      </c>
      <c r="F257" s="29">
        <v>14</v>
      </c>
      <c r="G257" s="56">
        <f t="shared" si="12"/>
        <v>29.400000000000002</v>
      </c>
      <c r="H257" s="72"/>
      <c r="I257" s="1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</row>
    <row r="258" spans="1:64">
      <c r="A258" s="7"/>
      <c r="B258" s="66"/>
      <c r="C258" s="26" t="s">
        <v>207</v>
      </c>
      <c r="D258" s="27" t="s">
        <v>73</v>
      </c>
      <c r="E258" s="28">
        <v>2.0499999999999998</v>
      </c>
      <c r="F258" s="29">
        <v>1</v>
      </c>
      <c r="G258" s="56">
        <f t="shared" si="12"/>
        <v>2.0499999999999998</v>
      </c>
      <c r="H258" s="72"/>
      <c r="I258" s="1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</row>
    <row r="259" spans="1:64">
      <c r="A259" s="7"/>
      <c r="B259" s="66"/>
      <c r="C259" s="26" t="s">
        <v>208</v>
      </c>
      <c r="D259" s="27" t="s">
        <v>73</v>
      </c>
      <c r="E259" s="28">
        <v>2.39</v>
      </c>
      <c r="F259" s="29">
        <v>20</v>
      </c>
      <c r="G259" s="56">
        <f t="shared" si="12"/>
        <v>47.800000000000004</v>
      </c>
      <c r="H259" s="72"/>
      <c r="I259" s="1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</row>
    <row r="260" spans="1:64">
      <c r="A260" s="7"/>
      <c r="B260" s="66"/>
      <c r="C260" s="26" t="s">
        <v>209</v>
      </c>
      <c r="D260" s="27" t="s">
        <v>73</v>
      </c>
      <c r="E260" s="28">
        <v>8.8000000000000007</v>
      </c>
      <c r="F260" s="29">
        <v>1</v>
      </c>
      <c r="G260" s="56">
        <f t="shared" ref="G260:G268" si="13">E260*F260</f>
        <v>8.8000000000000007</v>
      </c>
      <c r="H260" s="72"/>
      <c r="I260" s="1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</row>
    <row r="261" spans="1:64">
      <c r="A261" s="7"/>
      <c r="B261" s="66"/>
      <c r="C261" s="26" t="s">
        <v>210</v>
      </c>
      <c r="D261" s="27" t="s">
        <v>73</v>
      </c>
      <c r="E261" s="28">
        <v>7.44</v>
      </c>
      <c r="F261" s="29">
        <v>2</v>
      </c>
      <c r="G261" s="56">
        <f t="shared" si="13"/>
        <v>14.88</v>
      </c>
      <c r="H261" s="72"/>
      <c r="I261" s="1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</row>
    <row r="262" spans="1:64">
      <c r="A262" s="7"/>
      <c r="B262" s="66"/>
      <c r="C262" s="26" t="s">
        <v>211</v>
      </c>
      <c r="D262" s="27" t="s">
        <v>73</v>
      </c>
      <c r="E262" s="28">
        <v>3.99</v>
      </c>
      <c r="F262" s="29">
        <v>0</v>
      </c>
      <c r="G262" s="56">
        <f t="shared" si="13"/>
        <v>0</v>
      </c>
      <c r="H262" s="72"/>
      <c r="I262" s="1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</row>
    <row r="263" spans="1:64">
      <c r="A263" s="7"/>
      <c r="B263" s="66"/>
      <c r="C263" s="26" t="s">
        <v>212</v>
      </c>
      <c r="D263" s="27" t="s">
        <v>73</v>
      </c>
      <c r="E263" s="28"/>
      <c r="F263" s="29">
        <v>0</v>
      </c>
      <c r="G263" s="56">
        <f t="shared" si="13"/>
        <v>0</v>
      </c>
      <c r="H263" s="72"/>
      <c r="I263" s="1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</row>
    <row r="264" spans="1:64">
      <c r="A264" s="7"/>
      <c r="B264" s="66"/>
      <c r="C264" s="26" t="s">
        <v>213</v>
      </c>
      <c r="D264" s="27" t="s">
        <v>73</v>
      </c>
      <c r="E264" s="28"/>
      <c r="F264" s="29">
        <v>0</v>
      </c>
      <c r="G264" s="56">
        <f t="shared" si="13"/>
        <v>0</v>
      </c>
      <c r="H264" s="72"/>
      <c r="I264" s="1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</row>
    <row r="265" spans="1:64">
      <c r="A265" s="7"/>
      <c r="B265" s="66"/>
      <c r="C265" s="26"/>
      <c r="D265" s="27"/>
      <c r="E265" s="28"/>
      <c r="F265" s="29"/>
      <c r="G265" s="56">
        <f t="shared" si="13"/>
        <v>0</v>
      </c>
      <c r="H265" s="72"/>
      <c r="I265" s="1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</row>
    <row r="266" spans="1:64">
      <c r="A266" s="7"/>
      <c r="B266" s="66"/>
      <c r="C266" s="26"/>
      <c r="D266" s="27"/>
      <c r="E266" s="28"/>
      <c r="F266" s="29"/>
      <c r="G266" s="56">
        <f t="shared" si="13"/>
        <v>0</v>
      </c>
      <c r="H266" s="72"/>
      <c r="I266" s="1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</row>
    <row r="267" spans="1:64">
      <c r="A267" s="7"/>
      <c r="B267" s="66"/>
      <c r="C267" s="26"/>
      <c r="D267" s="27"/>
      <c r="E267" s="28"/>
      <c r="F267" s="29"/>
      <c r="G267" s="56">
        <f t="shared" si="13"/>
        <v>0</v>
      </c>
      <c r="H267" s="72"/>
      <c r="I267" s="1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</row>
    <row r="268" spans="1:64">
      <c r="A268" s="7"/>
      <c r="B268" s="66"/>
      <c r="C268" s="26"/>
      <c r="D268" s="27"/>
      <c r="E268" s="28"/>
      <c r="F268" s="29"/>
      <c r="G268" s="56">
        <f t="shared" si="13"/>
        <v>0</v>
      </c>
      <c r="H268" s="72"/>
      <c r="I268" s="1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</row>
    <row r="269" spans="1:64" ht="17.45">
      <c r="A269" s="7"/>
      <c r="B269" s="66"/>
      <c r="C269" s="34"/>
      <c r="D269" s="35"/>
      <c r="E269" s="36"/>
      <c r="F269" s="37" t="s">
        <v>214</v>
      </c>
      <c r="G269" s="57">
        <f>SUM(G94:G268)</f>
        <v>3642.4485000000009</v>
      </c>
      <c r="H269" s="72"/>
      <c r="I269" s="1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</row>
    <row r="270" spans="1:64">
      <c r="A270" s="7"/>
      <c r="B270" s="66"/>
      <c r="C270" s="34"/>
      <c r="D270" s="39"/>
      <c r="E270" s="40"/>
      <c r="F270" s="41"/>
      <c r="G270" s="24"/>
      <c r="H270" s="74"/>
      <c r="I270" s="1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</row>
    <row r="271" spans="1:64" ht="17.45">
      <c r="A271" s="64"/>
      <c r="B271" s="66"/>
      <c r="C271" s="69" t="s">
        <v>215</v>
      </c>
      <c r="D271" s="39"/>
      <c r="E271" s="40"/>
      <c r="F271" s="41"/>
      <c r="G271" s="24"/>
      <c r="H271" s="72"/>
      <c r="I271" s="1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</row>
    <row r="272" spans="1:64">
      <c r="A272" s="7"/>
      <c r="B272" s="66"/>
      <c r="C272" s="59" t="s">
        <v>216</v>
      </c>
      <c r="D272" s="60" t="s">
        <v>6</v>
      </c>
      <c r="E272" s="61" t="s">
        <v>7</v>
      </c>
      <c r="F272" s="62" t="s">
        <v>8</v>
      </c>
      <c r="G272" s="63" t="s">
        <v>9</v>
      </c>
      <c r="H272" s="72"/>
      <c r="I272" s="1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</row>
    <row r="273" spans="1:64">
      <c r="A273" s="7"/>
      <c r="B273" s="66"/>
      <c r="C273" s="26" t="s">
        <v>217</v>
      </c>
      <c r="D273" s="27" t="s">
        <v>218</v>
      </c>
      <c r="E273" s="28">
        <v>63.65</v>
      </c>
      <c r="F273" s="29">
        <v>1</v>
      </c>
      <c r="G273" s="56">
        <f t="shared" ref="G273:G278" si="14">E273*F273</f>
        <v>63.65</v>
      </c>
      <c r="H273" s="72"/>
      <c r="I273" s="1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</row>
    <row r="274" spans="1:64">
      <c r="A274" s="7"/>
      <c r="B274" s="66"/>
      <c r="C274" s="26" t="s">
        <v>219</v>
      </c>
      <c r="D274" s="27" t="s">
        <v>220</v>
      </c>
      <c r="E274" s="28">
        <v>35.65</v>
      </c>
      <c r="F274" s="29">
        <v>1</v>
      </c>
      <c r="G274" s="56">
        <f t="shared" si="14"/>
        <v>35.65</v>
      </c>
      <c r="H274" s="72"/>
      <c r="I274" s="1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</row>
    <row r="275" spans="1:64">
      <c r="A275" s="7"/>
      <c r="B275" s="66"/>
      <c r="C275" s="26" t="s">
        <v>221</v>
      </c>
      <c r="D275" s="27" t="s">
        <v>218</v>
      </c>
      <c r="E275" s="28">
        <v>63.65</v>
      </c>
      <c r="F275" s="29">
        <v>1</v>
      </c>
      <c r="G275" s="56">
        <f t="shared" si="14"/>
        <v>63.65</v>
      </c>
      <c r="H275" s="72"/>
      <c r="I275" s="1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</row>
    <row r="276" spans="1:64">
      <c r="A276" s="7"/>
      <c r="B276" s="66"/>
      <c r="C276" s="26" t="s">
        <v>222</v>
      </c>
      <c r="D276" s="27" t="s">
        <v>220</v>
      </c>
      <c r="E276" s="28">
        <v>33.19</v>
      </c>
      <c r="F276" s="29">
        <v>1</v>
      </c>
      <c r="G276" s="56">
        <f t="shared" si="14"/>
        <v>33.19</v>
      </c>
      <c r="H276" s="72"/>
      <c r="I276" s="1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</row>
    <row r="277" spans="1:64">
      <c r="A277" s="7"/>
      <c r="B277" s="66"/>
      <c r="C277" s="26" t="s">
        <v>223</v>
      </c>
      <c r="D277" s="27" t="s">
        <v>218</v>
      </c>
      <c r="E277" s="28">
        <v>60.74</v>
      </c>
      <c r="F277" s="29">
        <v>1</v>
      </c>
      <c r="G277" s="56">
        <f t="shared" si="14"/>
        <v>60.74</v>
      </c>
      <c r="H277" s="72"/>
      <c r="I277" s="1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</row>
    <row r="278" spans="1:64">
      <c r="A278" s="7"/>
      <c r="B278" s="66"/>
      <c r="C278" s="26" t="s">
        <v>224</v>
      </c>
      <c r="D278" s="27" t="s">
        <v>220</v>
      </c>
      <c r="E278" s="28">
        <v>35.65</v>
      </c>
      <c r="F278" s="29">
        <v>0</v>
      </c>
      <c r="G278" s="56">
        <f t="shared" si="14"/>
        <v>0</v>
      </c>
      <c r="H278" s="72"/>
      <c r="I278" s="1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</row>
    <row r="279" spans="1:64">
      <c r="A279" s="7"/>
      <c r="B279" s="66"/>
      <c r="C279" s="59" t="s">
        <v>225</v>
      </c>
      <c r="D279" s="60" t="s">
        <v>6</v>
      </c>
      <c r="E279" s="61" t="s">
        <v>7</v>
      </c>
      <c r="F279" s="62" t="s">
        <v>8</v>
      </c>
      <c r="G279" s="63" t="s">
        <v>9</v>
      </c>
      <c r="H279" s="72"/>
      <c r="I279" s="1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</row>
    <row r="280" spans="1:64">
      <c r="A280" s="7"/>
      <c r="B280" s="66"/>
      <c r="C280" s="26" t="s">
        <v>226</v>
      </c>
      <c r="D280" s="27" t="s">
        <v>227</v>
      </c>
      <c r="E280" s="28">
        <v>0.85</v>
      </c>
      <c r="F280" s="29">
        <v>642</v>
      </c>
      <c r="G280" s="56">
        <f t="shared" ref="G280:G286" si="15">E280*F280</f>
        <v>545.69999999999993</v>
      </c>
      <c r="H280" s="72"/>
      <c r="I280" s="1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</row>
    <row r="281" spans="1:64">
      <c r="A281" s="7"/>
      <c r="B281" s="66"/>
      <c r="C281" s="26" t="s">
        <v>228</v>
      </c>
      <c r="D281" s="27" t="s">
        <v>227</v>
      </c>
      <c r="E281" s="28">
        <v>0.72</v>
      </c>
      <c r="F281" s="29">
        <v>571</v>
      </c>
      <c r="G281" s="56">
        <f>E281*F281</f>
        <v>411.12</v>
      </c>
      <c r="H281" s="72"/>
      <c r="I281" s="1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</row>
    <row r="282" spans="1:64">
      <c r="A282" s="7"/>
      <c r="B282" s="66"/>
      <c r="C282" s="26" t="s">
        <v>229</v>
      </c>
      <c r="D282" s="27" t="s">
        <v>227</v>
      </c>
      <c r="E282" s="28">
        <v>0.91</v>
      </c>
      <c r="F282" s="29">
        <v>0</v>
      </c>
      <c r="G282" s="56">
        <f t="shared" si="15"/>
        <v>0</v>
      </c>
      <c r="H282" s="74"/>
      <c r="I282" s="1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</row>
    <row r="283" spans="1:64">
      <c r="A283" s="7"/>
      <c r="B283" s="66"/>
      <c r="C283" s="26" t="s">
        <v>230</v>
      </c>
      <c r="D283" s="27" t="s">
        <v>227</v>
      </c>
      <c r="E283" s="28">
        <v>0.51</v>
      </c>
      <c r="F283" s="29">
        <v>268</v>
      </c>
      <c r="G283" s="56">
        <f t="shared" si="15"/>
        <v>136.68</v>
      </c>
      <c r="H283" s="72"/>
      <c r="I283" s="1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</row>
    <row r="284" spans="1:64">
      <c r="A284" s="7"/>
      <c r="B284" s="66"/>
      <c r="C284" s="26" t="s">
        <v>231</v>
      </c>
      <c r="D284" s="27" t="s">
        <v>227</v>
      </c>
      <c r="E284" s="28">
        <v>0.4</v>
      </c>
      <c r="F284" s="29">
        <v>0</v>
      </c>
      <c r="G284" s="56">
        <f t="shared" si="15"/>
        <v>0</v>
      </c>
      <c r="H284" s="72"/>
      <c r="I284" s="1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</row>
    <row r="285" spans="1:64">
      <c r="A285" s="7"/>
      <c r="B285" s="66"/>
      <c r="C285" s="26" t="s">
        <v>232</v>
      </c>
      <c r="D285" s="27" t="s">
        <v>227</v>
      </c>
      <c r="E285" s="28">
        <v>1.42</v>
      </c>
      <c r="F285" s="29">
        <v>51</v>
      </c>
      <c r="G285" s="56">
        <f t="shared" si="15"/>
        <v>72.42</v>
      </c>
      <c r="H285" s="72"/>
      <c r="I285" s="1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</row>
    <row r="286" spans="1:64">
      <c r="A286" s="7"/>
      <c r="B286" s="66"/>
      <c r="C286" s="26" t="s">
        <v>233</v>
      </c>
      <c r="D286" s="27" t="s">
        <v>227</v>
      </c>
      <c r="E286" s="28">
        <v>0.7</v>
      </c>
      <c r="F286" s="29">
        <v>16</v>
      </c>
      <c r="G286" s="56">
        <f t="shared" si="15"/>
        <v>11.2</v>
      </c>
      <c r="H286" s="72"/>
      <c r="I286" s="1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</row>
    <row r="287" spans="1:64">
      <c r="A287" s="7"/>
      <c r="B287" s="66"/>
      <c r="C287" s="59" t="s">
        <v>234</v>
      </c>
      <c r="D287" s="60" t="s">
        <v>6</v>
      </c>
      <c r="E287" s="61" t="s">
        <v>7</v>
      </c>
      <c r="F287" s="62" t="s">
        <v>8</v>
      </c>
      <c r="G287" s="63" t="s">
        <v>9</v>
      </c>
      <c r="H287" s="72"/>
      <c r="I287" s="1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</row>
    <row r="288" spans="1:64">
      <c r="A288" s="7"/>
      <c r="B288" s="66"/>
      <c r="C288" s="26" t="s">
        <v>235</v>
      </c>
      <c r="D288" s="27" t="s">
        <v>227</v>
      </c>
      <c r="E288" s="28">
        <v>0.98</v>
      </c>
      <c r="F288" s="29">
        <v>11</v>
      </c>
      <c r="G288" s="56">
        <f t="shared" ref="G288:G293" si="16">E288*F288</f>
        <v>10.78</v>
      </c>
      <c r="H288" s="72"/>
      <c r="I288" s="1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</row>
    <row r="289" spans="1:64">
      <c r="A289" s="7"/>
      <c r="B289" s="66"/>
      <c r="C289" s="26" t="s">
        <v>236</v>
      </c>
      <c r="D289" s="27" t="s">
        <v>227</v>
      </c>
      <c r="E289" s="28">
        <v>0.76</v>
      </c>
      <c r="F289" s="29">
        <v>29</v>
      </c>
      <c r="G289" s="56">
        <f t="shared" si="16"/>
        <v>22.04</v>
      </c>
      <c r="H289" s="74"/>
      <c r="I289" s="1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</row>
    <row r="290" spans="1:64">
      <c r="A290" s="7"/>
      <c r="B290" s="66"/>
      <c r="C290" s="26" t="s">
        <v>237</v>
      </c>
      <c r="D290" s="27" t="s">
        <v>227</v>
      </c>
      <c r="E290" s="28">
        <v>0.05</v>
      </c>
      <c r="F290" s="29">
        <v>15</v>
      </c>
      <c r="G290" s="56">
        <f t="shared" si="16"/>
        <v>0.75</v>
      </c>
      <c r="H290" s="72"/>
      <c r="I290" s="1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</row>
    <row r="291" spans="1:64">
      <c r="A291" s="7"/>
      <c r="B291" s="66"/>
      <c r="C291" s="26" t="s">
        <v>238</v>
      </c>
      <c r="D291" s="27" t="s">
        <v>227</v>
      </c>
      <c r="E291" s="28">
        <v>0.81</v>
      </c>
      <c r="F291" s="29">
        <v>54</v>
      </c>
      <c r="G291" s="56">
        <f>E291*F291</f>
        <v>43.74</v>
      </c>
      <c r="H291" s="72"/>
      <c r="I291" s="1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</row>
    <row r="292" spans="1:64">
      <c r="A292" s="7"/>
      <c r="B292" s="66"/>
      <c r="C292" s="26" t="s">
        <v>239</v>
      </c>
      <c r="D292" s="27" t="s">
        <v>227</v>
      </c>
      <c r="E292" s="28">
        <v>0.1</v>
      </c>
      <c r="F292" s="29">
        <v>0</v>
      </c>
      <c r="G292" s="56">
        <f t="shared" si="16"/>
        <v>0</v>
      </c>
      <c r="H292" s="72"/>
      <c r="I292" s="1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</row>
    <row r="293" spans="1:64">
      <c r="A293" s="7"/>
      <c r="B293" s="66"/>
      <c r="C293" s="26" t="s">
        <v>240</v>
      </c>
      <c r="D293" s="27"/>
      <c r="E293" s="28"/>
      <c r="F293" s="29">
        <v>0</v>
      </c>
      <c r="G293" s="56">
        <f t="shared" si="16"/>
        <v>0</v>
      </c>
      <c r="H293" s="72"/>
      <c r="I293" s="1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</row>
    <row r="294" spans="1:64" ht="17.45">
      <c r="A294" s="7"/>
      <c r="B294" s="66"/>
      <c r="C294" s="75"/>
      <c r="D294" s="80"/>
      <c r="E294" s="81"/>
      <c r="F294" s="82" t="s">
        <v>241</v>
      </c>
      <c r="G294" s="83">
        <f>SUM(G272:G293)</f>
        <v>1511.31</v>
      </c>
      <c r="H294" s="72"/>
      <c r="I294" s="1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</row>
    <row r="295" spans="1:64">
      <c r="A295" s="7"/>
      <c r="B295" s="66"/>
      <c r="C295" s="75"/>
      <c r="D295" s="76"/>
      <c r="E295" s="77"/>
      <c r="F295" s="78"/>
      <c r="G295" s="79"/>
      <c r="H295" s="72"/>
      <c r="I295" s="1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</row>
    <row r="296" spans="1:64">
      <c r="A296" s="7"/>
      <c r="B296" s="65"/>
      <c r="C296" s="45"/>
      <c r="D296" s="47"/>
      <c r="E296" s="48"/>
      <c r="F296" s="49"/>
      <c r="G296" s="46"/>
      <c r="H296" s="13"/>
      <c r="I296" s="1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</row>
    <row r="297" spans="1:64" s="1" customFormat="1">
      <c r="A297" s="7"/>
      <c r="B297" s="65"/>
      <c r="C297" s="12"/>
      <c r="D297" s="12"/>
      <c r="E297" s="12"/>
      <c r="F297" s="12"/>
      <c r="G297" s="12"/>
      <c r="H297" s="12"/>
      <c r="I297" s="1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</row>
    <row r="298" spans="1:64" s="1" customFormat="1" ht="108" customHeight="1">
      <c r="A298" s="7"/>
      <c r="B298" s="65"/>
      <c r="C298" s="12"/>
      <c r="D298" s="12"/>
      <c r="E298" s="12"/>
      <c r="F298" s="12"/>
      <c r="G298" s="12"/>
      <c r="H298" s="12"/>
      <c r="I298" s="1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</row>
    <row r="299" spans="1:64" s="1" customFormat="1" ht="108" customHeight="1">
      <c r="A299" s="7"/>
      <c r="B299" s="65"/>
      <c r="C299" s="12"/>
      <c r="D299" s="12"/>
      <c r="E299" s="12"/>
      <c r="F299" s="12"/>
      <c r="G299" s="12"/>
      <c r="H299" s="12"/>
      <c r="I299" s="1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</row>
    <row r="300" spans="1:64" s="1" customFormat="1" ht="108" customHeight="1">
      <c r="A300" s="7"/>
      <c r="B300" s="65"/>
      <c r="C300" s="12"/>
      <c r="D300" s="12"/>
      <c r="E300" s="12"/>
      <c r="F300" s="12"/>
      <c r="G300" s="12"/>
      <c r="H300" s="12"/>
      <c r="I300" s="1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</row>
    <row r="301" spans="1:64" s="1" customFormat="1" ht="108" customHeight="1">
      <c r="A301" s="7"/>
      <c r="B301" s="7"/>
      <c r="C301" s="12"/>
      <c r="D301" s="12"/>
      <c r="E301" s="12"/>
      <c r="F301" s="12"/>
      <c r="G301" s="12"/>
      <c r="H301" s="12"/>
      <c r="I301" s="1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</row>
    <row r="302" spans="1:64" s="1" customFormat="1" ht="108" customHeight="1">
      <c r="A302" s="7"/>
      <c r="B302" s="7"/>
      <c r="C302" s="12"/>
      <c r="D302" s="12"/>
      <c r="E302" s="12"/>
      <c r="F302" s="12"/>
      <c r="G302" s="12"/>
      <c r="H302" s="12"/>
      <c r="I302" s="1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</row>
    <row r="303" spans="1:64">
      <c r="A303" s="7"/>
      <c r="B303" s="7"/>
      <c r="C303" s="8"/>
      <c r="D303" s="9"/>
      <c r="E303" s="10"/>
      <c r="F303" s="11"/>
      <c r="G303" s="10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</row>
    <row r="304" spans="1:64">
      <c r="A304" s="7"/>
      <c r="B304" s="7"/>
      <c r="C304" s="8"/>
      <c r="D304" s="9"/>
      <c r="E304" s="10"/>
      <c r="F304" s="11"/>
      <c r="G304" s="10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</row>
    <row r="305" spans="1:64">
      <c r="A305" s="7"/>
      <c r="B305" s="7"/>
      <c r="C305" s="8"/>
      <c r="D305" s="9"/>
      <c r="E305" s="10"/>
      <c r="F305" s="11"/>
      <c r="G305" s="10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</row>
    <row r="306" spans="1:64">
      <c r="A306" s="7"/>
      <c r="B306" s="7"/>
      <c r="C306" s="8"/>
      <c r="D306" s="9"/>
      <c r="E306" s="10"/>
      <c r="F306" s="11"/>
      <c r="G306" s="10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</row>
    <row r="307" spans="1:64">
      <c r="A307" s="7"/>
      <c r="B307" s="7"/>
      <c r="C307" s="8"/>
      <c r="D307" s="9"/>
      <c r="E307" s="10"/>
      <c r="F307" s="11"/>
      <c r="G307" s="10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</row>
    <row r="308" spans="1:64">
      <c r="A308" s="7"/>
      <c r="B308" s="7"/>
      <c r="C308" s="8"/>
      <c r="D308" s="9"/>
      <c r="E308" s="10"/>
      <c r="F308" s="11"/>
      <c r="G308" s="10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</row>
    <row r="309" spans="1:64">
      <c r="A309" s="7"/>
      <c r="B309" s="7"/>
      <c r="C309" s="8"/>
      <c r="D309" s="9"/>
      <c r="E309" s="10"/>
      <c r="F309" s="11"/>
      <c r="G309" s="10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</row>
    <row r="310" spans="1:64">
      <c r="A310" s="7"/>
      <c r="B310" s="7"/>
      <c r="C310" s="8"/>
      <c r="D310" s="9"/>
      <c r="E310" s="10"/>
      <c r="F310" s="11"/>
      <c r="G310" s="10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</row>
    <row r="311" spans="1:64">
      <c r="A311" s="7"/>
      <c r="B311" s="7"/>
      <c r="C311" s="8"/>
      <c r="D311" s="9"/>
      <c r="E311" s="10"/>
      <c r="F311" s="11"/>
      <c r="G311" s="10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</row>
    <row r="312" spans="1:64">
      <c r="A312" s="7"/>
      <c r="B312" s="7"/>
      <c r="C312" s="8"/>
      <c r="D312" s="9"/>
      <c r="E312" s="10"/>
      <c r="F312" s="11"/>
      <c r="G312" s="10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</row>
    <row r="313" spans="1:64">
      <c r="A313" s="7"/>
      <c r="B313" s="7"/>
      <c r="C313" s="8"/>
      <c r="D313" s="9"/>
      <c r="E313" s="10"/>
      <c r="F313" s="11"/>
      <c r="G313" s="10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</row>
    <row r="314" spans="1:64">
      <c r="A314" s="7"/>
      <c r="B314" s="7"/>
      <c r="C314" s="8"/>
      <c r="D314" s="9"/>
      <c r="E314" s="10"/>
      <c r="F314" s="11"/>
      <c r="G314" s="10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</row>
    <row r="315" spans="1:64">
      <c r="A315" s="7"/>
      <c r="B315" s="7"/>
      <c r="C315" s="8"/>
      <c r="D315" s="9"/>
      <c r="E315" s="10"/>
      <c r="F315" s="11"/>
      <c r="G315" s="10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</row>
    <row r="316" spans="1:64">
      <c r="A316" s="7"/>
      <c r="B316" s="7"/>
      <c r="C316" s="8"/>
      <c r="D316" s="9"/>
      <c r="E316" s="10"/>
      <c r="F316" s="11"/>
      <c r="G316" s="10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</row>
    <row r="317" spans="1:64">
      <c r="A317" s="7"/>
      <c r="B317" s="7"/>
      <c r="C317" s="8"/>
      <c r="D317" s="9"/>
      <c r="E317" s="10"/>
      <c r="F317" s="11"/>
      <c r="G317" s="10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</row>
    <row r="318" spans="1:64">
      <c r="A318" s="7"/>
      <c r="B318" s="7"/>
      <c r="C318" s="8"/>
      <c r="D318" s="9"/>
      <c r="E318" s="10"/>
      <c r="F318" s="11"/>
      <c r="G318" s="10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</row>
    <row r="319" spans="1:64">
      <c r="A319" s="7"/>
      <c r="B319" s="7"/>
      <c r="C319" s="8"/>
      <c r="D319" s="9"/>
      <c r="E319" s="10"/>
      <c r="F319" s="11"/>
      <c r="G319" s="10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</row>
    <row r="320" spans="1:64">
      <c r="A320" s="7"/>
      <c r="B320" s="7"/>
      <c r="C320" s="8"/>
      <c r="D320" s="9"/>
      <c r="E320" s="10"/>
      <c r="F320" s="11"/>
      <c r="G320" s="10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</row>
    <row r="321" spans="1:64">
      <c r="A321" s="7"/>
      <c r="B321" s="7"/>
      <c r="C321" s="8"/>
      <c r="D321" s="9"/>
      <c r="E321" s="10"/>
      <c r="F321" s="11"/>
      <c r="G321" s="10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</row>
    <row r="322" spans="1:64">
      <c r="A322" s="7"/>
      <c r="B322" s="7"/>
      <c r="C322" s="8"/>
      <c r="D322" s="9"/>
      <c r="E322" s="10"/>
      <c r="F322" s="11"/>
      <c r="G322" s="10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</row>
    <row r="323" spans="1:64">
      <c r="A323" s="7"/>
      <c r="B323" s="7"/>
      <c r="C323" s="8"/>
      <c r="D323" s="9"/>
      <c r="E323" s="10"/>
      <c r="F323" s="11"/>
      <c r="G323" s="10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</row>
    <row r="324" spans="1:64">
      <c r="A324" s="7"/>
      <c r="B324" s="7"/>
      <c r="C324" s="8"/>
      <c r="D324" s="9"/>
      <c r="E324" s="10"/>
      <c r="F324" s="11"/>
      <c r="G324" s="10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</row>
    <row r="325" spans="1:64">
      <c r="A325" s="7"/>
      <c r="B325" s="7"/>
      <c r="C325" s="8"/>
      <c r="D325" s="9"/>
      <c r="E325" s="10"/>
      <c r="F325" s="11"/>
      <c r="G325" s="10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</row>
    <row r="326" spans="1:64">
      <c r="A326" s="7"/>
      <c r="B326" s="7"/>
      <c r="C326" s="8"/>
      <c r="D326" s="9"/>
      <c r="E326" s="10"/>
      <c r="F326" s="11"/>
      <c r="G326" s="10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</row>
    <row r="327" spans="1:64">
      <c r="A327" s="7"/>
      <c r="B327" s="7"/>
      <c r="C327" s="8"/>
      <c r="D327" s="9"/>
      <c r="E327" s="10"/>
      <c r="F327" s="11"/>
      <c r="G327" s="10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</row>
    <row r="328" spans="1:64">
      <c r="A328" s="7"/>
      <c r="B328" s="7"/>
      <c r="C328" s="8"/>
      <c r="D328" s="9"/>
      <c r="E328" s="10"/>
      <c r="F328" s="11"/>
      <c r="G328" s="10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</row>
    <row r="329" spans="1:64">
      <c r="A329" s="7"/>
      <c r="B329" s="7"/>
      <c r="C329" s="8"/>
      <c r="D329" s="9"/>
      <c r="E329" s="10"/>
      <c r="F329" s="11"/>
      <c r="G329" s="10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</row>
    <row r="330" spans="1:64">
      <c r="A330" s="7"/>
      <c r="B330" s="7"/>
      <c r="C330" s="8"/>
      <c r="D330" s="9"/>
      <c r="E330" s="10"/>
      <c r="F330" s="11"/>
      <c r="G330" s="10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</row>
    <row r="331" spans="1:64">
      <c r="A331" s="7"/>
      <c r="B331" s="7"/>
      <c r="C331" s="8"/>
      <c r="D331" s="9"/>
      <c r="E331" s="10"/>
      <c r="F331" s="11"/>
      <c r="G331" s="10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</row>
    <row r="332" spans="1:64">
      <c r="A332" s="7"/>
      <c r="B332" s="7"/>
      <c r="C332" s="8"/>
      <c r="D332" s="9"/>
      <c r="E332" s="10"/>
      <c r="F332" s="11"/>
      <c r="G332" s="10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</row>
    <row r="333" spans="1:64">
      <c r="A333" s="7"/>
      <c r="B333" s="7"/>
      <c r="C333" s="8"/>
      <c r="D333" s="9"/>
      <c r="E333" s="10"/>
      <c r="F333" s="11"/>
      <c r="G333" s="10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</row>
    <row r="334" spans="1:64">
      <c r="A334" s="7"/>
      <c r="B334" s="7"/>
      <c r="C334" s="8"/>
      <c r="D334" s="9"/>
      <c r="E334" s="10"/>
      <c r="F334" s="11"/>
      <c r="G334" s="10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</row>
    <row r="335" spans="1:64">
      <c r="A335" s="7"/>
      <c r="B335" s="7"/>
      <c r="C335" s="8"/>
      <c r="D335" s="9"/>
      <c r="E335" s="10"/>
      <c r="F335" s="11"/>
      <c r="G335" s="10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</row>
    <row r="336" spans="1:64">
      <c r="A336" s="7"/>
      <c r="B336" s="7"/>
      <c r="C336" s="8"/>
      <c r="D336" s="9"/>
      <c r="E336" s="10"/>
      <c r="F336" s="11"/>
      <c r="G336" s="10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</row>
    <row r="337" spans="1:64">
      <c r="A337" s="7"/>
      <c r="B337" s="7"/>
      <c r="C337" s="8"/>
      <c r="D337" s="9"/>
      <c r="E337" s="10"/>
      <c r="F337" s="11"/>
      <c r="G337" s="10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</row>
    <row r="338" spans="1:64">
      <c r="A338" s="7"/>
      <c r="B338" s="7"/>
      <c r="C338" s="8"/>
      <c r="D338" s="9"/>
      <c r="E338" s="10"/>
      <c r="F338" s="11"/>
      <c r="G338" s="10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</row>
    <row r="339" spans="1:64">
      <c r="A339" s="7"/>
      <c r="B339" s="7"/>
      <c r="C339" s="8"/>
      <c r="D339" s="9"/>
      <c r="E339" s="10"/>
      <c r="F339" s="11"/>
      <c r="G339" s="10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</row>
    <row r="340" spans="1:64">
      <c r="A340" s="7"/>
      <c r="B340" s="7"/>
      <c r="C340" s="8"/>
      <c r="D340" s="9"/>
      <c r="E340" s="10"/>
      <c r="F340" s="11"/>
      <c r="G340" s="10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</row>
    <row r="341" spans="1:64">
      <c r="A341" s="7"/>
      <c r="B341" s="7"/>
      <c r="C341" s="8"/>
      <c r="D341" s="9"/>
      <c r="E341" s="10"/>
      <c r="F341" s="11"/>
      <c r="G341" s="10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</row>
    <row r="342" spans="1:64">
      <c r="A342" s="7"/>
      <c r="B342" s="7"/>
      <c r="C342" s="8"/>
      <c r="D342" s="9"/>
      <c r="E342" s="10"/>
      <c r="F342" s="11"/>
      <c r="G342" s="10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</row>
    <row r="343" spans="1:64">
      <c r="A343" s="7"/>
      <c r="B343" s="7"/>
      <c r="C343" s="8"/>
      <c r="D343" s="9"/>
      <c r="E343" s="10"/>
      <c r="F343" s="11"/>
      <c r="G343" s="10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</row>
    <row r="344" spans="1:64">
      <c r="A344" s="7"/>
      <c r="B344" s="7"/>
      <c r="C344" s="8"/>
      <c r="D344" s="9"/>
      <c r="E344" s="10"/>
      <c r="F344" s="11"/>
      <c r="G344" s="10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</row>
    <row r="345" spans="1:64">
      <c r="A345" s="7"/>
      <c r="B345" s="7"/>
      <c r="C345" s="8"/>
      <c r="D345" s="9"/>
      <c r="E345" s="10"/>
      <c r="F345" s="11"/>
      <c r="G345" s="10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</row>
    <row r="346" spans="1:64">
      <c r="A346" s="7"/>
      <c r="B346" s="7"/>
      <c r="C346" s="8"/>
      <c r="D346" s="9"/>
      <c r="E346" s="10"/>
      <c r="F346" s="11"/>
      <c r="G346" s="10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</row>
    <row r="347" spans="1:64">
      <c r="A347" s="7"/>
      <c r="B347" s="7"/>
      <c r="C347" s="8"/>
      <c r="D347" s="9"/>
      <c r="E347" s="10"/>
      <c r="F347" s="11"/>
      <c r="G347" s="10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</row>
    <row r="348" spans="1:64">
      <c r="A348" s="7"/>
      <c r="B348" s="7"/>
      <c r="C348" s="8"/>
      <c r="D348" s="9"/>
      <c r="E348" s="10"/>
      <c r="F348" s="11"/>
      <c r="G348" s="10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</row>
    <row r="349" spans="1:64">
      <c r="A349" s="7"/>
      <c r="B349" s="7"/>
      <c r="C349" s="8"/>
      <c r="D349" s="9"/>
      <c r="E349" s="10"/>
      <c r="F349" s="11"/>
      <c r="G349" s="10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</row>
    <row r="350" spans="1:64">
      <c r="A350" s="7"/>
      <c r="B350" s="7"/>
      <c r="C350" s="8"/>
      <c r="D350" s="9"/>
      <c r="E350" s="10"/>
      <c r="F350" s="11"/>
      <c r="G350" s="10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</row>
    <row r="351" spans="1:64">
      <c r="A351" s="7"/>
      <c r="B351" s="7"/>
      <c r="C351" s="8"/>
      <c r="D351" s="9"/>
      <c r="E351" s="10"/>
      <c r="F351" s="11"/>
      <c r="G351" s="10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</row>
    <row r="352" spans="1:64">
      <c r="A352" s="7"/>
      <c r="B352" s="7"/>
      <c r="C352" s="8"/>
      <c r="D352" s="9"/>
      <c r="E352" s="10"/>
      <c r="F352" s="11"/>
      <c r="G352" s="10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</row>
    <row r="353" spans="1:64">
      <c r="A353" s="7"/>
      <c r="B353" s="7"/>
      <c r="C353" s="8"/>
      <c r="D353" s="9"/>
      <c r="E353" s="10"/>
      <c r="F353" s="11"/>
      <c r="G353" s="10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</row>
    <row r="354" spans="1:64">
      <c r="A354" s="7"/>
      <c r="B354" s="7"/>
      <c r="C354" s="8"/>
      <c r="D354" s="9"/>
      <c r="E354" s="10"/>
      <c r="F354" s="11"/>
      <c r="G354" s="10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</row>
    <row r="355" spans="1:64">
      <c r="A355" s="7"/>
      <c r="B355" s="7"/>
      <c r="C355" s="8"/>
      <c r="D355" s="9"/>
      <c r="E355" s="10"/>
      <c r="F355" s="11"/>
      <c r="G355" s="10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</row>
    <row r="356" spans="1:64">
      <c r="A356" s="7"/>
      <c r="B356" s="7"/>
      <c r="C356" s="8"/>
      <c r="D356" s="9"/>
      <c r="E356" s="10"/>
      <c r="F356" s="11"/>
      <c r="G356" s="10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</row>
    <row r="357" spans="1:64">
      <c r="A357" s="7"/>
      <c r="B357" s="7"/>
      <c r="C357" s="8"/>
      <c r="D357" s="9"/>
      <c r="E357" s="10"/>
      <c r="F357" s="11"/>
      <c r="G357" s="10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</row>
    <row r="358" spans="1:64">
      <c r="A358" s="7"/>
      <c r="B358" s="7"/>
      <c r="C358" s="8"/>
      <c r="D358" s="9"/>
      <c r="E358" s="10"/>
      <c r="F358" s="11"/>
      <c r="G358" s="10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</row>
    <row r="359" spans="1:64">
      <c r="A359" s="7"/>
      <c r="B359" s="7"/>
      <c r="C359" s="8"/>
      <c r="D359" s="9"/>
      <c r="E359" s="10"/>
      <c r="F359" s="11"/>
      <c r="G359" s="10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</row>
    <row r="360" spans="1:64">
      <c r="A360" s="7"/>
      <c r="B360" s="7"/>
      <c r="C360" s="8"/>
      <c r="D360" s="9"/>
      <c r="E360" s="10"/>
      <c r="F360" s="11"/>
      <c r="G360" s="10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</row>
    <row r="361" spans="1:64">
      <c r="A361" s="7"/>
      <c r="B361" s="7"/>
      <c r="C361" s="8"/>
      <c r="D361" s="9"/>
      <c r="E361" s="10"/>
      <c r="F361" s="11"/>
      <c r="G361" s="10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</row>
    <row r="362" spans="1:64">
      <c r="A362" s="7"/>
      <c r="B362" s="7"/>
      <c r="C362" s="8"/>
      <c r="D362" s="9"/>
      <c r="E362" s="10"/>
      <c r="F362" s="11"/>
      <c r="G362" s="10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</row>
    <row r="363" spans="1:64">
      <c r="A363" s="7"/>
      <c r="B363" s="7"/>
      <c r="C363" s="8"/>
      <c r="D363" s="9"/>
      <c r="E363" s="10"/>
      <c r="F363" s="11"/>
      <c r="G363" s="10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</row>
    <row r="364" spans="1:64">
      <c r="A364" s="7"/>
      <c r="B364" s="7"/>
      <c r="C364" s="8"/>
      <c r="D364" s="9"/>
      <c r="E364" s="10"/>
      <c r="F364" s="11"/>
      <c r="G364" s="10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</row>
    <row r="365" spans="1:64">
      <c r="A365" s="7"/>
      <c r="B365" s="7"/>
      <c r="C365" s="8"/>
      <c r="D365" s="9"/>
      <c r="E365" s="10"/>
      <c r="F365" s="11"/>
      <c r="G365" s="10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</row>
    <row r="366" spans="1:64">
      <c r="A366" s="7"/>
      <c r="B366" s="7"/>
      <c r="C366" s="8"/>
      <c r="D366" s="9"/>
      <c r="E366" s="10"/>
      <c r="F366" s="11"/>
      <c r="G366" s="10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</row>
    <row r="367" spans="1:64">
      <c r="A367" s="7"/>
      <c r="B367" s="7"/>
      <c r="C367" s="8"/>
      <c r="D367" s="9"/>
      <c r="E367" s="10"/>
      <c r="F367" s="11"/>
      <c r="G367" s="10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</row>
    <row r="368" spans="1:64">
      <c r="A368" s="7"/>
      <c r="B368" s="7"/>
      <c r="C368" s="8"/>
      <c r="D368" s="9"/>
      <c r="E368" s="10"/>
      <c r="F368" s="11"/>
      <c r="G368" s="10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</row>
    <row r="369" spans="1:64">
      <c r="A369" s="7"/>
      <c r="B369" s="7"/>
      <c r="C369" s="8"/>
      <c r="D369" s="9"/>
      <c r="E369" s="10"/>
      <c r="F369" s="11"/>
      <c r="G369" s="10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</row>
    <row r="370" spans="1:64">
      <c r="A370" s="7"/>
      <c r="B370" s="7"/>
      <c r="C370" s="8"/>
      <c r="D370" s="9"/>
      <c r="E370" s="10"/>
      <c r="F370" s="11"/>
      <c r="G370" s="10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</row>
    <row r="371" spans="1:64">
      <c r="A371" s="7"/>
      <c r="B371" s="7"/>
      <c r="C371" s="8"/>
      <c r="D371" s="9"/>
      <c r="E371" s="10"/>
      <c r="F371" s="11"/>
      <c r="G371" s="10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</row>
    <row r="372" spans="1:64">
      <c r="A372" s="7"/>
      <c r="B372" s="7"/>
      <c r="C372" s="8"/>
      <c r="D372" s="9"/>
      <c r="E372" s="10"/>
      <c r="F372" s="11"/>
      <c r="G372" s="10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</row>
    <row r="373" spans="1:64">
      <c r="A373" s="7"/>
      <c r="B373" s="7"/>
      <c r="C373" s="8"/>
      <c r="D373" s="9"/>
      <c r="E373" s="10"/>
      <c r="F373" s="11"/>
      <c r="G373" s="1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</row>
    <row r="374" spans="1:64">
      <c r="A374" s="7"/>
      <c r="B374" s="7"/>
      <c r="C374" s="8"/>
      <c r="D374" s="9"/>
      <c r="E374" s="10"/>
      <c r="F374" s="11"/>
      <c r="G374" s="1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</row>
    <row r="375" spans="1:64">
      <c r="A375" s="7"/>
      <c r="B375" s="7"/>
      <c r="C375" s="8"/>
      <c r="D375" s="9"/>
      <c r="E375" s="10"/>
      <c r="F375" s="11"/>
      <c r="G375" s="1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</row>
    <row r="376" spans="1:64">
      <c r="A376" s="7"/>
      <c r="B376" s="7"/>
      <c r="C376" s="8"/>
      <c r="D376" s="9"/>
      <c r="E376" s="10"/>
      <c r="F376" s="11"/>
      <c r="G376" s="10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</row>
    <row r="377" spans="1:64">
      <c r="A377" s="7"/>
      <c r="B377" s="7"/>
      <c r="C377" s="8"/>
      <c r="D377" s="9"/>
      <c r="E377" s="10"/>
      <c r="F377" s="11"/>
      <c r="G377" s="10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</row>
    <row r="378" spans="1:64">
      <c r="A378" s="7"/>
      <c r="B378" s="7"/>
      <c r="C378" s="8"/>
      <c r="D378" s="9"/>
      <c r="E378" s="10"/>
      <c r="F378" s="11"/>
      <c r="G378" s="10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</row>
    <row r="379" spans="1:64">
      <c r="A379" s="7"/>
      <c r="B379" s="7"/>
      <c r="C379" s="8"/>
      <c r="D379" s="9"/>
      <c r="E379" s="10"/>
      <c r="F379" s="11"/>
      <c r="G379" s="10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</row>
    <row r="380" spans="1:64">
      <c r="A380" s="7"/>
      <c r="B380" s="7"/>
      <c r="C380" s="8"/>
      <c r="D380" s="9"/>
      <c r="E380" s="10"/>
      <c r="F380" s="11"/>
      <c r="G380" s="10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</row>
    <row r="381" spans="1:64">
      <c r="A381" s="7"/>
      <c r="B381" s="7"/>
      <c r="C381" s="8"/>
      <c r="D381" s="9"/>
      <c r="E381" s="10"/>
      <c r="F381" s="11"/>
      <c r="G381" s="10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</row>
    <row r="382" spans="1:64">
      <c r="A382" s="7"/>
      <c r="B382" s="7"/>
      <c r="C382" s="8"/>
      <c r="D382" s="9"/>
      <c r="E382" s="10"/>
      <c r="F382" s="11"/>
      <c r="G382" s="10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</row>
    <row r="383" spans="1:64">
      <c r="A383" s="7"/>
      <c r="B383" s="7"/>
      <c r="C383" s="8"/>
      <c r="D383" s="9"/>
      <c r="E383" s="10"/>
      <c r="F383" s="11"/>
      <c r="G383" s="10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</row>
    <row r="384" spans="1:64">
      <c r="A384" s="7"/>
      <c r="B384" s="7"/>
      <c r="C384" s="8"/>
      <c r="D384" s="9"/>
      <c r="E384" s="10"/>
      <c r="F384" s="11"/>
      <c r="G384" s="10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</row>
    <row r="385" spans="1:64">
      <c r="A385" s="7"/>
      <c r="B385" s="7"/>
      <c r="C385" s="8"/>
      <c r="D385" s="9"/>
      <c r="E385" s="10"/>
      <c r="F385" s="11"/>
      <c r="G385" s="10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</row>
    <row r="386" spans="1:64">
      <c r="A386" s="7"/>
      <c r="B386" s="7"/>
      <c r="C386" s="8"/>
      <c r="D386" s="9"/>
      <c r="E386" s="10"/>
      <c r="F386" s="11"/>
      <c r="G386" s="10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</row>
    <row r="387" spans="1:64">
      <c r="A387" s="7"/>
      <c r="B387" s="7"/>
      <c r="C387" s="8"/>
      <c r="D387" s="9"/>
      <c r="E387" s="10"/>
      <c r="F387" s="11"/>
      <c r="G387" s="10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</row>
    <row r="388" spans="1:64">
      <c r="A388" s="7"/>
      <c r="B388" s="7"/>
      <c r="C388" s="8"/>
      <c r="D388" s="9"/>
      <c r="E388" s="10"/>
      <c r="F388" s="11"/>
      <c r="G388" s="10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</row>
    <row r="389" spans="1:64">
      <c r="A389" s="7"/>
      <c r="B389" s="7"/>
      <c r="C389" s="8"/>
      <c r="D389" s="9"/>
      <c r="E389" s="10"/>
      <c r="F389" s="11"/>
      <c r="G389" s="10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</row>
    <row r="390" spans="1:64">
      <c r="A390" s="7"/>
      <c r="B390" s="7"/>
      <c r="C390" s="8"/>
      <c r="D390" s="9"/>
      <c r="E390" s="10"/>
      <c r="F390" s="11"/>
      <c r="G390" s="10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</row>
    <row r="391" spans="1:64">
      <c r="A391" s="7"/>
      <c r="B391" s="7"/>
      <c r="C391" s="8"/>
      <c r="D391" s="9"/>
      <c r="E391" s="10"/>
      <c r="F391" s="11"/>
      <c r="G391" s="10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</row>
    <row r="392" spans="1:64">
      <c r="A392" s="7"/>
      <c r="B392" s="7"/>
      <c r="C392" s="8"/>
      <c r="D392" s="9"/>
      <c r="E392" s="10"/>
      <c r="F392" s="11"/>
      <c r="G392" s="10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</row>
    <row r="393" spans="1:64">
      <c r="A393" s="7"/>
      <c r="B393" s="7"/>
      <c r="C393" s="8"/>
      <c r="D393" s="9"/>
      <c r="E393" s="10"/>
      <c r="F393" s="11"/>
      <c r="G393" s="10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</row>
    <row r="394" spans="1:64">
      <c r="A394" s="7"/>
      <c r="B394" s="7"/>
      <c r="C394" s="8"/>
      <c r="D394" s="9"/>
      <c r="E394" s="10"/>
      <c r="F394" s="11"/>
      <c r="G394" s="10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</row>
    <row r="395" spans="1:64">
      <c r="A395" s="7"/>
      <c r="B395" s="7"/>
      <c r="C395" s="8"/>
      <c r="D395" s="9"/>
      <c r="E395" s="10"/>
      <c r="F395" s="11"/>
      <c r="G395" s="10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</row>
    <row r="396" spans="1:64">
      <c r="A396" s="7"/>
      <c r="B396" s="7"/>
      <c r="C396" s="8"/>
      <c r="D396" s="9"/>
      <c r="E396" s="10"/>
      <c r="F396" s="11"/>
      <c r="G396" s="10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</row>
    <row r="397" spans="1:64">
      <c r="A397" s="7"/>
      <c r="B397" s="7"/>
      <c r="C397" s="8"/>
      <c r="D397" s="9"/>
      <c r="E397" s="10"/>
      <c r="F397" s="11"/>
      <c r="G397" s="10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</row>
    <row r="398" spans="1:64">
      <c r="A398" s="7"/>
      <c r="B398" s="7"/>
      <c r="C398" s="8"/>
      <c r="D398" s="9"/>
      <c r="E398" s="10"/>
      <c r="F398" s="11"/>
      <c r="G398" s="10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</row>
    <row r="399" spans="1:64">
      <c r="A399" s="7"/>
      <c r="B399" s="7"/>
      <c r="C399" s="8"/>
      <c r="D399" s="9"/>
      <c r="E399" s="10"/>
      <c r="F399" s="11"/>
      <c r="G399" s="10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</row>
    <row r="400" spans="1:64">
      <c r="A400" s="7"/>
      <c r="B400" s="7"/>
      <c r="C400" s="8"/>
      <c r="D400" s="9"/>
      <c r="E400" s="10"/>
      <c r="F400" s="11"/>
      <c r="G400" s="10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</row>
    <row r="401" spans="1:64">
      <c r="A401" s="7"/>
      <c r="B401" s="7"/>
      <c r="C401" s="8"/>
      <c r="D401" s="9"/>
      <c r="E401" s="10"/>
      <c r="F401" s="11"/>
      <c r="G401" s="10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</row>
    <row r="402" spans="1:64">
      <c r="A402" s="7"/>
      <c r="B402" s="7"/>
      <c r="C402" s="8"/>
      <c r="D402" s="9"/>
      <c r="E402" s="10"/>
      <c r="F402" s="11"/>
      <c r="G402" s="10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</row>
    <row r="403" spans="1:64">
      <c r="A403" s="7"/>
      <c r="B403" s="7"/>
      <c r="C403" s="8"/>
      <c r="D403" s="9"/>
      <c r="E403" s="10"/>
      <c r="F403" s="11"/>
      <c r="G403" s="10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</row>
    <row r="404" spans="1:64">
      <c r="A404" s="7"/>
      <c r="B404" s="7"/>
      <c r="C404" s="8"/>
      <c r="D404" s="9"/>
      <c r="E404" s="10"/>
      <c r="F404" s="11"/>
      <c r="G404" s="10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</row>
    <row r="405" spans="1:64">
      <c r="A405" s="7"/>
      <c r="B405" s="7"/>
      <c r="C405" s="8"/>
      <c r="D405" s="9"/>
      <c r="E405" s="10"/>
      <c r="F405" s="11"/>
      <c r="G405" s="10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</row>
    <row r="406" spans="1:64">
      <c r="A406" s="7"/>
      <c r="B406" s="7"/>
      <c r="C406" s="8"/>
      <c r="D406" s="9"/>
      <c r="E406" s="10"/>
      <c r="F406" s="11"/>
      <c r="G406" s="10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</row>
    <row r="407" spans="1:64">
      <c r="A407" s="7"/>
      <c r="B407" s="7"/>
      <c r="C407" s="8"/>
      <c r="D407" s="9"/>
      <c r="E407" s="10"/>
      <c r="F407" s="11"/>
      <c r="G407" s="10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</row>
    <row r="408" spans="1:64">
      <c r="A408" s="7"/>
      <c r="B408" s="7"/>
      <c r="C408" s="8"/>
      <c r="D408" s="9"/>
      <c r="E408" s="10"/>
      <c r="F408" s="11"/>
      <c r="G408" s="10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</row>
    <row r="409" spans="1:64">
      <c r="A409" s="7"/>
      <c r="B409" s="7"/>
      <c r="C409" s="8"/>
      <c r="D409" s="9"/>
      <c r="E409" s="10"/>
      <c r="F409" s="11"/>
      <c r="G409" s="10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</row>
    <row r="410" spans="1:64">
      <c r="A410" s="7"/>
      <c r="B410" s="7"/>
      <c r="C410" s="8"/>
      <c r="D410" s="9"/>
      <c r="E410" s="10"/>
      <c r="F410" s="11"/>
      <c r="G410" s="10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</row>
    <row r="411" spans="1:64">
      <c r="A411" s="7"/>
      <c r="B411" s="7"/>
      <c r="C411" s="8"/>
      <c r="D411" s="9"/>
      <c r="E411" s="10"/>
      <c r="F411" s="11"/>
      <c r="G411" s="10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</row>
    <row r="412" spans="1:64">
      <c r="A412" s="7"/>
      <c r="B412" s="7"/>
      <c r="C412" s="8"/>
      <c r="D412" s="9"/>
      <c r="E412" s="10"/>
      <c r="F412" s="11"/>
      <c r="G412" s="10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</row>
    <row r="413" spans="1:64">
      <c r="A413" s="7"/>
      <c r="B413" s="7"/>
      <c r="C413" s="8"/>
      <c r="D413" s="9"/>
      <c r="E413" s="10"/>
      <c r="F413" s="11"/>
      <c r="G413" s="10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</row>
    <row r="414" spans="1:64">
      <c r="A414" s="7"/>
      <c r="B414" s="7"/>
      <c r="C414" s="8"/>
      <c r="D414" s="9"/>
      <c r="E414" s="10"/>
      <c r="F414" s="11"/>
      <c r="G414" s="10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</row>
    <row r="415" spans="1:64">
      <c r="A415" s="7"/>
      <c r="B415" s="7"/>
      <c r="C415" s="8"/>
      <c r="D415" s="9"/>
      <c r="E415" s="10"/>
      <c r="F415" s="11"/>
      <c r="G415" s="10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</row>
    <row r="416" spans="1:64">
      <c r="A416" s="7"/>
      <c r="B416" s="7"/>
      <c r="C416" s="8"/>
      <c r="D416" s="9"/>
      <c r="E416" s="10"/>
      <c r="F416" s="11"/>
      <c r="G416" s="10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</row>
    <row r="417" spans="1:64">
      <c r="A417" s="7"/>
      <c r="B417" s="7"/>
      <c r="C417" s="8"/>
      <c r="D417" s="9"/>
      <c r="E417" s="10"/>
      <c r="F417" s="11"/>
      <c r="G417" s="10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</row>
    <row r="418" spans="1:64">
      <c r="A418" s="7"/>
      <c r="B418" s="7"/>
      <c r="C418" s="8"/>
      <c r="D418" s="9"/>
      <c r="E418" s="10"/>
      <c r="F418" s="11"/>
      <c r="G418" s="10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</row>
    <row r="419" spans="1:64">
      <c r="A419" s="7"/>
      <c r="B419" s="7"/>
      <c r="C419" s="8"/>
      <c r="D419" s="9"/>
      <c r="E419" s="10"/>
      <c r="F419" s="11"/>
      <c r="G419" s="10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</row>
    <row r="420" spans="1:64">
      <c r="A420" s="7"/>
      <c r="B420" s="7"/>
      <c r="C420" s="8"/>
      <c r="D420" s="9"/>
      <c r="E420" s="10"/>
      <c r="F420" s="11"/>
      <c r="G420" s="10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</row>
    <row r="421" spans="1:64">
      <c r="A421" s="7"/>
      <c r="B421" s="7"/>
      <c r="C421" s="8"/>
      <c r="D421" s="9"/>
      <c r="E421" s="10"/>
      <c r="F421" s="11"/>
      <c r="G421" s="10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</row>
    <row r="422" spans="1:64">
      <c r="A422" s="7"/>
      <c r="B422" s="7"/>
      <c r="C422" s="8"/>
      <c r="D422" s="9"/>
      <c r="E422" s="10"/>
      <c r="F422" s="11"/>
      <c r="G422" s="10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</row>
    <row r="423" spans="1:64">
      <c r="A423" s="7"/>
      <c r="B423" s="7"/>
      <c r="C423" s="8"/>
      <c r="D423" s="9"/>
      <c r="E423" s="10"/>
      <c r="F423" s="11"/>
      <c r="G423" s="10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</row>
    <row r="424" spans="1:64">
      <c r="A424" s="7"/>
      <c r="B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</row>
    <row r="425" spans="1:64">
      <c r="A425" s="7"/>
      <c r="B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</row>
    <row r="426" spans="1:64">
      <c r="A426" s="7"/>
      <c r="B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</row>
    <row r="427" spans="1:64">
      <c r="A427" s="7"/>
      <c r="B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</row>
    <row r="428" spans="1:64">
      <c r="A428" s="7"/>
      <c r="B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</row>
    <row r="429" spans="1:64">
      <c r="A429" s="7"/>
      <c r="B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</row>
    <row r="430" spans="1:64">
      <c r="A430" s="7"/>
      <c r="B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</row>
    <row r="431" spans="1:64"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</row>
    <row r="432" spans="1:64"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</row>
    <row r="433" spans="8:64"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</row>
    <row r="434" spans="8:64"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</row>
    <row r="435" spans="8:64"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</row>
    <row r="436" spans="8:64"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</row>
    <row r="437" spans="8:64"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</row>
    <row r="438" spans="8:64"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</row>
    <row r="439" spans="8:64"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</row>
    <row r="440" spans="8:64"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</row>
    <row r="441" spans="8:64"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</row>
    <row r="442" spans="8:64"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</row>
    <row r="443" spans="8:64"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</row>
    <row r="444" spans="8:64"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</row>
    <row r="445" spans="8:64"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</row>
    <row r="446" spans="8:64"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</row>
    <row r="447" spans="8:64"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</row>
    <row r="448" spans="8:64"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</row>
    <row r="449" spans="8:64"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</row>
    <row r="450" spans="8:64"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</row>
    <row r="451" spans="8:64"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</row>
    <row r="452" spans="8:64"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</row>
    <row r="453" spans="8:64"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</row>
    <row r="454" spans="8:64"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</row>
    <row r="455" spans="8:64"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</row>
    <row r="456" spans="8:64"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</row>
    <row r="457" spans="8:64"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</row>
    <row r="458" spans="8:64"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</row>
    <row r="459" spans="8:64"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</row>
    <row r="460" spans="8:64"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</row>
    <row r="461" spans="8:64"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</row>
    <row r="462" spans="8:64"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</row>
    <row r="463" spans="8:64"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</row>
    <row r="464" spans="8:64"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</row>
    <row r="465" spans="8:64"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</row>
    <row r="466" spans="8:64"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</row>
    <row r="467" spans="8:64"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</row>
    <row r="468" spans="8:64"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</row>
    <row r="469" spans="8:64"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</row>
    <row r="470" spans="8:64"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</row>
    <row r="471" spans="8:64"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</row>
    <row r="472" spans="8:64"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</row>
    <row r="473" spans="8:64"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</row>
    <row r="474" spans="8:64"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</row>
    <row r="475" spans="8:64"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</row>
    <row r="476" spans="8:64"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</row>
    <row r="477" spans="8:64"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</row>
    <row r="478" spans="8:64"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</row>
    <row r="479" spans="8:64"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</row>
    <row r="480" spans="8:64"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</row>
    <row r="481" spans="8:64"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</row>
    <row r="482" spans="8:64"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</row>
    <row r="483" spans="8:64"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</row>
    <row r="484" spans="8:64"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</row>
    <row r="485" spans="8:64"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</row>
    <row r="486" spans="8:64"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</row>
    <row r="487" spans="8:64"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</row>
    <row r="488" spans="8:64"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</row>
    <row r="489" spans="8:64"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</row>
    <row r="490" spans="8:64"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</row>
    <row r="491" spans="8:64"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</row>
    <row r="492" spans="8:64"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</row>
    <row r="493" spans="8:64"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</row>
    <row r="494" spans="8:64"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</row>
    <row r="495" spans="8:64"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</row>
    <row r="496" spans="8:64"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</row>
    <row r="497" spans="8:64"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</row>
    <row r="498" spans="8:64"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</row>
    <row r="499" spans="8:64"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</row>
    <row r="500" spans="8:64"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</row>
    <row r="501" spans="8:64"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</row>
    <row r="502" spans="8:64"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</row>
    <row r="503" spans="8:64"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</row>
    <row r="504" spans="8:64"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</row>
    <row r="505" spans="8:64"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</row>
    <row r="506" spans="8:64"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</row>
    <row r="507" spans="8:64"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</row>
    <row r="508" spans="8:64"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</row>
    <row r="509" spans="8:64"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</row>
    <row r="510" spans="8:64"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</row>
    <row r="511" spans="8:64"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</row>
    <row r="512" spans="8:64"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</row>
    <row r="513" spans="8:64"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</row>
    <row r="514" spans="8:64"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</row>
    <row r="515" spans="8:64"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</row>
    <row r="516" spans="8:64"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</row>
    <row r="517" spans="8:64"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</row>
    <row r="518" spans="8:64"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</row>
    <row r="519" spans="8:64"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</row>
    <row r="520" spans="8:64"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</row>
    <row r="521" spans="8:64"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</row>
    <row r="522" spans="8:64"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</row>
    <row r="523" spans="8:64"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</row>
    <row r="524" spans="8:64"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</row>
    <row r="525" spans="8:64"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</row>
    <row r="526" spans="8:64"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</row>
    <row r="527" spans="8:64"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</row>
    <row r="528" spans="8:64"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</row>
    <row r="529" spans="8:64"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</row>
    <row r="530" spans="8:64"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</row>
    <row r="531" spans="8:64"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</row>
    <row r="532" spans="8:64"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</row>
    <row r="533" spans="8:64"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</row>
    <row r="534" spans="8:64"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</row>
    <row r="535" spans="8:64"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</row>
    <row r="536" spans="8:64"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</row>
    <row r="537" spans="8:64"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</row>
    <row r="538" spans="8:64"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</row>
    <row r="539" spans="8:64"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</row>
    <row r="540" spans="8:64"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</row>
    <row r="541" spans="8:64"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</row>
    <row r="542" spans="8:64"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</row>
    <row r="543" spans="8:64"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</row>
    <row r="544" spans="8:64"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</row>
    <row r="545" spans="8:64"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</row>
    <row r="546" spans="8:64"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</row>
    <row r="547" spans="8:64"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</row>
    <row r="548" spans="8:64"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</row>
    <row r="549" spans="8:64"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</row>
    <row r="550" spans="8:64"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</row>
    <row r="551" spans="8:64"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</row>
    <row r="552" spans="8:64"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</row>
    <row r="553" spans="8:64"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</row>
    <row r="554" spans="8:64"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</row>
    <row r="555" spans="8:64"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</row>
    <row r="556" spans="8:64"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</row>
    <row r="557" spans="8:64"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</row>
    <row r="558" spans="8:64"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</row>
    <row r="559" spans="8:64"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</row>
    <row r="560" spans="8:64"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</row>
    <row r="561" spans="8:64"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</row>
    <row r="562" spans="8:64"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</row>
    <row r="563" spans="8:64"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</row>
    <row r="564" spans="8:64"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</row>
    <row r="565" spans="8:64"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</row>
    <row r="566" spans="8:64"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</row>
    <row r="567" spans="8:64"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</row>
    <row r="568" spans="8:64"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</row>
    <row r="569" spans="8:64"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</row>
    <row r="570" spans="8:64"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</row>
    <row r="571" spans="8:64"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</row>
    <row r="572" spans="8:64"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</row>
    <row r="573" spans="8:64"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</row>
    <row r="574" spans="8:64"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</row>
    <row r="575" spans="8:64"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</row>
    <row r="576" spans="8:64"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</row>
    <row r="577" spans="8:64"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</row>
    <row r="578" spans="8:64"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</row>
    <row r="579" spans="8:64"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</row>
    <row r="580" spans="8:64"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</row>
    <row r="581" spans="8:64"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</row>
    <row r="582" spans="8:64"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</row>
    <row r="583" spans="8:64"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</row>
    <row r="584" spans="8:64"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</row>
    <row r="585" spans="8:64"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</row>
    <row r="586" spans="8:64"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</row>
    <row r="587" spans="8:64"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</row>
    <row r="588" spans="8:64"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</row>
    <row r="589" spans="8:64"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</row>
    <row r="590" spans="8:64"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</row>
    <row r="591" spans="8:64"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</row>
    <row r="592" spans="8:64"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</row>
    <row r="593" spans="8:64"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</row>
    <row r="594" spans="8:64"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</row>
    <row r="595" spans="8:64"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</row>
    <row r="596" spans="8:64"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</row>
    <row r="597" spans="8:64"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</row>
    <row r="598" spans="8:64"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</row>
    <row r="599" spans="8:64"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</row>
    <row r="600" spans="8:64"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</row>
    <row r="601" spans="8:64"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</row>
    <row r="602" spans="8:64"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</row>
    <row r="603" spans="8:64"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</row>
    <row r="604" spans="8:64"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</row>
    <row r="605" spans="8:64"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</row>
    <row r="606" spans="8:64"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</row>
    <row r="607" spans="8:64"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</row>
    <row r="608" spans="8:64"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</row>
    <row r="609" spans="8:64"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</row>
    <row r="610" spans="8:64"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</row>
    <row r="611" spans="8:64"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</row>
    <row r="612" spans="8:64"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</row>
    <row r="613" spans="8:64"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</row>
    <row r="614" spans="8:64"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</row>
    <row r="615" spans="8:64"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</row>
    <row r="616" spans="8:64"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</row>
  </sheetData>
  <phoneticPr fontId="2" type="noConversion"/>
  <printOptions gridLines="1" gridLinesSet="0"/>
  <pageMargins left="0.86" right="0.26" top="1" bottom="1" header="0.5" footer="0.5"/>
  <pageSetup paperSize="9" fitToWidth="0" fitToHeight="0" orientation="portrait" useFirstPageNumber="1" r:id="rId1"/>
  <headerFooter alignWithMargins="0"/>
  <rowBreaks count="1" manualBreakCount="1">
    <brk id="63" min="2" max="6" man="1"/>
  </rowBreaks>
  <ignoredErrors>
    <ignoredError sqref="G15 G16:G29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FnB</dc:creator>
  <cp:keywords/>
  <dc:description/>
  <cp:lastModifiedBy>Whitney Crouse</cp:lastModifiedBy>
  <cp:revision/>
  <dcterms:created xsi:type="dcterms:W3CDTF">2010-11-30T19:59:37Z</dcterms:created>
  <dcterms:modified xsi:type="dcterms:W3CDTF">2022-08-23T10:23:25Z</dcterms:modified>
  <cp:category/>
  <cp:contentStatus/>
</cp:coreProperties>
</file>