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drawings/drawing5.xml" ContentType="application/vnd.openxmlformats-officedocument.drawing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drawings/drawing6.xml" ContentType="application/vnd.openxmlformats-officedocument.drawing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drawings/drawing7.xml" ContentType="application/vnd.openxmlformats-officedocument.drawing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drawings/drawing8.xml" ContentType="application/vnd.openxmlformats-officedocument.drawing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drawings/drawing9.xml" ContentType="application/vnd.openxmlformats-officedocument.drawing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trlProps/ctrlProp368.xml" ContentType="application/vnd.ms-excel.controlproperties+xml"/>
  <Override PartName="/xl/ctrlProps/ctrlProp369.xml" ContentType="application/vnd.ms-excel.controlproperties+xml"/>
  <Override PartName="/xl/ctrlProps/ctrlProp370.xml" ContentType="application/vnd.ms-excel.controlproperties+xml"/>
  <Override PartName="/xl/ctrlProps/ctrlProp371.xml" ContentType="application/vnd.ms-excel.controlproperties+xml"/>
  <Override PartName="/xl/ctrlProps/ctrlProp372.xml" ContentType="application/vnd.ms-excel.controlproperties+xml"/>
  <Override PartName="/xl/drawings/drawing10.xml" ContentType="application/vnd.openxmlformats-officedocument.drawing+xml"/>
  <Override PartName="/xl/ctrlProps/ctrlProp373.xml" ContentType="application/vnd.ms-excel.controlproperties+xml"/>
  <Override PartName="/xl/ctrlProps/ctrlProp374.xml" ContentType="application/vnd.ms-excel.controlproperties+xml"/>
  <Override PartName="/xl/ctrlProps/ctrlProp375.xml" ContentType="application/vnd.ms-excel.controlproperties+xml"/>
  <Override PartName="/xl/ctrlProps/ctrlProp376.xml" ContentType="application/vnd.ms-excel.controlproperties+xml"/>
  <Override PartName="/xl/ctrlProps/ctrlProp377.xml" ContentType="application/vnd.ms-excel.controlproperties+xml"/>
  <Override PartName="/xl/ctrlProps/ctrlProp378.xml" ContentType="application/vnd.ms-excel.controlproperties+xml"/>
  <Override PartName="/xl/ctrlProps/ctrlProp379.xml" ContentType="application/vnd.ms-excel.controlproperties+xml"/>
  <Override PartName="/xl/ctrlProps/ctrlProp380.xml" ContentType="application/vnd.ms-excel.controlproperties+xml"/>
  <Override PartName="/xl/ctrlProps/ctrlProp381.xml" ContentType="application/vnd.ms-excel.controlproperties+xml"/>
  <Override PartName="/xl/ctrlProps/ctrlProp382.xml" ContentType="application/vnd.ms-excel.controlproperties+xml"/>
  <Override PartName="/xl/ctrlProps/ctrlProp383.xml" ContentType="application/vnd.ms-excel.controlproperties+xml"/>
  <Override PartName="/xl/ctrlProps/ctrlProp384.xml" ContentType="application/vnd.ms-excel.controlproperties+xml"/>
  <Override PartName="/xl/ctrlProps/ctrlProp385.xml" ContentType="application/vnd.ms-excel.controlproperties+xml"/>
  <Override PartName="/xl/ctrlProps/ctrlProp386.xml" ContentType="application/vnd.ms-excel.controlproperties+xml"/>
  <Override PartName="/xl/ctrlProps/ctrlProp387.xml" ContentType="application/vnd.ms-excel.controlproperties+xml"/>
  <Override PartName="/xl/ctrlProps/ctrlProp388.xml" ContentType="application/vnd.ms-excel.controlproperties+xml"/>
  <Override PartName="/xl/ctrlProps/ctrlProp389.xml" ContentType="application/vnd.ms-excel.controlproperties+xml"/>
  <Override PartName="/xl/ctrlProps/ctrlProp390.xml" ContentType="application/vnd.ms-excel.controlproperties+xml"/>
  <Override PartName="/xl/ctrlProps/ctrlProp391.xml" ContentType="application/vnd.ms-excel.controlproperties+xml"/>
  <Override PartName="/xl/ctrlProps/ctrlProp392.xml" ContentType="application/vnd.ms-excel.controlproperties+xml"/>
  <Override PartName="/xl/ctrlProps/ctrlProp393.xml" ContentType="application/vnd.ms-excel.controlproperties+xml"/>
  <Override PartName="/xl/ctrlProps/ctrlProp394.xml" ContentType="application/vnd.ms-excel.controlproperties+xml"/>
  <Override PartName="/xl/ctrlProps/ctrlProp395.xml" ContentType="application/vnd.ms-excel.controlproperties+xml"/>
  <Override PartName="/xl/ctrlProps/ctrlProp396.xml" ContentType="application/vnd.ms-excel.controlproperties+xml"/>
  <Override PartName="/xl/ctrlProps/ctrlProp397.xml" ContentType="application/vnd.ms-excel.controlproperties+xml"/>
  <Override PartName="/xl/ctrlProps/ctrlProp398.xml" ContentType="application/vnd.ms-excel.controlproperties+xml"/>
  <Override PartName="/xl/ctrlProps/ctrlProp399.xml" ContentType="application/vnd.ms-excel.controlproperties+xml"/>
  <Override PartName="/xl/ctrlProps/ctrlProp400.xml" ContentType="application/vnd.ms-excel.controlproperties+xml"/>
  <Override PartName="/xl/ctrlProps/ctrlProp401.xml" ContentType="application/vnd.ms-excel.controlproperties+xml"/>
  <Override PartName="/xl/ctrlProps/ctrlProp402.xml" ContentType="application/vnd.ms-excel.controlproperties+xml"/>
  <Override PartName="/xl/ctrlProps/ctrlProp403.xml" ContentType="application/vnd.ms-excel.controlproperties+xml"/>
  <Override PartName="/xl/ctrlProps/ctrlProp404.xml" ContentType="application/vnd.ms-excel.controlproperties+xml"/>
  <Override PartName="/xl/ctrlProps/ctrlProp405.xml" ContentType="application/vnd.ms-excel.controlproperties+xml"/>
  <Override PartName="/xl/ctrlProps/ctrlProp406.xml" ContentType="application/vnd.ms-excel.controlproperties+xml"/>
  <Override PartName="/xl/ctrlProps/ctrlProp407.xml" ContentType="application/vnd.ms-excel.controlproperties+xml"/>
  <Override PartName="/xl/ctrlProps/ctrlProp408.xml" ContentType="application/vnd.ms-excel.controlproperties+xml"/>
  <Override PartName="/xl/ctrlProps/ctrlProp409.xml" ContentType="application/vnd.ms-excel.controlproperties+xml"/>
  <Override PartName="/xl/ctrlProps/ctrlProp410.xml" ContentType="application/vnd.ms-excel.controlproperties+xml"/>
  <Override PartName="/xl/ctrlProps/ctrlProp411.xml" ContentType="application/vnd.ms-excel.controlproperties+xml"/>
  <Override PartName="/xl/ctrlProps/ctrlProp412.xml" ContentType="application/vnd.ms-excel.controlproperties+xml"/>
  <Override PartName="/xl/ctrlProps/ctrlProp413.xml" ContentType="application/vnd.ms-excel.controlproperties+xml"/>
  <Override PartName="/xl/ctrlProps/ctrlProp414.xml" ContentType="application/vnd.ms-excel.controlproperties+xml"/>
  <Override PartName="/xl/ctrlProps/ctrlProp415.xml" ContentType="application/vnd.ms-excel.controlproperties+xml"/>
  <Override PartName="/xl/ctrlProps/ctrlProp416.xml" ContentType="application/vnd.ms-excel.controlproperties+xml"/>
  <Override PartName="/xl/ctrlProps/ctrlProp417.xml" ContentType="application/vnd.ms-excel.controlproperties+xml"/>
  <Override PartName="/xl/ctrlProps/ctrlProp418.xml" ContentType="application/vnd.ms-excel.controlproperties+xml"/>
  <Override PartName="/xl/ctrlProps/ctrlProp419.xml" ContentType="application/vnd.ms-excel.controlproperties+xml"/>
  <Override PartName="/xl/ctrlProps/ctrlProp420.xml" ContentType="application/vnd.ms-excel.controlproperties+xml"/>
  <Override PartName="/xl/ctrlProps/ctrlProp421.xml" ContentType="application/vnd.ms-excel.controlproperties+xml"/>
  <Override PartName="/xl/ctrlProps/ctrlProp422.xml" ContentType="application/vnd.ms-excel.controlproperties+xml"/>
  <Override PartName="/xl/ctrlProps/ctrlProp423.xml" ContentType="application/vnd.ms-excel.controlproperties+xml"/>
  <Override PartName="/xl/ctrlProps/ctrlProp424.xml" ContentType="application/vnd.ms-excel.controlproperties+xml"/>
  <Override PartName="/xl/ctrlProps/ctrlProp425.xml" ContentType="application/vnd.ms-excel.controlproperties+xml"/>
  <Override PartName="/xl/ctrlProps/ctrlProp426.xml" ContentType="application/vnd.ms-excel.controlproperties+xml"/>
  <Override PartName="/xl/ctrlProps/ctrlProp427.xml" ContentType="application/vnd.ms-excel.controlproperties+xml"/>
  <Override PartName="/xl/ctrlProps/ctrlProp428.xml" ContentType="application/vnd.ms-excel.controlproperties+xml"/>
  <Override PartName="/xl/ctrlProps/ctrlProp429.xml" ContentType="application/vnd.ms-excel.controlproperties+xml"/>
  <Override PartName="/xl/ctrlProps/ctrlProp430.xml" ContentType="application/vnd.ms-excel.controlproperties+xml"/>
  <Override PartName="/xl/ctrlProps/ctrlProp431.xml" ContentType="application/vnd.ms-excel.controlproperties+xml"/>
  <Override PartName="/xl/ctrlProps/ctrlProp432.xml" ContentType="application/vnd.ms-excel.controlproperties+xml"/>
  <Override PartName="/xl/ctrlProps/ctrlProp433.xml" ContentType="application/vnd.ms-excel.controlproperties+xml"/>
  <Override PartName="/xl/ctrlProps/ctrlProp434.xml" ContentType="application/vnd.ms-excel.controlproperties+xml"/>
  <Override PartName="/xl/drawings/drawing11.xml" ContentType="application/vnd.openxmlformats-officedocument.drawing+xml"/>
  <Override PartName="/xl/ctrlProps/ctrlProp435.xml" ContentType="application/vnd.ms-excel.controlproperties+xml"/>
  <Override PartName="/xl/ctrlProps/ctrlProp436.xml" ContentType="application/vnd.ms-excel.controlproperties+xml"/>
  <Override PartName="/xl/ctrlProps/ctrlProp437.xml" ContentType="application/vnd.ms-excel.controlproperties+xml"/>
  <Override PartName="/xl/ctrlProps/ctrlProp438.xml" ContentType="application/vnd.ms-excel.controlproperties+xml"/>
  <Override PartName="/xl/ctrlProps/ctrlProp439.xml" ContentType="application/vnd.ms-excel.controlproperties+xml"/>
  <Override PartName="/xl/ctrlProps/ctrlProp440.xml" ContentType="application/vnd.ms-excel.controlproperties+xml"/>
  <Override PartName="/xl/ctrlProps/ctrlProp441.xml" ContentType="application/vnd.ms-excel.controlproperties+xml"/>
  <Override PartName="/xl/ctrlProps/ctrlProp442.xml" ContentType="application/vnd.ms-excel.controlproperties+xml"/>
  <Override PartName="/xl/ctrlProps/ctrlProp443.xml" ContentType="application/vnd.ms-excel.controlproperties+xml"/>
  <Override PartName="/xl/ctrlProps/ctrlProp444.xml" ContentType="application/vnd.ms-excel.controlproperties+xml"/>
  <Override PartName="/xl/ctrlProps/ctrlProp445.xml" ContentType="application/vnd.ms-excel.controlproperties+xml"/>
  <Override PartName="/xl/ctrlProps/ctrlProp446.xml" ContentType="application/vnd.ms-excel.controlproperties+xml"/>
  <Override PartName="/xl/ctrlProps/ctrlProp447.xml" ContentType="application/vnd.ms-excel.controlproperties+xml"/>
  <Override PartName="/xl/ctrlProps/ctrlProp448.xml" ContentType="application/vnd.ms-excel.controlproperties+xml"/>
  <Override PartName="/xl/ctrlProps/ctrlProp449.xml" ContentType="application/vnd.ms-excel.controlproperties+xml"/>
  <Override PartName="/xl/ctrlProps/ctrlProp450.xml" ContentType="application/vnd.ms-excel.controlproperties+xml"/>
  <Override PartName="/xl/ctrlProps/ctrlProp451.xml" ContentType="application/vnd.ms-excel.controlproperties+xml"/>
  <Override PartName="/xl/ctrlProps/ctrlProp452.xml" ContentType="application/vnd.ms-excel.controlproperties+xml"/>
  <Override PartName="/xl/ctrlProps/ctrlProp453.xml" ContentType="application/vnd.ms-excel.controlproperties+xml"/>
  <Override PartName="/xl/ctrlProps/ctrlProp454.xml" ContentType="application/vnd.ms-excel.controlproperties+xml"/>
  <Override PartName="/xl/ctrlProps/ctrlProp455.xml" ContentType="application/vnd.ms-excel.controlproperties+xml"/>
  <Override PartName="/xl/ctrlProps/ctrlProp456.xml" ContentType="application/vnd.ms-excel.controlproperties+xml"/>
  <Override PartName="/xl/ctrlProps/ctrlProp457.xml" ContentType="application/vnd.ms-excel.controlproperties+xml"/>
  <Override PartName="/xl/ctrlProps/ctrlProp458.xml" ContentType="application/vnd.ms-excel.controlproperties+xml"/>
  <Override PartName="/xl/ctrlProps/ctrlProp459.xml" ContentType="application/vnd.ms-excel.controlproperties+xml"/>
  <Override PartName="/xl/ctrlProps/ctrlProp460.xml" ContentType="application/vnd.ms-excel.controlproperties+xml"/>
  <Override PartName="/xl/ctrlProps/ctrlProp461.xml" ContentType="application/vnd.ms-excel.controlproperties+xml"/>
  <Override PartName="/xl/ctrlProps/ctrlProp462.xml" ContentType="application/vnd.ms-excel.controlproperties+xml"/>
  <Override PartName="/xl/ctrlProps/ctrlProp463.xml" ContentType="application/vnd.ms-excel.controlproperties+xml"/>
  <Override PartName="/xl/ctrlProps/ctrlProp464.xml" ContentType="application/vnd.ms-excel.controlproperties+xml"/>
  <Override PartName="/xl/ctrlProps/ctrlProp465.xml" ContentType="application/vnd.ms-excel.controlproperties+xml"/>
  <Override PartName="/xl/ctrlProps/ctrlProp466.xml" ContentType="application/vnd.ms-excel.controlproperties+xml"/>
  <Override PartName="/xl/ctrlProps/ctrlProp467.xml" ContentType="application/vnd.ms-excel.controlproperties+xml"/>
  <Override PartName="/xl/ctrlProps/ctrlProp468.xml" ContentType="application/vnd.ms-excel.controlproperties+xml"/>
  <Override PartName="/xl/ctrlProps/ctrlProp469.xml" ContentType="application/vnd.ms-excel.controlproperties+xml"/>
  <Override PartName="/xl/ctrlProps/ctrlProp470.xml" ContentType="application/vnd.ms-excel.controlproperties+xml"/>
  <Override PartName="/xl/ctrlProps/ctrlProp471.xml" ContentType="application/vnd.ms-excel.controlproperties+xml"/>
  <Override PartName="/xl/ctrlProps/ctrlProp472.xml" ContentType="application/vnd.ms-excel.controlproperties+xml"/>
  <Override PartName="/xl/ctrlProps/ctrlProp473.xml" ContentType="application/vnd.ms-excel.controlproperties+xml"/>
  <Override PartName="/xl/ctrlProps/ctrlProp474.xml" ContentType="application/vnd.ms-excel.controlproperties+xml"/>
  <Override PartName="/xl/ctrlProps/ctrlProp475.xml" ContentType="application/vnd.ms-excel.controlproperties+xml"/>
  <Override PartName="/xl/ctrlProps/ctrlProp476.xml" ContentType="application/vnd.ms-excel.controlproperties+xml"/>
  <Override PartName="/xl/ctrlProps/ctrlProp477.xml" ContentType="application/vnd.ms-excel.controlproperties+xml"/>
  <Override PartName="/xl/ctrlProps/ctrlProp478.xml" ContentType="application/vnd.ms-excel.controlproperties+xml"/>
  <Override PartName="/xl/ctrlProps/ctrlProp479.xml" ContentType="application/vnd.ms-excel.controlproperties+xml"/>
  <Override PartName="/xl/ctrlProps/ctrlProp480.xml" ContentType="application/vnd.ms-excel.controlproperties+xml"/>
  <Override PartName="/xl/ctrlProps/ctrlProp481.xml" ContentType="application/vnd.ms-excel.controlproperties+xml"/>
  <Override PartName="/xl/ctrlProps/ctrlProp482.xml" ContentType="application/vnd.ms-excel.controlproperties+xml"/>
  <Override PartName="/xl/ctrlProps/ctrlProp483.xml" ContentType="application/vnd.ms-excel.controlproperties+xml"/>
  <Override PartName="/xl/ctrlProps/ctrlProp484.xml" ContentType="application/vnd.ms-excel.controlproperties+xml"/>
  <Override PartName="/xl/ctrlProps/ctrlProp485.xml" ContentType="application/vnd.ms-excel.controlproperties+xml"/>
  <Override PartName="/xl/ctrlProps/ctrlProp486.xml" ContentType="application/vnd.ms-excel.controlproperties+xml"/>
  <Override PartName="/xl/ctrlProps/ctrlProp487.xml" ContentType="application/vnd.ms-excel.controlproperties+xml"/>
  <Override PartName="/xl/ctrlProps/ctrlProp488.xml" ContentType="application/vnd.ms-excel.controlproperties+xml"/>
  <Override PartName="/xl/ctrlProps/ctrlProp489.xml" ContentType="application/vnd.ms-excel.controlproperties+xml"/>
  <Override PartName="/xl/ctrlProps/ctrlProp490.xml" ContentType="application/vnd.ms-excel.controlproperties+xml"/>
  <Override PartName="/xl/ctrlProps/ctrlProp491.xml" ContentType="application/vnd.ms-excel.controlproperties+xml"/>
  <Override PartName="/xl/ctrlProps/ctrlProp492.xml" ContentType="application/vnd.ms-excel.controlproperties+xml"/>
  <Override PartName="/xl/ctrlProps/ctrlProp493.xml" ContentType="application/vnd.ms-excel.controlproperties+xml"/>
  <Override PartName="/xl/ctrlProps/ctrlProp494.xml" ContentType="application/vnd.ms-excel.controlproperties+xml"/>
  <Override PartName="/xl/ctrlProps/ctrlProp495.xml" ContentType="application/vnd.ms-excel.controlproperties+xml"/>
  <Override PartName="/xl/ctrlProps/ctrlProp496.xml" ContentType="application/vnd.ms-excel.controlproperties+xml"/>
  <Override PartName="/xl/drawings/drawing12.xml" ContentType="application/vnd.openxmlformats-officedocument.drawing+xml"/>
  <Override PartName="/xl/ctrlProps/ctrlProp497.xml" ContentType="application/vnd.ms-excel.controlproperties+xml"/>
  <Override PartName="/xl/ctrlProps/ctrlProp498.xml" ContentType="application/vnd.ms-excel.controlproperties+xml"/>
  <Override PartName="/xl/ctrlProps/ctrlProp499.xml" ContentType="application/vnd.ms-excel.controlproperties+xml"/>
  <Override PartName="/xl/ctrlProps/ctrlProp500.xml" ContentType="application/vnd.ms-excel.controlproperties+xml"/>
  <Override PartName="/xl/ctrlProps/ctrlProp501.xml" ContentType="application/vnd.ms-excel.controlproperties+xml"/>
  <Override PartName="/xl/ctrlProps/ctrlProp502.xml" ContentType="application/vnd.ms-excel.controlproperties+xml"/>
  <Override PartName="/xl/ctrlProps/ctrlProp503.xml" ContentType="application/vnd.ms-excel.controlproperties+xml"/>
  <Override PartName="/xl/ctrlProps/ctrlProp504.xml" ContentType="application/vnd.ms-excel.controlproperties+xml"/>
  <Override PartName="/xl/ctrlProps/ctrlProp505.xml" ContentType="application/vnd.ms-excel.controlproperties+xml"/>
  <Override PartName="/xl/ctrlProps/ctrlProp506.xml" ContentType="application/vnd.ms-excel.controlproperties+xml"/>
  <Override PartName="/xl/ctrlProps/ctrlProp507.xml" ContentType="application/vnd.ms-excel.controlproperties+xml"/>
  <Override PartName="/xl/ctrlProps/ctrlProp508.xml" ContentType="application/vnd.ms-excel.controlproperties+xml"/>
  <Override PartName="/xl/ctrlProps/ctrlProp509.xml" ContentType="application/vnd.ms-excel.controlproperties+xml"/>
  <Override PartName="/xl/ctrlProps/ctrlProp510.xml" ContentType="application/vnd.ms-excel.controlproperties+xml"/>
  <Override PartName="/xl/ctrlProps/ctrlProp511.xml" ContentType="application/vnd.ms-excel.controlproperties+xml"/>
  <Override PartName="/xl/ctrlProps/ctrlProp512.xml" ContentType="application/vnd.ms-excel.controlproperties+xml"/>
  <Override PartName="/xl/ctrlProps/ctrlProp513.xml" ContentType="application/vnd.ms-excel.controlproperties+xml"/>
  <Override PartName="/xl/ctrlProps/ctrlProp514.xml" ContentType="application/vnd.ms-excel.controlproperties+xml"/>
  <Override PartName="/xl/ctrlProps/ctrlProp515.xml" ContentType="application/vnd.ms-excel.controlproperties+xml"/>
  <Override PartName="/xl/ctrlProps/ctrlProp516.xml" ContentType="application/vnd.ms-excel.controlproperties+xml"/>
  <Override PartName="/xl/ctrlProps/ctrlProp517.xml" ContentType="application/vnd.ms-excel.controlproperties+xml"/>
  <Override PartName="/xl/ctrlProps/ctrlProp518.xml" ContentType="application/vnd.ms-excel.controlproperties+xml"/>
  <Override PartName="/xl/ctrlProps/ctrlProp519.xml" ContentType="application/vnd.ms-excel.controlproperties+xml"/>
  <Override PartName="/xl/ctrlProps/ctrlProp520.xml" ContentType="application/vnd.ms-excel.controlproperties+xml"/>
  <Override PartName="/xl/ctrlProps/ctrlProp521.xml" ContentType="application/vnd.ms-excel.controlproperties+xml"/>
  <Override PartName="/xl/ctrlProps/ctrlProp522.xml" ContentType="application/vnd.ms-excel.controlproperties+xml"/>
  <Override PartName="/xl/ctrlProps/ctrlProp523.xml" ContentType="application/vnd.ms-excel.controlproperties+xml"/>
  <Override PartName="/xl/ctrlProps/ctrlProp524.xml" ContentType="application/vnd.ms-excel.controlproperties+xml"/>
  <Override PartName="/xl/ctrlProps/ctrlProp525.xml" ContentType="application/vnd.ms-excel.controlproperties+xml"/>
  <Override PartName="/xl/ctrlProps/ctrlProp526.xml" ContentType="application/vnd.ms-excel.controlproperties+xml"/>
  <Override PartName="/xl/ctrlProps/ctrlProp527.xml" ContentType="application/vnd.ms-excel.controlproperties+xml"/>
  <Override PartName="/xl/ctrlProps/ctrlProp528.xml" ContentType="application/vnd.ms-excel.controlproperties+xml"/>
  <Override PartName="/xl/ctrlProps/ctrlProp529.xml" ContentType="application/vnd.ms-excel.controlproperties+xml"/>
  <Override PartName="/xl/ctrlProps/ctrlProp530.xml" ContentType="application/vnd.ms-excel.controlproperties+xml"/>
  <Override PartName="/xl/ctrlProps/ctrlProp531.xml" ContentType="application/vnd.ms-excel.controlproperties+xml"/>
  <Override PartName="/xl/ctrlProps/ctrlProp532.xml" ContentType="application/vnd.ms-excel.controlproperties+xml"/>
  <Override PartName="/xl/ctrlProps/ctrlProp533.xml" ContentType="application/vnd.ms-excel.controlproperties+xml"/>
  <Override PartName="/xl/ctrlProps/ctrlProp534.xml" ContentType="application/vnd.ms-excel.controlproperties+xml"/>
  <Override PartName="/xl/ctrlProps/ctrlProp535.xml" ContentType="application/vnd.ms-excel.controlproperties+xml"/>
  <Override PartName="/xl/ctrlProps/ctrlProp536.xml" ContentType="application/vnd.ms-excel.controlproperties+xml"/>
  <Override PartName="/xl/ctrlProps/ctrlProp537.xml" ContentType="application/vnd.ms-excel.controlproperties+xml"/>
  <Override PartName="/xl/ctrlProps/ctrlProp538.xml" ContentType="application/vnd.ms-excel.controlproperties+xml"/>
  <Override PartName="/xl/ctrlProps/ctrlProp539.xml" ContentType="application/vnd.ms-excel.controlproperties+xml"/>
  <Override PartName="/xl/ctrlProps/ctrlProp540.xml" ContentType="application/vnd.ms-excel.controlproperties+xml"/>
  <Override PartName="/xl/ctrlProps/ctrlProp541.xml" ContentType="application/vnd.ms-excel.controlproperties+xml"/>
  <Override PartName="/xl/ctrlProps/ctrlProp542.xml" ContentType="application/vnd.ms-excel.controlproperties+xml"/>
  <Override PartName="/xl/ctrlProps/ctrlProp543.xml" ContentType="application/vnd.ms-excel.controlproperties+xml"/>
  <Override PartName="/xl/ctrlProps/ctrlProp544.xml" ContentType="application/vnd.ms-excel.controlproperties+xml"/>
  <Override PartName="/xl/ctrlProps/ctrlProp545.xml" ContentType="application/vnd.ms-excel.controlproperties+xml"/>
  <Override PartName="/xl/ctrlProps/ctrlProp546.xml" ContentType="application/vnd.ms-excel.controlproperties+xml"/>
  <Override PartName="/xl/ctrlProps/ctrlProp547.xml" ContentType="application/vnd.ms-excel.controlproperties+xml"/>
  <Override PartName="/xl/ctrlProps/ctrlProp548.xml" ContentType="application/vnd.ms-excel.controlproperties+xml"/>
  <Override PartName="/xl/ctrlProps/ctrlProp549.xml" ContentType="application/vnd.ms-excel.controlproperties+xml"/>
  <Override PartName="/xl/ctrlProps/ctrlProp550.xml" ContentType="application/vnd.ms-excel.controlproperties+xml"/>
  <Override PartName="/xl/ctrlProps/ctrlProp551.xml" ContentType="application/vnd.ms-excel.controlproperties+xml"/>
  <Override PartName="/xl/ctrlProps/ctrlProp552.xml" ContentType="application/vnd.ms-excel.controlproperties+xml"/>
  <Override PartName="/xl/ctrlProps/ctrlProp553.xml" ContentType="application/vnd.ms-excel.controlproperties+xml"/>
  <Override PartName="/xl/ctrlProps/ctrlProp554.xml" ContentType="application/vnd.ms-excel.controlproperties+xml"/>
  <Override PartName="/xl/ctrlProps/ctrlProp555.xml" ContentType="application/vnd.ms-excel.controlproperties+xml"/>
  <Override PartName="/xl/ctrlProps/ctrlProp556.xml" ContentType="application/vnd.ms-excel.controlproperties+xml"/>
  <Override PartName="/xl/ctrlProps/ctrlProp557.xml" ContentType="application/vnd.ms-excel.controlproperties+xml"/>
  <Override PartName="/xl/ctrlProps/ctrlProp558.xml" ContentType="application/vnd.ms-excel.controlproperties+xml"/>
  <Override PartName="/xl/drawings/drawing13.xml" ContentType="application/vnd.openxmlformats-officedocument.drawing+xml"/>
  <Override PartName="/xl/ctrlProps/ctrlProp559.xml" ContentType="application/vnd.ms-excel.controlproperties+xml"/>
  <Override PartName="/xl/ctrlProps/ctrlProp560.xml" ContentType="application/vnd.ms-excel.controlproperties+xml"/>
  <Override PartName="/xl/ctrlProps/ctrlProp561.xml" ContentType="application/vnd.ms-excel.controlproperties+xml"/>
  <Override PartName="/xl/ctrlProps/ctrlProp562.xml" ContentType="application/vnd.ms-excel.controlproperties+xml"/>
  <Override PartName="/xl/ctrlProps/ctrlProp563.xml" ContentType="application/vnd.ms-excel.controlproperties+xml"/>
  <Override PartName="/xl/ctrlProps/ctrlProp564.xml" ContentType="application/vnd.ms-excel.controlproperties+xml"/>
  <Override PartName="/xl/ctrlProps/ctrlProp565.xml" ContentType="application/vnd.ms-excel.controlproperties+xml"/>
  <Override PartName="/xl/ctrlProps/ctrlProp566.xml" ContentType="application/vnd.ms-excel.controlproperties+xml"/>
  <Override PartName="/xl/ctrlProps/ctrlProp567.xml" ContentType="application/vnd.ms-excel.controlproperties+xml"/>
  <Override PartName="/xl/ctrlProps/ctrlProp568.xml" ContentType="application/vnd.ms-excel.controlproperties+xml"/>
  <Override PartName="/xl/ctrlProps/ctrlProp569.xml" ContentType="application/vnd.ms-excel.controlproperties+xml"/>
  <Override PartName="/xl/ctrlProps/ctrlProp570.xml" ContentType="application/vnd.ms-excel.controlproperties+xml"/>
  <Override PartName="/xl/ctrlProps/ctrlProp571.xml" ContentType="application/vnd.ms-excel.controlproperties+xml"/>
  <Override PartName="/xl/ctrlProps/ctrlProp572.xml" ContentType="application/vnd.ms-excel.controlproperties+xml"/>
  <Override PartName="/xl/ctrlProps/ctrlProp573.xml" ContentType="application/vnd.ms-excel.controlproperties+xml"/>
  <Override PartName="/xl/ctrlProps/ctrlProp574.xml" ContentType="application/vnd.ms-excel.controlproperties+xml"/>
  <Override PartName="/xl/ctrlProps/ctrlProp575.xml" ContentType="application/vnd.ms-excel.controlproperties+xml"/>
  <Override PartName="/xl/ctrlProps/ctrlProp576.xml" ContentType="application/vnd.ms-excel.controlproperties+xml"/>
  <Override PartName="/xl/ctrlProps/ctrlProp577.xml" ContentType="application/vnd.ms-excel.controlproperties+xml"/>
  <Override PartName="/xl/ctrlProps/ctrlProp578.xml" ContentType="application/vnd.ms-excel.controlproperties+xml"/>
  <Override PartName="/xl/ctrlProps/ctrlProp579.xml" ContentType="application/vnd.ms-excel.controlproperties+xml"/>
  <Override PartName="/xl/ctrlProps/ctrlProp580.xml" ContentType="application/vnd.ms-excel.controlproperties+xml"/>
  <Override PartName="/xl/ctrlProps/ctrlProp581.xml" ContentType="application/vnd.ms-excel.controlproperties+xml"/>
  <Override PartName="/xl/ctrlProps/ctrlProp582.xml" ContentType="application/vnd.ms-excel.controlproperties+xml"/>
  <Override PartName="/xl/ctrlProps/ctrlProp583.xml" ContentType="application/vnd.ms-excel.controlproperties+xml"/>
  <Override PartName="/xl/ctrlProps/ctrlProp584.xml" ContentType="application/vnd.ms-excel.controlproperties+xml"/>
  <Override PartName="/xl/ctrlProps/ctrlProp585.xml" ContentType="application/vnd.ms-excel.controlproperties+xml"/>
  <Override PartName="/xl/ctrlProps/ctrlProp586.xml" ContentType="application/vnd.ms-excel.controlproperties+xml"/>
  <Override PartName="/xl/ctrlProps/ctrlProp587.xml" ContentType="application/vnd.ms-excel.controlproperties+xml"/>
  <Override PartName="/xl/ctrlProps/ctrlProp588.xml" ContentType="application/vnd.ms-excel.controlproperties+xml"/>
  <Override PartName="/xl/ctrlProps/ctrlProp589.xml" ContentType="application/vnd.ms-excel.controlproperties+xml"/>
  <Override PartName="/xl/ctrlProps/ctrlProp590.xml" ContentType="application/vnd.ms-excel.controlproperties+xml"/>
  <Override PartName="/xl/ctrlProps/ctrlProp591.xml" ContentType="application/vnd.ms-excel.controlproperties+xml"/>
  <Override PartName="/xl/ctrlProps/ctrlProp592.xml" ContentType="application/vnd.ms-excel.controlproperties+xml"/>
  <Override PartName="/xl/ctrlProps/ctrlProp593.xml" ContentType="application/vnd.ms-excel.controlproperties+xml"/>
  <Override PartName="/xl/ctrlProps/ctrlProp594.xml" ContentType="application/vnd.ms-excel.controlproperties+xml"/>
  <Override PartName="/xl/ctrlProps/ctrlProp595.xml" ContentType="application/vnd.ms-excel.controlproperties+xml"/>
  <Override PartName="/xl/ctrlProps/ctrlProp596.xml" ContentType="application/vnd.ms-excel.controlproperties+xml"/>
  <Override PartName="/xl/ctrlProps/ctrlProp597.xml" ContentType="application/vnd.ms-excel.controlproperties+xml"/>
  <Override PartName="/xl/ctrlProps/ctrlProp598.xml" ContentType="application/vnd.ms-excel.controlproperties+xml"/>
  <Override PartName="/xl/ctrlProps/ctrlProp599.xml" ContentType="application/vnd.ms-excel.controlproperties+xml"/>
  <Override PartName="/xl/ctrlProps/ctrlProp600.xml" ContentType="application/vnd.ms-excel.controlproperties+xml"/>
  <Override PartName="/xl/ctrlProps/ctrlProp601.xml" ContentType="application/vnd.ms-excel.controlproperties+xml"/>
  <Override PartName="/xl/ctrlProps/ctrlProp602.xml" ContentType="application/vnd.ms-excel.controlproperties+xml"/>
  <Override PartName="/xl/ctrlProps/ctrlProp603.xml" ContentType="application/vnd.ms-excel.controlproperties+xml"/>
  <Override PartName="/xl/ctrlProps/ctrlProp604.xml" ContentType="application/vnd.ms-excel.controlproperties+xml"/>
  <Override PartName="/xl/ctrlProps/ctrlProp605.xml" ContentType="application/vnd.ms-excel.controlproperties+xml"/>
  <Override PartName="/xl/ctrlProps/ctrlProp606.xml" ContentType="application/vnd.ms-excel.controlproperties+xml"/>
  <Override PartName="/xl/ctrlProps/ctrlProp607.xml" ContentType="application/vnd.ms-excel.controlproperties+xml"/>
  <Override PartName="/xl/ctrlProps/ctrlProp608.xml" ContentType="application/vnd.ms-excel.controlproperties+xml"/>
  <Override PartName="/xl/ctrlProps/ctrlProp609.xml" ContentType="application/vnd.ms-excel.controlproperties+xml"/>
  <Override PartName="/xl/ctrlProps/ctrlProp610.xml" ContentType="application/vnd.ms-excel.controlproperties+xml"/>
  <Override PartName="/xl/ctrlProps/ctrlProp611.xml" ContentType="application/vnd.ms-excel.controlproperties+xml"/>
  <Override PartName="/xl/ctrlProps/ctrlProp612.xml" ContentType="application/vnd.ms-excel.controlproperties+xml"/>
  <Override PartName="/xl/ctrlProps/ctrlProp613.xml" ContentType="application/vnd.ms-excel.controlproperties+xml"/>
  <Override PartName="/xl/ctrlProps/ctrlProp614.xml" ContentType="application/vnd.ms-excel.controlproperties+xml"/>
  <Override PartName="/xl/ctrlProps/ctrlProp615.xml" ContentType="application/vnd.ms-excel.controlproperties+xml"/>
  <Override PartName="/xl/ctrlProps/ctrlProp616.xml" ContentType="application/vnd.ms-excel.controlproperties+xml"/>
  <Override PartName="/xl/ctrlProps/ctrlProp617.xml" ContentType="application/vnd.ms-excel.controlproperties+xml"/>
  <Override PartName="/xl/ctrlProps/ctrlProp618.xml" ContentType="application/vnd.ms-excel.controlproperties+xml"/>
  <Override PartName="/xl/ctrlProps/ctrlProp619.xml" ContentType="application/vnd.ms-excel.controlproperties+xml"/>
  <Override PartName="/xl/ctrlProps/ctrlProp620.xml" ContentType="application/vnd.ms-excel.controlproperties+xml"/>
  <Override PartName="/xl/drawings/drawing14.xml" ContentType="application/vnd.openxmlformats-officedocument.drawing+xml"/>
  <Override PartName="/xl/ctrlProps/ctrlProp621.xml" ContentType="application/vnd.ms-excel.controlproperties+xml"/>
  <Override PartName="/xl/ctrlProps/ctrlProp622.xml" ContentType="application/vnd.ms-excel.controlproperties+xml"/>
  <Override PartName="/xl/ctrlProps/ctrlProp623.xml" ContentType="application/vnd.ms-excel.controlproperties+xml"/>
  <Override PartName="/xl/ctrlProps/ctrlProp624.xml" ContentType="application/vnd.ms-excel.controlproperties+xml"/>
  <Override PartName="/xl/ctrlProps/ctrlProp625.xml" ContentType="application/vnd.ms-excel.controlproperties+xml"/>
  <Override PartName="/xl/ctrlProps/ctrlProp626.xml" ContentType="application/vnd.ms-excel.controlproperties+xml"/>
  <Override PartName="/xl/ctrlProps/ctrlProp627.xml" ContentType="application/vnd.ms-excel.controlproperties+xml"/>
  <Override PartName="/xl/ctrlProps/ctrlProp628.xml" ContentType="application/vnd.ms-excel.controlproperties+xml"/>
  <Override PartName="/xl/ctrlProps/ctrlProp629.xml" ContentType="application/vnd.ms-excel.controlproperties+xml"/>
  <Override PartName="/xl/ctrlProps/ctrlProp630.xml" ContentType="application/vnd.ms-excel.controlproperties+xml"/>
  <Override PartName="/xl/ctrlProps/ctrlProp631.xml" ContentType="application/vnd.ms-excel.controlproperties+xml"/>
  <Override PartName="/xl/ctrlProps/ctrlProp632.xml" ContentType="application/vnd.ms-excel.controlproperties+xml"/>
  <Override PartName="/xl/ctrlProps/ctrlProp633.xml" ContentType="application/vnd.ms-excel.controlproperties+xml"/>
  <Override PartName="/xl/ctrlProps/ctrlProp634.xml" ContentType="application/vnd.ms-excel.controlproperties+xml"/>
  <Override PartName="/xl/ctrlProps/ctrlProp635.xml" ContentType="application/vnd.ms-excel.controlproperties+xml"/>
  <Override PartName="/xl/ctrlProps/ctrlProp636.xml" ContentType="application/vnd.ms-excel.controlproperties+xml"/>
  <Override PartName="/xl/ctrlProps/ctrlProp637.xml" ContentType="application/vnd.ms-excel.controlproperties+xml"/>
  <Override PartName="/xl/ctrlProps/ctrlProp638.xml" ContentType="application/vnd.ms-excel.controlproperties+xml"/>
  <Override PartName="/xl/ctrlProps/ctrlProp639.xml" ContentType="application/vnd.ms-excel.controlproperties+xml"/>
  <Override PartName="/xl/ctrlProps/ctrlProp640.xml" ContentType="application/vnd.ms-excel.controlproperties+xml"/>
  <Override PartName="/xl/ctrlProps/ctrlProp641.xml" ContentType="application/vnd.ms-excel.controlproperties+xml"/>
  <Override PartName="/xl/ctrlProps/ctrlProp642.xml" ContentType="application/vnd.ms-excel.controlproperties+xml"/>
  <Override PartName="/xl/ctrlProps/ctrlProp643.xml" ContentType="application/vnd.ms-excel.controlproperties+xml"/>
  <Override PartName="/xl/ctrlProps/ctrlProp644.xml" ContentType="application/vnd.ms-excel.controlproperties+xml"/>
  <Override PartName="/xl/ctrlProps/ctrlProp645.xml" ContentType="application/vnd.ms-excel.controlproperties+xml"/>
  <Override PartName="/xl/ctrlProps/ctrlProp646.xml" ContentType="application/vnd.ms-excel.controlproperties+xml"/>
  <Override PartName="/xl/ctrlProps/ctrlProp647.xml" ContentType="application/vnd.ms-excel.controlproperties+xml"/>
  <Override PartName="/xl/ctrlProps/ctrlProp648.xml" ContentType="application/vnd.ms-excel.controlproperties+xml"/>
  <Override PartName="/xl/ctrlProps/ctrlProp649.xml" ContentType="application/vnd.ms-excel.controlproperties+xml"/>
  <Override PartName="/xl/ctrlProps/ctrlProp650.xml" ContentType="application/vnd.ms-excel.controlproperties+xml"/>
  <Override PartName="/xl/ctrlProps/ctrlProp651.xml" ContentType="application/vnd.ms-excel.controlproperties+xml"/>
  <Override PartName="/xl/ctrlProps/ctrlProp652.xml" ContentType="application/vnd.ms-excel.controlproperties+xml"/>
  <Override PartName="/xl/ctrlProps/ctrlProp653.xml" ContentType="application/vnd.ms-excel.controlproperties+xml"/>
  <Override PartName="/xl/ctrlProps/ctrlProp654.xml" ContentType="application/vnd.ms-excel.controlproperties+xml"/>
  <Override PartName="/xl/ctrlProps/ctrlProp655.xml" ContentType="application/vnd.ms-excel.controlproperties+xml"/>
  <Override PartName="/xl/ctrlProps/ctrlProp656.xml" ContentType="application/vnd.ms-excel.controlproperties+xml"/>
  <Override PartName="/xl/ctrlProps/ctrlProp657.xml" ContentType="application/vnd.ms-excel.controlproperties+xml"/>
  <Override PartName="/xl/ctrlProps/ctrlProp658.xml" ContentType="application/vnd.ms-excel.controlproperties+xml"/>
  <Override PartName="/xl/ctrlProps/ctrlProp659.xml" ContentType="application/vnd.ms-excel.controlproperties+xml"/>
  <Override PartName="/xl/ctrlProps/ctrlProp660.xml" ContentType="application/vnd.ms-excel.controlproperties+xml"/>
  <Override PartName="/xl/ctrlProps/ctrlProp661.xml" ContentType="application/vnd.ms-excel.controlproperties+xml"/>
  <Override PartName="/xl/ctrlProps/ctrlProp662.xml" ContentType="application/vnd.ms-excel.controlproperties+xml"/>
  <Override PartName="/xl/ctrlProps/ctrlProp663.xml" ContentType="application/vnd.ms-excel.controlproperties+xml"/>
  <Override PartName="/xl/ctrlProps/ctrlProp664.xml" ContentType="application/vnd.ms-excel.controlproperties+xml"/>
  <Override PartName="/xl/ctrlProps/ctrlProp665.xml" ContentType="application/vnd.ms-excel.controlproperties+xml"/>
  <Override PartName="/xl/ctrlProps/ctrlProp666.xml" ContentType="application/vnd.ms-excel.controlproperties+xml"/>
  <Override PartName="/xl/ctrlProps/ctrlProp667.xml" ContentType="application/vnd.ms-excel.controlproperties+xml"/>
  <Override PartName="/xl/ctrlProps/ctrlProp668.xml" ContentType="application/vnd.ms-excel.controlproperties+xml"/>
  <Override PartName="/xl/ctrlProps/ctrlProp669.xml" ContentType="application/vnd.ms-excel.controlproperties+xml"/>
  <Override PartName="/xl/ctrlProps/ctrlProp670.xml" ContentType="application/vnd.ms-excel.controlproperties+xml"/>
  <Override PartName="/xl/ctrlProps/ctrlProp671.xml" ContentType="application/vnd.ms-excel.controlproperties+xml"/>
  <Override PartName="/xl/ctrlProps/ctrlProp672.xml" ContentType="application/vnd.ms-excel.controlproperties+xml"/>
  <Override PartName="/xl/ctrlProps/ctrlProp673.xml" ContentType="application/vnd.ms-excel.controlproperties+xml"/>
  <Override PartName="/xl/ctrlProps/ctrlProp674.xml" ContentType="application/vnd.ms-excel.controlproperties+xml"/>
  <Override PartName="/xl/ctrlProps/ctrlProp675.xml" ContentType="application/vnd.ms-excel.controlproperties+xml"/>
  <Override PartName="/xl/ctrlProps/ctrlProp676.xml" ContentType="application/vnd.ms-excel.controlproperties+xml"/>
  <Override PartName="/xl/ctrlProps/ctrlProp677.xml" ContentType="application/vnd.ms-excel.controlproperties+xml"/>
  <Override PartName="/xl/ctrlProps/ctrlProp678.xml" ContentType="application/vnd.ms-excel.controlproperties+xml"/>
  <Override PartName="/xl/ctrlProps/ctrlProp679.xml" ContentType="application/vnd.ms-excel.controlproperties+xml"/>
  <Override PartName="/xl/ctrlProps/ctrlProp680.xml" ContentType="application/vnd.ms-excel.controlproperties+xml"/>
  <Override PartName="/xl/ctrlProps/ctrlProp681.xml" ContentType="application/vnd.ms-excel.controlproperties+xml"/>
  <Override PartName="/xl/ctrlProps/ctrlProp682.xml" ContentType="application/vnd.ms-excel.controlproperties+xml"/>
  <Override PartName="/xl/drawings/drawing15.xml" ContentType="application/vnd.openxmlformats-officedocument.drawing+xml"/>
  <Override PartName="/xl/ctrlProps/ctrlProp683.xml" ContentType="application/vnd.ms-excel.controlproperties+xml"/>
  <Override PartName="/xl/ctrlProps/ctrlProp684.xml" ContentType="application/vnd.ms-excel.controlproperties+xml"/>
  <Override PartName="/xl/ctrlProps/ctrlProp685.xml" ContentType="application/vnd.ms-excel.controlproperties+xml"/>
  <Override PartName="/xl/ctrlProps/ctrlProp686.xml" ContentType="application/vnd.ms-excel.controlproperties+xml"/>
  <Override PartName="/xl/ctrlProps/ctrlProp687.xml" ContentType="application/vnd.ms-excel.controlproperties+xml"/>
  <Override PartName="/xl/ctrlProps/ctrlProp688.xml" ContentType="application/vnd.ms-excel.controlproperties+xml"/>
  <Override PartName="/xl/ctrlProps/ctrlProp689.xml" ContentType="application/vnd.ms-excel.controlproperties+xml"/>
  <Override PartName="/xl/ctrlProps/ctrlProp690.xml" ContentType="application/vnd.ms-excel.controlproperties+xml"/>
  <Override PartName="/xl/ctrlProps/ctrlProp691.xml" ContentType="application/vnd.ms-excel.controlproperties+xml"/>
  <Override PartName="/xl/ctrlProps/ctrlProp692.xml" ContentType="application/vnd.ms-excel.controlproperties+xml"/>
  <Override PartName="/xl/ctrlProps/ctrlProp693.xml" ContentType="application/vnd.ms-excel.controlproperties+xml"/>
  <Override PartName="/xl/ctrlProps/ctrlProp694.xml" ContentType="application/vnd.ms-excel.controlproperties+xml"/>
  <Override PartName="/xl/ctrlProps/ctrlProp695.xml" ContentType="application/vnd.ms-excel.controlproperties+xml"/>
  <Override PartName="/xl/ctrlProps/ctrlProp696.xml" ContentType="application/vnd.ms-excel.controlproperties+xml"/>
  <Override PartName="/xl/ctrlProps/ctrlProp697.xml" ContentType="application/vnd.ms-excel.controlproperties+xml"/>
  <Override PartName="/xl/ctrlProps/ctrlProp698.xml" ContentType="application/vnd.ms-excel.controlproperties+xml"/>
  <Override PartName="/xl/ctrlProps/ctrlProp699.xml" ContentType="application/vnd.ms-excel.controlproperties+xml"/>
  <Override PartName="/xl/ctrlProps/ctrlProp700.xml" ContentType="application/vnd.ms-excel.controlproperties+xml"/>
  <Override PartName="/xl/ctrlProps/ctrlProp701.xml" ContentType="application/vnd.ms-excel.controlproperties+xml"/>
  <Override PartName="/xl/ctrlProps/ctrlProp702.xml" ContentType="application/vnd.ms-excel.controlproperties+xml"/>
  <Override PartName="/xl/ctrlProps/ctrlProp703.xml" ContentType="application/vnd.ms-excel.controlproperties+xml"/>
  <Override PartName="/xl/ctrlProps/ctrlProp704.xml" ContentType="application/vnd.ms-excel.controlproperties+xml"/>
  <Override PartName="/xl/ctrlProps/ctrlProp705.xml" ContentType="application/vnd.ms-excel.controlproperties+xml"/>
  <Override PartName="/xl/ctrlProps/ctrlProp706.xml" ContentType="application/vnd.ms-excel.controlproperties+xml"/>
  <Override PartName="/xl/ctrlProps/ctrlProp707.xml" ContentType="application/vnd.ms-excel.controlproperties+xml"/>
  <Override PartName="/xl/ctrlProps/ctrlProp708.xml" ContentType="application/vnd.ms-excel.controlproperties+xml"/>
  <Override PartName="/xl/ctrlProps/ctrlProp709.xml" ContentType="application/vnd.ms-excel.controlproperties+xml"/>
  <Override PartName="/xl/ctrlProps/ctrlProp710.xml" ContentType="application/vnd.ms-excel.controlproperties+xml"/>
  <Override PartName="/xl/ctrlProps/ctrlProp711.xml" ContentType="application/vnd.ms-excel.controlproperties+xml"/>
  <Override PartName="/xl/ctrlProps/ctrlProp712.xml" ContentType="application/vnd.ms-excel.controlproperties+xml"/>
  <Override PartName="/xl/ctrlProps/ctrlProp713.xml" ContentType="application/vnd.ms-excel.controlproperties+xml"/>
  <Override PartName="/xl/ctrlProps/ctrlProp714.xml" ContentType="application/vnd.ms-excel.controlproperties+xml"/>
  <Override PartName="/xl/ctrlProps/ctrlProp715.xml" ContentType="application/vnd.ms-excel.controlproperties+xml"/>
  <Override PartName="/xl/ctrlProps/ctrlProp716.xml" ContentType="application/vnd.ms-excel.controlproperties+xml"/>
  <Override PartName="/xl/ctrlProps/ctrlProp717.xml" ContentType="application/vnd.ms-excel.controlproperties+xml"/>
  <Override PartName="/xl/ctrlProps/ctrlProp718.xml" ContentType="application/vnd.ms-excel.controlproperties+xml"/>
  <Override PartName="/xl/ctrlProps/ctrlProp719.xml" ContentType="application/vnd.ms-excel.controlproperties+xml"/>
  <Override PartName="/xl/ctrlProps/ctrlProp720.xml" ContentType="application/vnd.ms-excel.controlproperties+xml"/>
  <Override PartName="/xl/ctrlProps/ctrlProp721.xml" ContentType="application/vnd.ms-excel.controlproperties+xml"/>
  <Override PartName="/xl/ctrlProps/ctrlProp722.xml" ContentType="application/vnd.ms-excel.controlproperties+xml"/>
  <Override PartName="/xl/ctrlProps/ctrlProp723.xml" ContentType="application/vnd.ms-excel.controlproperties+xml"/>
  <Override PartName="/xl/ctrlProps/ctrlProp724.xml" ContentType="application/vnd.ms-excel.controlproperties+xml"/>
  <Override PartName="/xl/ctrlProps/ctrlProp725.xml" ContentType="application/vnd.ms-excel.controlproperties+xml"/>
  <Override PartName="/xl/ctrlProps/ctrlProp726.xml" ContentType="application/vnd.ms-excel.controlproperties+xml"/>
  <Override PartName="/xl/ctrlProps/ctrlProp727.xml" ContentType="application/vnd.ms-excel.controlproperties+xml"/>
  <Override PartName="/xl/ctrlProps/ctrlProp728.xml" ContentType="application/vnd.ms-excel.controlproperties+xml"/>
  <Override PartName="/xl/ctrlProps/ctrlProp729.xml" ContentType="application/vnd.ms-excel.controlproperties+xml"/>
  <Override PartName="/xl/ctrlProps/ctrlProp730.xml" ContentType="application/vnd.ms-excel.controlproperties+xml"/>
  <Override PartName="/xl/ctrlProps/ctrlProp731.xml" ContentType="application/vnd.ms-excel.controlproperties+xml"/>
  <Override PartName="/xl/ctrlProps/ctrlProp732.xml" ContentType="application/vnd.ms-excel.controlproperties+xml"/>
  <Override PartName="/xl/ctrlProps/ctrlProp733.xml" ContentType="application/vnd.ms-excel.controlproperties+xml"/>
  <Override PartName="/xl/ctrlProps/ctrlProp734.xml" ContentType="application/vnd.ms-excel.controlproperties+xml"/>
  <Override PartName="/xl/ctrlProps/ctrlProp735.xml" ContentType="application/vnd.ms-excel.controlproperties+xml"/>
  <Override PartName="/xl/ctrlProps/ctrlProp736.xml" ContentType="application/vnd.ms-excel.controlproperties+xml"/>
  <Override PartName="/xl/ctrlProps/ctrlProp737.xml" ContentType="application/vnd.ms-excel.controlproperties+xml"/>
  <Override PartName="/xl/ctrlProps/ctrlProp738.xml" ContentType="application/vnd.ms-excel.controlproperties+xml"/>
  <Override PartName="/xl/ctrlProps/ctrlProp739.xml" ContentType="application/vnd.ms-excel.controlproperties+xml"/>
  <Override PartName="/xl/ctrlProps/ctrlProp740.xml" ContentType="application/vnd.ms-excel.controlproperties+xml"/>
  <Override PartName="/xl/ctrlProps/ctrlProp741.xml" ContentType="application/vnd.ms-excel.controlproperties+xml"/>
  <Override PartName="/xl/ctrlProps/ctrlProp742.xml" ContentType="application/vnd.ms-excel.controlproperties+xml"/>
  <Override PartName="/xl/ctrlProps/ctrlProp743.xml" ContentType="application/vnd.ms-excel.controlproperties+xml"/>
  <Override PartName="/xl/ctrlProps/ctrlProp744.xml" ContentType="application/vnd.ms-excel.controlproperties+xml"/>
  <Override PartName="/xl/drawings/drawing16.xml" ContentType="application/vnd.openxmlformats-officedocument.drawing+xml"/>
  <Override PartName="/xl/ctrlProps/ctrlProp745.xml" ContentType="application/vnd.ms-excel.controlproperties+xml"/>
  <Override PartName="/xl/ctrlProps/ctrlProp746.xml" ContentType="application/vnd.ms-excel.controlproperties+xml"/>
  <Override PartName="/xl/ctrlProps/ctrlProp747.xml" ContentType="application/vnd.ms-excel.controlproperti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1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amybuchanan/Desktop/2024 Membership Trackers and Pace Reports/"/>
    </mc:Choice>
  </mc:AlternateContent>
  <xr:revisionPtr revIDLastSave="0" documentId="13_ncr:1_{58F48A23-1FB8-B24B-8E66-9F6832425D1C}" xr6:coauthVersionLast="47" xr6:coauthVersionMax="47" xr10:uidLastSave="{00000000-0000-0000-0000-000000000000}"/>
  <bookViews>
    <workbookView xWindow="2600" yWindow="780" windowWidth="28660" windowHeight="16880" tabRatio="826" xr2:uid="{00000000-000D-0000-FFFF-FFFF00000000}"/>
  </bookViews>
  <sheets>
    <sheet name="BUDGET" sheetId="1" r:id="rId1"/>
    <sheet name="Summary" sheetId="14" r:id="rId2"/>
    <sheet name="PRINT CALENDAR" sheetId="27" r:id="rId3"/>
    <sheet name="Jan-25" sheetId="2" r:id="rId4"/>
    <sheet name="Feb-25" sheetId="15" r:id="rId5"/>
    <sheet name="Mar-25" sheetId="16" r:id="rId6"/>
    <sheet name="Apr-25" sheetId="17" r:id="rId7"/>
    <sheet name="May-25" sheetId="18" r:id="rId8"/>
    <sheet name="Jun-25" sheetId="19" r:id="rId9"/>
    <sheet name="Jul-25" sheetId="20" r:id="rId10"/>
    <sheet name="Aug-25" sheetId="21" r:id="rId11"/>
    <sheet name="Sep-25" sheetId="22" r:id="rId12"/>
    <sheet name="Oct-25" sheetId="23" r:id="rId13"/>
    <sheet name="Nov-25" sheetId="24" r:id="rId14"/>
    <sheet name="Dec-25" sheetId="25" r:id="rId15"/>
    <sheet name="TREND" sheetId="26" r:id="rId16"/>
  </sheets>
  <definedNames>
    <definedName name="EVENT_DATES">'PRINT CALENDAR'!$W$1:$W$43</definedName>
    <definedName name="EVENT_NAME">'PRINT CALENDAR'!$X$1:$X$43</definedName>
    <definedName name="_xlnm.Print_Area" localSheetId="2">'PRINT CALENDAR'!$B$4:$O$35</definedName>
    <definedName name="_xlnm.Print_Area" localSheetId="1">Summary!$B$1:$I$42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14" i="1" l="1"/>
  <c r="C20" i="26"/>
  <c r="C21" i="26"/>
  <c r="C22" i="26"/>
  <c r="C23" i="26"/>
  <c r="C24" i="26"/>
  <c r="C25" i="26"/>
  <c r="C26" i="26"/>
  <c r="C19" i="26"/>
  <c r="B4" i="27"/>
  <c r="D59" i="15"/>
  <c r="D58" i="15"/>
  <c r="D57" i="15"/>
  <c r="D56" i="15"/>
  <c r="D55" i="15"/>
  <c r="D54" i="15"/>
  <c r="D53" i="15"/>
  <c r="D52" i="15"/>
  <c r="D51" i="15"/>
  <c r="D50" i="15"/>
  <c r="D49" i="15"/>
  <c r="D48" i="15"/>
  <c r="D47" i="15"/>
  <c r="D46" i="15"/>
  <c r="D45" i="15"/>
  <c r="D44" i="15"/>
  <c r="D43" i="15"/>
  <c r="D42" i="15"/>
  <c r="D41" i="15"/>
  <c r="D40" i="15"/>
  <c r="D39" i="15"/>
  <c r="D38" i="15"/>
  <c r="D37" i="15"/>
  <c r="D36" i="15"/>
  <c r="D35" i="15"/>
  <c r="D34" i="15"/>
  <c r="D33" i="15"/>
  <c r="D32" i="15"/>
  <c r="D31" i="15"/>
  <c r="D30" i="15"/>
  <c r="D29" i="15"/>
  <c r="D28" i="15"/>
  <c r="D27" i="15"/>
  <c r="D26" i="15"/>
  <c r="D25" i="15"/>
  <c r="D24" i="15"/>
  <c r="D23" i="15"/>
  <c r="D22" i="15"/>
  <c r="D21" i="15"/>
  <c r="D20" i="15"/>
  <c r="D19" i="15"/>
  <c r="D59" i="16"/>
  <c r="D58" i="16"/>
  <c r="D57" i="16"/>
  <c r="D56" i="16"/>
  <c r="D55" i="16"/>
  <c r="D54" i="16"/>
  <c r="D53" i="16"/>
  <c r="D52" i="16"/>
  <c r="D51" i="16"/>
  <c r="D50" i="16"/>
  <c r="D49" i="16"/>
  <c r="D48" i="16"/>
  <c r="D47" i="16"/>
  <c r="D46" i="16"/>
  <c r="D45" i="16"/>
  <c r="D44" i="16"/>
  <c r="D43" i="16"/>
  <c r="D42" i="16"/>
  <c r="D41" i="16"/>
  <c r="D40" i="16"/>
  <c r="D39" i="16"/>
  <c r="D38" i="16"/>
  <c r="D37" i="16"/>
  <c r="D36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59" i="17"/>
  <c r="D58" i="17"/>
  <c r="D57" i="17"/>
  <c r="D56" i="17"/>
  <c r="D55" i="17"/>
  <c r="D54" i="17"/>
  <c r="D53" i="17"/>
  <c r="D52" i="17"/>
  <c r="D51" i="17"/>
  <c r="D50" i="17"/>
  <c r="D49" i="17"/>
  <c r="D48" i="17"/>
  <c r="D47" i="17"/>
  <c r="D46" i="17"/>
  <c r="D45" i="17"/>
  <c r="D44" i="17"/>
  <c r="D43" i="17"/>
  <c r="D42" i="17"/>
  <c r="D41" i="17"/>
  <c r="D40" i="17"/>
  <c r="D39" i="17"/>
  <c r="D38" i="17"/>
  <c r="D37" i="17"/>
  <c r="D36" i="17"/>
  <c r="D35" i="17"/>
  <c r="D34" i="17"/>
  <c r="D33" i="17"/>
  <c r="D32" i="17"/>
  <c r="D31" i="17"/>
  <c r="D30" i="17"/>
  <c r="D29" i="17"/>
  <c r="D28" i="17"/>
  <c r="D27" i="17"/>
  <c r="D26" i="17"/>
  <c r="D25" i="17"/>
  <c r="D24" i="17"/>
  <c r="D23" i="17"/>
  <c r="D22" i="17"/>
  <c r="D21" i="17"/>
  <c r="D20" i="17"/>
  <c r="D19" i="17"/>
  <c r="D18" i="17"/>
  <c r="D59" i="18"/>
  <c r="D58" i="18"/>
  <c r="D57" i="18"/>
  <c r="D56" i="18"/>
  <c r="D55" i="18"/>
  <c r="D54" i="18"/>
  <c r="D53" i="18"/>
  <c r="D52" i="18"/>
  <c r="D51" i="18"/>
  <c r="D50" i="18"/>
  <c r="D49" i="18"/>
  <c r="D48" i="18"/>
  <c r="D47" i="18"/>
  <c r="D46" i="18"/>
  <c r="D45" i="18"/>
  <c r="D44" i="18"/>
  <c r="D43" i="18"/>
  <c r="D42" i="18"/>
  <c r="D41" i="18"/>
  <c r="D40" i="18"/>
  <c r="D39" i="18"/>
  <c r="D38" i="18"/>
  <c r="D37" i="18"/>
  <c r="D36" i="18"/>
  <c r="D35" i="18"/>
  <c r="D34" i="18"/>
  <c r="D33" i="18"/>
  <c r="D32" i="18"/>
  <c r="D31" i="18"/>
  <c r="D30" i="18"/>
  <c r="D29" i="18"/>
  <c r="D28" i="18"/>
  <c r="D27" i="18"/>
  <c r="D26" i="18"/>
  <c r="D25" i="18"/>
  <c r="D24" i="18"/>
  <c r="D23" i="18"/>
  <c r="D22" i="18"/>
  <c r="D21" i="18"/>
  <c r="D20" i="18"/>
  <c r="D19" i="18"/>
  <c r="D18" i="18"/>
  <c r="D59" i="19"/>
  <c r="D58" i="19"/>
  <c r="D57" i="19"/>
  <c r="D56" i="19"/>
  <c r="D55" i="19"/>
  <c r="D54" i="19"/>
  <c r="D53" i="19"/>
  <c r="D52" i="19"/>
  <c r="D51" i="19"/>
  <c r="D50" i="19"/>
  <c r="D49" i="19"/>
  <c r="D48" i="19"/>
  <c r="D47" i="19"/>
  <c r="D46" i="19"/>
  <c r="D45" i="19"/>
  <c r="D44" i="19"/>
  <c r="D43" i="19"/>
  <c r="D42" i="19"/>
  <c r="D41" i="19"/>
  <c r="D40" i="19"/>
  <c r="D39" i="19"/>
  <c r="D38" i="19"/>
  <c r="D37" i="19"/>
  <c r="D36" i="19"/>
  <c r="D35" i="19"/>
  <c r="D34" i="19"/>
  <c r="D33" i="19"/>
  <c r="D32" i="19"/>
  <c r="D31" i="19"/>
  <c r="D30" i="19"/>
  <c r="D29" i="19"/>
  <c r="D28" i="19"/>
  <c r="D27" i="19"/>
  <c r="D26" i="19"/>
  <c r="D25" i="19"/>
  <c r="D24" i="19"/>
  <c r="D23" i="19"/>
  <c r="D22" i="19"/>
  <c r="D21" i="19"/>
  <c r="D20" i="19"/>
  <c r="D19" i="19"/>
  <c r="D18" i="19"/>
  <c r="D59" i="20"/>
  <c r="D58" i="20"/>
  <c r="D57" i="20"/>
  <c r="D56" i="20"/>
  <c r="D55" i="20"/>
  <c r="D54" i="20"/>
  <c r="D53" i="20"/>
  <c r="D52" i="20"/>
  <c r="D51" i="20"/>
  <c r="D50" i="20"/>
  <c r="D49" i="20"/>
  <c r="D48" i="20"/>
  <c r="D47" i="20"/>
  <c r="D46" i="20"/>
  <c r="D45" i="20"/>
  <c r="D44" i="20"/>
  <c r="D43" i="20"/>
  <c r="D42" i="20"/>
  <c r="D41" i="20"/>
  <c r="D40" i="20"/>
  <c r="D39" i="20"/>
  <c r="D38" i="20"/>
  <c r="D37" i="20"/>
  <c r="D36" i="20"/>
  <c r="D35" i="20"/>
  <c r="D34" i="20"/>
  <c r="D33" i="20"/>
  <c r="D32" i="20"/>
  <c r="D31" i="20"/>
  <c r="D30" i="20"/>
  <c r="D29" i="20"/>
  <c r="D28" i="20"/>
  <c r="D27" i="20"/>
  <c r="D26" i="20"/>
  <c r="D25" i="20"/>
  <c r="D24" i="20"/>
  <c r="D23" i="20"/>
  <c r="D22" i="20"/>
  <c r="D21" i="20"/>
  <c r="D20" i="20"/>
  <c r="D19" i="20"/>
  <c r="D18" i="20"/>
  <c r="D59" i="21"/>
  <c r="D58" i="21"/>
  <c r="D57" i="21"/>
  <c r="D56" i="21"/>
  <c r="D55" i="21"/>
  <c r="D54" i="21"/>
  <c r="D53" i="21"/>
  <c r="D52" i="21"/>
  <c r="D51" i="21"/>
  <c r="D50" i="21"/>
  <c r="D49" i="21"/>
  <c r="D48" i="21"/>
  <c r="D47" i="21"/>
  <c r="D46" i="21"/>
  <c r="D45" i="21"/>
  <c r="D44" i="21"/>
  <c r="D43" i="21"/>
  <c r="D42" i="21"/>
  <c r="D41" i="21"/>
  <c r="D40" i="21"/>
  <c r="D39" i="21"/>
  <c r="D38" i="21"/>
  <c r="D37" i="21"/>
  <c r="D36" i="21"/>
  <c r="D35" i="21"/>
  <c r="D34" i="21"/>
  <c r="D33" i="21"/>
  <c r="D32" i="21"/>
  <c r="D31" i="21"/>
  <c r="D30" i="21"/>
  <c r="D29" i="21"/>
  <c r="D28" i="21"/>
  <c r="D27" i="21"/>
  <c r="D26" i="21"/>
  <c r="D25" i="21"/>
  <c r="D24" i="21"/>
  <c r="D23" i="21"/>
  <c r="D22" i="21"/>
  <c r="D21" i="21"/>
  <c r="D20" i="21"/>
  <c r="D19" i="21"/>
  <c r="D18" i="21"/>
  <c r="D59" i="22"/>
  <c r="D58" i="22"/>
  <c r="D57" i="22"/>
  <c r="D56" i="22"/>
  <c r="D55" i="22"/>
  <c r="D54" i="22"/>
  <c r="D53" i="22"/>
  <c r="D52" i="22"/>
  <c r="D51" i="22"/>
  <c r="D50" i="22"/>
  <c r="D49" i="22"/>
  <c r="D48" i="22"/>
  <c r="D47" i="22"/>
  <c r="D46" i="22"/>
  <c r="D45" i="22"/>
  <c r="D44" i="22"/>
  <c r="D43" i="22"/>
  <c r="D42" i="22"/>
  <c r="D41" i="22"/>
  <c r="D40" i="22"/>
  <c r="D39" i="22"/>
  <c r="D38" i="22"/>
  <c r="D37" i="22"/>
  <c r="D36" i="22"/>
  <c r="D35" i="22"/>
  <c r="D34" i="22"/>
  <c r="D33" i="22"/>
  <c r="D32" i="22"/>
  <c r="D31" i="22"/>
  <c r="D30" i="22"/>
  <c r="D29" i="22"/>
  <c r="D28" i="22"/>
  <c r="D27" i="22"/>
  <c r="D26" i="22"/>
  <c r="D25" i="22"/>
  <c r="D24" i="22"/>
  <c r="D23" i="22"/>
  <c r="D22" i="22"/>
  <c r="D21" i="22"/>
  <c r="D20" i="22"/>
  <c r="D19" i="22"/>
  <c r="D18" i="22"/>
  <c r="D59" i="23"/>
  <c r="D58" i="23"/>
  <c r="D57" i="23"/>
  <c r="D56" i="23"/>
  <c r="D55" i="23"/>
  <c r="D54" i="23"/>
  <c r="D53" i="23"/>
  <c r="D52" i="23"/>
  <c r="D51" i="23"/>
  <c r="D50" i="23"/>
  <c r="D49" i="23"/>
  <c r="D48" i="23"/>
  <c r="D47" i="23"/>
  <c r="D46" i="23"/>
  <c r="D45" i="23"/>
  <c r="D44" i="23"/>
  <c r="D43" i="23"/>
  <c r="D42" i="23"/>
  <c r="D41" i="23"/>
  <c r="D40" i="23"/>
  <c r="D39" i="23"/>
  <c r="D38" i="23"/>
  <c r="D37" i="23"/>
  <c r="D36" i="23"/>
  <c r="D35" i="23"/>
  <c r="D34" i="23"/>
  <c r="D33" i="23"/>
  <c r="D32" i="23"/>
  <c r="D31" i="23"/>
  <c r="D30" i="23"/>
  <c r="D29" i="23"/>
  <c r="D28" i="23"/>
  <c r="D27" i="23"/>
  <c r="D26" i="23"/>
  <c r="D25" i="23"/>
  <c r="D24" i="23"/>
  <c r="D23" i="23"/>
  <c r="D22" i="23"/>
  <c r="D21" i="23"/>
  <c r="D20" i="23"/>
  <c r="D19" i="23"/>
  <c r="D18" i="23"/>
  <c r="D59" i="24"/>
  <c r="D58" i="24"/>
  <c r="D57" i="24"/>
  <c r="D56" i="24"/>
  <c r="D55" i="24"/>
  <c r="D54" i="24"/>
  <c r="D53" i="24"/>
  <c r="D52" i="24"/>
  <c r="D51" i="24"/>
  <c r="D50" i="24"/>
  <c r="D49" i="24"/>
  <c r="D48" i="24"/>
  <c r="D47" i="24"/>
  <c r="D46" i="24"/>
  <c r="D45" i="24"/>
  <c r="D44" i="24"/>
  <c r="D43" i="24"/>
  <c r="D42" i="24"/>
  <c r="D41" i="24"/>
  <c r="D40" i="24"/>
  <c r="D39" i="24"/>
  <c r="D38" i="24"/>
  <c r="D37" i="24"/>
  <c r="D36" i="24"/>
  <c r="D35" i="24"/>
  <c r="D34" i="24"/>
  <c r="D33" i="24"/>
  <c r="D32" i="24"/>
  <c r="D31" i="24"/>
  <c r="D30" i="24"/>
  <c r="D29" i="24"/>
  <c r="D28" i="24"/>
  <c r="D27" i="24"/>
  <c r="D26" i="24"/>
  <c r="D25" i="24"/>
  <c r="D24" i="24"/>
  <c r="D23" i="24"/>
  <c r="D22" i="24"/>
  <c r="D21" i="24"/>
  <c r="D20" i="24"/>
  <c r="D19" i="24"/>
  <c r="D18" i="24"/>
  <c r="D59" i="25"/>
  <c r="D58" i="25"/>
  <c r="D57" i="25"/>
  <c r="D56" i="25"/>
  <c r="D55" i="25"/>
  <c r="D54" i="25"/>
  <c r="D53" i="25"/>
  <c r="D52" i="25"/>
  <c r="D51" i="25"/>
  <c r="D50" i="25"/>
  <c r="D49" i="25"/>
  <c r="D48" i="25"/>
  <c r="D47" i="25"/>
  <c r="D46" i="25"/>
  <c r="D45" i="25"/>
  <c r="D44" i="25"/>
  <c r="D43" i="25"/>
  <c r="D42" i="25"/>
  <c r="D41" i="25"/>
  <c r="D40" i="25"/>
  <c r="D39" i="25"/>
  <c r="D38" i="25"/>
  <c r="D37" i="25"/>
  <c r="D36" i="25"/>
  <c r="D35" i="25"/>
  <c r="D34" i="25"/>
  <c r="D33" i="25"/>
  <c r="D32" i="25"/>
  <c r="D31" i="25"/>
  <c r="D30" i="25"/>
  <c r="D29" i="25"/>
  <c r="D28" i="25"/>
  <c r="D27" i="25"/>
  <c r="D26" i="25"/>
  <c r="D25" i="25"/>
  <c r="D24" i="25"/>
  <c r="D23" i="25"/>
  <c r="D22" i="25"/>
  <c r="D21" i="25"/>
  <c r="D20" i="25"/>
  <c r="D19" i="25"/>
  <c r="D18" i="25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R3" i="27"/>
  <c r="S2" i="27"/>
  <c r="R2" i="27" s="1"/>
  <c r="R1" i="27"/>
  <c r="B6" i="27" s="1"/>
  <c r="F5" i="17"/>
  <c r="F5" i="16"/>
  <c r="F12" i="15"/>
  <c r="F11" i="15"/>
  <c r="F10" i="15"/>
  <c r="F9" i="15"/>
  <c r="F8" i="15"/>
  <c r="F7" i="15"/>
  <c r="F6" i="15"/>
  <c r="F5" i="15"/>
  <c r="E3" i="15"/>
  <c r="E3" i="16"/>
  <c r="E3" i="17"/>
  <c r="E3" i="18"/>
  <c r="E3" i="19"/>
  <c r="E3" i="20"/>
  <c r="E3" i="21"/>
  <c r="E3" i="22"/>
  <c r="E3" i="23"/>
  <c r="E3" i="24"/>
  <c r="E3" i="25"/>
  <c r="E3" i="2"/>
  <c r="O7" i="26"/>
  <c r="M5" i="26"/>
  <c r="N5" i="26"/>
  <c r="K6" i="26"/>
  <c r="K5" i="26"/>
  <c r="L6" i="26"/>
  <c r="L5" i="26"/>
  <c r="F11" i="17"/>
  <c r="F10" i="16"/>
  <c r="F7" i="17"/>
  <c r="F6" i="16"/>
  <c r="F12" i="16"/>
  <c r="F9" i="17"/>
  <c r="F8" i="16"/>
  <c r="F7" i="16"/>
  <c r="F9" i="16"/>
  <c r="F11" i="16"/>
  <c r="F5" i="18"/>
  <c r="Q62" i="17"/>
  <c r="P62" i="17"/>
  <c r="E10" i="17"/>
  <c r="F13" i="26"/>
  <c r="K62" i="17"/>
  <c r="Q61" i="17"/>
  <c r="Q60" i="17"/>
  <c r="P61" i="17"/>
  <c r="K61" i="17"/>
  <c r="D5" i="17"/>
  <c r="S59" i="17"/>
  <c r="S58" i="17"/>
  <c r="S57" i="17"/>
  <c r="S56" i="17"/>
  <c r="S55" i="17"/>
  <c r="S54" i="17"/>
  <c r="S53" i="17"/>
  <c r="S52" i="17"/>
  <c r="S51" i="17"/>
  <c r="S50" i="17"/>
  <c r="S49" i="17"/>
  <c r="S48" i="17"/>
  <c r="S47" i="17"/>
  <c r="S46" i="17"/>
  <c r="S45" i="17"/>
  <c r="S44" i="17"/>
  <c r="S43" i="17"/>
  <c r="S42" i="17"/>
  <c r="S41" i="17"/>
  <c r="S40" i="17"/>
  <c r="S39" i="17"/>
  <c r="S38" i="17"/>
  <c r="S37" i="17"/>
  <c r="S36" i="17"/>
  <c r="S35" i="17"/>
  <c r="S34" i="17"/>
  <c r="S33" i="17"/>
  <c r="S32" i="17"/>
  <c r="S31" i="17"/>
  <c r="S30" i="17"/>
  <c r="S29" i="17"/>
  <c r="S28" i="17"/>
  <c r="S27" i="17"/>
  <c r="S26" i="17"/>
  <c r="S25" i="17"/>
  <c r="S24" i="17"/>
  <c r="S23" i="17"/>
  <c r="S22" i="17"/>
  <c r="S21" i="17"/>
  <c r="S20" i="17"/>
  <c r="L62" i="17"/>
  <c r="D17" i="17"/>
  <c r="B13" i="17"/>
  <c r="B12" i="17"/>
  <c r="E11" i="17"/>
  <c r="F14" i="26"/>
  <c r="B11" i="17"/>
  <c r="D10" i="17"/>
  <c r="B10" i="17"/>
  <c r="B9" i="17"/>
  <c r="B8" i="17"/>
  <c r="B7" i="17"/>
  <c r="B6" i="17"/>
  <c r="E5" i="17"/>
  <c r="F8" i="26"/>
  <c r="B5" i="17"/>
  <c r="Q62" i="18"/>
  <c r="E11" i="18"/>
  <c r="G14" i="26"/>
  <c r="P62" i="18"/>
  <c r="K62" i="18"/>
  <c r="E5" i="18"/>
  <c r="G8" i="26"/>
  <c r="Q61" i="18"/>
  <c r="P61" i="18"/>
  <c r="K61" i="18"/>
  <c r="D5" i="18"/>
  <c r="S59" i="18"/>
  <c r="S58" i="18"/>
  <c r="S57" i="18"/>
  <c r="S56" i="18"/>
  <c r="S55" i="18"/>
  <c r="S54" i="18"/>
  <c r="S53" i="18"/>
  <c r="S52" i="18"/>
  <c r="S51" i="18"/>
  <c r="S50" i="18"/>
  <c r="S49" i="18"/>
  <c r="S48" i="18"/>
  <c r="S47" i="18"/>
  <c r="S46" i="18"/>
  <c r="S45" i="18"/>
  <c r="S44" i="18"/>
  <c r="S43" i="18"/>
  <c r="S42" i="18"/>
  <c r="S41" i="18"/>
  <c r="S40" i="18"/>
  <c r="S39" i="18"/>
  <c r="S38" i="18"/>
  <c r="S37" i="18"/>
  <c r="S36" i="18"/>
  <c r="S35" i="18"/>
  <c r="S34" i="18"/>
  <c r="S33" i="18"/>
  <c r="S32" i="18"/>
  <c r="S31" i="18"/>
  <c r="S30" i="18"/>
  <c r="S29" i="18"/>
  <c r="S28" i="18"/>
  <c r="S27" i="18"/>
  <c r="S26" i="18"/>
  <c r="S25" i="18"/>
  <c r="S24" i="18"/>
  <c r="S23" i="18"/>
  <c r="S22" i="18"/>
  <c r="S21" i="18"/>
  <c r="S20" i="18"/>
  <c r="L62" i="18"/>
  <c r="D17" i="18"/>
  <c r="B13" i="18"/>
  <c r="B12" i="18"/>
  <c r="B11" i="18"/>
  <c r="E10" i="18"/>
  <c r="G13" i="26"/>
  <c r="D10" i="18"/>
  <c r="B10" i="18"/>
  <c r="B9" i="18"/>
  <c r="B8" i="18"/>
  <c r="B7" i="18"/>
  <c r="B6" i="18"/>
  <c r="B5" i="18"/>
  <c r="Q62" i="19"/>
  <c r="E11" i="19"/>
  <c r="P62" i="19"/>
  <c r="K62" i="19"/>
  <c r="Q61" i="19"/>
  <c r="P61" i="19"/>
  <c r="D10" i="19"/>
  <c r="K61" i="19"/>
  <c r="D5" i="19"/>
  <c r="S59" i="19"/>
  <c r="S58" i="19"/>
  <c r="S57" i="19"/>
  <c r="S56" i="19"/>
  <c r="S55" i="19"/>
  <c r="S54" i="19"/>
  <c r="S53" i="19"/>
  <c r="S52" i="19"/>
  <c r="S51" i="19"/>
  <c r="S50" i="19"/>
  <c r="S49" i="19"/>
  <c r="S48" i="19"/>
  <c r="S47" i="19"/>
  <c r="S46" i="19"/>
  <c r="S45" i="19"/>
  <c r="S44" i="19"/>
  <c r="S43" i="19"/>
  <c r="S42" i="19"/>
  <c r="S41" i="19"/>
  <c r="S40" i="19"/>
  <c r="S39" i="19"/>
  <c r="S38" i="19"/>
  <c r="S37" i="19"/>
  <c r="S36" i="19"/>
  <c r="S35" i="19"/>
  <c r="S34" i="19"/>
  <c r="S33" i="19"/>
  <c r="S32" i="19"/>
  <c r="S31" i="19"/>
  <c r="S30" i="19"/>
  <c r="S29" i="19"/>
  <c r="S28" i="19"/>
  <c r="S27" i="19"/>
  <c r="S26" i="19"/>
  <c r="S25" i="19"/>
  <c r="S24" i="19"/>
  <c r="S23" i="19"/>
  <c r="S22" i="19"/>
  <c r="S21" i="19"/>
  <c r="S20" i="19"/>
  <c r="L62" i="19"/>
  <c r="D17" i="19"/>
  <c r="B13" i="19"/>
  <c r="B12" i="19"/>
  <c r="B11" i="19"/>
  <c r="E10" i="19"/>
  <c r="B10" i="19"/>
  <c r="B9" i="19"/>
  <c r="B8" i="19"/>
  <c r="B7" i="19"/>
  <c r="B6" i="19"/>
  <c r="E5" i="19"/>
  <c r="H8" i="26"/>
  <c r="B5" i="19"/>
  <c r="Q62" i="20"/>
  <c r="E11" i="20"/>
  <c r="I14" i="26"/>
  <c r="P62" i="20"/>
  <c r="K62" i="20"/>
  <c r="Q61" i="20"/>
  <c r="P61" i="20"/>
  <c r="K61" i="20"/>
  <c r="D5" i="20"/>
  <c r="S59" i="20"/>
  <c r="S58" i="20"/>
  <c r="S57" i="20"/>
  <c r="S56" i="20"/>
  <c r="S55" i="20"/>
  <c r="S54" i="20"/>
  <c r="S53" i="20"/>
  <c r="S52" i="20"/>
  <c r="S51" i="20"/>
  <c r="S50" i="20"/>
  <c r="S49" i="20"/>
  <c r="S48" i="20"/>
  <c r="S47" i="20"/>
  <c r="S46" i="20"/>
  <c r="S45" i="20"/>
  <c r="S44" i="20"/>
  <c r="S43" i="20"/>
  <c r="S42" i="20"/>
  <c r="S41" i="20"/>
  <c r="S40" i="20"/>
  <c r="S39" i="20"/>
  <c r="S38" i="20"/>
  <c r="S37" i="20"/>
  <c r="S36" i="20"/>
  <c r="S35" i="20"/>
  <c r="S34" i="20"/>
  <c r="S33" i="20"/>
  <c r="S32" i="20"/>
  <c r="S31" i="20"/>
  <c r="S30" i="20"/>
  <c r="S29" i="20"/>
  <c r="S28" i="20"/>
  <c r="S27" i="20"/>
  <c r="S26" i="20"/>
  <c r="S25" i="20"/>
  <c r="S24" i="20"/>
  <c r="S23" i="20"/>
  <c r="S22" i="20"/>
  <c r="S21" i="20"/>
  <c r="S20" i="20"/>
  <c r="L62" i="20"/>
  <c r="D17" i="20"/>
  <c r="B13" i="20"/>
  <c r="B12" i="20"/>
  <c r="B11" i="20"/>
  <c r="E10" i="20"/>
  <c r="B10" i="20"/>
  <c r="B9" i="20"/>
  <c r="B8" i="20"/>
  <c r="B7" i="20"/>
  <c r="B6" i="20"/>
  <c r="E5" i="20"/>
  <c r="I8" i="26"/>
  <c r="B5" i="20"/>
  <c r="Q62" i="21"/>
  <c r="E11" i="21"/>
  <c r="P62" i="21"/>
  <c r="K62" i="21"/>
  <c r="E5" i="21"/>
  <c r="J8" i="26"/>
  <c r="Q61" i="21"/>
  <c r="P61" i="21"/>
  <c r="K61" i="21"/>
  <c r="D5" i="21"/>
  <c r="Q60" i="21"/>
  <c r="S59" i="21"/>
  <c r="S58" i="21"/>
  <c r="S57" i="21"/>
  <c r="S56" i="21"/>
  <c r="S55" i="21"/>
  <c r="S54" i="21"/>
  <c r="S53" i="21"/>
  <c r="S52" i="21"/>
  <c r="S51" i="21"/>
  <c r="S50" i="21"/>
  <c r="S49" i="21"/>
  <c r="S48" i="21"/>
  <c r="S47" i="21"/>
  <c r="S46" i="21"/>
  <c r="S45" i="21"/>
  <c r="S44" i="21"/>
  <c r="S43" i="21"/>
  <c r="S42" i="21"/>
  <c r="S41" i="21"/>
  <c r="S40" i="21"/>
  <c r="S39" i="21"/>
  <c r="S38" i="21"/>
  <c r="S37" i="21"/>
  <c r="S36" i="21"/>
  <c r="S35" i="21"/>
  <c r="S34" i="21"/>
  <c r="S33" i="21"/>
  <c r="S32" i="21"/>
  <c r="S31" i="21"/>
  <c r="S30" i="21"/>
  <c r="S29" i="21"/>
  <c r="S28" i="21"/>
  <c r="S27" i="21"/>
  <c r="S26" i="21"/>
  <c r="S25" i="21"/>
  <c r="S24" i="21"/>
  <c r="S23" i="21"/>
  <c r="S22" i="21"/>
  <c r="S21" i="21"/>
  <c r="S20" i="21"/>
  <c r="L62" i="21"/>
  <c r="D17" i="21"/>
  <c r="B13" i="21"/>
  <c r="B12" i="21"/>
  <c r="D11" i="21"/>
  <c r="B11" i="21"/>
  <c r="E10" i="21"/>
  <c r="D10" i="21"/>
  <c r="B10" i="21"/>
  <c r="B9" i="21"/>
  <c r="B8" i="21"/>
  <c r="B7" i="21"/>
  <c r="B6" i="21"/>
  <c r="B5" i="21"/>
  <c r="Q62" i="22"/>
  <c r="E11" i="22"/>
  <c r="P62" i="22"/>
  <c r="K62" i="22"/>
  <c r="E5" i="22"/>
  <c r="Q61" i="22"/>
  <c r="P61" i="22"/>
  <c r="P60" i="22"/>
  <c r="K61" i="22"/>
  <c r="D5" i="22"/>
  <c r="S59" i="22"/>
  <c r="S58" i="22"/>
  <c r="S57" i="22"/>
  <c r="S56" i="22"/>
  <c r="S55" i="22"/>
  <c r="S54" i="22"/>
  <c r="S53" i="22"/>
  <c r="S52" i="22"/>
  <c r="S51" i="22"/>
  <c r="S50" i="22"/>
  <c r="S49" i="22"/>
  <c r="S48" i="22"/>
  <c r="S47" i="22"/>
  <c r="S46" i="22"/>
  <c r="S45" i="22"/>
  <c r="S44" i="22"/>
  <c r="S43" i="22"/>
  <c r="S42" i="22"/>
  <c r="S41" i="22"/>
  <c r="S40" i="22"/>
  <c r="S39" i="22"/>
  <c r="S38" i="22"/>
  <c r="S37" i="22"/>
  <c r="S36" i="22"/>
  <c r="S35" i="22"/>
  <c r="S34" i="22"/>
  <c r="S33" i="22"/>
  <c r="S32" i="22"/>
  <c r="S31" i="22"/>
  <c r="S30" i="22"/>
  <c r="S29" i="22"/>
  <c r="S28" i="22"/>
  <c r="S27" i="22"/>
  <c r="S26" i="22"/>
  <c r="S25" i="22"/>
  <c r="S24" i="22"/>
  <c r="S23" i="22"/>
  <c r="S22" i="22"/>
  <c r="S21" i="22"/>
  <c r="S20" i="22"/>
  <c r="L62" i="22"/>
  <c r="D17" i="22"/>
  <c r="B13" i="22"/>
  <c r="B12" i="22"/>
  <c r="B11" i="22"/>
  <c r="E10" i="22"/>
  <c r="B10" i="22"/>
  <c r="B9" i="22"/>
  <c r="B8" i="22"/>
  <c r="B7" i="22"/>
  <c r="B6" i="22"/>
  <c r="B5" i="22"/>
  <c r="Q62" i="23"/>
  <c r="E11" i="23"/>
  <c r="P62" i="23"/>
  <c r="K62" i="23"/>
  <c r="Q61" i="23"/>
  <c r="Q60" i="23"/>
  <c r="P61" i="23"/>
  <c r="K61" i="23"/>
  <c r="D5" i="23"/>
  <c r="S59" i="23"/>
  <c r="S58" i="23"/>
  <c r="S57" i="23"/>
  <c r="S56" i="23"/>
  <c r="S55" i="23"/>
  <c r="S54" i="23"/>
  <c r="S53" i="23"/>
  <c r="S52" i="23"/>
  <c r="S51" i="23"/>
  <c r="S50" i="23"/>
  <c r="S49" i="23"/>
  <c r="S48" i="23"/>
  <c r="S47" i="23"/>
  <c r="S46" i="23"/>
  <c r="S45" i="23"/>
  <c r="S44" i="23"/>
  <c r="S43" i="23"/>
  <c r="S42" i="23"/>
  <c r="S41" i="23"/>
  <c r="S40" i="23"/>
  <c r="S39" i="23"/>
  <c r="S38" i="23"/>
  <c r="S37" i="23"/>
  <c r="S36" i="23"/>
  <c r="S35" i="23"/>
  <c r="S34" i="23"/>
  <c r="S33" i="23"/>
  <c r="S32" i="23"/>
  <c r="S31" i="23"/>
  <c r="S30" i="23"/>
  <c r="S29" i="23"/>
  <c r="S28" i="23"/>
  <c r="S27" i="23"/>
  <c r="S26" i="23"/>
  <c r="S25" i="23"/>
  <c r="S24" i="23"/>
  <c r="S23" i="23"/>
  <c r="S22" i="23"/>
  <c r="S21" i="23"/>
  <c r="S20" i="23"/>
  <c r="L62" i="23"/>
  <c r="E6" i="23"/>
  <c r="D17" i="23"/>
  <c r="B13" i="23"/>
  <c r="B12" i="23"/>
  <c r="B11" i="23"/>
  <c r="E10" i="23"/>
  <c r="D10" i="23"/>
  <c r="B10" i="23"/>
  <c r="B9" i="23"/>
  <c r="B8" i="23"/>
  <c r="B7" i="23"/>
  <c r="B6" i="23"/>
  <c r="E5" i="23"/>
  <c r="B5" i="23"/>
  <c r="Q62" i="24"/>
  <c r="P62" i="24"/>
  <c r="P61" i="24"/>
  <c r="P60" i="24"/>
  <c r="K62" i="24"/>
  <c r="E5" i="24"/>
  <c r="Q61" i="24"/>
  <c r="K61" i="24"/>
  <c r="S59" i="24"/>
  <c r="S58" i="24"/>
  <c r="S57" i="24"/>
  <c r="S56" i="24"/>
  <c r="S55" i="24"/>
  <c r="S54" i="24"/>
  <c r="S53" i="24"/>
  <c r="S52" i="24"/>
  <c r="S51" i="24"/>
  <c r="S50" i="24"/>
  <c r="S49" i="24"/>
  <c r="S48" i="24"/>
  <c r="S47" i="24"/>
  <c r="S46" i="24"/>
  <c r="S45" i="24"/>
  <c r="S44" i="24"/>
  <c r="S43" i="24"/>
  <c r="S42" i="24"/>
  <c r="S41" i="24"/>
  <c r="S40" i="24"/>
  <c r="S39" i="24"/>
  <c r="S38" i="24"/>
  <c r="S37" i="24"/>
  <c r="S36" i="24"/>
  <c r="S35" i="24"/>
  <c r="S34" i="24"/>
  <c r="S33" i="24"/>
  <c r="S32" i="24"/>
  <c r="S31" i="24"/>
  <c r="S30" i="24"/>
  <c r="S29" i="24"/>
  <c r="S28" i="24"/>
  <c r="S27" i="24"/>
  <c r="S26" i="24"/>
  <c r="S25" i="24"/>
  <c r="S24" i="24"/>
  <c r="S23" i="24"/>
  <c r="S22" i="24"/>
  <c r="S21" i="24"/>
  <c r="S20" i="24"/>
  <c r="L61" i="24"/>
  <c r="D6" i="24"/>
  <c r="D17" i="24"/>
  <c r="B13" i="24"/>
  <c r="B12" i="24"/>
  <c r="E11" i="24"/>
  <c r="B11" i="24"/>
  <c r="E10" i="24"/>
  <c r="D10" i="24"/>
  <c r="B10" i="24"/>
  <c r="B9" i="24"/>
  <c r="B8" i="24"/>
  <c r="B7" i="24"/>
  <c r="B6" i="24"/>
  <c r="B5" i="24"/>
  <c r="Q62" i="25"/>
  <c r="E11" i="25"/>
  <c r="P62" i="25"/>
  <c r="K62" i="25"/>
  <c r="E5" i="25"/>
  <c r="Q61" i="25"/>
  <c r="Q60" i="25"/>
  <c r="P61" i="25"/>
  <c r="K61" i="25"/>
  <c r="D5" i="25"/>
  <c r="S59" i="25"/>
  <c r="S58" i="25"/>
  <c r="S57" i="25"/>
  <c r="S56" i="25"/>
  <c r="S55" i="25"/>
  <c r="S54" i="25"/>
  <c r="S53" i="25"/>
  <c r="S52" i="25"/>
  <c r="S51" i="25"/>
  <c r="S50" i="25"/>
  <c r="S49" i="25"/>
  <c r="S48" i="25"/>
  <c r="S47" i="25"/>
  <c r="S46" i="25"/>
  <c r="S45" i="25"/>
  <c r="S44" i="25"/>
  <c r="S43" i="25"/>
  <c r="S42" i="25"/>
  <c r="S41" i="25"/>
  <c r="S40" i="25"/>
  <c r="S39" i="25"/>
  <c r="S38" i="25"/>
  <c r="S37" i="25"/>
  <c r="S36" i="25"/>
  <c r="S35" i="25"/>
  <c r="S34" i="25"/>
  <c r="S33" i="25"/>
  <c r="S32" i="25"/>
  <c r="S31" i="25"/>
  <c r="S30" i="25"/>
  <c r="S29" i="25"/>
  <c r="S28" i="25"/>
  <c r="S27" i="25"/>
  <c r="S26" i="25"/>
  <c r="S25" i="25"/>
  <c r="S24" i="25"/>
  <c r="S23" i="25"/>
  <c r="S22" i="25"/>
  <c r="S21" i="25"/>
  <c r="S20" i="25"/>
  <c r="L61" i="25"/>
  <c r="D6" i="25"/>
  <c r="D17" i="25"/>
  <c r="B13" i="25"/>
  <c r="B12" i="25"/>
  <c r="B11" i="25"/>
  <c r="E10" i="25"/>
  <c r="D10" i="25"/>
  <c r="B10" i="25"/>
  <c r="B9" i="25"/>
  <c r="B8" i="25"/>
  <c r="B7" i="25"/>
  <c r="B6" i="25"/>
  <c r="B5" i="25"/>
  <c r="Q62" i="16"/>
  <c r="P62" i="16"/>
  <c r="K62" i="16"/>
  <c r="K60" i="16" s="1"/>
  <c r="Q61" i="16"/>
  <c r="D11" i="16" s="1"/>
  <c r="P61" i="16"/>
  <c r="D10" i="16"/>
  <c r="K61" i="16"/>
  <c r="D5" i="16" s="1"/>
  <c r="C5" i="16" s="1"/>
  <c r="S59" i="16"/>
  <c r="S58" i="16"/>
  <c r="S57" i="16"/>
  <c r="S56" i="16"/>
  <c r="S55" i="16"/>
  <c r="S54" i="16"/>
  <c r="S53" i="16"/>
  <c r="S52" i="16"/>
  <c r="S51" i="16"/>
  <c r="S50" i="16"/>
  <c r="S49" i="16"/>
  <c r="S48" i="16"/>
  <c r="S47" i="16"/>
  <c r="S46" i="16"/>
  <c r="S45" i="16"/>
  <c r="S44" i="16"/>
  <c r="S43" i="16"/>
  <c r="S42" i="16"/>
  <c r="S41" i="16"/>
  <c r="S40" i="16"/>
  <c r="S39" i="16"/>
  <c r="S38" i="16"/>
  <c r="S37" i="16"/>
  <c r="S36" i="16"/>
  <c r="S35" i="16"/>
  <c r="S34" i="16"/>
  <c r="S33" i="16"/>
  <c r="S32" i="16"/>
  <c r="S31" i="16"/>
  <c r="S30" i="16"/>
  <c r="S29" i="16"/>
  <c r="S28" i="16"/>
  <c r="S27" i="16"/>
  <c r="S26" i="16"/>
  <c r="S25" i="16"/>
  <c r="S24" i="16"/>
  <c r="S23" i="16"/>
  <c r="S22" i="16"/>
  <c r="S21" i="16"/>
  <c r="S20" i="16"/>
  <c r="L61" i="16"/>
  <c r="D6" i="16" s="1"/>
  <c r="D17" i="16"/>
  <c r="B13" i="16"/>
  <c r="B12" i="16"/>
  <c r="B11" i="16"/>
  <c r="E10" i="16"/>
  <c r="B10" i="16"/>
  <c r="B9" i="16"/>
  <c r="B8" i="16"/>
  <c r="B7" i="16"/>
  <c r="B6" i="16"/>
  <c r="E5" i="16"/>
  <c r="G5" i="16" s="1"/>
  <c r="E8" i="26"/>
  <c r="B5" i="16"/>
  <c r="Q62" i="15"/>
  <c r="E11" i="15"/>
  <c r="P62" i="15"/>
  <c r="K62" i="15"/>
  <c r="E5" i="15"/>
  <c r="D8" i="26"/>
  <c r="Q61" i="15"/>
  <c r="Q60" i="15"/>
  <c r="P61" i="15"/>
  <c r="P60" i="15"/>
  <c r="K61" i="15"/>
  <c r="D5" i="15"/>
  <c r="S59" i="15"/>
  <c r="S58" i="15"/>
  <c r="S57" i="15"/>
  <c r="S56" i="15"/>
  <c r="S55" i="15"/>
  <c r="S54" i="15"/>
  <c r="S53" i="15"/>
  <c r="S52" i="15"/>
  <c r="S51" i="15"/>
  <c r="S50" i="15"/>
  <c r="S49" i="15"/>
  <c r="S48" i="15"/>
  <c r="S47" i="15"/>
  <c r="S46" i="15"/>
  <c r="S45" i="15"/>
  <c r="S44" i="15"/>
  <c r="S43" i="15"/>
  <c r="S42" i="15"/>
  <c r="S41" i="15"/>
  <c r="S40" i="15"/>
  <c r="S39" i="15"/>
  <c r="S38" i="15"/>
  <c r="S37" i="15"/>
  <c r="S36" i="15"/>
  <c r="S35" i="15"/>
  <c r="S34" i="15"/>
  <c r="S33" i="15"/>
  <c r="S32" i="15"/>
  <c r="S31" i="15"/>
  <c r="S30" i="15"/>
  <c r="S29" i="15"/>
  <c r="S28" i="15"/>
  <c r="S27" i="15"/>
  <c r="S26" i="15"/>
  <c r="S25" i="15"/>
  <c r="S24" i="15"/>
  <c r="S23" i="15"/>
  <c r="S22" i="15"/>
  <c r="S21" i="15"/>
  <c r="S20" i="15"/>
  <c r="L62" i="15"/>
  <c r="B13" i="15"/>
  <c r="B12" i="15"/>
  <c r="B11" i="15"/>
  <c r="E10" i="15"/>
  <c r="B10" i="15"/>
  <c r="B9" i="15"/>
  <c r="B8" i="15"/>
  <c r="B7" i="15"/>
  <c r="B6" i="15"/>
  <c r="F13" i="15"/>
  <c r="B5" i="15"/>
  <c r="P61" i="2"/>
  <c r="D10" i="2"/>
  <c r="Q61" i="2"/>
  <c r="D11" i="2"/>
  <c r="K61" i="2"/>
  <c r="D5" i="2"/>
  <c r="M61" i="2"/>
  <c r="D7" i="2"/>
  <c r="G11" i="19"/>
  <c r="H14" i="26"/>
  <c r="P60" i="21"/>
  <c r="G11" i="21"/>
  <c r="J14" i="26"/>
  <c r="Q60" i="20"/>
  <c r="G10" i="19"/>
  <c r="H13" i="26"/>
  <c r="D10" i="22"/>
  <c r="G10" i="21"/>
  <c r="J13" i="26"/>
  <c r="G10" i="16"/>
  <c r="E13" i="26"/>
  <c r="G10" i="20"/>
  <c r="I13" i="26"/>
  <c r="D10" i="15"/>
  <c r="G10" i="15"/>
  <c r="D13" i="26"/>
  <c r="G11" i="15"/>
  <c r="D14" i="26"/>
  <c r="Q60" i="19"/>
  <c r="Q60" i="18"/>
  <c r="F8" i="17"/>
  <c r="F13" i="17" s="1"/>
  <c r="F12" i="17"/>
  <c r="F6" i="17"/>
  <c r="F10" i="17"/>
  <c r="F9" i="18"/>
  <c r="F7" i="18"/>
  <c r="F11" i="18"/>
  <c r="F5" i="19"/>
  <c r="F13" i="19" s="1"/>
  <c r="G6" i="23"/>
  <c r="G10" i="23"/>
  <c r="G10" i="22"/>
  <c r="G10" i="24"/>
  <c r="G11" i="23"/>
  <c r="G11" i="22"/>
  <c r="D11" i="15"/>
  <c r="P60" i="17"/>
  <c r="G11" i="25"/>
  <c r="G10" i="25"/>
  <c r="P60" i="16"/>
  <c r="P60" i="19"/>
  <c r="L61" i="2"/>
  <c r="D6" i="2"/>
  <c r="D11" i="25"/>
  <c r="C11" i="25"/>
  <c r="P60" i="25"/>
  <c r="K60" i="24"/>
  <c r="Q60" i="24"/>
  <c r="D11" i="23"/>
  <c r="C11" i="23"/>
  <c r="P60" i="23"/>
  <c r="Q60" i="22"/>
  <c r="D11" i="20"/>
  <c r="P60" i="20"/>
  <c r="C11" i="20"/>
  <c r="C10" i="18"/>
  <c r="D11" i="18"/>
  <c r="P60" i="18"/>
  <c r="F13" i="16"/>
  <c r="C5" i="15"/>
  <c r="C5" i="18"/>
  <c r="K60" i="25"/>
  <c r="D5" i="24"/>
  <c r="C5" i="24"/>
  <c r="D11" i="24"/>
  <c r="C11" i="24"/>
  <c r="C5" i="23"/>
  <c r="D11" i="22"/>
  <c r="C11" i="22"/>
  <c r="C5" i="20"/>
  <c r="D10" i="20"/>
  <c r="D11" i="19"/>
  <c r="K60" i="18"/>
  <c r="D11" i="17"/>
  <c r="C10" i="15"/>
  <c r="C5" i="25"/>
  <c r="C10" i="25"/>
  <c r="C10" i="24"/>
  <c r="C5" i="22"/>
  <c r="C10" i="22"/>
  <c r="C5" i="19"/>
  <c r="C10" i="19"/>
  <c r="C10" i="16"/>
  <c r="C10" i="23"/>
  <c r="C5" i="21"/>
  <c r="C10" i="21"/>
  <c r="C11" i="21"/>
  <c r="C5" i="17"/>
  <c r="C10" i="17"/>
  <c r="G11" i="20"/>
  <c r="G10" i="18"/>
  <c r="G11" i="18"/>
  <c r="G10" i="17"/>
  <c r="G11" i="17"/>
  <c r="G11" i="24"/>
  <c r="E6" i="22"/>
  <c r="E6" i="19"/>
  <c r="H9" i="26"/>
  <c r="L62" i="16"/>
  <c r="E6" i="16" s="1"/>
  <c r="G5" i="25"/>
  <c r="M61" i="25"/>
  <c r="D7" i="25"/>
  <c r="L62" i="25"/>
  <c r="G5" i="24"/>
  <c r="L62" i="24"/>
  <c r="G5" i="23"/>
  <c r="E6" i="21"/>
  <c r="J9" i="26"/>
  <c r="E6" i="20"/>
  <c r="I9" i="26"/>
  <c r="E6" i="18"/>
  <c r="G9" i="26"/>
  <c r="E6" i="17"/>
  <c r="F9" i="26"/>
  <c r="K60" i="23"/>
  <c r="L61" i="23"/>
  <c r="D6" i="23"/>
  <c r="C6" i="23"/>
  <c r="K60" i="22"/>
  <c r="L61" i="22"/>
  <c r="D6" i="22"/>
  <c r="S19" i="21"/>
  <c r="K60" i="21"/>
  <c r="L61" i="21"/>
  <c r="D6" i="21"/>
  <c r="K60" i="20"/>
  <c r="L61" i="20"/>
  <c r="D6" i="20"/>
  <c r="K60" i="19"/>
  <c r="L61" i="19"/>
  <c r="D6" i="19"/>
  <c r="L61" i="18"/>
  <c r="D6" i="18"/>
  <c r="K60" i="17"/>
  <c r="L61" i="17"/>
  <c r="D6" i="17"/>
  <c r="G5" i="22"/>
  <c r="G5" i="21"/>
  <c r="G5" i="20"/>
  <c r="G5" i="19"/>
  <c r="G5" i="18"/>
  <c r="G5" i="17"/>
  <c r="E6" i="15"/>
  <c r="D9" i="26"/>
  <c r="K60" i="15"/>
  <c r="L61" i="15"/>
  <c r="D6" i="15"/>
  <c r="G5" i="15"/>
  <c r="S19" i="2"/>
  <c r="S18" i="2"/>
  <c r="S56" i="2"/>
  <c r="S55" i="2"/>
  <c r="S54" i="2"/>
  <c r="S53" i="2"/>
  <c r="S52" i="2"/>
  <c r="S51" i="2"/>
  <c r="S50" i="2"/>
  <c r="S49" i="2"/>
  <c r="S48" i="2"/>
  <c r="S47" i="2"/>
  <c r="S46" i="2"/>
  <c r="S45" i="2"/>
  <c r="S44" i="2"/>
  <c r="S43" i="2"/>
  <c r="S42" i="2"/>
  <c r="S41" i="2"/>
  <c r="S40" i="2"/>
  <c r="S39" i="2"/>
  <c r="S59" i="2"/>
  <c r="S58" i="2"/>
  <c r="S57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F11" i="19"/>
  <c r="F7" i="19"/>
  <c r="F9" i="19"/>
  <c r="F10" i="18"/>
  <c r="F6" i="18"/>
  <c r="F12" i="18"/>
  <c r="F8" i="18"/>
  <c r="F13" i="18" s="1"/>
  <c r="F5" i="20"/>
  <c r="C11" i="17"/>
  <c r="C11" i="19"/>
  <c r="C11" i="18"/>
  <c r="C11" i="15"/>
  <c r="C10" i="20"/>
  <c r="N61" i="2"/>
  <c r="M61" i="19"/>
  <c r="D7" i="19"/>
  <c r="M62" i="19"/>
  <c r="M61" i="21"/>
  <c r="D7" i="21"/>
  <c r="M62" i="21"/>
  <c r="M62" i="23"/>
  <c r="M61" i="23"/>
  <c r="D7" i="23"/>
  <c r="M62" i="24"/>
  <c r="M61" i="24"/>
  <c r="G6" i="17"/>
  <c r="C6" i="17"/>
  <c r="G6" i="18"/>
  <c r="C6" i="18"/>
  <c r="G6" i="20"/>
  <c r="C6" i="20"/>
  <c r="G6" i="21"/>
  <c r="C6" i="21"/>
  <c r="N61" i="25"/>
  <c r="D8" i="25"/>
  <c r="N62" i="25"/>
  <c r="G6" i="19"/>
  <c r="C6" i="19"/>
  <c r="G6" i="22"/>
  <c r="C6" i="22"/>
  <c r="S18" i="22"/>
  <c r="S19" i="17"/>
  <c r="S19" i="18"/>
  <c r="S18" i="20"/>
  <c r="S18" i="24"/>
  <c r="M62" i="25"/>
  <c r="S18" i="25"/>
  <c r="M61" i="17"/>
  <c r="D7" i="17"/>
  <c r="M62" i="17"/>
  <c r="M61" i="18"/>
  <c r="D7" i="18"/>
  <c r="M62" i="18"/>
  <c r="M61" i="20"/>
  <c r="D7" i="20"/>
  <c r="M62" i="20"/>
  <c r="M61" i="22"/>
  <c r="D7" i="22"/>
  <c r="M62" i="22"/>
  <c r="M62" i="16"/>
  <c r="M61" i="16"/>
  <c r="L60" i="24"/>
  <c r="E6" i="24"/>
  <c r="L60" i="25"/>
  <c r="E6" i="25"/>
  <c r="S18" i="19"/>
  <c r="S19" i="20"/>
  <c r="L60" i="17"/>
  <c r="L60" i="18"/>
  <c r="L60" i="20"/>
  <c r="L60" i="21"/>
  <c r="S18" i="17"/>
  <c r="S18" i="18"/>
  <c r="S19" i="19"/>
  <c r="S18" i="21"/>
  <c r="S19" i="22"/>
  <c r="S19" i="23"/>
  <c r="L60" i="19"/>
  <c r="L60" i="22"/>
  <c r="L60" i="23"/>
  <c r="S19" i="24"/>
  <c r="S19" i="25"/>
  <c r="S18" i="23"/>
  <c r="S18" i="16"/>
  <c r="S19" i="16"/>
  <c r="M61" i="15"/>
  <c r="D7" i="15"/>
  <c r="M62" i="15"/>
  <c r="L60" i="15"/>
  <c r="S18" i="15"/>
  <c r="G6" i="15"/>
  <c r="C6" i="15"/>
  <c r="S19" i="15"/>
  <c r="F8" i="19"/>
  <c r="F12" i="19"/>
  <c r="F6" i="19"/>
  <c r="F10" i="19"/>
  <c r="F9" i="20"/>
  <c r="F7" i="20"/>
  <c r="F11" i="20"/>
  <c r="F5" i="21"/>
  <c r="D8" i="2"/>
  <c r="O61" i="2"/>
  <c r="D9" i="2"/>
  <c r="R61" i="2"/>
  <c r="D12" i="2"/>
  <c r="D7" i="16"/>
  <c r="E7" i="22"/>
  <c r="M60" i="22"/>
  <c r="N62" i="20"/>
  <c r="N61" i="20"/>
  <c r="D8" i="20"/>
  <c r="E7" i="18"/>
  <c r="G10" i="26"/>
  <c r="M60" i="18"/>
  <c r="N62" i="17"/>
  <c r="N61" i="17"/>
  <c r="O62" i="25"/>
  <c r="O61" i="25"/>
  <c r="S17" i="25"/>
  <c r="N61" i="24"/>
  <c r="D8" i="24"/>
  <c r="N62" i="24"/>
  <c r="M60" i="24"/>
  <c r="E7" i="24"/>
  <c r="E7" i="21"/>
  <c r="J10" i="26"/>
  <c r="M60" i="21"/>
  <c r="N62" i="19"/>
  <c r="N61" i="19"/>
  <c r="S17" i="19"/>
  <c r="S17" i="17"/>
  <c r="G6" i="25"/>
  <c r="C6" i="25"/>
  <c r="G6" i="24"/>
  <c r="C6" i="24"/>
  <c r="N61" i="16"/>
  <c r="D8" i="16"/>
  <c r="N62" i="16"/>
  <c r="M60" i="16"/>
  <c r="E7" i="16"/>
  <c r="E10" i="26"/>
  <c r="N62" i="22"/>
  <c r="N61" i="22"/>
  <c r="D8" i="22"/>
  <c r="E7" i="20"/>
  <c r="I10" i="26"/>
  <c r="M60" i="20"/>
  <c r="N62" i="18"/>
  <c r="N61" i="18"/>
  <c r="E7" i="17"/>
  <c r="F10" i="26"/>
  <c r="M60" i="17"/>
  <c r="M60" i="25"/>
  <c r="E7" i="25"/>
  <c r="N60" i="25"/>
  <c r="E8" i="25"/>
  <c r="D7" i="24"/>
  <c r="N62" i="23"/>
  <c r="N61" i="23"/>
  <c r="M60" i="23"/>
  <c r="E7" i="23"/>
  <c r="N62" i="21"/>
  <c r="N61" i="21"/>
  <c r="S17" i="21"/>
  <c r="E7" i="19"/>
  <c r="H10" i="26"/>
  <c r="M60" i="19"/>
  <c r="S17" i="20"/>
  <c r="S17" i="22"/>
  <c r="E7" i="15"/>
  <c r="D10" i="26"/>
  <c r="M60" i="15"/>
  <c r="N62" i="15"/>
  <c r="N61" i="15"/>
  <c r="S17" i="15"/>
  <c r="F11" i="21"/>
  <c r="F7" i="21"/>
  <c r="F9" i="21"/>
  <c r="F10" i="20"/>
  <c r="F6" i="20"/>
  <c r="F12" i="20"/>
  <c r="F8" i="20"/>
  <c r="F5" i="22"/>
  <c r="K8" i="26"/>
  <c r="S61" i="2"/>
  <c r="D13" i="2"/>
  <c r="R62" i="18"/>
  <c r="R61" i="18"/>
  <c r="D12" i="18"/>
  <c r="S17" i="18"/>
  <c r="G7" i="19"/>
  <c r="C7" i="19"/>
  <c r="D8" i="21"/>
  <c r="R62" i="23"/>
  <c r="R61" i="23"/>
  <c r="D12" i="23"/>
  <c r="D8" i="23"/>
  <c r="G8" i="25"/>
  <c r="C8" i="25"/>
  <c r="D8" i="18"/>
  <c r="G7" i="20"/>
  <c r="C7" i="20"/>
  <c r="O61" i="22"/>
  <c r="D9" i="22"/>
  <c r="O62" i="22"/>
  <c r="N60" i="22"/>
  <c r="E8" i="22"/>
  <c r="O62" i="16"/>
  <c r="O61" i="16"/>
  <c r="D9" i="16"/>
  <c r="D8" i="19"/>
  <c r="G7" i="21"/>
  <c r="C7" i="21"/>
  <c r="N60" i="24"/>
  <c r="E8" i="24"/>
  <c r="R61" i="25"/>
  <c r="D12" i="25"/>
  <c r="R62" i="25"/>
  <c r="S62" i="25"/>
  <c r="O60" i="25"/>
  <c r="E9" i="25"/>
  <c r="O61" i="17"/>
  <c r="D9" i="17"/>
  <c r="O62" i="17"/>
  <c r="N60" i="17"/>
  <c r="E8" i="17"/>
  <c r="F11" i="26"/>
  <c r="R62" i="20"/>
  <c r="R61" i="20"/>
  <c r="D12" i="20"/>
  <c r="G7" i="22"/>
  <c r="C7" i="22"/>
  <c r="R62" i="21"/>
  <c r="R61" i="21"/>
  <c r="D12" i="21"/>
  <c r="O61" i="21"/>
  <c r="D9" i="21"/>
  <c r="O62" i="21"/>
  <c r="N60" i="21"/>
  <c r="E8" i="21"/>
  <c r="J11" i="26"/>
  <c r="G7" i="23"/>
  <c r="C7" i="23"/>
  <c r="O61" i="23"/>
  <c r="D9" i="23"/>
  <c r="O62" i="23"/>
  <c r="N60" i="23"/>
  <c r="E8" i="23"/>
  <c r="G7" i="25"/>
  <c r="C7" i="25"/>
  <c r="G7" i="17"/>
  <c r="C7" i="17"/>
  <c r="O61" i="18"/>
  <c r="D9" i="18"/>
  <c r="O62" i="18"/>
  <c r="N60" i="18"/>
  <c r="E8" i="18"/>
  <c r="G11" i="26"/>
  <c r="R62" i="22"/>
  <c r="S62" i="22"/>
  <c r="R61" i="22"/>
  <c r="D12" i="22"/>
  <c r="G7" i="16"/>
  <c r="C7" i="16"/>
  <c r="N60" i="16"/>
  <c r="E8" i="16"/>
  <c r="E11" i="26"/>
  <c r="R62" i="19"/>
  <c r="R61" i="19"/>
  <c r="D12" i="19"/>
  <c r="O61" i="19"/>
  <c r="D9" i="19"/>
  <c r="O62" i="19"/>
  <c r="N60" i="19"/>
  <c r="E8" i="19"/>
  <c r="H11" i="26"/>
  <c r="G7" i="24"/>
  <c r="C7" i="24"/>
  <c r="O62" i="24"/>
  <c r="O61" i="24"/>
  <c r="D9" i="25"/>
  <c r="R62" i="17"/>
  <c r="R61" i="17"/>
  <c r="D12" i="17"/>
  <c r="D8" i="17"/>
  <c r="G7" i="18"/>
  <c r="C7" i="18"/>
  <c r="O61" i="20"/>
  <c r="O62" i="20"/>
  <c r="N60" i="20"/>
  <c r="E8" i="20"/>
  <c r="I11" i="26"/>
  <c r="S17" i="23"/>
  <c r="S62" i="18"/>
  <c r="R62" i="15"/>
  <c r="R61" i="15"/>
  <c r="D12" i="15"/>
  <c r="O61" i="15"/>
  <c r="D9" i="15"/>
  <c r="O62" i="15"/>
  <c r="N60" i="15"/>
  <c r="E8" i="15"/>
  <c r="D11" i="26"/>
  <c r="D8" i="15"/>
  <c r="G7" i="15"/>
  <c r="C7" i="15"/>
  <c r="S62" i="15"/>
  <c r="F8" i="21"/>
  <c r="F12" i="21"/>
  <c r="F6" i="21"/>
  <c r="F13" i="21" s="1"/>
  <c r="F10" i="21"/>
  <c r="F9" i="22"/>
  <c r="F13" i="22" s="1"/>
  <c r="F7" i="22"/>
  <c r="K10" i="26" s="1"/>
  <c r="F11" i="22"/>
  <c r="K14" i="26" s="1"/>
  <c r="F13" i="20"/>
  <c r="F5" i="23"/>
  <c r="F13" i="23" s="1"/>
  <c r="L8" i="26"/>
  <c r="S61" i="25"/>
  <c r="D13" i="25"/>
  <c r="S61" i="15"/>
  <c r="D13" i="15"/>
  <c r="S62" i="21"/>
  <c r="S61" i="22"/>
  <c r="D13" i="22"/>
  <c r="R61" i="16"/>
  <c r="R62" i="16"/>
  <c r="R61" i="24"/>
  <c r="D12" i="24"/>
  <c r="R62" i="24"/>
  <c r="S62" i="24"/>
  <c r="S17" i="24"/>
  <c r="O60" i="24"/>
  <c r="E9" i="24"/>
  <c r="G8" i="20"/>
  <c r="C8" i="20"/>
  <c r="E9" i="20"/>
  <c r="I12" i="26"/>
  <c r="O60" i="20"/>
  <c r="S62" i="20"/>
  <c r="R60" i="17"/>
  <c r="E12" i="17"/>
  <c r="F15" i="26"/>
  <c r="D9" i="24"/>
  <c r="G8" i="19"/>
  <c r="C8" i="19"/>
  <c r="E9" i="19"/>
  <c r="H12" i="26"/>
  <c r="E12" i="19"/>
  <c r="H15" i="26"/>
  <c r="H16" i="26"/>
  <c r="O60" i="19"/>
  <c r="S62" i="19"/>
  <c r="G8" i="16"/>
  <c r="C8" i="16"/>
  <c r="G8" i="18"/>
  <c r="C8" i="18"/>
  <c r="E9" i="18"/>
  <c r="G12" i="26"/>
  <c r="O60" i="18"/>
  <c r="G8" i="21"/>
  <c r="C8" i="21"/>
  <c r="E9" i="21"/>
  <c r="J12" i="26"/>
  <c r="O60" i="21"/>
  <c r="R60" i="20"/>
  <c r="E12" i="20"/>
  <c r="I15" i="26"/>
  <c r="G9" i="25"/>
  <c r="C9" i="25"/>
  <c r="R60" i="25"/>
  <c r="S60" i="25"/>
  <c r="E12" i="25"/>
  <c r="G8" i="22"/>
  <c r="C8" i="22"/>
  <c r="E9" i="22"/>
  <c r="O60" i="22"/>
  <c r="R60" i="23"/>
  <c r="E12" i="23"/>
  <c r="R60" i="18"/>
  <c r="E12" i="18"/>
  <c r="G15" i="26"/>
  <c r="S17" i="16"/>
  <c r="S61" i="19"/>
  <c r="D13" i="19"/>
  <c r="E13" i="20"/>
  <c r="D9" i="20"/>
  <c r="S61" i="20"/>
  <c r="D13" i="20"/>
  <c r="R60" i="19"/>
  <c r="S60" i="19"/>
  <c r="R60" i="22"/>
  <c r="E12" i="22"/>
  <c r="G8" i="23"/>
  <c r="C8" i="23"/>
  <c r="O60" i="23"/>
  <c r="E9" i="23"/>
  <c r="S62" i="23"/>
  <c r="R60" i="21"/>
  <c r="S60" i="21"/>
  <c r="E12" i="21"/>
  <c r="J15" i="26"/>
  <c r="G8" i="17"/>
  <c r="C8" i="17"/>
  <c r="E9" i="17"/>
  <c r="F12" i="26"/>
  <c r="F16" i="26"/>
  <c r="O60" i="17"/>
  <c r="S62" i="17"/>
  <c r="G8" i="24"/>
  <c r="C8" i="24"/>
  <c r="O60" i="16"/>
  <c r="E9" i="16"/>
  <c r="E12" i="26"/>
  <c r="S61" i="17"/>
  <c r="D13" i="17"/>
  <c r="S61" i="18"/>
  <c r="D13" i="18"/>
  <c r="S61" i="23"/>
  <c r="D13" i="23"/>
  <c r="S61" i="21"/>
  <c r="D13" i="21"/>
  <c r="G8" i="15"/>
  <c r="C8" i="15"/>
  <c r="E9" i="15"/>
  <c r="D12" i="26"/>
  <c r="O60" i="15"/>
  <c r="R60" i="15"/>
  <c r="E12" i="15"/>
  <c r="D15" i="26"/>
  <c r="I16" i="26"/>
  <c r="J16" i="26"/>
  <c r="G16" i="26"/>
  <c r="D16" i="26"/>
  <c r="F11" i="23"/>
  <c r="L14" i="26"/>
  <c r="F7" i="23"/>
  <c r="L10" i="26"/>
  <c r="F9" i="23"/>
  <c r="L12" i="26" s="1"/>
  <c r="F10" i="22"/>
  <c r="K13" i="26"/>
  <c r="O13" i="26" s="1"/>
  <c r="D24" i="26" s="1"/>
  <c r="F6" i="22"/>
  <c r="K9" i="26"/>
  <c r="F12" i="22"/>
  <c r="K15" i="26"/>
  <c r="F8" i="22"/>
  <c r="K11" i="26"/>
  <c r="F5" i="25"/>
  <c r="F13" i="25" s="1"/>
  <c r="F5" i="24"/>
  <c r="F13" i="24" s="1"/>
  <c r="M8" i="26"/>
  <c r="M16" i="26" s="1"/>
  <c r="E13" i="23"/>
  <c r="C13" i="23"/>
  <c r="C10" i="14"/>
  <c r="E13" i="15"/>
  <c r="S60" i="18"/>
  <c r="S60" i="15"/>
  <c r="E13" i="19"/>
  <c r="C13" i="19"/>
  <c r="S60" i="22"/>
  <c r="S60" i="20"/>
  <c r="S61" i="24"/>
  <c r="D13" i="24"/>
  <c r="G13" i="19"/>
  <c r="G9" i="17"/>
  <c r="C9" i="17"/>
  <c r="G9" i="23"/>
  <c r="C9" i="23"/>
  <c r="G12" i="22"/>
  <c r="C12" i="22"/>
  <c r="G12" i="19"/>
  <c r="C12" i="19"/>
  <c r="G13" i="20"/>
  <c r="C13" i="20"/>
  <c r="G9" i="22"/>
  <c r="C9" i="22"/>
  <c r="E13" i="22"/>
  <c r="G9" i="21"/>
  <c r="C9" i="21"/>
  <c r="E13" i="21"/>
  <c r="G9" i="18"/>
  <c r="C9" i="18"/>
  <c r="E13" i="18"/>
  <c r="G9" i="19"/>
  <c r="C9" i="19"/>
  <c r="G9" i="24"/>
  <c r="C9" i="24"/>
  <c r="D12" i="16"/>
  <c r="S60" i="23"/>
  <c r="S60" i="17"/>
  <c r="G9" i="16"/>
  <c r="C9" i="16"/>
  <c r="G12" i="21"/>
  <c r="C12" i="21"/>
  <c r="G12" i="18"/>
  <c r="C12" i="18"/>
  <c r="G12" i="23"/>
  <c r="C12" i="23"/>
  <c r="G12" i="25"/>
  <c r="C12" i="25"/>
  <c r="E13" i="25"/>
  <c r="G12" i="20"/>
  <c r="C12" i="20"/>
  <c r="G12" i="17"/>
  <c r="C12" i="17"/>
  <c r="G9" i="20"/>
  <c r="C9" i="20"/>
  <c r="R60" i="24"/>
  <c r="S60" i="24"/>
  <c r="E12" i="24"/>
  <c r="R60" i="16"/>
  <c r="E12" i="16"/>
  <c r="E15" i="26"/>
  <c r="E13" i="17"/>
  <c r="G9" i="15"/>
  <c r="C9" i="15"/>
  <c r="G12" i="15"/>
  <c r="C12" i="15"/>
  <c r="G13" i="23"/>
  <c r="G13" i="15"/>
  <c r="C13" i="15"/>
  <c r="F8" i="23"/>
  <c r="L11" i="26" s="1"/>
  <c r="F12" i="23"/>
  <c r="L15" i="26"/>
  <c r="F6" i="23"/>
  <c r="L9" i="26" s="1"/>
  <c r="F10" i="23"/>
  <c r="L13" i="26"/>
  <c r="F9" i="25"/>
  <c r="N12" i="26" s="1"/>
  <c r="F9" i="24"/>
  <c r="M12" i="26" s="1"/>
  <c r="F7" i="25"/>
  <c r="N10" i="26" s="1"/>
  <c r="F7" i="24"/>
  <c r="M10" i="26"/>
  <c r="F11" i="25"/>
  <c r="N14" i="26" s="1"/>
  <c r="F11" i="24"/>
  <c r="M14" i="26" s="1"/>
  <c r="E10" i="14"/>
  <c r="C7" i="14"/>
  <c r="C8" i="14"/>
  <c r="C12" i="14"/>
  <c r="C9" i="14"/>
  <c r="C13" i="14"/>
  <c r="C11" i="14"/>
  <c r="C15" i="14"/>
  <c r="C5" i="14"/>
  <c r="G13" i="17"/>
  <c r="C13" i="17"/>
  <c r="G13" i="18"/>
  <c r="C13" i="18"/>
  <c r="G13" i="22"/>
  <c r="C13" i="22"/>
  <c r="G12" i="16"/>
  <c r="C12" i="16"/>
  <c r="G12" i="24"/>
  <c r="C12" i="24"/>
  <c r="E13" i="24"/>
  <c r="G13" i="25"/>
  <c r="C13" i="25"/>
  <c r="G13" i="21"/>
  <c r="C13" i="21"/>
  <c r="F10" i="24"/>
  <c r="M13" i="26"/>
  <c r="F10" i="25"/>
  <c r="N13" i="26" s="1"/>
  <c r="F6" i="24"/>
  <c r="M9" i="26"/>
  <c r="F6" i="25"/>
  <c r="N9" i="26" s="1"/>
  <c r="F12" i="24"/>
  <c r="M15" i="26"/>
  <c r="F12" i="25"/>
  <c r="N15" i="26"/>
  <c r="F8" i="24"/>
  <c r="M11" i="26"/>
  <c r="F8" i="25"/>
  <c r="N11" i="26" s="1"/>
  <c r="E12" i="14"/>
  <c r="E15" i="14"/>
  <c r="E9" i="14"/>
  <c r="E7" i="14"/>
  <c r="E11" i="14"/>
  <c r="E13" i="14"/>
  <c r="E8" i="14"/>
  <c r="C14" i="14"/>
  <c r="G13" i="24"/>
  <c r="C13" i="24"/>
  <c r="E14" i="14"/>
  <c r="E9" i="1"/>
  <c r="AA1" i="27" s="1"/>
  <c r="F5" i="2"/>
  <c r="G5" i="2" s="1"/>
  <c r="F6" i="2"/>
  <c r="G6" i="2" s="1"/>
  <c r="F7" i="2"/>
  <c r="G7" i="2" s="1"/>
  <c r="F8" i="2"/>
  <c r="F9" i="2"/>
  <c r="F10" i="2"/>
  <c r="G10" i="2" s="1"/>
  <c r="F11" i="2"/>
  <c r="G11" i="2" s="1"/>
  <c r="F12" i="2"/>
  <c r="G12" i="2"/>
  <c r="K62" i="2"/>
  <c r="L62" i="2"/>
  <c r="M62" i="2"/>
  <c r="N62" i="2"/>
  <c r="O62" i="2"/>
  <c r="P62" i="2"/>
  <c r="Q62" i="2"/>
  <c r="R62" i="2"/>
  <c r="L18" i="1"/>
  <c r="D11" i="14" s="1"/>
  <c r="B1" i="14"/>
  <c r="S17" i="2"/>
  <c r="B3" i="14"/>
  <c r="B13" i="2"/>
  <c r="B12" i="2"/>
  <c r="B11" i="2"/>
  <c r="B6" i="2"/>
  <c r="B7" i="2"/>
  <c r="B8" i="2"/>
  <c r="B9" i="2"/>
  <c r="B10" i="2"/>
  <c r="B5" i="2"/>
  <c r="I18" i="1"/>
  <c r="D8" i="14" s="1"/>
  <c r="H18" i="1"/>
  <c r="D7" i="14" s="1"/>
  <c r="G18" i="1"/>
  <c r="D6" i="14"/>
  <c r="F18" i="1"/>
  <c r="D5" i="14"/>
  <c r="E5" i="14"/>
  <c r="Q13" i="1"/>
  <c r="Q15" i="1"/>
  <c r="Q17" i="1"/>
  <c r="E18" i="1"/>
  <c r="D4" i="14"/>
  <c r="J18" i="1"/>
  <c r="D9" i="14"/>
  <c r="Q12" i="1"/>
  <c r="Q16" i="1"/>
  <c r="K18" i="1"/>
  <c r="D10" i="14" s="1"/>
  <c r="M18" i="1"/>
  <c r="D12" i="14"/>
  <c r="N18" i="1"/>
  <c r="D13" i="14"/>
  <c r="Q11" i="1"/>
  <c r="P18" i="1"/>
  <c r="D15" i="14" s="1"/>
  <c r="O18" i="1"/>
  <c r="D14" i="14"/>
  <c r="Q10" i="1"/>
  <c r="B1" i="2"/>
  <c r="B3" i="2" s="1"/>
  <c r="Q18" i="1"/>
  <c r="E12" i="2"/>
  <c r="R60" i="2"/>
  <c r="E10" i="2"/>
  <c r="P60" i="2"/>
  <c r="E8" i="2"/>
  <c r="N60" i="2"/>
  <c r="E6" i="2"/>
  <c r="L60" i="2"/>
  <c r="E11" i="2"/>
  <c r="Q60" i="2"/>
  <c r="E9" i="2"/>
  <c r="O60" i="2"/>
  <c r="E7" i="2"/>
  <c r="M60" i="2"/>
  <c r="E5" i="2"/>
  <c r="S62" i="2"/>
  <c r="K60" i="2"/>
  <c r="A1" i="2"/>
  <c r="C7" i="26" s="1"/>
  <c r="C1" i="2"/>
  <c r="B4" i="2" s="1"/>
  <c r="C9" i="26"/>
  <c r="C10" i="2"/>
  <c r="C13" i="26"/>
  <c r="C12" i="2"/>
  <c r="C15" i="26"/>
  <c r="O15" i="26"/>
  <c r="C8" i="2"/>
  <c r="C11" i="26"/>
  <c r="C7" i="2"/>
  <c r="C10" i="26"/>
  <c r="C9" i="2"/>
  <c r="C12" i="26"/>
  <c r="C14" i="26"/>
  <c r="C5" i="2"/>
  <c r="C8" i="26"/>
  <c r="E13" i="2"/>
  <c r="G9" i="2"/>
  <c r="C6" i="2"/>
  <c r="G8" i="2"/>
  <c r="C11" i="2"/>
  <c r="S60" i="2"/>
  <c r="D26" i="26"/>
  <c r="B26" i="26"/>
  <c r="C16" i="26"/>
  <c r="C13" i="2"/>
  <c r="D17" i="2"/>
  <c r="D18" i="2"/>
  <c r="D19" i="2"/>
  <c r="C4" i="14"/>
  <c r="E4" i="14"/>
  <c r="D18" i="15"/>
  <c r="D17" i="15"/>
  <c r="X7" i="27"/>
  <c r="X15" i="27"/>
  <c r="W9" i="27"/>
  <c r="W5" i="27"/>
  <c r="X43" i="27"/>
  <c r="W35" i="27"/>
  <c r="X28" i="27"/>
  <c r="X8" i="27"/>
  <c r="W34" i="27"/>
  <c r="X29" i="27"/>
  <c r="Y27" i="27"/>
  <c r="Y23" i="27"/>
  <c r="Y43" i="27"/>
  <c r="Y19" i="27"/>
  <c r="Y9" i="27"/>
  <c r="W3" i="27"/>
  <c r="X5" i="27"/>
  <c r="W19" i="27"/>
  <c r="X31" i="27"/>
  <c r="X42" i="27"/>
  <c r="W39" i="27"/>
  <c r="W21" i="27"/>
  <c r="W31" i="27"/>
  <c r="X34" i="27"/>
  <c r="X40" i="27"/>
  <c r="X30" i="27"/>
  <c r="Y16" i="27"/>
  <c r="Y4" i="27"/>
  <c r="Y10" i="27"/>
  <c r="Y38" i="27"/>
  <c r="Y20" i="27"/>
  <c r="N34" i="27"/>
  <c r="N40" i="27"/>
  <c r="X12" i="27"/>
  <c r="W17" i="27"/>
  <c r="X3" i="27"/>
  <c r="X23" i="27"/>
  <c r="W27" i="27"/>
  <c r="X9" i="27"/>
  <c r="W15" i="27"/>
  <c r="X6" i="27"/>
  <c r="X22" i="27"/>
  <c r="Y39" i="27"/>
  <c r="Y34" i="27"/>
  <c r="Y26" i="27"/>
  <c r="Y41" i="27"/>
  <c r="Y12" i="27"/>
  <c r="N33" i="27"/>
  <c r="X32" i="27"/>
  <c r="W7" i="27"/>
  <c r="W40" i="27"/>
  <c r="W11" i="27"/>
  <c r="W23" i="27"/>
  <c r="X35" i="27"/>
  <c r="X17" i="27"/>
  <c r="X2" i="27"/>
  <c r="W6" i="27"/>
  <c r="X14" i="27"/>
  <c r="W33" i="27"/>
  <c r="Y17" i="27"/>
  <c r="Y40" i="27"/>
  <c r="Y22" i="27"/>
  <c r="Y25" i="27"/>
  <c r="Y35" i="27"/>
  <c r="Y3" i="27"/>
  <c r="Y1" i="27"/>
  <c r="W1" i="27"/>
  <c r="X10" i="27"/>
  <c r="W43" i="27"/>
  <c r="W18" i="27"/>
  <c r="X24" i="27"/>
  <c r="X4" i="27"/>
  <c r="X11" i="27"/>
  <c r="X1" i="27"/>
  <c r="W13" i="27"/>
  <c r="W8" i="27"/>
  <c r="W12" i="27"/>
  <c r="W30" i="27"/>
  <c r="Y31" i="27"/>
  <c r="Y36" i="27"/>
  <c r="Y24" i="27"/>
  <c r="Y33" i="27"/>
  <c r="Y15" i="27"/>
  <c r="Y2" i="27"/>
  <c r="W24" i="27"/>
  <c r="X27" i="27"/>
  <c r="X13" i="27"/>
  <c r="X19" i="27"/>
  <c r="W22" i="27"/>
  <c r="X39" i="27"/>
  <c r="W10" i="27"/>
  <c r="W25" i="27"/>
  <c r="W14" i="27"/>
  <c r="W36" i="27"/>
  <c r="W28" i="27"/>
  <c r="Y29" i="27"/>
  <c r="Y14" i="27"/>
  <c r="Y11" i="27"/>
  <c r="Y6" i="27"/>
  <c r="Y37" i="27"/>
  <c r="W16" i="27"/>
  <c r="X33" i="27"/>
  <c r="X38" i="27"/>
  <c r="X18" i="27"/>
  <c r="X26" i="27"/>
  <c r="W41" i="27"/>
  <c r="W32" i="27"/>
  <c r="X25" i="27"/>
  <c r="X16" i="27"/>
  <c r="X41" i="27"/>
  <c r="W20" i="27"/>
  <c r="Y32" i="27"/>
  <c r="Y42" i="27"/>
  <c r="Y21" i="27"/>
  <c r="Y7" i="27"/>
  <c r="Y18" i="27"/>
  <c r="X20" i="27"/>
  <c r="W26" i="27"/>
  <c r="X37" i="27"/>
  <c r="W29" i="27"/>
  <c r="X36" i="27"/>
  <c r="W38" i="27"/>
  <c r="W37" i="27"/>
  <c r="W42" i="27"/>
  <c r="X21" i="27"/>
  <c r="W4" i="27"/>
  <c r="Y28" i="27"/>
  <c r="Y30" i="27"/>
  <c r="Y5" i="27"/>
  <c r="Y13" i="27"/>
  <c r="Y8" i="27"/>
  <c r="W2" i="27"/>
  <c r="Q60" i="16" l="1"/>
  <c r="G6" i="16"/>
  <c r="C6" i="16"/>
  <c r="E9" i="26"/>
  <c r="O9" i="26"/>
  <c r="D20" i="26" s="1"/>
  <c r="S62" i="16"/>
  <c r="L60" i="16"/>
  <c r="S60" i="16" s="1"/>
  <c r="O11" i="26"/>
  <c r="D22" i="26" s="1"/>
  <c r="O10" i="26"/>
  <c r="D21" i="26" s="1"/>
  <c r="L16" i="26"/>
  <c r="D16" i="14"/>
  <c r="F13" i="2"/>
  <c r="G13" i="2" s="1"/>
  <c r="K12" i="26"/>
  <c r="O12" i="26" s="1"/>
  <c r="D23" i="26" s="1"/>
  <c r="N8" i="26"/>
  <c r="N16" i="26" s="1"/>
  <c r="AA3" i="27"/>
  <c r="AA4" i="27"/>
  <c r="F9" i="1"/>
  <c r="B4" i="14"/>
  <c r="C6" i="27"/>
  <c r="D6" i="27"/>
  <c r="D7" i="27" s="1" a="1"/>
  <c r="D7" i="27" s="1"/>
  <c r="E7" i="27" s="1"/>
  <c r="E11" i="16"/>
  <c r="S61" i="16"/>
  <c r="D13" i="16" s="1"/>
  <c r="D9" i="27" a="1"/>
  <c r="D9" i="27" s="1"/>
  <c r="E9" i="27" s="1"/>
  <c r="B10" i="27" a="1"/>
  <c r="B10" i="27" s="1"/>
  <c r="C10" i="27" s="1"/>
  <c r="B8" i="27" a="1"/>
  <c r="B8" i="27" s="1"/>
  <c r="C8" i="27" s="1"/>
  <c r="B9" i="27" a="1"/>
  <c r="B9" i="27" s="1"/>
  <c r="C9" i="27" s="1"/>
  <c r="B7" i="27" a="1"/>
  <c r="B7" i="27" s="1"/>
  <c r="C7" i="27" s="1"/>
  <c r="N35" i="27"/>
  <c r="D8" i="27" l="1" a="1"/>
  <c r="D8" i="27" s="1"/>
  <c r="E8" i="27" s="1"/>
  <c r="D10" i="27" a="1"/>
  <c r="D10" i="27" s="1"/>
  <c r="E10" i="27" s="1"/>
  <c r="K16" i="26"/>
  <c r="O8" i="26"/>
  <c r="D19" i="26" s="1"/>
  <c r="AB1" i="27"/>
  <c r="G9" i="1"/>
  <c r="B1" i="15"/>
  <c r="E6" i="27"/>
  <c r="F6" i="27"/>
  <c r="E13" i="16"/>
  <c r="G11" i="16"/>
  <c r="E14" i="26"/>
  <c r="C11" i="16"/>
  <c r="B3" i="15" l="1"/>
  <c r="C1" i="15"/>
  <c r="A1" i="15"/>
  <c r="D7" i="26" s="1"/>
  <c r="B1" i="16"/>
  <c r="AC1" i="27"/>
  <c r="H9" i="1"/>
  <c r="AB3" i="27"/>
  <c r="AB4" i="27"/>
  <c r="G6" i="27"/>
  <c r="H6" i="27"/>
  <c r="F10" i="27" a="1"/>
  <c r="F10" i="27" s="1"/>
  <c r="G10" i="27" s="1"/>
  <c r="F7" i="27" a="1"/>
  <c r="F7" i="27" s="1"/>
  <c r="G7" i="27" s="1"/>
  <c r="F9" i="27" a="1"/>
  <c r="F9" i="27" s="1"/>
  <c r="G9" i="27" s="1"/>
  <c r="F8" i="27" a="1"/>
  <c r="F8" i="27" s="1"/>
  <c r="G8" i="27" s="1"/>
  <c r="G13" i="16"/>
  <c r="C6" i="14"/>
  <c r="O14" i="26"/>
  <c r="E16" i="26"/>
  <c r="C13" i="16"/>
  <c r="I9" i="1" l="1"/>
  <c r="B1" i="17"/>
  <c r="AD1" i="27"/>
  <c r="AC4" i="27"/>
  <c r="AC3" i="27"/>
  <c r="A1" i="16"/>
  <c r="E7" i="26" s="1"/>
  <c r="B3" i="16"/>
  <c r="C1" i="16"/>
  <c r="B4" i="15"/>
  <c r="B5" i="14"/>
  <c r="J6" i="27"/>
  <c r="H8" i="27" a="1"/>
  <c r="H8" i="27" s="1"/>
  <c r="I8" i="27" s="1"/>
  <c r="I6" i="27"/>
  <c r="H10" i="27" a="1"/>
  <c r="H10" i="27" s="1"/>
  <c r="I10" i="27" s="1"/>
  <c r="H7" i="27" a="1"/>
  <c r="H7" i="27" s="1"/>
  <c r="I7" i="27" s="1"/>
  <c r="H9" i="27" a="1"/>
  <c r="H9" i="27" s="1"/>
  <c r="I9" i="27" s="1"/>
  <c r="D25" i="26"/>
  <c r="B24" i="26"/>
  <c r="B20" i="26"/>
  <c r="B22" i="26"/>
  <c r="B23" i="26"/>
  <c r="B19" i="26"/>
  <c r="O16" i="26"/>
  <c r="B25" i="26"/>
  <c r="B21" i="26"/>
  <c r="E6" i="14"/>
  <c r="C16" i="14"/>
  <c r="E16" i="14" s="1"/>
  <c r="AD3" i="27" l="1"/>
  <c r="AD4" i="27"/>
  <c r="B6" i="14"/>
  <c r="B4" i="16"/>
  <c r="C1" i="17"/>
  <c r="A1" i="17"/>
  <c r="F7" i="26" s="1"/>
  <c r="B3" i="17"/>
  <c r="J9" i="1"/>
  <c r="AE1" i="27"/>
  <c r="B1" i="18"/>
  <c r="L6" i="27"/>
  <c r="K6" i="27"/>
  <c r="J10" i="27" a="1"/>
  <c r="J10" i="27" s="1"/>
  <c r="K10" i="27" s="1"/>
  <c r="J9" i="27" a="1"/>
  <c r="J9" i="27" s="1"/>
  <c r="K9" i="27" s="1"/>
  <c r="J8" i="27" a="1"/>
  <c r="J8" i="27" s="1"/>
  <c r="K8" i="27" s="1"/>
  <c r="J7" i="27" a="1"/>
  <c r="J7" i="27" s="1"/>
  <c r="K7" i="27" s="1"/>
  <c r="G26" i="26"/>
  <c r="H26" i="26" s="1"/>
  <c r="G23" i="26"/>
  <c r="H23" i="26" s="1"/>
  <c r="G19" i="26"/>
  <c r="H19" i="26" s="1"/>
  <c r="G21" i="26"/>
  <c r="H21" i="26" s="1"/>
  <c r="G20" i="26"/>
  <c r="H20" i="26" s="1"/>
  <c r="G24" i="26"/>
  <c r="H24" i="26" s="1"/>
  <c r="G25" i="26"/>
  <c r="H25" i="26" s="1"/>
  <c r="G22" i="26"/>
  <c r="H22" i="26" s="1"/>
  <c r="K9" i="1" l="1"/>
  <c r="B1" i="19"/>
  <c r="AF1" i="27"/>
  <c r="B4" i="17"/>
  <c r="B7" i="14"/>
  <c r="C1" i="18"/>
  <c r="B3" i="18"/>
  <c r="A1" i="18"/>
  <c r="G7" i="26" s="1"/>
  <c r="AE4" i="27"/>
  <c r="AE3" i="27"/>
  <c r="N6" i="27"/>
  <c r="L8" i="27" a="1"/>
  <c r="L8" i="27" s="1"/>
  <c r="M8" i="27" s="1"/>
  <c r="L10" i="27" a="1"/>
  <c r="L10" i="27" s="1"/>
  <c r="M10" i="27" s="1"/>
  <c r="L9" i="27" a="1"/>
  <c r="L9" i="27" s="1"/>
  <c r="M9" i="27" s="1"/>
  <c r="M6" i="27"/>
  <c r="L7" i="27" a="1"/>
  <c r="L7" i="27" s="1"/>
  <c r="M7" i="27" s="1"/>
  <c r="B8" i="14" l="1"/>
  <c r="B4" i="18"/>
  <c r="B3" i="19"/>
  <c r="C1" i="19"/>
  <c r="A1" i="19"/>
  <c r="H7" i="26" s="1"/>
  <c r="AF3" i="27"/>
  <c r="AF4" i="27"/>
  <c r="L9" i="1"/>
  <c r="B1" i="20"/>
  <c r="AG1" i="27"/>
  <c r="B11" i="27"/>
  <c r="N9" i="27" a="1"/>
  <c r="N9" i="27" s="1"/>
  <c r="O9" i="27" s="1"/>
  <c r="N10" i="27" a="1"/>
  <c r="N10" i="27" s="1"/>
  <c r="O10" i="27" s="1"/>
  <c r="N7" i="27" a="1"/>
  <c r="N7" i="27" s="1"/>
  <c r="O7" i="27" s="1"/>
  <c r="N8" i="27" a="1"/>
  <c r="N8" i="27" s="1"/>
  <c r="O8" i="27" s="1"/>
  <c r="O6" i="27"/>
  <c r="B1" i="21" l="1"/>
  <c r="AH1" i="27"/>
  <c r="M9" i="1"/>
  <c r="AG4" i="27"/>
  <c r="AG3" i="27"/>
  <c r="B9" i="14"/>
  <c r="B4" i="19"/>
  <c r="C1" i="20"/>
  <c r="A1" i="20"/>
  <c r="I7" i="26" s="1"/>
  <c r="B3" i="20"/>
  <c r="D11" i="27"/>
  <c r="B14" i="27" a="1"/>
  <c r="B14" i="27" s="1"/>
  <c r="C14" i="27" s="1"/>
  <c r="C11" i="27"/>
  <c r="B13" i="27" a="1"/>
  <c r="B13" i="27" s="1"/>
  <c r="C13" i="27" s="1"/>
  <c r="B15" i="27" a="1"/>
  <c r="B15" i="27" s="1"/>
  <c r="C15" i="27" s="1"/>
  <c r="B12" i="27" a="1"/>
  <c r="B12" i="27" s="1"/>
  <c r="C12" i="27" s="1"/>
  <c r="AI1" i="27" l="1"/>
  <c r="B1" i="22"/>
  <c r="N9" i="1"/>
  <c r="B4" i="20"/>
  <c r="B10" i="14"/>
  <c r="AH4" i="27"/>
  <c r="AH3" i="27"/>
  <c r="A1" i="21"/>
  <c r="J7" i="26" s="1"/>
  <c r="C1" i="21"/>
  <c r="B3" i="21"/>
  <c r="F11" i="27"/>
  <c r="E11" i="27"/>
  <c r="D15" i="27" a="1"/>
  <c r="D15" i="27" s="1"/>
  <c r="E15" i="27" s="1"/>
  <c r="D12" i="27" a="1"/>
  <c r="D12" i="27" s="1"/>
  <c r="E12" i="27" s="1"/>
  <c r="D14" i="27" a="1"/>
  <c r="D14" i="27" s="1"/>
  <c r="E14" i="27" s="1"/>
  <c r="D13" i="27" a="1"/>
  <c r="D13" i="27" s="1"/>
  <c r="E13" i="27" s="1"/>
  <c r="O9" i="1" l="1"/>
  <c r="B1" i="23"/>
  <c r="AJ1" i="27"/>
  <c r="C1" i="22"/>
  <c r="A1" i="22"/>
  <c r="K7" i="26" s="1"/>
  <c r="B3" i="22"/>
  <c r="B11" i="14"/>
  <c r="B4" i="21"/>
  <c r="AI3" i="27"/>
  <c r="AI4" i="27"/>
  <c r="H11" i="27"/>
  <c r="F12" i="27" a="1"/>
  <c r="F12" i="27" s="1"/>
  <c r="G12" i="27" s="1"/>
  <c r="F15" i="27" a="1"/>
  <c r="F15" i="27" s="1"/>
  <c r="G15" i="27" s="1"/>
  <c r="G11" i="27"/>
  <c r="F13" i="27" a="1"/>
  <c r="F13" i="27" s="1"/>
  <c r="G13" i="27" s="1"/>
  <c r="F14" i="27" a="1"/>
  <c r="F14" i="27" s="1"/>
  <c r="G14" i="27" s="1"/>
  <c r="B12" i="14" l="1"/>
  <c r="B4" i="22"/>
  <c r="AJ3" i="27"/>
  <c r="AJ4" i="27"/>
  <c r="B3" i="23"/>
  <c r="C1" i="23"/>
  <c r="A1" i="23"/>
  <c r="L7" i="26" s="1"/>
  <c r="P9" i="1"/>
  <c r="B1" i="24"/>
  <c r="AK1" i="27"/>
  <c r="J11" i="27"/>
  <c r="I11" i="27"/>
  <c r="H14" i="27" a="1"/>
  <c r="H14" i="27" s="1"/>
  <c r="I14" i="27" s="1"/>
  <c r="H13" i="27" a="1"/>
  <c r="H13" i="27" s="1"/>
  <c r="I13" i="27" s="1"/>
  <c r="H12" i="27" a="1"/>
  <c r="H12" i="27" s="1"/>
  <c r="I12" i="27" s="1"/>
  <c r="H15" i="27" a="1"/>
  <c r="H15" i="27" s="1"/>
  <c r="I15" i="27" s="1"/>
  <c r="B1" i="25" l="1"/>
  <c r="AL1" i="27"/>
  <c r="B4" i="23"/>
  <c r="B13" i="14"/>
  <c r="AK4" i="27"/>
  <c r="AK3" i="27"/>
  <c r="A1" i="24"/>
  <c r="M7" i="26" s="1"/>
  <c r="C1" i="24"/>
  <c r="B3" i="24"/>
  <c r="L11" i="27"/>
  <c r="J15" i="27" a="1"/>
  <c r="J15" i="27" s="1"/>
  <c r="K15" i="27" s="1"/>
  <c r="J13" i="27" a="1"/>
  <c r="J13" i="27" s="1"/>
  <c r="K13" i="27" s="1"/>
  <c r="J12" i="27" a="1"/>
  <c r="J12" i="27" s="1"/>
  <c r="K12" i="27" s="1"/>
  <c r="J14" i="27" a="1"/>
  <c r="J14" i="27" s="1"/>
  <c r="K14" i="27" s="1"/>
  <c r="K11" i="27"/>
  <c r="AL3" i="27" l="1"/>
  <c r="AL4" i="27"/>
  <c r="B14" i="14"/>
  <c r="B4" i="24"/>
  <c r="A1" i="25"/>
  <c r="N7" i="26" s="1"/>
  <c r="B3" i="25"/>
  <c r="C1" i="25"/>
  <c r="N11" i="27"/>
  <c r="L12" i="27" a="1"/>
  <c r="L12" i="27" s="1"/>
  <c r="M12" i="27" s="1"/>
  <c r="L15" i="27" a="1"/>
  <c r="L15" i="27" s="1"/>
  <c r="M15" i="27" s="1"/>
  <c r="L13" i="27" a="1"/>
  <c r="L13" i="27" s="1"/>
  <c r="M13" i="27" s="1"/>
  <c r="L14" i="27" a="1"/>
  <c r="L14" i="27" s="1"/>
  <c r="M14" i="27" s="1"/>
  <c r="M11" i="27"/>
  <c r="B15" i="14" l="1"/>
  <c r="B4" i="25"/>
  <c r="B16" i="27"/>
  <c r="N15" i="27" a="1"/>
  <c r="N15" i="27" s="1"/>
  <c r="O15" i="27" s="1"/>
  <c r="O11" i="27"/>
  <c r="N14" i="27" a="1"/>
  <c r="N14" i="27" s="1"/>
  <c r="O14" i="27" s="1"/>
  <c r="N13" i="27" a="1"/>
  <c r="N13" i="27" s="1"/>
  <c r="O13" i="27" s="1"/>
  <c r="N12" i="27" a="1"/>
  <c r="N12" i="27" s="1"/>
  <c r="O12" i="27" s="1"/>
  <c r="D16" i="27" l="1"/>
  <c r="C16" i="27"/>
  <c r="B18" i="27" a="1"/>
  <c r="B18" i="27" s="1"/>
  <c r="C18" i="27" s="1"/>
  <c r="B19" i="27" a="1"/>
  <c r="B19" i="27" s="1"/>
  <c r="C19" i="27" s="1"/>
  <c r="B20" i="27" a="1"/>
  <c r="B20" i="27" s="1"/>
  <c r="C20" i="27" s="1"/>
  <c r="B17" i="27" a="1"/>
  <c r="B17" i="27" s="1"/>
  <c r="C17" i="27" s="1"/>
  <c r="F16" i="27" l="1"/>
  <c r="D19" i="27" a="1"/>
  <c r="D19" i="27" s="1"/>
  <c r="E19" i="27" s="1"/>
  <c r="D17" i="27" a="1"/>
  <c r="D17" i="27" s="1"/>
  <c r="E17" i="27" s="1"/>
  <c r="D20" i="27" a="1"/>
  <c r="D20" i="27" s="1"/>
  <c r="E20" i="27" s="1"/>
  <c r="D18" i="27" a="1"/>
  <c r="D18" i="27" s="1"/>
  <c r="E18" i="27" s="1"/>
  <c r="E16" i="27"/>
  <c r="H16" i="27" l="1"/>
  <c r="F18" i="27" a="1"/>
  <c r="F18" i="27" s="1"/>
  <c r="G18" i="27" s="1"/>
  <c r="F19" i="27" a="1"/>
  <c r="F19" i="27" s="1"/>
  <c r="G19" i="27" s="1"/>
  <c r="F20" i="27" a="1"/>
  <c r="F20" i="27" s="1"/>
  <c r="G20" i="27" s="1"/>
  <c r="F17" i="27" a="1"/>
  <c r="F17" i="27" s="1"/>
  <c r="G17" i="27" s="1"/>
  <c r="G16" i="27"/>
  <c r="J16" i="27" l="1"/>
  <c r="H20" i="27" a="1"/>
  <c r="H20" i="27" s="1"/>
  <c r="I20" i="27" s="1"/>
  <c r="I16" i="27"/>
  <c r="H17" i="27" a="1"/>
  <c r="H17" i="27" s="1"/>
  <c r="I17" i="27" s="1"/>
  <c r="H18" i="27" a="1"/>
  <c r="H18" i="27" s="1"/>
  <c r="I18" i="27" s="1"/>
  <c r="H19" i="27" a="1"/>
  <c r="H19" i="27" s="1"/>
  <c r="I19" i="27" s="1"/>
  <c r="L16" i="27" l="1"/>
  <c r="J20" i="27" a="1"/>
  <c r="J20" i="27" s="1"/>
  <c r="K20" i="27" s="1"/>
  <c r="K16" i="27"/>
  <c r="J19" i="27" a="1"/>
  <c r="J19" i="27" s="1"/>
  <c r="K19" i="27" s="1"/>
  <c r="J17" i="27" a="1"/>
  <c r="J17" i="27" s="1"/>
  <c r="K17" i="27" s="1"/>
  <c r="J18" i="27" a="1"/>
  <c r="J18" i="27" s="1"/>
  <c r="K18" i="27" s="1"/>
  <c r="N16" i="27" l="1"/>
  <c r="L17" i="27" a="1"/>
  <c r="L17" i="27" s="1"/>
  <c r="M17" i="27" s="1"/>
  <c r="L18" i="27" a="1"/>
  <c r="L18" i="27" s="1"/>
  <c r="M18" i="27" s="1"/>
  <c r="L20" i="27" a="1"/>
  <c r="L20" i="27" s="1"/>
  <c r="M20" i="27" s="1"/>
  <c r="L19" i="27" a="1"/>
  <c r="L19" i="27" s="1"/>
  <c r="M19" i="27" s="1"/>
  <c r="M16" i="27"/>
  <c r="B21" i="27" l="1"/>
  <c r="N20" i="27" a="1"/>
  <c r="N20" i="27" s="1"/>
  <c r="O20" i="27" s="1"/>
  <c r="O16" i="27"/>
  <c r="N18" i="27" a="1"/>
  <c r="N18" i="27" s="1"/>
  <c r="O18" i="27" s="1"/>
  <c r="N19" i="27" a="1"/>
  <c r="N19" i="27" s="1"/>
  <c r="O19" i="27" s="1"/>
  <c r="N17" i="27" a="1"/>
  <c r="N17" i="27" s="1"/>
  <c r="O17" i="27" s="1"/>
  <c r="D21" i="27" l="1"/>
  <c r="B25" i="27" a="1"/>
  <c r="B25" i="27" s="1"/>
  <c r="C25" i="27" s="1"/>
  <c r="B22" i="27" a="1"/>
  <c r="B22" i="27" s="1"/>
  <c r="C22" i="27" s="1"/>
  <c r="B23" i="27" a="1"/>
  <c r="B23" i="27" s="1"/>
  <c r="C23" i="27" s="1"/>
  <c r="C21" i="27"/>
  <c r="B24" i="27" a="1"/>
  <c r="B24" i="27" s="1"/>
  <c r="C24" i="27" s="1"/>
  <c r="F21" i="27" l="1"/>
  <c r="D22" i="27" a="1"/>
  <c r="D22" i="27" s="1"/>
  <c r="E22" i="27" s="1"/>
  <c r="D25" i="27" a="1"/>
  <c r="D25" i="27" s="1"/>
  <c r="E25" i="27" s="1"/>
  <c r="E21" i="27"/>
  <c r="D24" i="27" a="1"/>
  <c r="D24" i="27" s="1"/>
  <c r="E24" i="27" s="1"/>
  <c r="D23" i="27" a="1"/>
  <c r="D23" i="27" s="1"/>
  <c r="E23" i="27" s="1"/>
  <c r="H21" i="27" l="1"/>
  <c r="F22" i="27" a="1"/>
  <c r="F22" i="27" s="1"/>
  <c r="G22" i="27" s="1"/>
  <c r="F23" i="27" a="1"/>
  <c r="F23" i="27" s="1"/>
  <c r="G23" i="27" s="1"/>
  <c r="F24" i="27" a="1"/>
  <c r="F24" i="27" s="1"/>
  <c r="G24" i="27" s="1"/>
  <c r="G21" i="27"/>
  <c r="F25" i="27" a="1"/>
  <c r="F25" i="27" s="1"/>
  <c r="G25" i="27" s="1"/>
  <c r="J21" i="27" l="1"/>
  <c r="H22" i="27" a="1"/>
  <c r="H22" i="27" s="1"/>
  <c r="I22" i="27" s="1"/>
  <c r="I21" i="27"/>
  <c r="H25" i="27" a="1"/>
  <c r="H25" i="27" s="1"/>
  <c r="I25" i="27" s="1"/>
  <c r="H24" i="27" a="1"/>
  <c r="H24" i="27" s="1"/>
  <c r="I24" i="27" s="1"/>
  <c r="H23" i="27" a="1"/>
  <c r="H23" i="27" s="1"/>
  <c r="I23" i="27" s="1"/>
  <c r="L21" i="27" l="1"/>
  <c r="K21" i="27"/>
  <c r="J25" i="27" a="1"/>
  <c r="J25" i="27" s="1"/>
  <c r="K25" i="27" s="1"/>
  <c r="J22" i="27" a="1"/>
  <c r="J22" i="27" s="1"/>
  <c r="K22" i="27" s="1"/>
  <c r="J24" i="27" a="1"/>
  <c r="J24" i="27" s="1"/>
  <c r="K24" i="27" s="1"/>
  <c r="J23" i="27" a="1"/>
  <c r="J23" i="27" s="1"/>
  <c r="K23" i="27" s="1"/>
  <c r="N21" i="27" l="1"/>
  <c r="L25" i="27" a="1"/>
  <c r="L25" i="27" s="1"/>
  <c r="M25" i="27" s="1"/>
  <c r="M21" i="27"/>
  <c r="L24" i="27" a="1"/>
  <c r="L24" i="27" s="1"/>
  <c r="M24" i="27" s="1"/>
  <c r="L22" i="27" a="1"/>
  <c r="L22" i="27" s="1"/>
  <c r="M22" i="27" s="1"/>
  <c r="L23" i="27" a="1"/>
  <c r="L23" i="27" s="1"/>
  <c r="M23" i="27" s="1"/>
  <c r="B26" i="27" l="1"/>
  <c r="N24" i="27" a="1"/>
  <c r="N24" i="27" s="1"/>
  <c r="O24" i="27" s="1"/>
  <c r="O21" i="27"/>
  <c r="N25" i="27" a="1"/>
  <c r="N25" i="27" s="1"/>
  <c r="O25" i="27" s="1"/>
  <c r="N23" i="27" a="1"/>
  <c r="N23" i="27" s="1"/>
  <c r="O23" i="27" s="1"/>
  <c r="N22" i="27" a="1"/>
  <c r="N22" i="27" s="1"/>
  <c r="O22" i="27" s="1"/>
  <c r="D26" i="27" l="1"/>
  <c r="B30" i="27" a="1"/>
  <c r="B30" i="27" s="1"/>
  <c r="C30" i="27" s="1"/>
  <c r="B29" i="27" a="1"/>
  <c r="B29" i="27" s="1"/>
  <c r="C29" i="27" s="1"/>
  <c r="B34" i="27" a="1"/>
  <c r="B34" i="27" s="1"/>
  <c r="C34" i="27" s="1"/>
  <c r="B27" i="27" a="1"/>
  <c r="B27" i="27" s="1"/>
  <c r="C27" i="27" s="1"/>
  <c r="B35" i="27" a="1"/>
  <c r="B35" i="27" s="1"/>
  <c r="C35" i="27" s="1"/>
  <c r="B33" i="27" a="1"/>
  <c r="B33" i="27" s="1"/>
  <c r="C33" i="27" s="1"/>
  <c r="B32" i="27" a="1"/>
  <c r="B32" i="27" s="1"/>
  <c r="C32" i="27" s="1"/>
  <c r="B28" i="27" a="1"/>
  <c r="B28" i="27" s="1"/>
  <c r="C28" i="27" s="1"/>
  <c r="C26" i="27"/>
  <c r="F26" i="27" l="1"/>
  <c r="E26" i="27"/>
  <c r="D34" i="27" a="1"/>
  <c r="D34" i="27" s="1"/>
  <c r="E34" i="27" s="1"/>
  <c r="D28" i="27" a="1"/>
  <c r="D28" i="27" s="1"/>
  <c r="E28" i="27" s="1"/>
  <c r="D27" i="27" a="1"/>
  <c r="D27" i="27" s="1"/>
  <c r="E27" i="27" s="1"/>
  <c r="D30" i="27" a="1"/>
  <c r="D30" i="27" s="1"/>
  <c r="E30" i="27" s="1"/>
  <c r="D29" i="27" a="1"/>
  <c r="D29" i="27" s="1"/>
  <c r="E29" i="27" s="1"/>
  <c r="D32" i="27" a="1"/>
  <c r="D32" i="27" s="1"/>
  <c r="E32" i="27" s="1"/>
  <c r="D33" i="27" a="1"/>
  <c r="D33" i="27" s="1"/>
  <c r="E33" i="27" s="1"/>
  <c r="D35" i="27" a="1"/>
  <c r="D35" i="27" s="1"/>
  <c r="E35" i="27" s="1"/>
  <c r="H26" i="27" l="1"/>
  <c r="F28" i="27" a="1"/>
  <c r="F28" i="27" s="1"/>
  <c r="G28" i="27" s="1"/>
  <c r="F29" i="27" a="1"/>
  <c r="F29" i="27" s="1"/>
  <c r="G29" i="27" s="1"/>
  <c r="F30" i="27" a="1"/>
  <c r="F30" i="27" s="1"/>
  <c r="G30" i="27" s="1"/>
  <c r="F27" i="27" a="1"/>
  <c r="F27" i="27" s="1"/>
  <c r="G27" i="27" s="1"/>
  <c r="G26" i="27"/>
  <c r="J26" i="27" l="1"/>
  <c r="H27" i="27" a="1"/>
  <c r="H27" i="27" s="1"/>
  <c r="I27" i="27" s="1"/>
  <c r="H30" i="27" a="1"/>
  <c r="H30" i="27" s="1"/>
  <c r="I30" i="27" s="1"/>
  <c r="H28" i="27" a="1"/>
  <c r="H28" i="27" s="1"/>
  <c r="I28" i="27" s="1"/>
  <c r="I26" i="27"/>
  <c r="H29" i="27" a="1"/>
  <c r="H29" i="27" s="1"/>
  <c r="I29" i="27" s="1"/>
  <c r="L26" i="27" l="1"/>
  <c r="J28" i="27" a="1"/>
  <c r="J28" i="27" s="1"/>
  <c r="K28" i="27" s="1"/>
  <c r="J30" i="27" a="1"/>
  <c r="J30" i="27" s="1"/>
  <c r="K30" i="27" s="1"/>
  <c r="J29" i="27" a="1"/>
  <c r="J29" i="27" s="1"/>
  <c r="K29" i="27" s="1"/>
  <c r="J27" i="27" a="1"/>
  <c r="J27" i="27" s="1"/>
  <c r="K27" i="27" s="1"/>
  <c r="K26" i="27"/>
  <c r="N26" i="27" l="1"/>
  <c r="L28" i="27" a="1"/>
  <c r="L28" i="27" s="1"/>
  <c r="M28" i="27" s="1"/>
  <c r="L27" i="27" a="1"/>
  <c r="L27" i="27" s="1"/>
  <c r="M27" i="27" s="1"/>
  <c r="M26" i="27"/>
  <c r="L30" i="27" a="1"/>
  <c r="L30" i="27" s="1"/>
  <c r="M30" i="27" s="1"/>
  <c r="L29" i="27" a="1"/>
  <c r="L29" i="27" s="1"/>
  <c r="M29" i="27" s="1"/>
  <c r="B31" i="27" l="1"/>
  <c r="O26" i="27"/>
  <c r="N29" i="27" a="1"/>
  <c r="N29" i="27" s="1"/>
  <c r="O29" i="27" s="1"/>
  <c r="N30" i="27" a="1"/>
  <c r="N30" i="27" s="1"/>
  <c r="O30" i="27" s="1"/>
  <c r="N28" i="27" a="1"/>
  <c r="N28" i="27" s="1"/>
  <c r="O28" i="27" s="1"/>
  <c r="N27" i="27" a="1"/>
  <c r="N27" i="27" s="1"/>
  <c r="O27" i="27" s="1"/>
  <c r="D31" i="27" l="1"/>
  <c r="E31" i="27" s="1"/>
  <c r="C31" i="27"/>
</calcChain>
</file>

<file path=xl/sharedStrings.xml><?xml version="1.0" encoding="utf-8"?>
<sst xmlns="http://schemas.openxmlformats.org/spreadsheetml/2006/main" count="523" uniqueCount="183">
  <si>
    <t>Total</t>
  </si>
  <si>
    <t>Food</t>
  </si>
  <si>
    <t>Beverage</t>
  </si>
  <si>
    <t>Beer</t>
  </si>
  <si>
    <t>Liquor</t>
  </si>
  <si>
    <t>Wine</t>
  </si>
  <si>
    <t>Other</t>
  </si>
  <si>
    <t>Room Rental</t>
  </si>
  <si>
    <t>BUDGET FOR THE FISCAL YEAR BEGINNING</t>
  </si>
  <si>
    <t>CLUB NAME</t>
  </si>
  <si>
    <t>Actual</t>
  </si>
  <si>
    <t>Budget</t>
  </si>
  <si>
    <t>% of Budget</t>
  </si>
  <si>
    <t>Total Banquet Revenue</t>
  </si>
  <si>
    <t>Group Name</t>
  </si>
  <si>
    <t>Date of Event</t>
  </si>
  <si>
    <t>Day of Week</t>
  </si>
  <si>
    <t>Contact</t>
  </si>
  <si>
    <t>Phone</t>
  </si>
  <si>
    <t xml:space="preserve">E-Mail </t>
  </si>
  <si>
    <t>Service Charge</t>
  </si>
  <si>
    <t>Total Revenue</t>
  </si>
  <si>
    <t>TOTAL</t>
  </si>
  <si>
    <t>Bev</t>
  </si>
  <si>
    <t>R   E   S   E   R   V   A   T   I   O   N      I   N   F   O   R   M   A   T   I   O   N</t>
  </si>
  <si>
    <t>BANQUET REVENUE</t>
  </si>
  <si>
    <t>Depsoit</t>
  </si>
  <si>
    <t>R  E  V  E  N  U  E     D  I  S  T  R  I  B  U  T  I  O  N</t>
  </si>
  <si>
    <r>
      <t xml:space="preserve">FINAL </t>
    </r>
    <r>
      <rPr>
        <sz val="12"/>
        <color theme="1"/>
        <rFont val="Wingdings"/>
        <charset val="2"/>
      </rPr>
      <t>þ</t>
    </r>
  </si>
  <si>
    <t>Upcoming</t>
  </si>
  <si>
    <t>Realized</t>
  </si>
  <si>
    <t>Date of Deposit</t>
  </si>
  <si>
    <t>BANQUET REVENUES</t>
  </si>
  <si>
    <t>Select the report desired.</t>
  </si>
  <si>
    <t>FORECAST</t>
  </si>
  <si>
    <t>NOTES:</t>
  </si>
  <si>
    <t>PACE</t>
  </si>
  <si>
    <t>Monday</t>
  </si>
  <si>
    <t>Tuesday</t>
  </si>
  <si>
    <t>Wednesday</t>
  </si>
  <si>
    <t>Thursday</t>
  </si>
  <si>
    <t>Friday</t>
  </si>
  <si>
    <t>Saturday</t>
  </si>
  <si>
    <t>Sunday</t>
  </si>
  <si>
    <t>Month start day</t>
  </si>
  <si>
    <t>Days in Month</t>
  </si>
  <si>
    <t>Lookup Month</t>
  </si>
  <si>
    <t>B17</t>
  </si>
  <si>
    <t>B18</t>
  </si>
  <si>
    <t>B19</t>
  </si>
  <si>
    <t>B20</t>
  </si>
  <si>
    <t>B21</t>
  </si>
  <si>
    <t>B22</t>
  </si>
  <si>
    <t>B23</t>
  </si>
  <si>
    <t>B24</t>
  </si>
  <si>
    <t>B25</t>
  </si>
  <si>
    <t>B26</t>
  </si>
  <si>
    <t>B27</t>
  </si>
  <si>
    <t>B28</t>
  </si>
  <si>
    <t>B29</t>
  </si>
  <si>
    <t>B30</t>
  </si>
  <si>
    <t>B31</t>
  </si>
  <si>
    <t>B32</t>
  </si>
  <si>
    <t>B33</t>
  </si>
  <si>
    <t>B34</t>
  </si>
  <si>
    <t>B35</t>
  </si>
  <si>
    <t>B36</t>
  </si>
  <si>
    <t>B37</t>
  </si>
  <si>
    <t>B38</t>
  </si>
  <si>
    <t>B39</t>
  </si>
  <si>
    <t>B40</t>
  </si>
  <si>
    <t>B41</t>
  </si>
  <si>
    <t>B42</t>
  </si>
  <si>
    <t>B43</t>
  </si>
  <si>
    <t>B44</t>
  </si>
  <si>
    <t>B45</t>
  </si>
  <si>
    <t>B46</t>
  </si>
  <si>
    <t>B47</t>
  </si>
  <si>
    <t>B48</t>
  </si>
  <si>
    <t>B49</t>
  </si>
  <si>
    <t>B50</t>
  </si>
  <si>
    <t>B51</t>
  </si>
  <si>
    <t>B52</t>
  </si>
  <si>
    <t>B53</t>
  </si>
  <si>
    <t>B54</t>
  </si>
  <si>
    <t>B55</t>
  </si>
  <si>
    <t>B56</t>
  </si>
  <si>
    <t>B57</t>
  </si>
  <si>
    <t>B58</t>
  </si>
  <si>
    <t>B59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</si>
  <si>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</si>
  <si>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</si>
  <si>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</si>
  <si>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</si>
  <si>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</si>
  <si>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</si>
  <si>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</si>
  <si>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</si>
  <si>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</si>
  <si>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</si>
  <si>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</si>
  <si>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</si>
  <si>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</si>
  <si>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</si>
  <si>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</si>
  <si>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</si>
  <si>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</si>
  <si>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</si>
  <si>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</si>
  <si>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</si>
  <si>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</si>
  <si>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</si>
  <si>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</si>
  <si>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</si>
  <si>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</si>
  <si>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</si>
  <si>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</si>
  <si>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</si>
  <si>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</si>
  <si>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</si>
  <si>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</si>
  <si>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</si>
  <si>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</si>
  <si>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</si>
  <si>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</si>
  <si>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</si>
  <si>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</si>
  <si>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</si>
  <si>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</si>
  <si>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</si>
  <si>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</si>
  <si>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</si>
  <si>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C59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</si>
  <si>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</si>
  <si>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</si>
  <si>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</si>
  <si>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</si>
  <si>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</si>
  <si>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</si>
  <si>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</si>
  <si>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</si>
  <si>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</si>
  <si>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</si>
  <si>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</si>
  <si>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</si>
  <si>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</si>
  <si>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</si>
  <si>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</si>
  <si>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</si>
  <si>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</si>
  <si>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</si>
  <si>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</si>
  <si>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</si>
  <si>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</si>
  <si>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</si>
  <si>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</si>
  <si>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</si>
  <si>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</si>
  <si>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</si>
  <si>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</si>
  <si>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</si>
  <si>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</si>
  <si>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</si>
  <si>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</si>
  <si>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</si>
  <si>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</si>
  <si>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</si>
  <si>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</si>
  <si>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</si>
  <si>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</si>
  <si>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</si>
  <si>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</si>
  <si>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</si>
  <si>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</si>
  <si>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</si>
  <si>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</si>
  <si>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EVENT_DATE</t>
  </si>
  <si>
    <t>Select month to display here---&gt;&gt;&gt;</t>
  </si>
  <si>
    <t>*Calendar Will Print in Landscape on 8.5" x11"</t>
  </si>
  <si>
    <t>Variance</t>
  </si>
  <si>
    <t>SUMMARY</t>
  </si>
  <si>
    <t>Expiration Date</t>
  </si>
  <si>
    <t>Club Name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</si>
</sst>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F800]dddd\,\ mmmm\ dd\,\ yyyy"/>
    <numFmt numFmtId="166" formatCode="[$-409]mmm\-yy;@"/>
    <numFmt numFmtId="167" formatCode="[$-409]dddd"/>
    <numFmt numFmtId="168" formatCode="[&lt;=9999999]###\-####;\(###\)\ ###\-####"/>
    <numFmt numFmtId="169" formatCode="_(&quot;$&quot;* #,##0_);_(&quot;$&quot;* \(#,##0\);_(&quot;$&quot;* &quot;-&quot;??_);_(@_)"/>
    <numFmt numFmtId="170" formatCode="[$-409]mmmm\,\ yyyy;@"/>
    <numFmt numFmtId="171" formatCode="[$-409]\ yyyy;@"/>
    <numFmt numFmtId="172" formatCode="[$-409]mmmm;@"/>
    <numFmt numFmtId="173" formatCode="[$-409]mmm;@"/>
    <numFmt numFmtId="174" formatCode="mm/dd/yy;@"/>
    <numFmt numFmtId="175" formatCode="[$-409]mmm"/>
    <numFmt numFmtId="176" formatCode="m/d;@"/>
    <numFmt numFmtId="177" formatCode="dd"/>
    <numFmt numFmtId="178" formatCode="[$-409]h:mm\ AM/PM;@"/>
  </numFmts>
  <fonts count="5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8"/>
      <name val="Calibri"/>
      <family val="2"/>
    </font>
    <font>
      <b/>
      <sz val="15"/>
      <color indexed="22"/>
      <name val="Calibri"/>
      <family val="2"/>
    </font>
    <font>
      <sz val="11"/>
      <color indexed="22"/>
      <name val="Calibri"/>
      <family val="2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12"/>
      <name val="Times New Roman"/>
      <family val="1"/>
    </font>
    <font>
      <sz val="14"/>
      <color indexed="8"/>
      <name val="Times New Roman"/>
      <family val="1"/>
    </font>
    <font>
      <sz val="11"/>
      <name val="Calibri"/>
      <family val="2"/>
    </font>
    <font>
      <b/>
      <sz val="12"/>
      <color indexed="8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sz val="12"/>
      <color indexed="56"/>
      <name val="Calibri"/>
      <family val="2"/>
    </font>
    <font>
      <b/>
      <sz val="14"/>
      <color indexed="56"/>
      <name val="Calibri"/>
      <family val="2"/>
    </font>
    <font>
      <sz val="8"/>
      <name val="Calibri"/>
      <family val="2"/>
    </font>
    <font>
      <b/>
      <sz val="16"/>
      <color indexed="56"/>
      <name val="Calibri"/>
      <family val="2"/>
    </font>
    <font>
      <b/>
      <sz val="15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Wingdings"/>
      <charset val="2"/>
    </font>
    <font>
      <b/>
      <sz val="15"/>
      <color rgb="FFFF0000"/>
      <name val="Calibri"/>
      <family val="2"/>
    </font>
    <font>
      <sz val="10"/>
      <name val="Calibri"/>
      <family val="2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0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theme="4" tint="0.79998168889431442"/>
      <name val="Calibri"/>
      <family val="2"/>
      <scheme val="minor"/>
    </font>
    <font>
      <sz val="14"/>
      <color theme="0"/>
      <name val="Times New Roman"/>
      <family val="1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</font>
    <font>
      <b/>
      <sz val="18"/>
      <color indexed="9"/>
      <name val="Calibri"/>
      <family val="2"/>
    </font>
    <font>
      <b/>
      <sz val="14"/>
      <name val="Calibri"/>
      <family val="2"/>
    </font>
    <font>
      <sz val="10"/>
      <color theme="1"/>
      <name val="Calibri"/>
      <family val="2"/>
      <scheme val="minor"/>
    </font>
    <font>
      <sz val="11"/>
      <color theme="1"/>
      <name val="Arial Narrow"/>
      <family val="2"/>
    </font>
    <font>
      <sz val="11"/>
      <color rgb="FF135F9D"/>
      <name val="Calibri"/>
      <family val="2"/>
      <scheme val="minor"/>
    </font>
    <font>
      <sz val="12"/>
      <color rgb="FF135F9D"/>
      <name val="Calibri"/>
      <family val="2"/>
      <scheme val="minor"/>
    </font>
    <font>
      <b/>
      <sz val="22"/>
      <color rgb="FF135F9D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135F9D"/>
      <name val="Calibri"/>
      <family val="2"/>
      <scheme val="minor"/>
    </font>
    <font>
      <b/>
      <sz val="14"/>
      <color rgb="FF135F9D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135F9D"/>
      <name val="Calibri"/>
      <family val="2"/>
      <scheme val="minor"/>
    </font>
    <font>
      <b/>
      <sz val="16"/>
      <color rgb="FF135F9D"/>
      <name val="Arial Narrow"/>
      <family val="2"/>
    </font>
    <font>
      <b/>
      <sz val="11"/>
      <color theme="0" tint="-0.499984740745262"/>
      <name val="Calibri"/>
      <family val="2"/>
    </font>
    <font>
      <sz val="11"/>
      <color theme="0" tint="-0.499984740745262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10"/>
      <color theme="4" tint="0.59996337778862885"/>
      <name val="Arial Narrow"/>
      <family val="2"/>
    </font>
    <font>
      <b/>
      <u/>
      <sz val="16"/>
      <color rgb="FF135F9D"/>
      <name val="Arial Narrow"/>
      <family val="2"/>
    </font>
    <font>
      <sz val="12"/>
      <name val="Calibri"/>
      <family val="2"/>
    </font>
    <font>
      <sz val="8"/>
      <color rgb="FF000000"/>
      <name val="Tahoma"/>
      <family val="2"/>
    </font>
  </fonts>
  <fills count="2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rgb="FF135F9D"/>
        <bgColor indexed="64"/>
      </patternFill>
    </fill>
    <fill>
      <patternFill patternType="solid">
        <fgColor theme="3" tint="-0.249977111117893"/>
        <bgColor indexed="64"/>
      </patternFill>
    </fill>
    <fill>
      <gradientFill degree="180">
        <stop position="0">
          <color theme="0"/>
        </stop>
        <stop position="1">
          <color theme="3" tint="0.80001220740379042"/>
        </stop>
      </gradientFill>
    </fill>
    <fill>
      <gradientFill>
        <stop position="0">
          <color theme="0"/>
        </stop>
        <stop position="1">
          <color theme="3" tint="0.80001220740379042"/>
        </stop>
      </gradientFill>
    </fill>
    <fill>
      <gradientFill degree="180">
        <stop position="0">
          <color theme="0"/>
        </stop>
        <stop position="1">
          <color theme="6" tint="0.80001220740379042"/>
        </stop>
      </gradientFill>
    </fill>
    <fill>
      <gradientFill>
        <stop position="0">
          <color theme="0"/>
        </stop>
        <stop position="1">
          <color theme="6" tint="0.80001220740379042"/>
        </stop>
      </gradientFill>
    </fill>
    <fill>
      <patternFill patternType="solid">
        <fgColor rgb="FFDAEEF3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56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double">
        <color rgb="FF00CCFF"/>
      </left>
      <right/>
      <top style="double">
        <color rgb="FF00CCFF"/>
      </top>
      <bottom style="double">
        <color rgb="FF00CCFF"/>
      </bottom>
      <diagonal/>
    </border>
    <border>
      <left/>
      <right/>
      <top style="double">
        <color rgb="FF00CCFF"/>
      </top>
      <bottom style="double">
        <color rgb="FF00CCFF"/>
      </bottom>
      <diagonal/>
    </border>
    <border>
      <left/>
      <right style="double">
        <color rgb="FF00CCFF"/>
      </right>
      <top style="double">
        <color rgb="FF00CCFF"/>
      </top>
      <bottom style="double">
        <color rgb="FF00CCFF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indexed="56"/>
      </top>
      <bottom/>
      <diagonal/>
    </border>
    <border>
      <left style="thick">
        <color rgb="FF135F9D"/>
      </left>
      <right/>
      <top/>
      <bottom/>
      <diagonal/>
    </border>
    <border>
      <left/>
      <right style="thick">
        <color rgb="FF135F9D"/>
      </right>
      <top/>
      <bottom/>
      <diagonal/>
    </border>
    <border>
      <left style="thick">
        <color rgb="FF135F9D"/>
      </left>
      <right/>
      <top/>
      <bottom style="thick">
        <color rgb="FF135F9D"/>
      </bottom>
      <diagonal/>
    </border>
    <border>
      <left/>
      <right style="thick">
        <color rgb="FF135F9D"/>
      </right>
      <top/>
      <bottom style="thick">
        <color rgb="FF135F9D"/>
      </bottom>
      <diagonal/>
    </border>
    <border>
      <left style="thick">
        <color rgb="FF135F9D"/>
      </left>
      <right/>
      <top style="thick">
        <color rgb="FF135F9D"/>
      </top>
      <bottom style="thin">
        <color auto="1"/>
      </bottom>
      <diagonal/>
    </border>
    <border>
      <left/>
      <right/>
      <top style="thick">
        <color rgb="FF135F9D"/>
      </top>
      <bottom style="thin">
        <color auto="1"/>
      </bottom>
      <diagonal/>
    </border>
    <border>
      <left/>
      <right style="thick">
        <color rgb="FF135F9D"/>
      </right>
      <top style="thick">
        <color rgb="FF135F9D"/>
      </top>
      <bottom style="thin">
        <color auto="1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ck">
        <color rgb="FF135F9D"/>
      </top>
      <bottom/>
      <diagonal/>
    </border>
    <border>
      <left/>
      <right/>
      <top/>
      <bottom style="thick">
        <color rgb="FF135F9D"/>
      </bottom>
      <diagonal/>
    </border>
    <border>
      <left style="thick">
        <color rgb="FF135F9D"/>
      </left>
      <right/>
      <top style="thick">
        <color rgb="FF135F9D"/>
      </top>
      <bottom/>
      <diagonal/>
    </border>
    <border>
      <left/>
      <right style="thick">
        <color rgb="FF135F9D"/>
      </right>
      <top style="thick">
        <color rgb="FF135F9D"/>
      </top>
      <bottom/>
      <diagonal/>
    </border>
    <border>
      <left style="thick">
        <color rgb="FF135F9D"/>
      </left>
      <right style="thin">
        <color theme="0" tint="-0.24994659260841701"/>
      </right>
      <top style="thick">
        <color rgb="FF135F9D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rgb="FF135F9D"/>
      </top>
      <bottom style="thin">
        <color theme="0" tint="-0.24994659260841701"/>
      </bottom>
      <diagonal/>
    </border>
    <border>
      <left style="thin">
        <color indexed="22"/>
      </left>
      <right style="thick">
        <color rgb="FF135F9D"/>
      </right>
      <top style="thick">
        <color rgb="FF135F9D"/>
      </top>
      <bottom/>
      <diagonal/>
    </border>
    <border>
      <left style="thick">
        <color rgb="FF135F9D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ck">
        <color rgb="FF135F9D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rgb="FF135F9D"/>
      </left>
      <right style="thin">
        <color theme="0" tint="-0.24994659260841701"/>
      </right>
      <top style="thin">
        <color theme="0" tint="-0.24994659260841701"/>
      </top>
      <bottom style="thick">
        <color rgb="FF135F9D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ck">
        <color rgb="FF135F9D"/>
      </bottom>
      <diagonal/>
    </border>
    <border>
      <left style="thin">
        <color theme="0" tint="-0.24994659260841701"/>
      </left>
      <right style="thick">
        <color rgb="FF135F9D"/>
      </right>
      <top style="thin">
        <color theme="0" tint="-0.24994659260841701"/>
      </top>
      <bottom style="thick">
        <color rgb="FF135F9D"/>
      </bottom>
      <diagonal/>
    </border>
  </borders>
  <cellStyleXfs count="14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9" borderId="0" applyNumberFormat="0" applyBorder="0" applyAlignment="0" applyProtection="0"/>
    <xf numFmtId="0" fontId="24" fillId="5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0" fillId="0" borderId="1" applyNumberFormat="0" applyFill="0" applyAlignment="0" applyProtection="0"/>
    <xf numFmtId="0" fontId="21" fillId="0" borderId="2" applyNumberFormat="0" applyFill="0" applyAlignment="0" applyProtection="0"/>
    <xf numFmtId="9" fontId="2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5" fillId="0" borderId="4" applyNumberFormat="0" applyFill="0" applyAlignment="0" applyProtection="0"/>
    <xf numFmtId="0" fontId="23" fillId="13" borderId="0" applyNumberFormat="0" applyBorder="0" applyAlignment="0" applyProtection="0"/>
  </cellStyleXfs>
  <cellXfs count="182">
    <xf numFmtId="0" fontId="0" fillId="0" borderId="0" xfId="0"/>
    <xf numFmtId="0" fontId="0" fillId="0" borderId="0" xfId="0" applyAlignment="1">
      <alignment horizontal="center"/>
    </xf>
    <xf numFmtId="166" fontId="6" fillId="0" borderId="0" xfId="8" applyNumberFormat="1" applyFont="1" applyFill="1" applyBorder="1" applyAlignment="1" applyProtection="1">
      <alignment horizontal="center"/>
    </xf>
    <xf numFmtId="0" fontId="7" fillId="0" borderId="0" xfId="0" applyFont="1"/>
    <xf numFmtId="0" fontId="0" fillId="6" borderId="0" xfId="0" applyFill="1"/>
    <xf numFmtId="0" fontId="8" fillId="6" borderId="0" xfId="0" applyFont="1" applyFill="1"/>
    <xf numFmtId="5" fontId="9" fillId="6" borderId="0" xfId="0" applyNumberFormat="1" applyFont="1" applyFill="1" applyAlignment="1">
      <alignment horizontal="center"/>
    </xf>
    <xf numFmtId="0" fontId="9" fillId="6" borderId="0" xfId="0" applyFont="1" applyFill="1" applyAlignment="1">
      <alignment horizontal="center"/>
    </xf>
    <xf numFmtId="9" fontId="10" fillId="6" borderId="0" xfId="0" applyNumberFormat="1" applyFont="1" applyFill="1" applyAlignment="1">
      <alignment horizontal="left"/>
    </xf>
    <xf numFmtId="169" fontId="9" fillId="6" borderId="0" xfId="7" applyNumberFormat="1" applyFont="1" applyFill="1" applyBorder="1" applyAlignment="1" applyProtection="1">
      <alignment horizontal="center"/>
    </xf>
    <xf numFmtId="0" fontId="8" fillId="6" borderId="0" xfId="0" applyFont="1" applyFill="1" applyAlignment="1">
      <alignment horizontal="center"/>
    </xf>
    <xf numFmtId="0" fontId="9" fillId="6" borderId="0" xfId="7" applyNumberFormat="1" applyFont="1" applyFill="1" applyBorder="1" applyAlignment="1" applyProtection="1">
      <alignment horizontal="center"/>
    </xf>
    <xf numFmtId="169" fontId="9" fillId="6" borderId="0" xfId="7" applyNumberFormat="1" applyFont="1" applyFill="1" applyBorder="1" applyProtection="1"/>
    <xf numFmtId="164" fontId="9" fillId="6" borderId="0" xfId="6" applyNumberFormat="1" applyFont="1" applyFill="1" applyBorder="1" applyAlignment="1" applyProtection="1">
      <alignment horizontal="center"/>
    </xf>
    <xf numFmtId="38" fontId="9" fillId="6" borderId="0" xfId="6" applyNumberFormat="1" applyFont="1" applyFill="1" applyBorder="1" applyAlignment="1" applyProtection="1">
      <alignment horizontal="right"/>
    </xf>
    <xf numFmtId="0" fontId="0" fillId="6" borderId="0" xfId="0" applyFill="1" applyAlignment="1">
      <alignment horizontal="left"/>
    </xf>
    <xf numFmtId="0" fontId="8" fillId="6" borderId="5" xfId="0" applyFont="1" applyFill="1" applyBorder="1"/>
    <xf numFmtId="0" fontId="0" fillId="6" borderId="5" xfId="0" applyFill="1" applyBorder="1"/>
    <xf numFmtId="0" fontId="11" fillId="6" borderId="5" xfId="0" applyFont="1" applyFill="1" applyBorder="1"/>
    <xf numFmtId="164" fontId="2" fillId="6" borderId="7" xfId="6" applyNumberFormat="1" applyFill="1" applyBorder="1" applyAlignment="1" applyProtection="1">
      <alignment horizontal="left"/>
    </xf>
    <xf numFmtId="9" fontId="2" fillId="6" borderId="7" xfId="10" applyFill="1" applyBorder="1" applyAlignment="1" applyProtection="1">
      <alignment horizontal="center"/>
    </xf>
    <xf numFmtId="9" fontId="2" fillId="6" borderId="8" xfId="10" applyFill="1" applyBorder="1" applyAlignment="1" applyProtection="1">
      <alignment horizontal="center"/>
    </xf>
    <xf numFmtId="0" fontId="3" fillId="6" borderId="6" xfId="0" applyFont="1" applyFill="1" applyBorder="1" applyAlignment="1">
      <alignment horizontal="right"/>
    </xf>
    <xf numFmtId="0" fontId="13" fillId="6" borderId="4" xfId="12" applyFont="1" applyFill="1" applyAlignment="1" applyProtection="1">
      <alignment horizontal="left"/>
    </xf>
    <xf numFmtId="164" fontId="13" fillId="6" borderId="4" xfId="12" applyNumberFormat="1" applyFont="1" applyFill="1" applyAlignment="1" applyProtection="1">
      <alignment horizontal="left"/>
    </xf>
    <xf numFmtId="9" fontId="13" fillId="6" borderId="4" xfId="12" applyNumberFormat="1" applyFont="1" applyFill="1" applyAlignment="1" applyProtection="1">
      <alignment horizontal="center"/>
    </xf>
    <xf numFmtId="0" fontId="5" fillId="6" borderId="0" xfId="0" applyFont="1" applyFill="1" applyAlignment="1">
      <alignment horizontal="left"/>
    </xf>
    <xf numFmtId="0" fontId="4" fillId="6" borderId="0" xfId="0" applyFont="1" applyFill="1"/>
    <xf numFmtId="0" fontId="0" fillId="0" borderId="0" xfId="0" applyAlignment="1">
      <alignment horizontal="right" wrapText="1" indent="1"/>
    </xf>
    <xf numFmtId="0" fontId="15" fillId="0" borderId="3" xfId="0" applyFont="1" applyBorder="1"/>
    <xf numFmtId="164" fontId="15" fillId="0" borderId="3" xfId="6" applyNumberFormat="1" applyFont="1" applyFill="1" applyBorder="1" applyAlignment="1" applyProtection="1">
      <alignment horizontal="right"/>
    </xf>
    <xf numFmtId="0" fontId="2" fillId="6" borderId="3" xfId="1" applyFont="1" applyFill="1" applyBorder="1" applyAlignment="1" applyProtection="1">
      <alignment vertical="center"/>
    </xf>
    <xf numFmtId="164" fontId="12" fillId="0" borderId="3" xfId="6" applyNumberFormat="1" applyFont="1" applyFill="1" applyBorder="1" applyAlignment="1" applyProtection="1">
      <alignment horizontal="right" vertical="center"/>
    </xf>
    <xf numFmtId="0" fontId="12" fillId="0" borderId="3" xfId="0" applyFont="1" applyBorder="1" applyAlignment="1">
      <alignment horizontal="left" indent="2"/>
    </xf>
    <xf numFmtId="164" fontId="15" fillId="0" borderId="3" xfId="6" applyNumberFormat="1" applyFont="1" applyFill="1" applyBorder="1" applyAlignment="1" applyProtection="1">
      <alignment horizontal="right" vertical="center"/>
    </xf>
    <xf numFmtId="171" fontId="14" fillId="6" borderId="6" xfId="0" applyNumberFormat="1" applyFont="1" applyFill="1" applyBorder="1" applyAlignment="1">
      <alignment horizontal="left"/>
    </xf>
    <xf numFmtId="172" fontId="12" fillId="6" borderId="6" xfId="0" applyNumberFormat="1" applyFont="1" applyFill="1" applyBorder="1" applyAlignment="1">
      <alignment horizontal="left" indent="2"/>
    </xf>
    <xf numFmtId="0" fontId="16" fillId="6" borderId="5" xfId="9" applyFont="1" applyFill="1" applyBorder="1" applyProtection="1"/>
    <xf numFmtId="0" fontId="0" fillId="0" borderId="0" xfId="0" applyAlignment="1">
      <alignment horizontal="left"/>
    </xf>
    <xf numFmtId="0" fontId="0" fillId="0" borderId="0" xfId="0" applyAlignment="1">
      <alignment vertical="center" wrapText="1"/>
    </xf>
    <xf numFmtId="0" fontId="19" fillId="0" borderId="0" xfId="9" applyFont="1" applyBorder="1" applyProtection="1"/>
    <xf numFmtId="173" fontId="12" fillId="0" borderId="3" xfId="6" applyNumberFormat="1" applyFont="1" applyFill="1" applyBorder="1" applyAlignment="1" applyProtection="1">
      <alignment horizontal="right" vertical="center"/>
    </xf>
    <xf numFmtId="164" fontId="0" fillId="0" borderId="0" xfId="6" applyNumberFormat="1" applyFont="1" applyProtection="1"/>
    <xf numFmtId="164" fontId="7" fillId="0" borderId="0" xfId="6" applyNumberFormat="1" applyFont="1" applyProtection="1"/>
    <xf numFmtId="164" fontId="0" fillId="0" borderId="0" xfId="6" applyNumberFormat="1" applyFont="1" applyAlignment="1" applyProtection="1">
      <alignment horizontal="left"/>
    </xf>
    <xf numFmtId="164" fontId="3" fillId="0" borderId="3" xfId="6" applyNumberFormat="1" applyFont="1" applyBorder="1" applyProtection="1"/>
    <xf numFmtId="0" fontId="26" fillId="0" borderId="0" xfId="0" applyFont="1" applyAlignment="1">
      <alignment horizontal="center" vertical="center"/>
    </xf>
    <xf numFmtId="166" fontId="29" fillId="0" borderId="0" xfId="8" applyNumberFormat="1" applyFont="1" applyFill="1" applyBorder="1" applyAlignment="1" applyProtection="1"/>
    <xf numFmtId="0" fontId="3" fillId="6" borderId="12" xfId="12" applyFont="1" applyFill="1" applyBorder="1" applyAlignment="1" applyProtection="1">
      <alignment horizontal="left"/>
    </xf>
    <xf numFmtId="164" fontId="5" fillId="6" borderId="12" xfId="6" applyNumberFormat="1" applyFont="1" applyFill="1" applyBorder="1" applyAlignment="1" applyProtection="1">
      <alignment horizontal="right"/>
    </xf>
    <xf numFmtId="164" fontId="13" fillId="6" borderId="12" xfId="12" applyNumberFormat="1" applyFont="1" applyFill="1" applyBorder="1" applyAlignment="1" applyProtection="1">
      <alignment horizontal="right"/>
    </xf>
    <xf numFmtId="167" fontId="5" fillId="6" borderId="3" xfId="2" applyNumberFormat="1" applyFont="1" applyFill="1" applyBorder="1" applyAlignment="1" applyProtection="1">
      <alignment horizontal="center" vertical="center" shrinkToFit="1"/>
    </xf>
    <xf numFmtId="168" fontId="27" fillId="7" borderId="3" xfId="1" applyNumberFormat="1" applyFont="1" applyFill="1" applyBorder="1" applyAlignment="1" applyProtection="1">
      <alignment horizontal="left" vertical="center" shrinkToFit="1"/>
      <protection locked="0"/>
    </xf>
    <xf numFmtId="0" fontId="27" fillId="7" borderId="3" xfId="1" applyFont="1" applyFill="1" applyBorder="1" applyAlignment="1" applyProtection="1">
      <alignment horizontal="left" vertical="center" shrinkToFit="1"/>
      <protection locked="0"/>
    </xf>
    <xf numFmtId="164" fontId="5" fillId="8" borderId="3" xfId="6" applyNumberFormat="1" applyFont="1" applyFill="1" applyBorder="1" applyAlignment="1" applyProtection="1">
      <alignment vertical="center"/>
      <protection locked="0"/>
    </xf>
    <xf numFmtId="164" fontId="5" fillId="0" borderId="3" xfId="6" applyNumberFormat="1" applyFont="1" applyBorder="1" applyAlignment="1" applyProtection="1">
      <alignment vertical="center"/>
    </xf>
    <xf numFmtId="0" fontId="27" fillId="0" borderId="0" xfId="0" applyFont="1" applyAlignment="1">
      <alignment vertical="center"/>
    </xf>
    <xf numFmtId="0" fontId="30" fillId="0" borderId="3" xfId="9" applyFont="1" applyFill="1" applyBorder="1" applyAlignment="1" applyProtection="1">
      <alignment vertical="center" wrapText="1"/>
    </xf>
    <xf numFmtId="0" fontId="30" fillId="0" borderId="3" xfId="9" applyFont="1" applyFill="1" applyBorder="1" applyAlignment="1" applyProtection="1">
      <alignment horizontal="center" vertical="center" wrapText="1"/>
    </xf>
    <xf numFmtId="164" fontId="30" fillId="0" borderId="3" xfId="6" applyNumberFormat="1" applyFont="1" applyFill="1" applyBorder="1" applyAlignment="1" applyProtection="1">
      <alignment horizontal="right" vertical="center" wrapText="1"/>
    </xf>
    <xf numFmtId="0" fontId="30" fillId="0" borderId="3" xfId="9" applyFont="1" applyFill="1" applyBorder="1" applyAlignment="1" applyProtection="1">
      <alignment horizontal="right" vertical="center" wrapText="1"/>
    </xf>
    <xf numFmtId="9" fontId="5" fillId="6" borderId="12" xfId="10" applyFont="1" applyFill="1" applyBorder="1" applyAlignment="1" applyProtection="1">
      <alignment horizontal="right"/>
    </xf>
    <xf numFmtId="9" fontId="13" fillId="6" borderId="12" xfId="12" applyNumberFormat="1" applyFont="1" applyFill="1" applyBorder="1" applyAlignment="1" applyProtection="1">
      <alignment horizontal="right"/>
    </xf>
    <xf numFmtId="0" fontId="31" fillId="0" borderId="0" xfId="0" applyFont="1" applyAlignment="1">
      <alignment vertical="center"/>
    </xf>
    <xf numFmtId="0" fontId="20" fillId="0" borderId="0" xfId="8" applyFill="1" applyBorder="1" applyAlignment="1" applyProtection="1">
      <alignment horizontal="center"/>
    </xf>
    <xf numFmtId="0" fontId="20" fillId="0" borderId="0" xfId="8" applyBorder="1" applyProtection="1"/>
    <xf numFmtId="164" fontId="30" fillId="0" borderId="9" xfId="6" applyNumberFormat="1" applyFont="1" applyFill="1" applyBorder="1" applyAlignment="1" applyProtection="1">
      <alignment horizontal="right" vertical="center" wrapText="1"/>
    </xf>
    <xf numFmtId="164" fontId="0" fillId="0" borderId="12" xfId="6" applyNumberFormat="1" applyFont="1" applyBorder="1"/>
    <xf numFmtId="0" fontId="33" fillId="12" borderId="0" xfId="0" applyFont="1" applyFill="1" applyAlignment="1">
      <alignment horizontal="right"/>
    </xf>
    <xf numFmtId="0" fontId="24" fillId="0" borderId="0" xfId="0" applyFont="1"/>
    <xf numFmtId="170" fontId="12" fillId="6" borderId="12" xfId="0" applyNumberFormat="1" applyFont="1" applyFill="1" applyBorder="1" applyAlignment="1">
      <alignment horizontal="left" indent="4"/>
    </xf>
    <xf numFmtId="0" fontId="24" fillId="6" borderId="0" xfId="0" applyFont="1" applyFill="1"/>
    <xf numFmtId="164" fontId="36" fillId="6" borderId="0" xfId="0" applyNumberFormat="1" applyFont="1" applyFill="1"/>
    <xf numFmtId="0" fontId="36" fillId="6" borderId="0" xfId="0" applyFont="1" applyFill="1"/>
    <xf numFmtId="0" fontId="27" fillId="0" borderId="3" xfId="0" applyFont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19" fillId="0" borderId="0" xfId="9" applyFont="1" applyBorder="1" applyProtection="1">
      <protection locked="0"/>
    </xf>
    <xf numFmtId="0" fontId="25" fillId="11" borderId="0" xfId="0" applyFont="1" applyFill="1" applyAlignment="1" applyProtection="1">
      <alignment vertical="center"/>
      <protection locked="0"/>
    </xf>
    <xf numFmtId="0" fontId="32" fillId="11" borderId="0" xfId="0" applyFont="1" applyFill="1" applyProtection="1">
      <protection locked="0"/>
    </xf>
    <xf numFmtId="0" fontId="35" fillId="11" borderId="0" xfId="0" applyFont="1" applyFill="1" applyProtection="1">
      <protection locked="0"/>
    </xf>
    <xf numFmtId="0" fontId="40" fillId="10" borderId="12" xfId="0" applyFont="1" applyFill="1" applyBorder="1"/>
    <xf numFmtId="0" fontId="40" fillId="10" borderId="12" xfId="0" applyFont="1" applyFill="1" applyBorder="1" applyAlignment="1">
      <alignment horizontal="right"/>
    </xf>
    <xf numFmtId="0" fontId="12" fillId="0" borderId="3" xfId="9" applyFont="1" applyFill="1" applyBorder="1" applyAlignment="1" applyProtection="1">
      <alignment vertical="center" wrapText="1"/>
    </xf>
    <xf numFmtId="0" fontId="31" fillId="0" borderId="0" xfId="0" applyFont="1" applyAlignment="1">
      <alignment horizontal="left" vertical="center" indent="4"/>
    </xf>
    <xf numFmtId="0" fontId="0" fillId="0" borderId="0" xfId="0" applyAlignment="1">
      <alignment horizontal="right"/>
    </xf>
    <xf numFmtId="166" fontId="0" fillId="0" borderId="0" xfId="0" applyNumberFormat="1"/>
    <xf numFmtId="0" fontId="46" fillId="0" borderId="0" xfId="0" applyFont="1"/>
    <xf numFmtId="0" fontId="47" fillId="0" borderId="0" xfId="0" applyFont="1"/>
    <xf numFmtId="0" fontId="48" fillId="0" borderId="0" xfId="0" applyFont="1" applyAlignment="1">
      <alignment horizontal="right"/>
    </xf>
    <xf numFmtId="14" fontId="0" fillId="0" borderId="0" xfId="0" applyNumberFormat="1"/>
    <xf numFmtId="0" fontId="0" fillId="0" borderId="0" xfId="0" applyAlignment="1">
      <alignment horizontal="left" vertical="top"/>
    </xf>
    <xf numFmtId="0" fontId="43" fillId="0" borderId="0" xfId="0" applyFont="1"/>
    <xf numFmtId="0" fontId="46" fillId="0" borderId="0" xfId="0" applyFont="1" applyAlignment="1">
      <alignment horizontal="left" vertical="top"/>
    </xf>
    <xf numFmtId="0" fontId="41" fillId="0" borderId="0" xfId="0" applyFont="1" applyAlignment="1">
      <alignment horizontal="right"/>
    </xf>
    <xf numFmtId="176" fontId="41" fillId="0" borderId="0" xfId="0" applyNumberFormat="1" applyFont="1" applyAlignment="1">
      <alignment horizontal="right"/>
    </xf>
    <xf numFmtId="0" fontId="41" fillId="0" borderId="0" xfId="0" applyFont="1" applyAlignment="1">
      <alignment horizontal="right" vertical="top"/>
    </xf>
    <xf numFmtId="176" fontId="41" fillId="0" borderId="0" xfId="0" applyNumberFormat="1" applyFont="1" applyAlignment="1">
      <alignment horizontal="right" vertical="top"/>
    </xf>
    <xf numFmtId="0" fontId="50" fillId="0" borderId="0" xfId="0" applyFont="1" applyAlignment="1">
      <alignment horizontal="right"/>
    </xf>
    <xf numFmtId="0" fontId="44" fillId="0" borderId="0" xfId="0" applyFont="1"/>
    <xf numFmtId="0" fontId="54" fillId="0" borderId="0" xfId="0" applyFont="1"/>
    <xf numFmtId="6" fontId="0" fillId="0" borderId="0" xfId="7" applyNumberFormat="1" applyFont="1" applyFill="1" applyBorder="1" applyAlignment="1" applyProtection="1">
      <alignment horizontal="right" vertical="center" indent="3" shrinkToFit="1"/>
    </xf>
    <xf numFmtId="0" fontId="42" fillId="0" borderId="19" xfId="0" applyFont="1" applyBorder="1" applyAlignment="1">
      <alignment horizontal="left" vertical="top" shrinkToFit="1"/>
    </xf>
    <xf numFmtId="0" fontId="42" fillId="0" borderId="21" xfId="0" applyFont="1" applyBorder="1" applyAlignment="1">
      <alignment horizontal="left" vertical="top" shrinkToFit="1"/>
    </xf>
    <xf numFmtId="164" fontId="42" fillId="0" borderId="20" xfId="6" applyNumberFormat="1" applyFont="1" applyFill="1" applyBorder="1" applyAlignment="1" applyProtection="1">
      <alignment horizontal="left" vertical="top" shrinkToFit="1"/>
    </xf>
    <xf numFmtId="164" fontId="42" fillId="0" borderId="22" xfId="6" applyNumberFormat="1" applyFont="1" applyFill="1" applyBorder="1" applyAlignment="1" applyProtection="1">
      <alignment horizontal="left" vertical="top" shrinkToFit="1"/>
    </xf>
    <xf numFmtId="177" fontId="51" fillId="0" borderId="31" xfId="0" applyNumberFormat="1" applyFont="1" applyBorder="1" applyAlignment="1">
      <alignment horizontal="left" vertical="top" shrinkToFit="1"/>
    </xf>
    <xf numFmtId="164" fontId="55" fillId="0" borderId="32" xfId="6" applyNumberFormat="1" applyFont="1" applyFill="1" applyBorder="1" applyAlignment="1" applyProtection="1">
      <alignment horizontal="left" vertical="top" shrinkToFit="1"/>
    </xf>
    <xf numFmtId="0" fontId="3" fillId="6" borderId="0" xfId="0" applyFont="1" applyFill="1" applyAlignment="1">
      <alignment horizontal="right" vertical="top"/>
    </xf>
    <xf numFmtId="0" fontId="52" fillId="0" borderId="30" xfId="0" applyFont="1" applyBorder="1" applyAlignment="1">
      <alignment horizontal="right" vertical="top"/>
    </xf>
    <xf numFmtId="6" fontId="0" fillId="0" borderId="0" xfId="7" applyNumberFormat="1" applyFont="1" applyFill="1" applyBorder="1" applyAlignment="1" applyProtection="1">
      <alignment horizontal="left" vertical="top" indent="3" shrinkToFit="1"/>
    </xf>
    <xf numFmtId="6" fontId="53" fillId="0" borderId="30" xfId="7" applyNumberFormat="1" applyFont="1" applyFill="1" applyBorder="1" applyAlignment="1" applyProtection="1">
      <alignment horizontal="left" vertical="top" indent="3"/>
    </xf>
    <xf numFmtId="170" fontId="24" fillId="0" borderId="0" xfId="0" applyNumberFormat="1" applyFont="1"/>
    <xf numFmtId="164" fontId="24" fillId="0" borderId="0" xfId="0" applyNumberFormat="1" applyFont="1"/>
    <xf numFmtId="0" fontId="14" fillId="10" borderId="33" xfId="0" applyFont="1" applyFill="1" applyBorder="1"/>
    <xf numFmtId="0" fontId="0" fillId="10" borderId="34" xfId="0" applyFill="1" applyBorder="1" applyAlignment="1">
      <alignment horizontal="right"/>
    </xf>
    <xf numFmtId="175" fontId="34" fillId="0" borderId="35" xfId="0" applyNumberFormat="1" applyFont="1" applyBorder="1" applyAlignment="1">
      <alignment horizontal="right" vertical="center"/>
    </xf>
    <xf numFmtId="170" fontId="12" fillId="6" borderId="36" xfId="0" applyNumberFormat="1" applyFont="1" applyFill="1" applyBorder="1" applyAlignment="1">
      <alignment horizontal="left" indent="4"/>
    </xf>
    <xf numFmtId="164" fontId="0" fillId="0" borderId="37" xfId="6" applyNumberFormat="1" applyFont="1" applyBorder="1"/>
    <xf numFmtId="0" fontId="3" fillId="6" borderId="38" xfId="12" applyFont="1" applyFill="1" applyBorder="1" applyAlignment="1" applyProtection="1">
      <alignment horizontal="left"/>
    </xf>
    <xf numFmtId="164" fontId="25" fillId="0" borderId="39" xfId="6" applyNumberFormat="1" applyFont="1" applyBorder="1"/>
    <xf numFmtId="164" fontId="25" fillId="0" borderId="40" xfId="6" applyNumberFormat="1" applyFont="1" applyBorder="1"/>
    <xf numFmtId="0" fontId="27" fillId="16" borderId="3" xfId="1" applyFont="1" applyFill="1" applyBorder="1" applyAlignment="1" applyProtection="1">
      <alignment vertical="center"/>
      <protection locked="0"/>
    </xf>
    <xf numFmtId="174" fontId="27" fillId="17" borderId="3" xfId="1" applyNumberFormat="1" applyFont="1" applyFill="1" applyBorder="1" applyAlignment="1" applyProtection="1">
      <alignment horizontal="center" vertical="center"/>
      <protection locked="0"/>
    </xf>
    <xf numFmtId="178" fontId="5" fillId="18" borderId="3" xfId="2" applyNumberFormat="1" applyFont="1" applyFill="1" applyBorder="1" applyAlignment="1" applyProtection="1">
      <alignment horizontal="center" vertical="center" shrinkToFit="1"/>
      <protection locked="0"/>
    </xf>
    <xf numFmtId="167" fontId="5" fillId="19" borderId="3" xfId="2" applyNumberFormat="1" applyFont="1" applyFill="1" applyBorder="1" applyAlignment="1" applyProtection="1">
      <alignment horizontal="center" vertical="center" shrinkToFit="1"/>
      <protection locked="0"/>
    </xf>
    <xf numFmtId="0" fontId="40" fillId="10" borderId="12" xfId="0" applyFont="1" applyFill="1" applyBorder="1" applyAlignment="1">
      <alignment vertical="center"/>
    </xf>
    <xf numFmtId="0" fontId="40" fillId="10" borderId="12" xfId="0" applyFont="1" applyFill="1" applyBorder="1" applyAlignment="1">
      <alignment horizontal="right" vertical="center"/>
    </xf>
    <xf numFmtId="0" fontId="57" fillId="0" borderId="3" xfId="9" applyFont="1" applyFill="1" applyBorder="1" applyAlignment="1" applyProtection="1">
      <alignment vertical="center" wrapText="1"/>
    </xf>
    <xf numFmtId="0" fontId="57" fillId="0" borderId="3" xfId="9" applyFont="1" applyFill="1" applyBorder="1" applyAlignment="1" applyProtection="1">
      <alignment horizontal="center" vertical="center" wrapText="1"/>
    </xf>
    <xf numFmtId="164" fontId="57" fillId="0" borderId="3" xfId="6" applyNumberFormat="1" applyFont="1" applyFill="1" applyBorder="1" applyAlignment="1" applyProtection="1">
      <alignment horizontal="right" vertical="center" wrapText="1"/>
    </xf>
    <xf numFmtId="164" fontId="57" fillId="0" borderId="9" xfId="6" applyNumberFormat="1" applyFont="1" applyFill="1" applyBorder="1" applyAlignment="1" applyProtection="1">
      <alignment horizontal="right" vertical="center" wrapText="1"/>
    </xf>
    <xf numFmtId="0" fontId="57" fillId="0" borderId="3" xfId="9" applyFont="1" applyFill="1" applyBorder="1" applyAlignment="1" applyProtection="1">
      <alignment horizontal="right" vertical="center" wrapText="1"/>
    </xf>
    <xf numFmtId="49" fontId="5" fillId="18" borderId="3" xfId="2" applyNumberFormat="1" applyFont="1" applyFill="1" applyBorder="1" applyAlignment="1" applyProtection="1">
      <alignment horizontal="center" vertical="center" shrinkToFit="1"/>
      <protection locked="0"/>
    </xf>
    <xf numFmtId="14" fontId="5" fillId="19" borderId="3" xfId="2" applyNumberFormat="1" applyFont="1" applyFill="1" applyBorder="1" applyAlignment="1" applyProtection="1">
      <alignment horizontal="center" vertical="center" shrinkToFit="1"/>
      <protection locked="0"/>
    </xf>
    <xf numFmtId="0" fontId="0" fillId="12" borderId="0" xfId="0" applyFill="1"/>
    <xf numFmtId="164" fontId="23" fillId="20" borderId="3" xfId="2" applyNumberFormat="1" applyFill="1" applyBorder="1" applyAlignment="1" applyProtection="1">
      <alignment horizontal="right"/>
      <protection locked="0"/>
    </xf>
    <xf numFmtId="165" fontId="38" fillId="14" borderId="14" xfId="3" applyNumberFormat="1" applyFont="1" applyFill="1" applyBorder="1" applyAlignment="1" applyProtection="1">
      <alignment horizontal="center" vertical="center"/>
      <protection locked="0"/>
    </xf>
    <xf numFmtId="165" fontId="38" fillId="14" borderId="15" xfId="3" applyNumberFormat="1" applyFont="1" applyFill="1" applyBorder="1" applyAlignment="1" applyProtection="1">
      <alignment horizontal="center" vertical="center"/>
      <protection locked="0"/>
    </xf>
    <xf numFmtId="165" fontId="38" fillId="14" borderId="16" xfId="3" applyNumberFormat="1" applyFont="1" applyFill="1" applyBorder="1" applyAlignment="1" applyProtection="1">
      <alignment horizontal="center" vertical="center"/>
      <protection locked="0"/>
    </xf>
    <xf numFmtId="165" fontId="39" fillId="14" borderId="14" xfId="3" applyNumberFormat="1" applyFont="1" applyFill="1" applyBorder="1" applyAlignment="1" applyProtection="1">
      <alignment horizontal="center" vertical="center"/>
      <protection locked="0"/>
    </xf>
    <xf numFmtId="165" fontId="39" fillId="14" borderId="15" xfId="3" applyNumberFormat="1" applyFont="1" applyFill="1" applyBorder="1" applyAlignment="1" applyProtection="1">
      <alignment horizontal="center" vertical="center"/>
      <protection locked="0"/>
    </xf>
    <xf numFmtId="165" fontId="39" fillId="14" borderId="16" xfId="3" applyNumberFormat="1" applyFont="1" applyFill="1" applyBorder="1" applyAlignment="1" applyProtection="1">
      <alignment horizontal="center" vertical="center"/>
      <protection locked="0"/>
    </xf>
    <xf numFmtId="0" fontId="23" fillId="13" borderId="17" xfId="13" applyBorder="1" applyAlignment="1">
      <alignment horizontal="center"/>
    </xf>
    <xf numFmtId="0" fontId="22" fillId="6" borderId="0" xfId="11" applyFill="1" applyAlignment="1">
      <alignment horizontal="center"/>
    </xf>
    <xf numFmtId="0" fontId="23" fillId="13" borderId="18" xfId="13" applyBorder="1" applyAlignment="1">
      <alignment horizontal="center"/>
    </xf>
    <xf numFmtId="177" fontId="51" fillId="0" borderId="31" xfId="0" applyNumberFormat="1" applyFont="1" applyBorder="1" applyAlignment="1">
      <alignment horizontal="center" vertical="top" shrinkToFit="1"/>
    </xf>
    <xf numFmtId="177" fontId="51" fillId="0" borderId="29" xfId="0" applyNumberFormat="1" applyFont="1" applyBorder="1" applyAlignment="1">
      <alignment horizontal="center" vertical="top" shrinkToFit="1"/>
    </xf>
    <xf numFmtId="177" fontId="51" fillId="0" borderId="32" xfId="0" applyNumberFormat="1" applyFont="1" applyBorder="1" applyAlignment="1">
      <alignment horizontal="center" vertical="top" shrinkToFit="1"/>
    </xf>
    <xf numFmtId="177" fontId="51" fillId="0" borderId="19" xfId="0" applyNumberFormat="1" applyFont="1" applyBorder="1" applyAlignment="1">
      <alignment horizontal="center" vertical="top" shrinkToFit="1"/>
    </xf>
    <xf numFmtId="177" fontId="51" fillId="0" borderId="0" xfId="0" applyNumberFormat="1" applyFont="1" applyAlignment="1">
      <alignment horizontal="center" vertical="top" shrinkToFit="1"/>
    </xf>
    <xf numFmtId="177" fontId="51" fillId="0" borderId="20" xfId="0" applyNumberFormat="1" applyFont="1" applyBorder="1" applyAlignment="1">
      <alignment horizontal="center" vertical="top" shrinkToFit="1"/>
    </xf>
    <xf numFmtId="177" fontId="51" fillId="0" borderId="21" xfId="0" applyNumberFormat="1" applyFont="1" applyBorder="1" applyAlignment="1">
      <alignment horizontal="center" vertical="top" shrinkToFit="1"/>
    </xf>
    <xf numFmtId="177" fontId="51" fillId="0" borderId="30" xfId="0" applyNumberFormat="1" applyFont="1" applyBorder="1" applyAlignment="1">
      <alignment horizontal="center" vertical="top" shrinkToFit="1"/>
    </xf>
    <xf numFmtId="177" fontId="51" fillId="0" borderId="22" xfId="0" applyNumberFormat="1" applyFont="1" applyBorder="1" applyAlignment="1">
      <alignment horizontal="center" vertical="top" shrinkToFit="1"/>
    </xf>
    <xf numFmtId="177" fontId="56" fillId="0" borderId="31" xfId="0" applyNumberFormat="1" applyFont="1" applyBorder="1" applyAlignment="1">
      <alignment horizontal="center" vertical="center" shrinkToFit="1"/>
    </xf>
    <xf numFmtId="177" fontId="56" fillId="0" borderId="29" xfId="0" applyNumberFormat="1" applyFont="1" applyBorder="1" applyAlignment="1">
      <alignment horizontal="center" vertical="center" shrinkToFit="1"/>
    </xf>
    <xf numFmtId="177" fontId="56" fillId="0" borderId="32" xfId="0" applyNumberFormat="1" applyFont="1" applyBorder="1" applyAlignment="1">
      <alignment horizontal="center" vertical="center" shrinkToFit="1"/>
    </xf>
    <xf numFmtId="177" fontId="56" fillId="0" borderId="19" xfId="0" applyNumberFormat="1" applyFont="1" applyBorder="1" applyAlignment="1">
      <alignment horizontal="center" vertical="center" shrinkToFit="1"/>
    </xf>
    <xf numFmtId="177" fontId="56" fillId="0" borderId="0" xfId="0" applyNumberFormat="1" applyFont="1" applyAlignment="1">
      <alignment horizontal="center" vertical="center" shrinkToFit="1"/>
    </xf>
    <xf numFmtId="177" fontId="56" fillId="0" borderId="20" xfId="0" applyNumberFormat="1" applyFont="1" applyBorder="1" applyAlignment="1">
      <alignment horizontal="center" vertical="center" shrinkToFit="1"/>
    </xf>
    <xf numFmtId="0" fontId="37" fillId="15" borderId="24" xfId="0" applyFont="1" applyFill="1" applyBorder="1" applyAlignment="1">
      <alignment horizontal="center"/>
    </xf>
    <xf numFmtId="0" fontId="37" fillId="15" borderId="25" xfId="0" applyFont="1" applyFill="1" applyBorder="1" applyAlignment="1">
      <alignment horizontal="center"/>
    </xf>
    <xf numFmtId="166" fontId="49" fillId="13" borderId="26" xfId="13" applyNumberFormat="1" applyFont="1" applyBorder="1" applyAlignment="1" applyProtection="1">
      <alignment horizontal="center"/>
      <protection locked="0"/>
    </xf>
    <xf numFmtId="166" fontId="49" fillId="13" borderId="27" xfId="13" applyNumberFormat="1" applyFont="1" applyBorder="1" applyAlignment="1" applyProtection="1">
      <alignment horizontal="center"/>
      <protection locked="0"/>
    </xf>
    <xf numFmtId="166" fontId="49" fillId="13" borderId="28" xfId="13" applyNumberFormat="1" applyFont="1" applyBorder="1" applyAlignment="1" applyProtection="1">
      <alignment horizontal="center"/>
      <protection locked="0"/>
    </xf>
    <xf numFmtId="0" fontId="45" fillId="0" borderId="0" xfId="0" applyFont="1" applyAlignment="1">
      <alignment horizontal="center"/>
    </xf>
    <xf numFmtId="0" fontId="37" fillId="15" borderId="23" xfId="0" applyFont="1" applyFill="1" applyBorder="1" applyAlignment="1">
      <alignment horizontal="center"/>
    </xf>
    <xf numFmtId="0" fontId="5" fillId="7" borderId="9" xfId="1" applyFont="1" applyFill="1" applyBorder="1" applyAlignment="1" applyProtection="1">
      <alignment horizontal="left" vertical="center" shrinkToFit="1"/>
      <protection locked="0"/>
    </xf>
    <xf numFmtId="0" fontId="5" fillId="7" borderId="10" xfId="1" applyFont="1" applyFill="1" applyBorder="1" applyAlignment="1" applyProtection="1">
      <alignment horizontal="left" vertical="center" shrinkToFit="1"/>
      <protection locked="0"/>
    </xf>
    <xf numFmtId="0" fontId="27" fillId="0" borderId="3" xfId="0" applyFont="1" applyBorder="1" applyAlignment="1" applyProtection="1">
      <alignment horizontal="center" vertical="center" wrapText="1"/>
      <protection locked="0"/>
    </xf>
    <xf numFmtId="0" fontId="17" fillId="6" borderId="9" xfId="4" applyFont="1" applyFill="1" applyBorder="1" applyAlignment="1" applyProtection="1">
      <alignment horizontal="center"/>
    </xf>
    <xf numFmtId="0" fontId="17" fillId="6" borderId="11" xfId="4" applyFont="1" applyFill="1" applyBorder="1" applyAlignment="1" applyProtection="1">
      <alignment horizontal="center"/>
    </xf>
    <xf numFmtId="0" fontId="57" fillId="0" borderId="9" xfId="9" applyFont="1" applyFill="1" applyBorder="1" applyAlignment="1" applyProtection="1">
      <alignment horizontal="left" vertical="center" wrapText="1"/>
    </xf>
    <xf numFmtId="0" fontId="57" fillId="0" borderId="10" xfId="9" applyFont="1" applyFill="1" applyBorder="1" applyAlignment="1" applyProtection="1">
      <alignment horizontal="left" vertical="center" wrapText="1"/>
    </xf>
    <xf numFmtId="166" fontId="20" fillId="0" borderId="13" xfId="8" applyNumberFormat="1" applyFill="1" applyBorder="1" applyAlignment="1" applyProtection="1">
      <alignment horizontal="right"/>
    </xf>
    <xf numFmtId="0" fontId="17" fillId="6" borderId="3" xfId="5" applyFont="1" applyFill="1" applyBorder="1" applyAlignment="1" applyProtection="1">
      <alignment horizontal="center"/>
    </xf>
    <xf numFmtId="0" fontId="30" fillId="0" borderId="9" xfId="9" applyFont="1" applyFill="1" applyBorder="1" applyAlignment="1" applyProtection="1">
      <alignment horizontal="left" vertical="center" wrapText="1"/>
    </xf>
    <xf numFmtId="0" fontId="30" fillId="0" borderId="10" xfId="9" applyFont="1" applyFill="1" applyBorder="1" applyAlignment="1" applyProtection="1">
      <alignment horizontal="left" vertical="center" wrapText="1"/>
    </xf>
    <xf numFmtId="0" fontId="1" fillId="16" borderId="3" xfId="1" applyFont="1" applyFill="1" applyBorder="1" applyAlignment="1" applyProtection="1">
      <alignment vertical="center"/>
      <protection locked="0"/>
    </xf>
    <xf numFmtId="44" fontId="5" fillId="18" borderId="3" xfId="7" applyFont="1" applyFill="1" applyBorder="1" applyAlignment="1" applyProtection="1">
      <alignment horizontal="center" vertical="center" shrinkToFit="1"/>
      <protection locked="0"/>
    </xf>
  </cellXfs>
  <cellStyles count="14">
    <cellStyle name="20% - Accent2" xfId="1" builtinId="34"/>
    <cellStyle name="20% - Accent3" xfId="2" builtinId="38"/>
    <cellStyle name="20% - Accent5" xfId="13" builtinId="46"/>
    <cellStyle name="Accent1" xfId="3" builtinId="29"/>
    <cellStyle name="Accent2" xfId="4" builtinId="33"/>
    <cellStyle name="Accent3" xfId="5" builtinId="37"/>
    <cellStyle name="Comma" xfId="6" builtinId="3"/>
    <cellStyle name="Currency" xfId="7" builtinId="4"/>
    <cellStyle name="Heading 1" xfId="8" builtinId="16"/>
    <cellStyle name="Heading 3" xfId="9" builtinId="18"/>
    <cellStyle name="Normal" xfId="0" builtinId="0"/>
    <cellStyle name="Percent" xfId="10" builtinId="5"/>
    <cellStyle name="Title" xfId="11" builtinId="15"/>
    <cellStyle name="Total" xfId="12" builtinId="25"/>
  </cellStyles>
  <dxfs count="14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strike val="0"/>
        <color theme="0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C8080"/>
      <rgbColor rgb="0098E0AB"/>
      <rgbColor rgb="000000FF"/>
      <rgbColor rgb="00FFFF99"/>
      <rgbColor rgb="00FF99FF"/>
      <rgbColor rgb="00A5B5F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B3FFFF"/>
      <rgbColor rgb="00D9FFFF"/>
      <rgbColor rgb="00D9FFD9"/>
      <rgbColor rgb="00FFFFCC"/>
      <rgbColor rgb="00C1E0FF"/>
      <rgbColor rgb="00FFCCFF"/>
      <rgbColor rgb="00FFC5C5"/>
      <rgbColor rgb="00FFE8D1"/>
      <rgbColor rgb="003366FF"/>
      <rgbColor rgb="0033CCCC"/>
      <rgbColor rgb="0099CC00"/>
      <rgbColor rgb="00FFCC99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1D3E2"/>
      <rgbColor rgb="00333399"/>
      <rgbColor rgb="00333333"/>
    </indexedColors>
    <mruColors>
      <color rgb="FF166EB6"/>
      <color rgb="FF00CCFF"/>
      <color rgb="FF336699"/>
      <color rgb="FF135F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YTD PACE vs. Budget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403167028829501"/>
          <c:y val="0.15829689557743401"/>
          <c:w val="0.81706962720624898"/>
          <c:h val="0.45684438393343701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Summary!$B$4</c:f>
              <c:strCache>
                <c:ptCount val="1"/>
                <c:pt idx="0">
                  <c:v>January 2025</c:v>
                </c:pt>
              </c:strCache>
            </c:strRef>
          </c:tx>
          <c:invertIfNegative val="0"/>
          <c:cat>
            <c:strRef>
              <c:f>Summary!$C$3:$D$3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Summary!$C$4:$D$4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F5-4178-870E-E52934D3A21C}"/>
            </c:ext>
          </c:extLst>
        </c:ser>
        <c:ser>
          <c:idx val="1"/>
          <c:order val="1"/>
          <c:tx>
            <c:strRef>
              <c:f>Summary!$B$5</c:f>
              <c:strCache>
                <c:ptCount val="1"/>
                <c:pt idx="0">
                  <c:v>February 2025</c:v>
                </c:pt>
              </c:strCache>
            </c:strRef>
          </c:tx>
          <c:invertIfNegative val="0"/>
          <c:cat>
            <c:strRef>
              <c:f>Summary!$C$3:$D$3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Summary!$C$5:$D$5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F5-4178-870E-E52934D3A21C}"/>
            </c:ext>
          </c:extLst>
        </c:ser>
        <c:ser>
          <c:idx val="2"/>
          <c:order val="2"/>
          <c:tx>
            <c:strRef>
              <c:f>Summary!$B$6</c:f>
              <c:strCache>
                <c:ptCount val="1"/>
                <c:pt idx="0">
                  <c:v>March 2025</c:v>
                </c:pt>
              </c:strCache>
            </c:strRef>
          </c:tx>
          <c:invertIfNegative val="0"/>
          <c:cat>
            <c:strRef>
              <c:f>Summary!$C$3:$D$3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Summary!$C$6:$D$6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F5-4178-870E-E52934D3A21C}"/>
            </c:ext>
          </c:extLst>
        </c:ser>
        <c:ser>
          <c:idx val="3"/>
          <c:order val="3"/>
          <c:tx>
            <c:strRef>
              <c:f>Summary!$B$7</c:f>
              <c:strCache>
                <c:ptCount val="1"/>
                <c:pt idx="0">
                  <c:v>April 2025</c:v>
                </c:pt>
              </c:strCache>
            </c:strRef>
          </c:tx>
          <c:invertIfNegative val="0"/>
          <c:cat>
            <c:strRef>
              <c:f>Summary!$C$3:$D$3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Summary!$C$7:$D$7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F5-4178-870E-E52934D3A21C}"/>
            </c:ext>
          </c:extLst>
        </c:ser>
        <c:ser>
          <c:idx val="4"/>
          <c:order val="4"/>
          <c:tx>
            <c:strRef>
              <c:f>Summary!$B$8</c:f>
              <c:strCache>
                <c:ptCount val="1"/>
                <c:pt idx="0">
                  <c:v>May 2025</c:v>
                </c:pt>
              </c:strCache>
            </c:strRef>
          </c:tx>
          <c:invertIfNegative val="0"/>
          <c:cat>
            <c:strRef>
              <c:f>Summary!$C$3:$D$3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Summary!$C$8:$D$8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F5-4178-870E-E52934D3A21C}"/>
            </c:ext>
          </c:extLst>
        </c:ser>
        <c:ser>
          <c:idx val="5"/>
          <c:order val="5"/>
          <c:tx>
            <c:strRef>
              <c:f>Summary!$B$9</c:f>
              <c:strCache>
                <c:ptCount val="1"/>
                <c:pt idx="0">
                  <c:v>June 2025</c:v>
                </c:pt>
              </c:strCache>
            </c:strRef>
          </c:tx>
          <c:invertIfNegative val="0"/>
          <c:cat>
            <c:strRef>
              <c:f>Summary!$C$3:$D$3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Summary!$C$9:$D$9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6F5-4178-870E-E52934D3A21C}"/>
            </c:ext>
          </c:extLst>
        </c:ser>
        <c:ser>
          <c:idx val="6"/>
          <c:order val="6"/>
          <c:tx>
            <c:strRef>
              <c:f>Summary!$B$10</c:f>
              <c:strCache>
                <c:ptCount val="1"/>
                <c:pt idx="0">
                  <c:v>July 2025</c:v>
                </c:pt>
              </c:strCache>
            </c:strRef>
          </c:tx>
          <c:invertIfNegative val="0"/>
          <c:cat>
            <c:strRef>
              <c:f>Summary!$C$3:$D$3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Summary!$C$10:$D$10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6F5-4178-870E-E52934D3A21C}"/>
            </c:ext>
          </c:extLst>
        </c:ser>
        <c:ser>
          <c:idx val="7"/>
          <c:order val="7"/>
          <c:tx>
            <c:strRef>
              <c:f>Summary!$B$11</c:f>
              <c:strCache>
                <c:ptCount val="1"/>
                <c:pt idx="0">
                  <c:v>August 2025</c:v>
                </c:pt>
              </c:strCache>
            </c:strRef>
          </c:tx>
          <c:invertIfNegative val="0"/>
          <c:cat>
            <c:strRef>
              <c:f>Summary!$C$3:$D$3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Summary!$C$11:$D$11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6F5-4178-870E-E52934D3A21C}"/>
            </c:ext>
          </c:extLst>
        </c:ser>
        <c:ser>
          <c:idx val="8"/>
          <c:order val="8"/>
          <c:tx>
            <c:strRef>
              <c:f>Summary!$B$12</c:f>
              <c:strCache>
                <c:ptCount val="1"/>
                <c:pt idx="0">
                  <c:v>September 2025</c:v>
                </c:pt>
              </c:strCache>
            </c:strRef>
          </c:tx>
          <c:invertIfNegative val="0"/>
          <c:cat>
            <c:strRef>
              <c:f>Summary!$C$3:$D$3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Summary!$C$12:$D$12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6F5-4178-870E-E52934D3A21C}"/>
            </c:ext>
          </c:extLst>
        </c:ser>
        <c:ser>
          <c:idx val="9"/>
          <c:order val="9"/>
          <c:tx>
            <c:strRef>
              <c:f>Summary!$B$13</c:f>
              <c:strCache>
                <c:ptCount val="1"/>
                <c:pt idx="0">
                  <c:v>October 2025</c:v>
                </c:pt>
              </c:strCache>
            </c:strRef>
          </c:tx>
          <c:invertIfNegative val="0"/>
          <c:cat>
            <c:strRef>
              <c:f>Summary!$C$3:$D$3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Summary!$C$13:$D$13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6F5-4178-870E-E52934D3A21C}"/>
            </c:ext>
          </c:extLst>
        </c:ser>
        <c:ser>
          <c:idx val="10"/>
          <c:order val="10"/>
          <c:tx>
            <c:strRef>
              <c:f>Summary!$B$14</c:f>
              <c:strCache>
                <c:ptCount val="1"/>
                <c:pt idx="0">
                  <c:v>November 2025</c:v>
                </c:pt>
              </c:strCache>
            </c:strRef>
          </c:tx>
          <c:invertIfNegative val="0"/>
          <c:cat>
            <c:strRef>
              <c:f>Summary!$C$3:$D$3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Summary!$C$14:$D$14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F5-4178-870E-E52934D3A21C}"/>
            </c:ext>
          </c:extLst>
        </c:ser>
        <c:ser>
          <c:idx val="11"/>
          <c:order val="11"/>
          <c:tx>
            <c:strRef>
              <c:f>Summary!$B$15</c:f>
              <c:strCache>
                <c:ptCount val="1"/>
                <c:pt idx="0">
                  <c:v>December 2025</c:v>
                </c:pt>
              </c:strCache>
            </c:strRef>
          </c:tx>
          <c:invertIfNegative val="0"/>
          <c:cat>
            <c:strRef>
              <c:f>Summary!$C$3:$D$3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Summary!$C$15:$D$15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F5-4178-870E-E52934D3A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69080840"/>
        <c:axId val="-2068836824"/>
      </c:barChart>
      <c:catAx>
        <c:axId val="1869080840"/>
        <c:scaling>
          <c:orientation val="minMax"/>
        </c:scaling>
        <c:delete val="0"/>
        <c:axPos val="l"/>
        <c:numFmt formatCode="[$-409]mmmm;@" sourceLinked="0"/>
        <c:majorTickMark val="none"/>
        <c:minorTickMark val="none"/>
        <c:tickLblPos val="nextTo"/>
        <c:crossAx val="-2068836824"/>
        <c:crosses val="autoZero"/>
        <c:auto val="0"/>
        <c:lblAlgn val="ctr"/>
        <c:lblOffset val="20"/>
        <c:noMultiLvlLbl val="0"/>
      </c:catAx>
      <c:valAx>
        <c:axId val="-2068836824"/>
        <c:scaling>
          <c:orientation val="minMax"/>
        </c:scaling>
        <c:delete val="0"/>
        <c:axPos val="b"/>
        <c:majorGridlines/>
        <c:numFmt formatCode="_(* #,##0_);_(* \(#,##0\);_(* &quot;-&quot;??_);_(@_)" sourceLinked="1"/>
        <c:majorTickMark val="none"/>
        <c:minorTickMark val="none"/>
        <c:tickLblPos val="nextTo"/>
        <c:crossAx val="18690808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1875777359421901E-2"/>
          <c:y val="0.70376423670758204"/>
          <c:w val="0.81961776904500305"/>
          <c:h val="0.22971242258987501"/>
        </c:manualLayout>
      </c:layout>
      <c:overlay val="0"/>
    </c:legend>
    <c:plotVisOnly val="1"/>
    <c:dispBlanksAs val="gap"/>
    <c:showDLblsOverMax val="0"/>
  </c:chart>
  <c:printSettings>
    <c:headerFooter/>
    <c:pageMargins b="0.750000000000002" l="0.70000000000000095" r="0.70000000000000095" t="0.750000000000002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>
                <a:solidFill>
                  <a:srgbClr val="166EB6"/>
                </a:solidFill>
              </a:rPr>
              <a:t>Revenue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52376103284188"/>
          <c:y val="0.37690019689242898"/>
          <c:w val="0.31155910649232499"/>
          <c:h val="0.57102537070758497"/>
        </c:manualLayout>
      </c:layout>
      <c:pieChart>
        <c:varyColors val="1"/>
        <c:ser>
          <c:idx val="0"/>
          <c:order val="0"/>
          <c:spPr>
            <a:ln>
              <a:noFill/>
            </a:ln>
            <a:scene3d>
              <a:camera prst="orthographicFront"/>
              <a:lightRig rig="threePt" dir="t"/>
            </a:scene3d>
            <a:sp3d>
              <a:bevelT w="190500" h="38100"/>
            </a:sp3d>
          </c:spPr>
          <c:dLbls>
            <c:dLbl>
              <c:idx val="0"/>
              <c:layout>
                <c:manualLayout>
                  <c:x val="5.9099887068468103E-2"/>
                  <c:y val="-7.5763399530215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AF0-45AD-B33E-4996C8BAA1BA}"/>
                </c:ext>
              </c:extLst>
            </c:dLbl>
            <c:dLbl>
              <c:idx val="1"/>
              <c:layout>
                <c:manualLayout>
                  <c:x val="-3.7766010636297198E-2"/>
                  <c:y val="-8.226101782120279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AF0-45AD-B33E-4996C8BAA1BA}"/>
                </c:ext>
              </c:extLst>
            </c:dLbl>
            <c:dLbl>
              <c:idx val="2"/>
              <c:layout>
                <c:manualLayout>
                  <c:x val="-4.8048192682660501E-2"/>
                  <c:y val="-5.27039501228266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AF0-45AD-B33E-4996C8BAA1BA}"/>
                </c:ext>
              </c:extLst>
            </c:dLbl>
            <c:dLbl>
              <c:idx val="3"/>
              <c:layout>
                <c:manualLayout>
                  <c:x val="-1.4375422575848101E-2"/>
                  <c:y val="-9.54755095074999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AF0-45AD-B33E-4996C8BAA1BA}"/>
                </c:ext>
              </c:extLst>
            </c:dLbl>
            <c:dLbl>
              <c:idx val="4"/>
              <c:layout>
                <c:manualLayout>
                  <c:x val="5.9166490067804799E-2"/>
                  <c:y val="-0.1249824713614829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AF0-45AD-B33E-4996C8BAA1BA}"/>
                </c:ext>
              </c:extLst>
            </c:dLbl>
            <c:dLbl>
              <c:idx val="5"/>
              <c:layout>
                <c:manualLayout>
                  <c:x val="0.12834728234993001"/>
                  <c:y val="-8.429551687205020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AF0-45AD-B33E-4996C8BAA1BA}"/>
                </c:ext>
              </c:extLst>
            </c:dLbl>
            <c:numFmt formatCode="0%;;;" sourceLinked="0"/>
            <c:spPr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txPr>
              <a:bodyPr rot="0" anchor="t" anchorCtr="0"/>
              <a:lstStyle/>
              <a:p>
                <a:pPr>
                  <a:defRPr/>
                </a:pPr>
                <a:endParaRPr lang="en-US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TREND!$G$19:$G$26</c:f>
              <c:strCach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strCache>
            </c:strRef>
          </c:cat>
          <c:val>
            <c:numRef>
              <c:f>TREND!$H$19:$H$26</c:f>
              <c:numCache>
                <c:formatCode>General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AF0-45AD-B33E-4996C8BAA1B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360"/>
      </c:pieChart>
    </c:plotArea>
    <c:plotVisOnly val="1"/>
    <c:dispBlanksAs val="gap"/>
    <c:showDLblsOverMax val="0"/>
  </c:chart>
  <c:spPr>
    <a:solidFill>
      <a:schemeClr val="accent1">
        <a:lumMod val="40000"/>
        <a:lumOff val="60000"/>
      </a:schemeClr>
    </a:solidFill>
    <a:ln w="53975" cmpd="thinThick">
      <a:noFill/>
    </a:ln>
    <a:scene3d>
      <a:camera prst="orthographicFront"/>
      <a:lightRig rig="threePt" dir="t"/>
    </a:scene3d>
    <a:sp3d>
      <a:bevelT w="165100" prst="coolSlant"/>
    </a:sp3d>
  </c:spPr>
  <c:printSettings>
    <c:headerFooter/>
    <c:pageMargins b="0.750000000000001" l="0.70000000000000095" r="0.70000000000000095" t="0.750000000000001" header="0.3" footer="0.3"/>
    <c:pageSetup/>
  </c:printSettings>
</c:chartSpace>
</file>

<file path=xl/ctrlProps/ctrlProp1.xml><?xml version="1.0" encoding="utf-8"?>
<formControlPr xmlns="http://schemas.microsoft.com/office/spreadsheetml/2009/9/main" objectType="CheckBox" fmlaLink="$U$17" lockText="1" noThreeD="1"/>
</file>

<file path=xl/ctrlProps/ctrlProp10.xml><?xml version="1.0" encoding="utf-8"?>
<formControlPr xmlns="http://schemas.microsoft.com/office/spreadsheetml/2009/9/main" objectType="CheckBox" fmlaLink="$U$26" lockText="1" noThreeD="1"/>
</file>

<file path=xl/ctrlProps/ctrlProp100.xml><?xml version="1.0" encoding="utf-8"?>
<formControlPr xmlns="http://schemas.microsoft.com/office/spreadsheetml/2009/9/main" objectType="CheckBox" fmlaLink="#REF!" lockText="1" noThreeD="1"/>
</file>

<file path=xl/ctrlProps/ctrlProp101.xml><?xml version="1.0" encoding="utf-8"?>
<formControlPr xmlns="http://schemas.microsoft.com/office/spreadsheetml/2009/9/main" objectType="CheckBox" fmlaLink="$U$57" lockText="1" noThreeD="1"/>
</file>

<file path=xl/ctrlProps/ctrlProp102.xml><?xml version="1.0" encoding="utf-8"?>
<formControlPr xmlns="http://schemas.microsoft.com/office/spreadsheetml/2009/9/main" objectType="CheckBox" fmlaLink="$U$58" lockText="1" noThreeD="1"/>
</file>

<file path=xl/ctrlProps/ctrlProp103.xml><?xml version="1.0" encoding="utf-8"?>
<formControlPr xmlns="http://schemas.microsoft.com/office/spreadsheetml/2009/9/main" objectType="CheckBox" fmlaLink="$U$59" lockText="1" noThreeD="1"/>
</file>

<file path=xl/ctrlProps/ctrlProp104.xml><?xml version="1.0" encoding="utf-8"?>
<formControlPr xmlns="http://schemas.microsoft.com/office/spreadsheetml/2009/9/main" objectType="CheckBox" fmlaLink="$U$39" lockText="1" noThreeD="1"/>
</file>

<file path=xl/ctrlProps/ctrlProp105.xml><?xml version="1.0" encoding="utf-8"?>
<formControlPr xmlns="http://schemas.microsoft.com/office/spreadsheetml/2009/9/main" objectType="CheckBox" fmlaLink="$U$40" lockText="1" noThreeD="1"/>
</file>

<file path=xl/ctrlProps/ctrlProp106.xml><?xml version="1.0" encoding="utf-8"?>
<formControlPr xmlns="http://schemas.microsoft.com/office/spreadsheetml/2009/9/main" objectType="CheckBox" fmlaLink="$U$41" lockText="1" noThreeD="1"/>
</file>

<file path=xl/ctrlProps/ctrlProp107.xml><?xml version="1.0" encoding="utf-8"?>
<formControlPr xmlns="http://schemas.microsoft.com/office/spreadsheetml/2009/9/main" objectType="CheckBox" fmlaLink="$U$42" lockText="1" noThreeD="1"/>
</file>

<file path=xl/ctrlProps/ctrlProp108.xml><?xml version="1.0" encoding="utf-8"?>
<formControlPr xmlns="http://schemas.microsoft.com/office/spreadsheetml/2009/9/main" objectType="CheckBox" fmlaLink="$U$43" lockText="1" noThreeD="1"/>
</file>

<file path=xl/ctrlProps/ctrlProp109.xml><?xml version="1.0" encoding="utf-8"?>
<formControlPr xmlns="http://schemas.microsoft.com/office/spreadsheetml/2009/9/main" objectType="CheckBox" fmlaLink="$U$44" lockText="1" noThreeD="1"/>
</file>

<file path=xl/ctrlProps/ctrlProp11.xml><?xml version="1.0" encoding="utf-8"?>
<formControlPr xmlns="http://schemas.microsoft.com/office/spreadsheetml/2009/9/main" objectType="CheckBox" fmlaLink="$U$27" lockText="1" noThreeD="1"/>
</file>

<file path=xl/ctrlProps/ctrlProp110.xml><?xml version="1.0" encoding="utf-8"?>
<formControlPr xmlns="http://schemas.microsoft.com/office/spreadsheetml/2009/9/main" objectType="CheckBox" fmlaLink="$U$45" lockText="1" noThreeD="1"/>
</file>

<file path=xl/ctrlProps/ctrlProp111.xml><?xml version="1.0" encoding="utf-8"?>
<formControlPr xmlns="http://schemas.microsoft.com/office/spreadsheetml/2009/9/main" objectType="CheckBox" fmlaLink="$U$46" lockText="1" noThreeD="1"/>
</file>

<file path=xl/ctrlProps/ctrlProp112.xml><?xml version="1.0" encoding="utf-8"?>
<formControlPr xmlns="http://schemas.microsoft.com/office/spreadsheetml/2009/9/main" objectType="CheckBox" fmlaLink="$U$47" lockText="1" noThreeD="1"/>
</file>

<file path=xl/ctrlProps/ctrlProp113.xml><?xml version="1.0" encoding="utf-8"?>
<formControlPr xmlns="http://schemas.microsoft.com/office/spreadsheetml/2009/9/main" objectType="CheckBox" fmlaLink="$U$48" lockText="1" noThreeD="1"/>
</file>

<file path=xl/ctrlProps/ctrlProp114.xml><?xml version="1.0" encoding="utf-8"?>
<formControlPr xmlns="http://schemas.microsoft.com/office/spreadsheetml/2009/9/main" objectType="CheckBox" fmlaLink="$U$49" lockText="1" noThreeD="1"/>
</file>

<file path=xl/ctrlProps/ctrlProp115.xml><?xml version="1.0" encoding="utf-8"?>
<formControlPr xmlns="http://schemas.microsoft.com/office/spreadsheetml/2009/9/main" objectType="CheckBox" fmlaLink="$U$50" lockText="1" noThreeD="1"/>
</file>

<file path=xl/ctrlProps/ctrlProp116.xml><?xml version="1.0" encoding="utf-8"?>
<formControlPr xmlns="http://schemas.microsoft.com/office/spreadsheetml/2009/9/main" objectType="CheckBox" fmlaLink="$U$51" lockText="1" noThreeD="1"/>
</file>

<file path=xl/ctrlProps/ctrlProp117.xml><?xml version="1.0" encoding="utf-8"?>
<formControlPr xmlns="http://schemas.microsoft.com/office/spreadsheetml/2009/9/main" objectType="CheckBox" fmlaLink="$U$52" lockText="1" noThreeD="1"/>
</file>

<file path=xl/ctrlProps/ctrlProp118.xml><?xml version="1.0" encoding="utf-8"?>
<formControlPr xmlns="http://schemas.microsoft.com/office/spreadsheetml/2009/9/main" objectType="CheckBox" fmlaLink="$U$53" lockText="1" noThreeD="1"/>
</file>

<file path=xl/ctrlProps/ctrlProp119.xml><?xml version="1.0" encoding="utf-8"?>
<formControlPr xmlns="http://schemas.microsoft.com/office/spreadsheetml/2009/9/main" objectType="CheckBox" fmlaLink="$U$54" lockText="1" noThreeD="1"/>
</file>

<file path=xl/ctrlProps/ctrlProp12.xml><?xml version="1.0" encoding="utf-8"?>
<formControlPr xmlns="http://schemas.microsoft.com/office/spreadsheetml/2009/9/main" objectType="CheckBox" fmlaLink="#REF!" lockText="1" noThreeD="1"/>
</file>

<file path=xl/ctrlProps/ctrlProp120.xml><?xml version="1.0" encoding="utf-8"?>
<formControlPr xmlns="http://schemas.microsoft.com/office/spreadsheetml/2009/9/main" objectType="CheckBox" fmlaLink="$U$55" lockText="1" noThreeD="1"/>
</file>

<file path=xl/ctrlProps/ctrlProp121.xml><?xml version="1.0" encoding="utf-8"?>
<formControlPr xmlns="http://schemas.microsoft.com/office/spreadsheetml/2009/9/main" objectType="CheckBox" fmlaLink="$U$56" lockText="1" noThreeD="1"/>
</file>

<file path=xl/ctrlProps/ctrlProp122.xml><?xml version="1.0" encoding="utf-8"?>
<formControlPr xmlns="http://schemas.microsoft.com/office/spreadsheetml/2009/9/main" objectType="CheckBox" fmlaLink="#REF!" lockText="1" noThreeD="1"/>
</file>

<file path=xl/ctrlProps/ctrlProp123.xml><?xml version="1.0" encoding="utf-8"?>
<formControlPr xmlns="http://schemas.microsoft.com/office/spreadsheetml/2009/9/main" objectType="CheckBox" fmlaLink="#REF!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fmlaLink="$U$17" lockText="1" noThreeD="1"/>
</file>

<file path=xl/ctrlProps/ctrlProp126.xml><?xml version="1.0" encoding="utf-8"?>
<formControlPr xmlns="http://schemas.microsoft.com/office/spreadsheetml/2009/9/main" objectType="CheckBox" fmlaLink="$U$18" lockText="1" noThreeD="1"/>
</file>

<file path=xl/ctrlProps/ctrlProp127.xml><?xml version="1.0" encoding="utf-8"?>
<formControlPr xmlns="http://schemas.microsoft.com/office/spreadsheetml/2009/9/main" objectType="CheckBox" fmlaLink="$U$19" lockText="1" noThreeD="1"/>
</file>

<file path=xl/ctrlProps/ctrlProp128.xml><?xml version="1.0" encoding="utf-8"?>
<formControlPr xmlns="http://schemas.microsoft.com/office/spreadsheetml/2009/9/main" objectType="CheckBox" fmlaLink="$U$20" lockText="1" noThreeD="1"/>
</file>

<file path=xl/ctrlProps/ctrlProp129.xml><?xml version="1.0" encoding="utf-8"?>
<formControlPr xmlns="http://schemas.microsoft.com/office/spreadsheetml/2009/9/main" objectType="CheckBox" fmlaLink="$U$21" lockText="1" noThreeD="1"/>
</file>

<file path=xl/ctrlProps/ctrlProp13.xml><?xml version="1.0" encoding="utf-8"?>
<formControlPr xmlns="http://schemas.microsoft.com/office/spreadsheetml/2009/9/main" objectType="CheckBox" fmlaLink="#REF!" lockText="1" noThreeD="1"/>
</file>

<file path=xl/ctrlProps/ctrlProp130.xml><?xml version="1.0" encoding="utf-8"?>
<formControlPr xmlns="http://schemas.microsoft.com/office/spreadsheetml/2009/9/main" objectType="CheckBox" fmlaLink="$U$22" lockText="1" noThreeD="1"/>
</file>

<file path=xl/ctrlProps/ctrlProp131.xml><?xml version="1.0" encoding="utf-8"?>
<formControlPr xmlns="http://schemas.microsoft.com/office/spreadsheetml/2009/9/main" objectType="CheckBox" fmlaLink="$U$23" lockText="1" noThreeD="1"/>
</file>

<file path=xl/ctrlProps/ctrlProp132.xml><?xml version="1.0" encoding="utf-8"?>
<formControlPr xmlns="http://schemas.microsoft.com/office/spreadsheetml/2009/9/main" objectType="CheckBox" fmlaLink="$U$24" lockText="1" noThreeD="1"/>
</file>

<file path=xl/ctrlProps/ctrlProp133.xml><?xml version="1.0" encoding="utf-8"?>
<formControlPr xmlns="http://schemas.microsoft.com/office/spreadsheetml/2009/9/main" objectType="CheckBox" fmlaLink="$U$25" lockText="1" noThreeD="1"/>
</file>

<file path=xl/ctrlProps/ctrlProp134.xml><?xml version="1.0" encoding="utf-8"?>
<formControlPr xmlns="http://schemas.microsoft.com/office/spreadsheetml/2009/9/main" objectType="CheckBox" fmlaLink="$U$26" lockText="1" noThreeD="1"/>
</file>

<file path=xl/ctrlProps/ctrlProp135.xml><?xml version="1.0" encoding="utf-8"?>
<formControlPr xmlns="http://schemas.microsoft.com/office/spreadsheetml/2009/9/main" objectType="CheckBox" fmlaLink="$U$27" lockText="1" noThreeD="1"/>
</file>

<file path=xl/ctrlProps/ctrlProp136.xml><?xml version="1.0" encoding="utf-8"?>
<formControlPr xmlns="http://schemas.microsoft.com/office/spreadsheetml/2009/9/main" objectType="CheckBox" fmlaLink="#REF!" lockText="1" noThreeD="1"/>
</file>

<file path=xl/ctrlProps/ctrlProp137.xml><?xml version="1.0" encoding="utf-8"?>
<formControlPr xmlns="http://schemas.microsoft.com/office/spreadsheetml/2009/9/main" objectType="CheckBox" fmlaLink="#REF!" lockText="1" noThreeD="1"/>
</file>

<file path=xl/ctrlProps/ctrlProp138.xml><?xml version="1.0" encoding="utf-8"?>
<formControlPr xmlns="http://schemas.microsoft.com/office/spreadsheetml/2009/9/main" objectType="CheckBox" fmlaLink="#REF!" lockText="1" noThreeD="1"/>
</file>

<file path=xl/ctrlProps/ctrlProp139.xml><?xml version="1.0" encoding="utf-8"?>
<formControlPr xmlns="http://schemas.microsoft.com/office/spreadsheetml/2009/9/main" objectType="CheckBox" fmlaLink="#REF!" lockText="1" noThreeD="1"/>
</file>

<file path=xl/ctrlProps/ctrlProp14.xml><?xml version="1.0" encoding="utf-8"?>
<formControlPr xmlns="http://schemas.microsoft.com/office/spreadsheetml/2009/9/main" objectType="CheckBox" fmlaLink="#REF!" lockText="1" noThreeD="1"/>
</file>

<file path=xl/ctrlProps/ctrlProp140.xml><?xml version="1.0" encoding="utf-8"?>
<formControlPr xmlns="http://schemas.microsoft.com/office/spreadsheetml/2009/9/main" objectType="CheckBox" fmlaLink="#REF!" lockText="1" noThreeD="1"/>
</file>

<file path=xl/ctrlProps/ctrlProp141.xml><?xml version="1.0" encoding="utf-8"?>
<formControlPr xmlns="http://schemas.microsoft.com/office/spreadsheetml/2009/9/main" objectType="CheckBox" fmlaLink="#REF!" lockText="1" noThreeD="1"/>
</file>

<file path=xl/ctrlProps/ctrlProp142.xml><?xml version="1.0" encoding="utf-8"?>
<formControlPr xmlns="http://schemas.microsoft.com/office/spreadsheetml/2009/9/main" objectType="CheckBox" fmlaLink="#REF!" lockText="1" noThreeD="1"/>
</file>

<file path=xl/ctrlProps/ctrlProp143.xml><?xml version="1.0" encoding="utf-8"?>
<formControlPr xmlns="http://schemas.microsoft.com/office/spreadsheetml/2009/9/main" objectType="CheckBox" fmlaLink="#REF!" lockText="1" noThreeD="1"/>
</file>

<file path=xl/ctrlProps/ctrlProp144.xml><?xml version="1.0" encoding="utf-8"?>
<formControlPr xmlns="http://schemas.microsoft.com/office/spreadsheetml/2009/9/main" objectType="CheckBox" fmlaLink="#REF!" lockText="1" noThreeD="1"/>
</file>

<file path=xl/ctrlProps/ctrlProp145.xml><?xml version="1.0" encoding="utf-8"?>
<formControlPr xmlns="http://schemas.microsoft.com/office/spreadsheetml/2009/9/main" objectType="CheckBox" fmlaLink="#REF!" lockText="1" noThreeD="1"/>
</file>

<file path=xl/ctrlProps/ctrlProp146.xml><?xml version="1.0" encoding="utf-8"?>
<formControlPr xmlns="http://schemas.microsoft.com/office/spreadsheetml/2009/9/main" objectType="CheckBox" fmlaLink="#REF!" lockText="1" noThreeD="1"/>
</file>

<file path=xl/ctrlProps/ctrlProp147.xml><?xml version="1.0" encoding="utf-8"?>
<formControlPr xmlns="http://schemas.microsoft.com/office/spreadsheetml/2009/9/main" objectType="CheckBox" fmlaLink="#REF!" lockText="1" noThreeD="1"/>
</file>

<file path=xl/ctrlProps/ctrlProp148.xml><?xml version="1.0" encoding="utf-8"?>
<formControlPr xmlns="http://schemas.microsoft.com/office/spreadsheetml/2009/9/main" objectType="CheckBox" fmlaLink="#REF!" lockText="1" noThreeD="1"/>
</file>

<file path=xl/ctrlProps/ctrlProp149.xml><?xml version="1.0" encoding="utf-8"?>
<formControlPr xmlns="http://schemas.microsoft.com/office/spreadsheetml/2009/9/main" objectType="CheckBox" fmlaLink="#REF!" lockText="1" noThreeD="1"/>
</file>

<file path=xl/ctrlProps/ctrlProp15.xml><?xml version="1.0" encoding="utf-8"?>
<formControlPr xmlns="http://schemas.microsoft.com/office/spreadsheetml/2009/9/main" objectType="CheckBox" fmlaLink="#REF!" lockText="1" noThreeD="1"/>
</file>

<file path=xl/ctrlProps/ctrlProp150.xml><?xml version="1.0" encoding="utf-8"?>
<formControlPr xmlns="http://schemas.microsoft.com/office/spreadsheetml/2009/9/main" objectType="CheckBox" fmlaLink="U28" lockText="1"/>
</file>

<file path=xl/ctrlProps/ctrlProp151.xml><?xml version="1.0" encoding="utf-8"?>
<formControlPr xmlns="http://schemas.microsoft.com/office/spreadsheetml/2009/9/main" objectType="CheckBox" fmlaLink="$U$29" lockText="1" noThreeD="1"/>
</file>

<file path=xl/ctrlProps/ctrlProp152.xml><?xml version="1.0" encoding="utf-8"?>
<formControlPr xmlns="http://schemas.microsoft.com/office/spreadsheetml/2009/9/main" objectType="CheckBox" fmlaLink="$U$30" lockText="1" noThreeD="1"/>
</file>

<file path=xl/ctrlProps/ctrlProp153.xml><?xml version="1.0" encoding="utf-8"?>
<formControlPr xmlns="http://schemas.microsoft.com/office/spreadsheetml/2009/9/main" objectType="CheckBox" fmlaLink="$U$31" lockText="1" noThreeD="1"/>
</file>

<file path=xl/ctrlProps/ctrlProp154.xml><?xml version="1.0" encoding="utf-8"?>
<formControlPr xmlns="http://schemas.microsoft.com/office/spreadsheetml/2009/9/main" objectType="CheckBox" fmlaLink="$U$32" lockText="1" noThreeD="1"/>
</file>

<file path=xl/ctrlProps/ctrlProp155.xml><?xml version="1.0" encoding="utf-8"?>
<formControlPr xmlns="http://schemas.microsoft.com/office/spreadsheetml/2009/9/main" objectType="CheckBox" fmlaLink="$U$33" lockText="1" noThreeD="1"/>
</file>

<file path=xl/ctrlProps/ctrlProp156.xml><?xml version="1.0" encoding="utf-8"?>
<formControlPr xmlns="http://schemas.microsoft.com/office/spreadsheetml/2009/9/main" objectType="CheckBox" fmlaLink="$U$34" lockText="1" noThreeD="1"/>
</file>

<file path=xl/ctrlProps/ctrlProp157.xml><?xml version="1.0" encoding="utf-8"?>
<formControlPr xmlns="http://schemas.microsoft.com/office/spreadsheetml/2009/9/main" objectType="CheckBox" fmlaLink="$U$35" lockText="1" noThreeD="1"/>
</file>

<file path=xl/ctrlProps/ctrlProp158.xml><?xml version="1.0" encoding="utf-8"?>
<formControlPr xmlns="http://schemas.microsoft.com/office/spreadsheetml/2009/9/main" objectType="CheckBox" fmlaLink="$U$36" lockText="1" noThreeD="1"/>
</file>

<file path=xl/ctrlProps/ctrlProp159.xml><?xml version="1.0" encoding="utf-8"?>
<formControlPr xmlns="http://schemas.microsoft.com/office/spreadsheetml/2009/9/main" objectType="CheckBox" fmlaLink="$U$37" lockText="1" noThreeD="1"/>
</file>

<file path=xl/ctrlProps/ctrlProp16.xml><?xml version="1.0" encoding="utf-8"?>
<formControlPr xmlns="http://schemas.microsoft.com/office/spreadsheetml/2009/9/main" objectType="CheckBox" fmlaLink="#REF!" lockText="1" noThreeD="1"/>
</file>

<file path=xl/ctrlProps/ctrlProp160.xml><?xml version="1.0" encoding="utf-8"?>
<formControlPr xmlns="http://schemas.microsoft.com/office/spreadsheetml/2009/9/main" objectType="CheckBox" fmlaLink="$U$38" lockText="1" noThreeD="1"/>
</file>

<file path=xl/ctrlProps/ctrlProp161.xml><?xml version="1.0" encoding="utf-8"?>
<formControlPr xmlns="http://schemas.microsoft.com/office/spreadsheetml/2009/9/main" objectType="CheckBox" fmlaLink="#REF!" lockText="1" noThreeD="1"/>
</file>

<file path=xl/ctrlProps/ctrlProp162.xml><?xml version="1.0" encoding="utf-8"?>
<formControlPr xmlns="http://schemas.microsoft.com/office/spreadsheetml/2009/9/main" objectType="CheckBox" fmlaLink="#REF!" lockText="1" noThreeD="1"/>
</file>

<file path=xl/ctrlProps/ctrlProp163.xml><?xml version="1.0" encoding="utf-8"?>
<formControlPr xmlns="http://schemas.microsoft.com/office/spreadsheetml/2009/9/main" objectType="CheckBox" fmlaLink="$U$57" lockText="1" noThreeD="1"/>
</file>

<file path=xl/ctrlProps/ctrlProp164.xml><?xml version="1.0" encoding="utf-8"?>
<formControlPr xmlns="http://schemas.microsoft.com/office/spreadsheetml/2009/9/main" objectType="CheckBox" fmlaLink="$U$58" lockText="1" noThreeD="1"/>
</file>

<file path=xl/ctrlProps/ctrlProp165.xml><?xml version="1.0" encoding="utf-8"?>
<formControlPr xmlns="http://schemas.microsoft.com/office/spreadsheetml/2009/9/main" objectType="CheckBox" fmlaLink="$U$59" lockText="1" noThreeD="1"/>
</file>

<file path=xl/ctrlProps/ctrlProp166.xml><?xml version="1.0" encoding="utf-8"?>
<formControlPr xmlns="http://schemas.microsoft.com/office/spreadsheetml/2009/9/main" objectType="CheckBox" fmlaLink="$U$39" lockText="1" noThreeD="1"/>
</file>

<file path=xl/ctrlProps/ctrlProp167.xml><?xml version="1.0" encoding="utf-8"?>
<formControlPr xmlns="http://schemas.microsoft.com/office/spreadsheetml/2009/9/main" objectType="CheckBox" fmlaLink="$U$40" lockText="1" noThreeD="1"/>
</file>

<file path=xl/ctrlProps/ctrlProp168.xml><?xml version="1.0" encoding="utf-8"?>
<formControlPr xmlns="http://schemas.microsoft.com/office/spreadsheetml/2009/9/main" objectType="CheckBox" fmlaLink="$U$41" lockText="1" noThreeD="1"/>
</file>

<file path=xl/ctrlProps/ctrlProp169.xml><?xml version="1.0" encoding="utf-8"?>
<formControlPr xmlns="http://schemas.microsoft.com/office/spreadsheetml/2009/9/main" objectType="CheckBox" fmlaLink="$U$42" lockText="1" noThreeD="1"/>
</file>

<file path=xl/ctrlProps/ctrlProp17.xml><?xml version="1.0" encoding="utf-8"?>
<formControlPr xmlns="http://schemas.microsoft.com/office/spreadsheetml/2009/9/main" objectType="CheckBox" fmlaLink="#REF!" lockText="1" noThreeD="1"/>
</file>

<file path=xl/ctrlProps/ctrlProp170.xml><?xml version="1.0" encoding="utf-8"?>
<formControlPr xmlns="http://schemas.microsoft.com/office/spreadsheetml/2009/9/main" objectType="CheckBox" fmlaLink="$U$43" lockText="1" noThreeD="1"/>
</file>

<file path=xl/ctrlProps/ctrlProp171.xml><?xml version="1.0" encoding="utf-8"?>
<formControlPr xmlns="http://schemas.microsoft.com/office/spreadsheetml/2009/9/main" objectType="CheckBox" fmlaLink="$U$44" lockText="1" noThreeD="1"/>
</file>

<file path=xl/ctrlProps/ctrlProp172.xml><?xml version="1.0" encoding="utf-8"?>
<formControlPr xmlns="http://schemas.microsoft.com/office/spreadsheetml/2009/9/main" objectType="CheckBox" fmlaLink="$U$45" lockText="1" noThreeD="1"/>
</file>

<file path=xl/ctrlProps/ctrlProp173.xml><?xml version="1.0" encoding="utf-8"?>
<formControlPr xmlns="http://schemas.microsoft.com/office/spreadsheetml/2009/9/main" objectType="CheckBox" fmlaLink="$U$46" lockText="1" noThreeD="1"/>
</file>

<file path=xl/ctrlProps/ctrlProp174.xml><?xml version="1.0" encoding="utf-8"?>
<formControlPr xmlns="http://schemas.microsoft.com/office/spreadsheetml/2009/9/main" objectType="CheckBox" fmlaLink="$U$47" lockText="1" noThreeD="1"/>
</file>

<file path=xl/ctrlProps/ctrlProp175.xml><?xml version="1.0" encoding="utf-8"?>
<formControlPr xmlns="http://schemas.microsoft.com/office/spreadsheetml/2009/9/main" objectType="CheckBox" fmlaLink="$U$48" lockText="1" noThreeD="1"/>
</file>

<file path=xl/ctrlProps/ctrlProp176.xml><?xml version="1.0" encoding="utf-8"?>
<formControlPr xmlns="http://schemas.microsoft.com/office/spreadsheetml/2009/9/main" objectType="CheckBox" fmlaLink="$U$49" lockText="1" noThreeD="1"/>
</file>

<file path=xl/ctrlProps/ctrlProp177.xml><?xml version="1.0" encoding="utf-8"?>
<formControlPr xmlns="http://schemas.microsoft.com/office/spreadsheetml/2009/9/main" objectType="CheckBox" fmlaLink="$U$50" lockText="1" noThreeD="1"/>
</file>

<file path=xl/ctrlProps/ctrlProp178.xml><?xml version="1.0" encoding="utf-8"?>
<formControlPr xmlns="http://schemas.microsoft.com/office/spreadsheetml/2009/9/main" objectType="CheckBox" fmlaLink="$U$51" lockText="1" noThreeD="1"/>
</file>

<file path=xl/ctrlProps/ctrlProp179.xml><?xml version="1.0" encoding="utf-8"?>
<formControlPr xmlns="http://schemas.microsoft.com/office/spreadsheetml/2009/9/main" objectType="CheckBox" fmlaLink="$U$52" lockText="1" noThreeD="1"/>
</file>

<file path=xl/ctrlProps/ctrlProp18.xml><?xml version="1.0" encoding="utf-8"?>
<formControlPr xmlns="http://schemas.microsoft.com/office/spreadsheetml/2009/9/main" objectType="CheckBox" fmlaLink="#REF!" lockText="1" noThreeD="1"/>
</file>

<file path=xl/ctrlProps/ctrlProp180.xml><?xml version="1.0" encoding="utf-8"?>
<formControlPr xmlns="http://schemas.microsoft.com/office/spreadsheetml/2009/9/main" objectType="CheckBox" fmlaLink="$U$53" lockText="1" noThreeD="1"/>
</file>

<file path=xl/ctrlProps/ctrlProp181.xml><?xml version="1.0" encoding="utf-8"?>
<formControlPr xmlns="http://schemas.microsoft.com/office/spreadsheetml/2009/9/main" objectType="CheckBox" fmlaLink="$U$54" lockText="1" noThreeD="1"/>
</file>

<file path=xl/ctrlProps/ctrlProp182.xml><?xml version="1.0" encoding="utf-8"?>
<formControlPr xmlns="http://schemas.microsoft.com/office/spreadsheetml/2009/9/main" objectType="CheckBox" fmlaLink="$U$55" lockText="1" noThreeD="1"/>
</file>

<file path=xl/ctrlProps/ctrlProp183.xml><?xml version="1.0" encoding="utf-8"?>
<formControlPr xmlns="http://schemas.microsoft.com/office/spreadsheetml/2009/9/main" objectType="CheckBox" fmlaLink="$U$56" lockText="1" noThreeD="1"/>
</file>

<file path=xl/ctrlProps/ctrlProp184.xml><?xml version="1.0" encoding="utf-8"?>
<formControlPr xmlns="http://schemas.microsoft.com/office/spreadsheetml/2009/9/main" objectType="CheckBox" fmlaLink="#REF!" lockText="1" noThreeD="1"/>
</file>

<file path=xl/ctrlProps/ctrlProp185.xml><?xml version="1.0" encoding="utf-8"?>
<formControlPr xmlns="http://schemas.microsoft.com/office/spreadsheetml/2009/9/main" objectType="CheckBox" fmlaLink="#REF!" lockText="1" noThreeD="1"/>
</file>

<file path=xl/ctrlProps/ctrlProp186.xml><?xml version="1.0" encoding="utf-8"?>
<formControlPr xmlns="http://schemas.microsoft.com/office/spreadsheetml/2009/9/main" objectType="CheckBox" fmlaLink="#REF!" lockText="1" noThreeD="1"/>
</file>

<file path=xl/ctrlProps/ctrlProp187.xml><?xml version="1.0" encoding="utf-8"?>
<formControlPr xmlns="http://schemas.microsoft.com/office/spreadsheetml/2009/9/main" objectType="CheckBox" fmlaLink="$U$17" lockText="1" noThreeD="1"/>
</file>

<file path=xl/ctrlProps/ctrlProp188.xml><?xml version="1.0" encoding="utf-8"?>
<formControlPr xmlns="http://schemas.microsoft.com/office/spreadsheetml/2009/9/main" objectType="CheckBox" fmlaLink="$U$18" lockText="1" noThreeD="1"/>
</file>

<file path=xl/ctrlProps/ctrlProp189.xml><?xml version="1.0" encoding="utf-8"?>
<formControlPr xmlns="http://schemas.microsoft.com/office/spreadsheetml/2009/9/main" objectType="CheckBox" fmlaLink="$U$19" lockText="1" noThreeD="1"/>
</file>

<file path=xl/ctrlProps/ctrlProp19.xml><?xml version="1.0" encoding="utf-8"?>
<formControlPr xmlns="http://schemas.microsoft.com/office/spreadsheetml/2009/9/main" objectType="CheckBox" fmlaLink="#REF!" lockText="1" noThreeD="1"/>
</file>

<file path=xl/ctrlProps/ctrlProp190.xml><?xml version="1.0" encoding="utf-8"?>
<formControlPr xmlns="http://schemas.microsoft.com/office/spreadsheetml/2009/9/main" objectType="CheckBox" fmlaLink="$U$20" lockText="1" noThreeD="1"/>
</file>

<file path=xl/ctrlProps/ctrlProp191.xml><?xml version="1.0" encoding="utf-8"?>
<formControlPr xmlns="http://schemas.microsoft.com/office/spreadsheetml/2009/9/main" objectType="CheckBox" fmlaLink="$U$21" lockText="1" noThreeD="1"/>
</file>

<file path=xl/ctrlProps/ctrlProp192.xml><?xml version="1.0" encoding="utf-8"?>
<formControlPr xmlns="http://schemas.microsoft.com/office/spreadsheetml/2009/9/main" objectType="CheckBox" fmlaLink="$U$22" lockText="1" noThreeD="1"/>
</file>

<file path=xl/ctrlProps/ctrlProp193.xml><?xml version="1.0" encoding="utf-8"?>
<formControlPr xmlns="http://schemas.microsoft.com/office/spreadsheetml/2009/9/main" objectType="CheckBox" fmlaLink="$U$23" lockText="1" noThreeD="1"/>
</file>

<file path=xl/ctrlProps/ctrlProp194.xml><?xml version="1.0" encoding="utf-8"?>
<formControlPr xmlns="http://schemas.microsoft.com/office/spreadsheetml/2009/9/main" objectType="CheckBox" fmlaLink="$U$24" lockText="1" noThreeD="1"/>
</file>

<file path=xl/ctrlProps/ctrlProp195.xml><?xml version="1.0" encoding="utf-8"?>
<formControlPr xmlns="http://schemas.microsoft.com/office/spreadsheetml/2009/9/main" objectType="CheckBox" fmlaLink="$U$25" lockText="1" noThreeD="1"/>
</file>

<file path=xl/ctrlProps/ctrlProp196.xml><?xml version="1.0" encoding="utf-8"?>
<formControlPr xmlns="http://schemas.microsoft.com/office/spreadsheetml/2009/9/main" objectType="CheckBox" fmlaLink="$U$26" lockText="1" noThreeD="1"/>
</file>

<file path=xl/ctrlProps/ctrlProp197.xml><?xml version="1.0" encoding="utf-8"?>
<formControlPr xmlns="http://schemas.microsoft.com/office/spreadsheetml/2009/9/main" objectType="CheckBox" fmlaLink="$U$27" lockText="1" noThreeD="1"/>
</file>

<file path=xl/ctrlProps/ctrlProp198.xml><?xml version="1.0" encoding="utf-8"?>
<formControlPr xmlns="http://schemas.microsoft.com/office/spreadsheetml/2009/9/main" objectType="CheckBox" fmlaLink="#REF!" lockText="1" noThreeD="1"/>
</file>

<file path=xl/ctrlProps/ctrlProp199.xml><?xml version="1.0" encoding="utf-8"?>
<formControlPr xmlns="http://schemas.microsoft.com/office/spreadsheetml/2009/9/main" objectType="CheckBox" fmlaLink="#REF!" lockText="1" noThreeD="1"/>
</file>

<file path=xl/ctrlProps/ctrlProp2.xml><?xml version="1.0" encoding="utf-8"?>
<formControlPr xmlns="http://schemas.microsoft.com/office/spreadsheetml/2009/9/main" objectType="CheckBox" fmlaLink="$U$18" lockText="1" noThreeD="1"/>
</file>

<file path=xl/ctrlProps/ctrlProp20.xml><?xml version="1.0" encoding="utf-8"?>
<formControlPr xmlns="http://schemas.microsoft.com/office/spreadsheetml/2009/9/main" objectType="CheckBox" fmlaLink="#REF!" lockText="1" noThreeD="1"/>
</file>

<file path=xl/ctrlProps/ctrlProp200.xml><?xml version="1.0" encoding="utf-8"?>
<formControlPr xmlns="http://schemas.microsoft.com/office/spreadsheetml/2009/9/main" objectType="CheckBox" fmlaLink="#REF!" lockText="1" noThreeD="1"/>
</file>

<file path=xl/ctrlProps/ctrlProp201.xml><?xml version="1.0" encoding="utf-8"?>
<formControlPr xmlns="http://schemas.microsoft.com/office/spreadsheetml/2009/9/main" objectType="CheckBox" fmlaLink="#REF!" lockText="1" noThreeD="1"/>
</file>

<file path=xl/ctrlProps/ctrlProp202.xml><?xml version="1.0" encoding="utf-8"?>
<formControlPr xmlns="http://schemas.microsoft.com/office/spreadsheetml/2009/9/main" objectType="CheckBox" fmlaLink="#REF!" lockText="1" noThreeD="1"/>
</file>

<file path=xl/ctrlProps/ctrlProp203.xml><?xml version="1.0" encoding="utf-8"?>
<formControlPr xmlns="http://schemas.microsoft.com/office/spreadsheetml/2009/9/main" objectType="CheckBox" fmlaLink="#REF!" lockText="1" noThreeD="1"/>
</file>

<file path=xl/ctrlProps/ctrlProp204.xml><?xml version="1.0" encoding="utf-8"?>
<formControlPr xmlns="http://schemas.microsoft.com/office/spreadsheetml/2009/9/main" objectType="CheckBox" fmlaLink="#REF!" lockText="1" noThreeD="1"/>
</file>

<file path=xl/ctrlProps/ctrlProp205.xml><?xml version="1.0" encoding="utf-8"?>
<formControlPr xmlns="http://schemas.microsoft.com/office/spreadsheetml/2009/9/main" objectType="CheckBox" fmlaLink="#REF!" lockText="1" noThreeD="1"/>
</file>

<file path=xl/ctrlProps/ctrlProp206.xml><?xml version="1.0" encoding="utf-8"?>
<formControlPr xmlns="http://schemas.microsoft.com/office/spreadsheetml/2009/9/main" objectType="CheckBox" fmlaLink="#REF!" lockText="1" noThreeD="1"/>
</file>

<file path=xl/ctrlProps/ctrlProp207.xml><?xml version="1.0" encoding="utf-8"?>
<formControlPr xmlns="http://schemas.microsoft.com/office/spreadsheetml/2009/9/main" objectType="CheckBox" fmlaLink="#REF!" lockText="1" noThreeD="1"/>
</file>

<file path=xl/ctrlProps/ctrlProp208.xml><?xml version="1.0" encoding="utf-8"?>
<formControlPr xmlns="http://schemas.microsoft.com/office/spreadsheetml/2009/9/main" objectType="CheckBox" fmlaLink="#REF!" lockText="1" noThreeD="1"/>
</file>

<file path=xl/ctrlProps/ctrlProp209.xml><?xml version="1.0" encoding="utf-8"?>
<formControlPr xmlns="http://schemas.microsoft.com/office/spreadsheetml/2009/9/main" objectType="CheckBox" fmlaLink="#REF!" lockText="1" noThreeD="1"/>
</file>

<file path=xl/ctrlProps/ctrlProp21.xml><?xml version="1.0" encoding="utf-8"?>
<formControlPr xmlns="http://schemas.microsoft.com/office/spreadsheetml/2009/9/main" objectType="CheckBox" fmlaLink="#REF!" lockText="1" noThreeD="1"/>
</file>

<file path=xl/ctrlProps/ctrlProp210.xml><?xml version="1.0" encoding="utf-8"?>
<formControlPr xmlns="http://schemas.microsoft.com/office/spreadsheetml/2009/9/main" objectType="CheckBox" fmlaLink="#REF!" lockText="1" noThreeD="1"/>
</file>

<file path=xl/ctrlProps/ctrlProp211.xml><?xml version="1.0" encoding="utf-8"?>
<formControlPr xmlns="http://schemas.microsoft.com/office/spreadsheetml/2009/9/main" objectType="CheckBox" fmlaLink="#REF!" lockText="1" noThreeD="1"/>
</file>

<file path=xl/ctrlProps/ctrlProp212.xml><?xml version="1.0" encoding="utf-8"?>
<formControlPr xmlns="http://schemas.microsoft.com/office/spreadsheetml/2009/9/main" objectType="CheckBox" fmlaLink="U28" lockText="1"/>
</file>

<file path=xl/ctrlProps/ctrlProp213.xml><?xml version="1.0" encoding="utf-8"?>
<formControlPr xmlns="http://schemas.microsoft.com/office/spreadsheetml/2009/9/main" objectType="CheckBox" fmlaLink="$U$29" lockText="1" noThreeD="1"/>
</file>

<file path=xl/ctrlProps/ctrlProp214.xml><?xml version="1.0" encoding="utf-8"?>
<formControlPr xmlns="http://schemas.microsoft.com/office/spreadsheetml/2009/9/main" objectType="CheckBox" fmlaLink="$U$30" lockText="1" noThreeD="1"/>
</file>

<file path=xl/ctrlProps/ctrlProp215.xml><?xml version="1.0" encoding="utf-8"?>
<formControlPr xmlns="http://schemas.microsoft.com/office/spreadsheetml/2009/9/main" objectType="CheckBox" fmlaLink="$U$31" lockText="1" noThreeD="1"/>
</file>

<file path=xl/ctrlProps/ctrlProp216.xml><?xml version="1.0" encoding="utf-8"?>
<formControlPr xmlns="http://schemas.microsoft.com/office/spreadsheetml/2009/9/main" objectType="CheckBox" fmlaLink="$U$32" lockText="1" noThreeD="1"/>
</file>

<file path=xl/ctrlProps/ctrlProp217.xml><?xml version="1.0" encoding="utf-8"?>
<formControlPr xmlns="http://schemas.microsoft.com/office/spreadsheetml/2009/9/main" objectType="CheckBox" fmlaLink="$U$33" lockText="1" noThreeD="1"/>
</file>

<file path=xl/ctrlProps/ctrlProp218.xml><?xml version="1.0" encoding="utf-8"?>
<formControlPr xmlns="http://schemas.microsoft.com/office/spreadsheetml/2009/9/main" objectType="CheckBox" fmlaLink="$U$34" lockText="1" noThreeD="1"/>
</file>

<file path=xl/ctrlProps/ctrlProp219.xml><?xml version="1.0" encoding="utf-8"?>
<formControlPr xmlns="http://schemas.microsoft.com/office/spreadsheetml/2009/9/main" objectType="CheckBox" fmlaLink="$U$35" lockText="1" noThreeD="1"/>
</file>

<file path=xl/ctrlProps/ctrlProp22.xml><?xml version="1.0" encoding="utf-8"?>
<formControlPr xmlns="http://schemas.microsoft.com/office/spreadsheetml/2009/9/main" objectType="CheckBox" fmlaLink="#REF!" lockText="1" noThreeD="1"/>
</file>

<file path=xl/ctrlProps/ctrlProp220.xml><?xml version="1.0" encoding="utf-8"?>
<formControlPr xmlns="http://schemas.microsoft.com/office/spreadsheetml/2009/9/main" objectType="CheckBox" fmlaLink="$U$36" lockText="1" noThreeD="1"/>
</file>

<file path=xl/ctrlProps/ctrlProp221.xml><?xml version="1.0" encoding="utf-8"?>
<formControlPr xmlns="http://schemas.microsoft.com/office/spreadsheetml/2009/9/main" objectType="CheckBox" fmlaLink="$U$37" lockText="1" noThreeD="1"/>
</file>

<file path=xl/ctrlProps/ctrlProp222.xml><?xml version="1.0" encoding="utf-8"?>
<formControlPr xmlns="http://schemas.microsoft.com/office/spreadsheetml/2009/9/main" objectType="CheckBox" fmlaLink="$U$38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fmlaLink="#REF!" lockText="1" noThreeD="1"/>
</file>

<file path=xl/ctrlProps/ctrlProp225.xml><?xml version="1.0" encoding="utf-8"?>
<formControlPr xmlns="http://schemas.microsoft.com/office/spreadsheetml/2009/9/main" objectType="CheckBox" fmlaLink="$U$57" lockText="1" noThreeD="1"/>
</file>

<file path=xl/ctrlProps/ctrlProp226.xml><?xml version="1.0" encoding="utf-8"?>
<formControlPr xmlns="http://schemas.microsoft.com/office/spreadsheetml/2009/9/main" objectType="CheckBox" fmlaLink="$U$58" lockText="1" noThreeD="1"/>
</file>

<file path=xl/ctrlProps/ctrlProp227.xml><?xml version="1.0" encoding="utf-8"?>
<formControlPr xmlns="http://schemas.microsoft.com/office/spreadsheetml/2009/9/main" objectType="CheckBox" fmlaLink="$U$59" lockText="1" noThreeD="1"/>
</file>

<file path=xl/ctrlProps/ctrlProp228.xml><?xml version="1.0" encoding="utf-8"?>
<formControlPr xmlns="http://schemas.microsoft.com/office/spreadsheetml/2009/9/main" objectType="CheckBox" fmlaLink="$U$39" lockText="1" noThreeD="1"/>
</file>

<file path=xl/ctrlProps/ctrlProp229.xml><?xml version="1.0" encoding="utf-8"?>
<formControlPr xmlns="http://schemas.microsoft.com/office/spreadsheetml/2009/9/main" objectType="CheckBox" fmlaLink="$U$40" lockText="1" noThreeD="1"/>
</file>

<file path=xl/ctrlProps/ctrlProp23.xml><?xml version="1.0" encoding="utf-8"?>
<formControlPr xmlns="http://schemas.microsoft.com/office/spreadsheetml/2009/9/main" objectType="CheckBox" fmlaLink="#REF!" lockText="1" noThreeD="1"/>
</file>

<file path=xl/ctrlProps/ctrlProp230.xml><?xml version="1.0" encoding="utf-8"?>
<formControlPr xmlns="http://schemas.microsoft.com/office/spreadsheetml/2009/9/main" objectType="CheckBox" fmlaLink="$U$41" lockText="1" noThreeD="1"/>
</file>

<file path=xl/ctrlProps/ctrlProp231.xml><?xml version="1.0" encoding="utf-8"?>
<formControlPr xmlns="http://schemas.microsoft.com/office/spreadsheetml/2009/9/main" objectType="CheckBox" fmlaLink="$U$42" lockText="1" noThreeD="1"/>
</file>

<file path=xl/ctrlProps/ctrlProp232.xml><?xml version="1.0" encoding="utf-8"?>
<formControlPr xmlns="http://schemas.microsoft.com/office/spreadsheetml/2009/9/main" objectType="CheckBox" fmlaLink="$U$43" lockText="1" noThreeD="1"/>
</file>

<file path=xl/ctrlProps/ctrlProp233.xml><?xml version="1.0" encoding="utf-8"?>
<formControlPr xmlns="http://schemas.microsoft.com/office/spreadsheetml/2009/9/main" objectType="CheckBox" fmlaLink="$U$44" lockText="1" noThreeD="1"/>
</file>

<file path=xl/ctrlProps/ctrlProp234.xml><?xml version="1.0" encoding="utf-8"?>
<formControlPr xmlns="http://schemas.microsoft.com/office/spreadsheetml/2009/9/main" objectType="CheckBox" fmlaLink="$U$45" lockText="1" noThreeD="1"/>
</file>

<file path=xl/ctrlProps/ctrlProp235.xml><?xml version="1.0" encoding="utf-8"?>
<formControlPr xmlns="http://schemas.microsoft.com/office/spreadsheetml/2009/9/main" objectType="CheckBox" fmlaLink="$U$46" lockText="1" noThreeD="1"/>
</file>

<file path=xl/ctrlProps/ctrlProp236.xml><?xml version="1.0" encoding="utf-8"?>
<formControlPr xmlns="http://schemas.microsoft.com/office/spreadsheetml/2009/9/main" objectType="CheckBox" fmlaLink="$U$47" lockText="1" noThreeD="1"/>
</file>

<file path=xl/ctrlProps/ctrlProp237.xml><?xml version="1.0" encoding="utf-8"?>
<formControlPr xmlns="http://schemas.microsoft.com/office/spreadsheetml/2009/9/main" objectType="CheckBox" fmlaLink="$U$48" lockText="1" noThreeD="1"/>
</file>

<file path=xl/ctrlProps/ctrlProp238.xml><?xml version="1.0" encoding="utf-8"?>
<formControlPr xmlns="http://schemas.microsoft.com/office/spreadsheetml/2009/9/main" objectType="CheckBox" fmlaLink="$U$49" lockText="1" noThreeD="1"/>
</file>

<file path=xl/ctrlProps/ctrlProp239.xml><?xml version="1.0" encoding="utf-8"?>
<formControlPr xmlns="http://schemas.microsoft.com/office/spreadsheetml/2009/9/main" objectType="CheckBox" fmlaLink="$U$50" lockText="1" noThreeD="1"/>
</file>

<file path=xl/ctrlProps/ctrlProp24.xml><?xml version="1.0" encoding="utf-8"?>
<formControlPr xmlns="http://schemas.microsoft.com/office/spreadsheetml/2009/9/main" objectType="CheckBox" fmlaLink="#REF!" lockText="1" noThreeD="1"/>
</file>

<file path=xl/ctrlProps/ctrlProp240.xml><?xml version="1.0" encoding="utf-8"?>
<formControlPr xmlns="http://schemas.microsoft.com/office/spreadsheetml/2009/9/main" objectType="CheckBox" fmlaLink="$U$51" lockText="1" noThreeD="1"/>
</file>

<file path=xl/ctrlProps/ctrlProp241.xml><?xml version="1.0" encoding="utf-8"?>
<formControlPr xmlns="http://schemas.microsoft.com/office/spreadsheetml/2009/9/main" objectType="CheckBox" fmlaLink="$U$52" lockText="1" noThreeD="1"/>
</file>

<file path=xl/ctrlProps/ctrlProp242.xml><?xml version="1.0" encoding="utf-8"?>
<formControlPr xmlns="http://schemas.microsoft.com/office/spreadsheetml/2009/9/main" objectType="CheckBox" fmlaLink="$U$53" lockText="1" noThreeD="1"/>
</file>

<file path=xl/ctrlProps/ctrlProp243.xml><?xml version="1.0" encoding="utf-8"?>
<formControlPr xmlns="http://schemas.microsoft.com/office/spreadsheetml/2009/9/main" objectType="CheckBox" fmlaLink="$U$54" lockText="1" noThreeD="1"/>
</file>

<file path=xl/ctrlProps/ctrlProp244.xml><?xml version="1.0" encoding="utf-8"?>
<formControlPr xmlns="http://schemas.microsoft.com/office/spreadsheetml/2009/9/main" objectType="CheckBox" fmlaLink="$U$55" lockText="1" noThreeD="1"/>
</file>

<file path=xl/ctrlProps/ctrlProp245.xml><?xml version="1.0" encoding="utf-8"?>
<formControlPr xmlns="http://schemas.microsoft.com/office/spreadsheetml/2009/9/main" objectType="CheckBox" fmlaLink="$U$56" lockText="1" noThreeD="1"/>
</file>

<file path=xl/ctrlProps/ctrlProp246.xml><?xml version="1.0" encoding="utf-8"?>
<formControlPr xmlns="http://schemas.microsoft.com/office/spreadsheetml/2009/9/main" objectType="CheckBox" fmlaLink="#REF!" lockText="1" noThreeD="1"/>
</file>

<file path=xl/ctrlProps/ctrlProp247.xml><?xml version="1.0" encoding="utf-8"?>
<formControlPr xmlns="http://schemas.microsoft.com/office/spreadsheetml/2009/9/main" objectType="CheckBox" fmlaLink="#REF!" lockText="1" noThreeD="1"/>
</file>

<file path=xl/ctrlProps/ctrlProp248.xml><?xml version="1.0" encoding="utf-8"?>
<formControlPr xmlns="http://schemas.microsoft.com/office/spreadsheetml/2009/9/main" objectType="CheckBox" fmlaLink="#REF!" lockText="1" noThreeD="1"/>
</file>

<file path=xl/ctrlProps/ctrlProp249.xml><?xml version="1.0" encoding="utf-8"?>
<formControlPr xmlns="http://schemas.microsoft.com/office/spreadsheetml/2009/9/main" objectType="CheckBox" fmlaLink="$U$17" lockText="1" noThreeD="1"/>
</file>

<file path=xl/ctrlProps/ctrlProp25.xml><?xml version="1.0" encoding="utf-8"?>
<formControlPr xmlns="http://schemas.microsoft.com/office/spreadsheetml/2009/9/main" objectType="CheckBox" fmlaLink="#REF!" lockText="1" noThreeD="1"/>
</file>

<file path=xl/ctrlProps/ctrlProp250.xml><?xml version="1.0" encoding="utf-8"?>
<formControlPr xmlns="http://schemas.microsoft.com/office/spreadsheetml/2009/9/main" objectType="CheckBox" fmlaLink="$U$18" lockText="1" noThreeD="1"/>
</file>

<file path=xl/ctrlProps/ctrlProp251.xml><?xml version="1.0" encoding="utf-8"?>
<formControlPr xmlns="http://schemas.microsoft.com/office/spreadsheetml/2009/9/main" objectType="CheckBox" fmlaLink="$U$19" lockText="1" noThreeD="1"/>
</file>

<file path=xl/ctrlProps/ctrlProp252.xml><?xml version="1.0" encoding="utf-8"?>
<formControlPr xmlns="http://schemas.microsoft.com/office/spreadsheetml/2009/9/main" objectType="CheckBox" fmlaLink="$U$20" lockText="1" noThreeD="1"/>
</file>

<file path=xl/ctrlProps/ctrlProp253.xml><?xml version="1.0" encoding="utf-8"?>
<formControlPr xmlns="http://schemas.microsoft.com/office/spreadsheetml/2009/9/main" objectType="CheckBox" fmlaLink="$U$21" lockText="1" noThreeD="1"/>
</file>

<file path=xl/ctrlProps/ctrlProp254.xml><?xml version="1.0" encoding="utf-8"?>
<formControlPr xmlns="http://schemas.microsoft.com/office/spreadsheetml/2009/9/main" objectType="CheckBox" fmlaLink="$U$22" lockText="1" noThreeD="1"/>
</file>

<file path=xl/ctrlProps/ctrlProp255.xml><?xml version="1.0" encoding="utf-8"?>
<formControlPr xmlns="http://schemas.microsoft.com/office/spreadsheetml/2009/9/main" objectType="CheckBox" fmlaLink="$U$23" lockText="1" noThreeD="1"/>
</file>

<file path=xl/ctrlProps/ctrlProp256.xml><?xml version="1.0" encoding="utf-8"?>
<formControlPr xmlns="http://schemas.microsoft.com/office/spreadsheetml/2009/9/main" objectType="CheckBox" fmlaLink="$U$24" lockText="1" noThreeD="1"/>
</file>

<file path=xl/ctrlProps/ctrlProp257.xml><?xml version="1.0" encoding="utf-8"?>
<formControlPr xmlns="http://schemas.microsoft.com/office/spreadsheetml/2009/9/main" objectType="CheckBox" fmlaLink="$U$25" lockText="1" noThreeD="1"/>
</file>

<file path=xl/ctrlProps/ctrlProp258.xml><?xml version="1.0" encoding="utf-8"?>
<formControlPr xmlns="http://schemas.microsoft.com/office/spreadsheetml/2009/9/main" objectType="CheckBox" fmlaLink="$U$26" lockText="1" noThreeD="1"/>
</file>

<file path=xl/ctrlProps/ctrlProp259.xml><?xml version="1.0" encoding="utf-8"?>
<formControlPr xmlns="http://schemas.microsoft.com/office/spreadsheetml/2009/9/main" objectType="CheckBox" fmlaLink="$U$27" lockText="1" noThreeD="1"/>
</file>

<file path=xl/ctrlProps/ctrlProp26.xml><?xml version="1.0" encoding="utf-8"?>
<formControlPr xmlns="http://schemas.microsoft.com/office/spreadsheetml/2009/9/main" objectType="CheckBox" fmlaLink="U28" lockText="1"/>
</file>

<file path=xl/ctrlProps/ctrlProp260.xml><?xml version="1.0" encoding="utf-8"?>
<formControlPr xmlns="http://schemas.microsoft.com/office/spreadsheetml/2009/9/main" objectType="CheckBox" fmlaLink="#REF!" lockText="1" noThreeD="1"/>
</file>

<file path=xl/ctrlProps/ctrlProp261.xml><?xml version="1.0" encoding="utf-8"?>
<formControlPr xmlns="http://schemas.microsoft.com/office/spreadsheetml/2009/9/main" objectType="CheckBox" fmlaLink="#REF!" lockText="1" noThreeD="1"/>
</file>

<file path=xl/ctrlProps/ctrlProp262.xml><?xml version="1.0" encoding="utf-8"?>
<formControlPr xmlns="http://schemas.microsoft.com/office/spreadsheetml/2009/9/main" objectType="CheckBox" fmlaLink="#REF!" lockText="1" noThreeD="1"/>
</file>

<file path=xl/ctrlProps/ctrlProp263.xml><?xml version="1.0" encoding="utf-8"?>
<formControlPr xmlns="http://schemas.microsoft.com/office/spreadsheetml/2009/9/main" objectType="CheckBox" fmlaLink="#REF!" lockText="1" noThreeD="1"/>
</file>

<file path=xl/ctrlProps/ctrlProp264.xml><?xml version="1.0" encoding="utf-8"?>
<formControlPr xmlns="http://schemas.microsoft.com/office/spreadsheetml/2009/9/main" objectType="CheckBox" fmlaLink="#REF!" lockText="1" noThreeD="1"/>
</file>

<file path=xl/ctrlProps/ctrlProp265.xml><?xml version="1.0" encoding="utf-8"?>
<formControlPr xmlns="http://schemas.microsoft.com/office/spreadsheetml/2009/9/main" objectType="CheckBox" fmlaLink="#REF!" lockText="1" noThreeD="1"/>
</file>

<file path=xl/ctrlProps/ctrlProp266.xml><?xml version="1.0" encoding="utf-8"?>
<formControlPr xmlns="http://schemas.microsoft.com/office/spreadsheetml/2009/9/main" objectType="CheckBox" fmlaLink="#REF!" lockText="1" noThreeD="1"/>
</file>

<file path=xl/ctrlProps/ctrlProp267.xml><?xml version="1.0" encoding="utf-8"?>
<formControlPr xmlns="http://schemas.microsoft.com/office/spreadsheetml/2009/9/main" objectType="CheckBox" fmlaLink="#REF!" lockText="1" noThreeD="1"/>
</file>

<file path=xl/ctrlProps/ctrlProp268.xml><?xml version="1.0" encoding="utf-8"?>
<formControlPr xmlns="http://schemas.microsoft.com/office/spreadsheetml/2009/9/main" objectType="CheckBox" fmlaLink="#REF!" lockText="1" noThreeD="1"/>
</file>

<file path=xl/ctrlProps/ctrlProp269.xml><?xml version="1.0" encoding="utf-8"?>
<formControlPr xmlns="http://schemas.microsoft.com/office/spreadsheetml/2009/9/main" objectType="CheckBox" fmlaLink="#REF!" lockText="1" noThreeD="1"/>
</file>

<file path=xl/ctrlProps/ctrlProp27.xml><?xml version="1.0" encoding="utf-8"?>
<formControlPr xmlns="http://schemas.microsoft.com/office/spreadsheetml/2009/9/main" objectType="CheckBox" fmlaLink="$U$29" lockText="1" noThreeD="1"/>
</file>

<file path=xl/ctrlProps/ctrlProp270.xml><?xml version="1.0" encoding="utf-8"?>
<formControlPr xmlns="http://schemas.microsoft.com/office/spreadsheetml/2009/9/main" objectType="CheckBox" fmlaLink="#REF!" lockText="1" noThreeD="1"/>
</file>

<file path=xl/ctrlProps/ctrlProp271.xml><?xml version="1.0" encoding="utf-8"?>
<formControlPr xmlns="http://schemas.microsoft.com/office/spreadsheetml/2009/9/main" objectType="CheckBox" fmlaLink="#REF!" lockText="1" noThreeD="1"/>
</file>

<file path=xl/ctrlProps/ctrlProp272.xml><?xml version="1.0" encoding="utf-8"?>
<formControlPr xmlns="http://schemas.microsoft.com/office/spreadsheetml/2009/9/main" objectType="CheckBox" fmlaLink="#REF!" lockText="1" noThreeD="1"/>
</file>

<file path=xl/ctrlProps/ctrlProp273.xml><?xml version="1.0" encoding="utf-8"?>
<formControlPr xmlns="http://schemas.microsoft.com/office/spreadsheetml/2009/9/main" objectType="CheckBox" fmlaLink="#REF!" lockText="1" noThreeD="1"/>
</file>

<file path=xl/ctrlProps/ctrlProp274.xml><?xml version="1.0" encoding="utf-8"?>
<formControlPr xmlns="http://schemas.microsoft.com/office/spreadsheetml/2009/9/main" objectType="CheckBox" fmlaLink="U28" lockText="1"/>
</file>

<file path=xl/ctrlProps/ctrlProp275.xml><?xml version="1.0" encoding="utf-8"?>
<formControlPr xmlns="http://schemas.microsoft.com/office/spreadsheetml/2009/9/main" objectType="CheckBox" fmlaLink="$U$29" lockText="1" noThreeD="1"/>
</file>

<file path=xl/ctrlProps/ctrlProp276.xml><?xml version="1.0" encoding="utf-8"?>
<formControlPr xmlns="http://schemas.microsoft.com/office/spreadsheetml/2009/9/main" objectType="CheckBox" fmlaLink="$U$30" lockText="1" noThreeD="1"/>
</file>

<file path=xl/ctrlProps/ctrlProp277.xml><?xml version="1.0" encoding="utf-8"?>
<formControlPr xmlns="http://schemas.microsoft.com/office/spreadsheetml/2009/9/main" objectType="CheckBox" fmlaLink="$U$31" lockText="1" noThreeD="1"/>
</file>

<file path=xl/ctrlProps/ctrlProp278.xml><?xml version="1.0" encoding="utf-8"?>
<formControlPr xmlns="http://schemas.microsoft.com/office/spreadsheetml/2009/9/main" objectType="CheckBox" fmlaLink="$U$32" lockText="1" noThreeD="1"/>
</file>

<file path=xl/ctrlProps/ctrlProp279.xml><?xml version="1.0" encoding="utf-8"?>
<formControlPr xmlns="http://schemas.microsoft.com/office/spreadsheetml/2009/9/main" objectType="CheckBox" fmlaLink="$U$33" lockText="1" noThreeD="1"/>
</file>

<file path=xl/ctrlProps/ctrlProp28.xml><?xml version="1.0" encoding="utf-8"?>
<formControlPr xmlns="http://schemas.microsoft.com/office/spreadsheetml/2009/9/main" objectType="CheckBox" fmlaLink="$U$30" lockText="1" noThreeD="1"/>
</file>

<file path=xl/ctrlProps/ctrlProp280.xml><?xml version="1.0" encoding="utf-8"?>
<formControlPr xmlns="http://schemas.microsoft.com/office/spreadsheetml/2009/9/main" objectType="CheckBox" fmlaLink="$U$34" lockText="1" noThreeD="1"/>
</file>

<file path=xl/ctrlProps/ctrlProp281.xml><?xml version="1.0" encoding="utf-8"?>
<formControlPr xmlns="http://schemas.microsoft.com/office/spreadsheetml/2009/9/main" objectType="CheckBox" fmlaLink="$U$35" lockText="1" noThreeD="1"/>
</file>

<file path=xl/ctrlProps/ctrlProp282.xml><?xml version="1.0" encoding="utf-8"?>
<formControlPr xmlns="http://schemas.microsoft.com/office/spreadsheetml/2009/9/main" objectType="CheckBox" fmlaLink="$U$36" lockText="1" noThreeD="1"/>
</file>

<file path=xl/ctrlProps/ctrlProp283.xml><?xml version="1.0" encoding="utf-8"?>
<formControlPr xmlns="http://schemas.microsoft.com/office/spreadsheetml/2009/9/main" objectType="CheckBox" fmlaLink="$U$37" lockText="1" noThreeD="1"/>
</file>

<file path=xl/ctrlProps/ctrlProp284.xml><?xml version="1.0" encoding="utf-8"?>
<formControlPr xmlns="http://schemas.microsoft.com/office/spreadsheetml/2009/9/main" objectType="CheckBox" fmlaLink="$U$38" lockText="1" noThreeD="1"/>
</file>

<file path=xl/ctrlProps/ctrlProp285.xml><?xml version="1.0" encoding="utf-8"?>
<formControlPr xmlns="http://schemas.microsoft.com/office/spreadsheetml/2009/9/main" objectType="CheckBox" fmlaLink="#REF!" lockText="1" noThreeD="1"/>
</file>

<file path=xl/ctrlProps/ctrlProp286.xml><?xml version="1.0" encoding="utf-8"?>
<formControlPr xmlns="http://schemas.microsoft.com/office/spreadsheetml/2009/9/main" objectType="CheckBox" fmlaLink="#REF!" lockText="1" noThreeD="1"/>
</file>

<file path=xl/ctrlProps/ctrlProp287.xml><?xml version="1.0" encoding="utf-8"?>
<formControlPr xmlns="http://schemas.microsoft.com/office/spreadsheetml/2009/9/main" objectType="CheckBox" fmlaLink="$U$57" lockText="1" noThreeD="1"/>
</file>

<file path=xl/ctrlProps/ctrlProp288.xml><?xml version="1.0" encoding="utf-8"?>
<formControlPr xmlns="http://schemas.microsoft.com/office/spreadsheetml/2009/9/main" objectType="CheckBox" fmlaLink="$U$58" lockText="1" noThreeD="1"/>
</file>

<file path=xl/ctrlProps/ctrlProp289.xml><?xml version="1.0" encoding="utf-8"?>
<formControlPr xmlns="http://schemas.microsoft.com/office/spreadsheetml/2009/9/main" objectType="CheckBox" fmlaLink="$U$59" lockText="1" noThreeD="1"/>
</file>

<file path=xl/ctrlProps/ctrlProp29.xml><?xml version="1.0" encoding="utf-8"?>
<formControlPr xmlns="http://schemas.microsoft.com/office/spreadsheetml/2009/9/main" objectType="CheckBox" fmlaLink="$U$31" lockText="1" noThreeD="1"/>
</file>

<file path=xl/ctrlProps/ctrlProp290.xml><?xml version="1.0" encoding="utf-8"?>
<formControlPr xmlns="http://schemas.microsoft.com/office/spreadsheetml/2009/9/main" objectType="CheckBox" fmlaLink="$U$39" lockText="1" noThreeD="1"/>
</file>

<file path=xl/ctrlProps/ctrlProp291.xml><?xml version="1.0" encoding="utf-8"?>
<formControlPr xmlns="http://schemas.microsoft.com/office/spreadsheetml/2009/9/main" objectType="CheckBox" fmlaLink="$U$40" lockText="1" noThreeD="1"/>
</file>

<file path=xl/ctrlProps/ctrlProp292.xml><?xml version="1.0" encoding="utf-8"?>
<formControlPr xmlns="http://schemas.microsoft.com/office/spreadsheetml/2009/9/main" objectType="CheckBox" fmlaLink="$U$41" lockText="1" noThreeD="1"/>
</file>

<file path=xl/ctrlProps/ctrlProp293.xml><?xml version="1.0" encoding="utf-8"?>
<formControlPr xmlns="http://schemas.microsoft.com/office/spreadsheetml/2009/9/main" objectType="CheckBox" fmlaLink="$U$42" lockText="1" noThreeD="1"/>
</file>

<file path=xl/ctrlProps/ctrlProp294.xml><?xml version="1.0" encoding="utf-8"?>
<formControlPr xmlns="http://schemas.microsoft.com/office/spreadsheetml/2009/9/main" objectType="CheckBox" fmlaLink="$U$43" lockText="1" noThreeD="1"/>
</file>

<file path=xl/ctrlProps/ctrlProp295.xml><?xml version="1.0" encoding="utf-8"?>
<formControlPr xmlns="http://schemas.microsoft.com/office/spreadsheetml/2009/9/main" objectType="CheckBox" fmlaLink="$U$44" lockText="1" noThreeD="1"/>
</file>

<file path=xl/ctrlProps/ctrlProp296.xml><?xml version="1.0" encoding="utf-8"?>
<formControlPr xmlns="http://schemas.microsoft.com/office/spreadsheetml/2009/9/main" objectType="CheckBox" fmlaLink="$U$45" lockText="1" noThreeD="1"/>
</file>

<file path=xl/ctrlProps/ctrlProp297.xml><?xml version="1.0" encoding="utf-8"?>
<formControlPr xmlns="http://schemas.microsoft.com/office/spreadsheetml/2009/9/main" objectType="CheckBox" fmlaLink="$U$46" lockText="1" noThreeD="1"/>
</file>

<file path=xl/ctrlProps/ctrlProp298.xml><?xml version="1.0" encoding="utf-8"?>
<formControlPr xmlns="http://schemas.microsoft.com/office/spreadsheetml/2009/9/main" objectType="CheckBox" fmlaLink="$U$47" lockText="1" noThreeD="1"/>
</file>

<file path=xl/ctrlProps/ctrlProp299.xml><?xml version="1.0" encoding="utf-8"?>
<formControlPr xmlns="http://schemas.microsoft.com/office/spreadsheetml/2009/9/main" objectType="CheckBox" fmlaLink="$U$48" lockText="1" noThreeD="1"/>
</file>

<file path=xl/ctrlProps/ctrlProp3.xml><?xml version="1.0" encoding="utf-8"?>
<formControlPr xmlns="http://schemas.microsoft.com/office/spreadsheetml/2009/9/main" objectType="CheckBox" fmlaLink="$U$19" lockText="1" noThreeD="1"/>
</file>

<file path=xl/ctrlProps/ctrlProp30.xml><?xml version="1.0" encoding="utf-8"?>
<formControlPr xmlns="http://schemas.microsoft.com/office/spreadsheetml/2009/9/main" objectType="CheckBox" fmlaLink="$U$32" lockText="1" noThreeD="1"/>
</file>

<file path=xl/ctrlProps/ctrlProp300.xml><?xml version="1.0" encoding="utf-8"?>
<formControlPr xmlns="http://schemas.microsoft.com/office/spreadsheetml/2009/9/main" objectType="CheckBox" fmlaLink="$U$49" lockText="1" noThreeD="1"/>
</file>

<file path=xl/ctrlProps/ctrlProp301.xml><?xml version="1.0" encoding="utf-8"?>
<formControlPr xmlns="http://schemas.microsoft.com/office/spreadsheetml/2009/9/main" objectType="CheckBox" fmlaLink="$U$50" lockText="1" noThreeD="1"/>
</file>

<file path=xl/ctrlProps/ctrlProp302.xml><?xml version="1.0" encoding="utf-8"?>
<formControlPr xmlns="http://schemas.microsoft.com/office/spreadsheetml/2009/9/main" objectType="CheckBox" fmlaLink="$U$51" lockText="1" noThreeD="1"/>
</file>

<file path=xl/ctrlProps/ctrlProp303.xml><?xml version="1.0" encoding="utf-8"?>
<formControlPr xmlns="http://schemas.microsoft.com/office/spreadsheetml/2009/9/main" objectType="CheckBox" fmlaLink="$U$52" lockText="1" noThreeD="1"/>
</file>

<file path=xl/ctrlProps/ctrlProp304.xml><?xml version="1.0" encoding="utf-8"?>
<formControlPr xmlns="http://schemas.microsoft.com/office/spreadsheetml/2009/9/main" objectType="CheckBox" fmlaLink="$U$53" lockText="1" noThreeD="1"/>
</file>

<file path=xl/ctrlProps/ctrlProp305.xml><?xml version="1.0" encoding="utf-8"?>
<formControlPr xmlns="http://schemas.microsoft.com/office/spreadsheetml/2009/9/main" objectType="CheckBox" fmlaLink="$U$54" lockText="1" noThreeD="1"/>
</file>

<file path=xl/ctrlProps/ctrlProp306.xml><?xml version="1.0" encoding="utf-8"?>
<formControlPr xmlns="http://schemas.microsoft.com/office/spreadsheetml/2009/9/main" objectType="CheckBox" fmlaLink="$U$55" lockText="1" noThreeD="1"/>
</file>

<file path=xl/ctrlProps/ctrlProp307.xml><?xml version="1.0" encoding="utf-8"?>
<formControlPr xmlns="http://schemas.microsoft.com/office/spreadsheetml/2009/9/main" objectType="CheckBox" fmlaLink="$U$56" lockText="1" noThreeD="1"/>
</file>

<file path=xl/ctrlProps/ctrlProp308.xml><?xml version="1.0" encoding="utf-8"?>
<formControlPr xmlns="http://schemas.microsoft.com/office/spreadsheetml/2009/9/main" objectType="CheckBox" fmlaLink="#REF!" lockText="1" noThreeD="1"/>
</file>

<file path=xl/ctrlProps/ctrlProp309.xml><?xml version="1.0" encoding="utf-8"?>
<formControlPr xmlns="http://schemas.microsoft.com/office/spreadsheetml/2009/9/main" objectType="CheckBox" fmlaLink="#REF!" lockText="1" noThreeD="1"/>
</file>

<file path=xl/ctrlProps/ctrlProp31.xml><?xml version="1.0" encoding="utf-8"?>
<formControlPr xmlns="http://schemas.microsoft.com/office/spreadsheetml/2009/9/main" objectType="CheckBox" fmlaLink="$U$33" lockText="1" noThreeD="1"/>
</file>

<file path=xl/ctrlProps/ctrlProp310.xml><?xml version="1.0" encoding="utf-8"?>
<formControlPr xmlns="http://schemas.microsoft.com/office/spreadsheetml/2009/9/main" objectType="CheckBox" fmlaLink="#REF!" lockText="1" noThreeD="1"/>
</file>

<file path=xl/ctrlProps/ctrlProp311.xml><?xml version="1.0" encoding="utf-8"?>
<formControlPr xmlns="http://schemas.microsoft.com/office/spreadsheetml/2009/9/main" objectType="CheckBox" fmlaLink="$U$17" lockText="1" noThreeD="1"/>
</file>

<file path=xl/ctrlProps/ctrlProp312.xml><?xml version="1.0" encoding="utf-8"?>
<formControlPr xmlns="http://schemas.microsoft.com/office/spreadsheetml/2009/9/main" objectType="CheckBox" fmlaLink="$U$18" lockText="1" noThreeD="1"/>
</file>

<file path=xl/ctrlProps/ctrlProp313.xml><?xml version="1.0" encoding="utf-8"?>
<formControlPr xmlns="http://schemas.microsoft.com/office/spreadsheetml/2009/9/main" objectType="CheckBox" fmlaLink="$U$19" lockText="1" noThreeD="1"/>
</file>

<file path=xl/ctrlProps/ctrlProp314.xml><?xml version="1.0" encoding="utf-8"?>
<formControlPr xmlns="http://schemas.microsoft.com/office/spreadsheetml/2009/9/main" objectType="CheckBox" fmlaLink="$U$20" lockText="1" noThreeD="1"/>
</file>

<file path=xl/ctrlProps/ctrlProp315.xml><?xml version="1.0" encoding="utf-8"?>
<formControlPr xmlns="http://schemas.microsoft.com/office/spreadsheetml/2009/9/main" objectType="CheckBox" fmlaLink="$U$21" lockText="1" noThreeD="1"/>
</file>

<file path=xl/ctrlProps/ctrlProp316.xml><?xml version="1.0" encoding="utf-8"?>
<formControlPr xmlns="http://schemas.microsoft.com/office/spreadsheetml/2009/9/main" objectType="CheckBox" fmlaLink="$U$22" lockText="1" noThreeD="1"/>
</file>

<file path=xl/ctrlProps/ctrlProp317.xml><?xml version="1.0" encoding="utf-8"?>
<formControlPr xmlns="http://schemas.microsoft.com/office/spreadsheetml/2009/9/main" objectType="CheckBox" fmlaLink="$U$23" lockText="1" noThreeD="1"/>
</file>

<file path=xl/ctrlProps/ctrlProp318.xml><?xml version="1.0" encoding="utf-8"?>
<formControlPr xmlns="http://schemas.microsoft.com/office/spreadsheetml/2009/9/main" objectType="CheckBox" fmlaLink="$U$24" lockText="1" noThreeD="1"/>
</file>

<file path=xl/ctrlProps/ctrlProp319.xml><?xml version="1.0" encoding="utf-8"?>
<formControlPr xmlns="http://schemas.microsoft.com/office/spreadsheetml/2009/9/main" objectType="CheckBox" fmlaLink="$U$25" lockText="1" noThreeD="1"/>
</file>

<file path=xl/ctrlProps/ctrlProp32.xml><?xml version="1.0" encoding="utf-8"?>
<formControlPr xmlns="http://schemas.microsoft.com/office/spreadsheetml/2009/9/main" objectType="CheckBox" fmlaLink="$U$34" lockText="1" noThreeD="1"/>
</file>

<file path=xl/ctrlProps/ctrlProp320.xml><?xml version="1.0" encoding="utf-8"?>
<formControlPr xmlns="http://schemas.microsoft.com/office/spreadsheetml/2009/9/main" objectType="CheckBox" fmlaLink="$U$26" lockText="1" noThreeD="1"/>
</file>

<file path=xl/ctrlProps/ctrlProp321.xml><?xml version="1.0" encoding="utf-8"?>
<formControlPr xmlns="http://schemas.microsoft.com/office/spreadsheetml/2009/9/main" objectType="CheckBox" fmlaLink="$U$27" lockText="1" noThreeD="1"/>
</file>

<file path=xl/ctrlProps/ctrlProp322.xml><?xml version="1.0" encoding="utf-8"?>
<formControlPr xmlns="http://schemas.microsoft.com/office/spreadsheetml/2009/9/main" objectType="CheckBox" fmlaLink="#REF!" lockText="1" noThreeD="1"/>
</file>

<file path=xl/ctrlProps/ctrlProp323.xml><?xml version="1.0" encoding="utf-8"?>
<formControlPr xmlns="http://schemas.microsoft.com/office/spreadsheetml/2009/9/main" objectType="CheckBox" fmlaLink="#REF!" lockText="1" noThreeD="1"/>
</file>

<file path=xl/ctrlProps/ctrlProp324.xml><?xml version="1.0" encoding="utf-8"?>
<formControlPr xmlns="http://schemas.microsoft.com/office/spreadsheetml/2009/9/main" objectType="CheckBox" fmlaLink="#REF!" lockText="1" noThreeD="1"/>
</file>

<file path=xl/ctrlProps/ctrlProp325.xml><?xml version="1.0" encoding="utf-8"?>
<formControlPr xmlns="http://schemas.microsoft.com/office/spreadsheetml/2009/9/main" objectType="CheckBox" fmlaLink="#REF!" lockText="1" noThreeD="1"/>
</file>

<file path=xl/ctrlProps/ctrlProp326.xml><?xml version="1.0" encoding="utf-8"?>
<formControlPr xmlns="http://schemas.microsoft.com/office/spreadsheetml/2009/9/main" objectType="CheckBox" fmlaLink="#REF!" lockText="1" noThreeD="1"/>
</file>

<file path=xl/ctrlProps/ctrlProp327.xml><?xml version="1.0" encoding="utf-8"?>
<formControlPr xmlns="http://schemas.microsoft.com/office/spreadsheetml/2009/9/main" objectType="CheckBox" fmlaLink="#REF!" lockText="1" noThreeD="1"/>
</file>

<file path=xl/ctrlProps/ctrlProp328.xml><?xml version="1.0" encoding="utf-8"?>
<formControlPr xmlns="http://schemas.microsoft.com/office/spreadsheetml/2009/9/main" objectType="CheckBox" fmlaLink="#REF!" lockText="1" noThreeD="1"/>
</file>

<file path=xl/ctrlProps/ctrlProp329.xml><?xml version="1.0" encoding="utf-8"?>
<formControlPr xmlns="http://schemas.microsoft.com/office/spreadsheetml/2009/9/main" objectType="CheckBox" fmlaLink="#REF!" lockText="1" noThreeD="1"/>
</file>

<file path=xl/ctrlProps/ctrlProp33.xml><?xml version="1.0" encoding="utf-8"?>
<formControlPr xmlns="http://schemas.microsoft.com/office/spreadsheetml/2009/9/main" objectType="CheckBox" fmlaLink="$U$35" lockText="1" noThreeD="1"/>
</file>

<file path=xl/ctrlProps/ctrlProp330.xml><?xml version="1.0" encoding="utf-8"?>
<formControlPr xmlns="http://schemas.microsoft.com/office/spreadsheetml/2009/9/main" objectType="CheckBox" fmlaLink="#REF!" lockText="1" noThreeD="1"/>
</file>

<file path=xl/ctrlProps/ctrlProp331.xml><?xml version="1.0" encoding="utf-8"?>
<formControlPr xmlns="http://schemas.microsoft.com/office/spreadsheetml/2009/9/main" objectType="CheckBox" fmlaLink="#REF!" lockText="1" noThreeD="1"/>
</file>

<file path=xl/ctrlProps/ctrlProp332.xml><?xml version="1.0" encoding="utf-8"?>
<formControlPr xmlns="http://schemas.microsoft.com/office/spreadsheetml/2009/9/main" objectType="CheckBox" fmlaLink="#REF!" lockText="1" noThreeD="1"/>
</file>

<file path=xl/ctrlProps/ctrlProp333.xml><?xml version="1.0" encoding="utf-8"?>
<formControlPr xmlns="http://schemas.microsoft.com/office/spreadsheetml/2009/9/main" objectType="CheckBox" fmlaLink="#REF!" lockText="1" noThreeD="1"/>
</file>

<file path=xl/ctrlProps/ctrlProp334.xml><?xml version="1.0" encoding="utf-8"?>
<formControlPr xmlns="http://schemas.microsoft.com/office/spreadsheetml/2009/9/main" objectType="CheckBox" fmlaLink="#REF!" lockText="1" noThreeD="1"/>
</file>

<file path=xl/ctrlProps/ctrlProp335.xml><?xml version="1.0" encoding="utf-8"?>
<formControlPr xmlns="http://schemas.microsoft.com/office/spreadsheetml/2009/9/main" objectType="CheckBox" fmlaLink="#REF!" lockText="1" noThreeD="1"/>
</file>

<file path=xl/ctrlProps/ctrlProp336.xml><?xml version="1.0" encoding="utf-8"?>
<formControlPr xmlns="http://schemas.microsoft.com/office/spreadsheetml/2009/9/main" objectType="CheckBox" fmlaLink="U28" lockText="1"/>
</file>

<file path=xl/ctrlProps/ctrlProp337.xml><?xml version="1.0" encoding="utf-8"?>
<formControlPr xmlns="http://schemas.microsoft.com/office/spreadsheetml/2009/9/main" objectType="CheckBox" fmlaLink="$U$29" lockText="1" noThreeD="1"/>
</file>

<file path=xl/ctrlProps/ctrlProp338.xml><?xml version="1.0" encoding="utf-8"?>
<formControlPr xmlns="http://schemas.microsoft.com/office/spreadsheetml/2009/9/main" objectType="CheckBox" fmlaLink="$U$30" lockText="1" noThreeD="1"/>
</file>

<file path=xl/ctrlProps/ctrlProp339.xml><?xml version="1.0" encoding="utf-8"?>
<formControlPr xmlns="http://schemas.microsoft.com/office/spreadsheetml/2009/9/main" objectType="CheckBox" fmlaLink="$U$31" lockText="1" noThreeD="1"/>
</file>

<file path=xl/ctrlProps/ctrlProp34.xml><?xml version="1.0" encoding="utf-8"?>
<formControlPr xmlns="http://schemas.microsoft.com/office/spreadsheetml/2009/9/main" objectType="CheckBox" fmlaLink="$U$36" lockText="1" noThreeD="1"/>
</file>

<file path=xl/ctrlProps/ctrlProp340.xml><?xml version="1.0" encoding="utf-8"?>
<formControlPr xmlns="http://schemas.microsoft.com/office/spreadsheetml/2009/9/main" objectType="CheckBox" fmlaLink="$U$32" lockText="1" noThreeD="1"/>
</file>

<file path=xl/ctrlProps/ctrlProp341.xml><?xml version="1.0" encoding="utf-8"?>
<formControlPr xmlns="http://schemas.microsoft.com/office/spreadsheetml/2009/9/main" objectType="CheckBox" fmlaLink="$U$33" lockText="1" noThreeD="1"/>
</file>

<file path=xl/ctrlProps/ctrlProp342.xml><?xml version="1.0" encoding="utf-8"?>
<formControlPr xmlns="http://schemas.microsoft.com/office/spreadsheetml/2009/9/main" objectType="CheckBox" fmlaLink="$U$34" lockText="1" noThreeD="1"/>
</file>

<file path=xl/ctrlProps/ctrlProp343.xml><?xml version="1.0" encoding="utf-8"?>
<formControlPr xmlns="http://schemas.microsoft.com/office/spreadsheetml/2009/9/main" objectType="CheckBox" fmlaLink="$U$35" lockText="1" noThreeD="1"/>
</file>

<file path=xl/ctrlProps/ctrlProp344.xml><?xml version="1.0" encoding="utf-8"?>
<formControlPr xmlns="http://schemas.microsoft.com/office/spreadsheetml/2009/9/main" objectType="CheckBox" fmlaLink="$U$36" lockText="1" noThreeD="1"/>
</file>

<file path=xl/ctrlProps/ctrlProp345.xml><?xml version="1.0" encoding="utf-8"?>
<formControlPr xmlns="http://schemas.microsoft.com/office/spreadsheetml/2009/9/main" objectType="CheckBox" fmlaLink="$U$37" lockText="1" noThreeD="1"/>
</file>

<file path=xl/ctrlProps/ctrlProp346.xml><?xml version="1.0" encoding="utf-8"?>
<formControlPr xmlns="http://schemas.microsoft.com/office/spreadsheetml/2009/9/main" objectType="CheckBox" fmlaLink="$U$38" lockText="1" noThreeD="1"/>
</file>

<file path=xl/ctrlProps/ctrlProp347.xml><?xml version="1.0" encoding="utf-8"?>
<formControlPr xmlns="http://schemas.microsoft.com/office/spreadsheetml/2009/9/main" objectType="CheckBox" fmlaLink="#REF!" lockText="1" noThreeD="1"/>
</file>

<file path=xl/ctrlProps/ctrlProp348.xml><?xml version="1.0" encoding="utf-8"?>
<formControlPr xmlns="http://schemas.microsoft.com/office/spreadsheetml/2009/9/main" objectType="CheckBox" fmlaLink="#REF!" lockText="1" noThreeD="1"/>
</file>

<file path=xl/ctrlProps/ctrlProp349.xml><?xml version="1.0" encoding="utf-8"?>
<formControlPr xmlns="http://schemas.microsoft.com/office/spreadsheetml/2009/9/main" objectType="CheckBox" fmlaLink="$U$57" lockText="1" noThreeD="1"/>
</file>

<file path=xl/ctrlProps/ctrlProp35.xml><?xml version="1.0" encoding="utf-8"?>
<formControlPr xmlns="http://schemas.microsoft.com/office/spreadsheetml/2009/9/main" objectType="CheckBox" fmlaLink="$U$37" lockText="1" noThreeD="1"/>
</file>

<file path=xl/ctrlProps/ctrlProp350.xml><?xml version="1.0" encoding="utf-8"?>
<formControlPr xmlns="http://schemas.microsoft.com/office/spreadsheetml/2009/9/main" objectType="CheckBox" fmlaLink="$U$58" lockText="1" noThreeD="1"/>
</file>

<file path=xl/ctrlProps/ctrlProp351.xml><?xml version="1.0" encoding="utf-8"?>
<formControlPr xmlns="http://schemas.microsoft.com/office/spreadsheetml/2009/9/main" objectType="CheckBox" fmlaLink="$U$59" lockText="1" noThreeD="1"/>
</file>

<file path=xl/ctrlProps/ctrlProp352.xml><?xml version="1.0" encoding="utf-8"?>
<formControlPr xmlns="http://schemas.microsoft.com/office/spreadsheetml/2009/9/main" objectType="CheckBox" fmlaLink="$U$39" lockText="1" noThreeD="1"/>
</file>

<file path=xl/ctrlProps/ctrlProp353.xml><?xml version="1.0" encoding="utf-8"?>
<formControlPr xmlns="http://schemas.microsoft.com/office/spreadsheetml/2009/9/main" objectType="CheckBox" fmlaLink="$U$40" lockText="1" noThreeD="1"/>
</file>

<file path=xl/ctrlProps/ctrlProp354.xml><?xml version="1.0" encoding="utf-8"?>
<formControlPr xmlns="http://schemas.microsoft.com/office/spreadsheetml/2009/9/main" objectType="CheckBox" fmlaLink="$U$41" lockText="1" noThreeD="1"/>
</file>

<file path=xl/ctrlProps/ctrlProp355.xml><?xml version="1.0" encoding="utf-8"?>
<formControlPr xmlns="http://schemas.microsoft.com/office/spreadsheetml/2009/9/main" objectType="CheckBox" fmlaLink="$U$42" lockText="1" noThreeD="1"/>
</file>

<file path=xl/ctrlProps/ctrlProp356.xml><?xml version="1.0" encoding="utf-8"?>
<formControlPr xmlns="http://schemas.microsoft.com/office/spreadsheetml/2009/9/main" objectType="CheckBox" fmlaLink="$U$43" lockText="1" noThreeD="1"/>
</file>

<file path=xl/ctrlProps/ctrlProp357.xml><?xml version="1.0" encoding="utf-8"?>
<formControlPr xmlns="http://schemas.microsoft.com/office/spreadsheetml/2009/9/main" objectType="CheckBox" fmlaLink="$U$44" lockText="1" noThreeD="1"/>
</file>

<file path=xl/ctrlProps/ctrlProp358.xml><?xml version="1.0" encoding="utf-8"?>
<formControlPr xmlns="http://schemas.microsoft.com/office/spreadsheetml/2009/9/main" objectType="CheckBox" fmlaLink="$U$45" lockText="1" noThreeD="1"/>
</file>

<file path=xl/ctrlProps/ctrlProp359.xml><?xml version="1.0" encoding="utf-8"?>
<formControlPr xmlns="http://schemas.microsoft.com/office/spreadsheetml/2009/9/main" objectType="CheckBox" fmlaLink="$U$46" lockText="1" noThreeD="1"/>
</file>

<file path=xl/ctrlProps/ctrlProp36.xml><?xml version="1.0" encoding="utf-8"?>
<formControlPr xmlns="http://schemas.microsoft.com/office/spreadsheetml/2009/9/main" objectType="CheckBox" fmlaLink="$U$38" lockText="1" noThreeD="1"/>
</file>

<file path=xl/ctrlProps/ctrlProp360.xml><?xml version="1.0" encoding="utf-8"?>
<formControlPr xmlns="http://schemas.microsoft.com/office/spreadsheetml/2009/9/main" objectType="CheckBox" fmlaLink="$U$47" lockText="1" noThreeD="1"/>
</file>

<file path=xl/ctrlProps/ctrlProp361.xml><?xml version="1.0" encoding="utf-8"?>
<formControlPr xmlns="http://schemas.microsoft.com/office/spreadsheetml/2009/9/main" objectType="CheckBox" fmlaLink="$U$48" lockText="1" noThreeD="1"/>
</file>

<file path=xl/ctrlProps/ctrlProp362.xml><?xml version="1.0" encoding="utf-8"?>
<formControlPr xmlns="http://schemas.microsoft.com/office/spreadsheetml/2009/9/main" objectType="CheckBox" fmlaLink="$U$49" lockText="1" noThreeD="1"/>
</file>

<file path=xl/ctrlProps/ctrlProp363.xml><?xml version="1.0" encoding="utf-8"?>
<formControlPr xmlns="http://schemas.microsoft.com/office/spreadsheetml/2009/9/main" objectType="CheckBox" fmlaLink="$U$50" lockText="1" noThreeD="1"/>
</file>

<file path=xl/ctrlProps/ctrlProp364.xml><?xml version="1.0" encoding="utf-8"?>
<formControlPr xmlns="http://schemas.microsoft.com/office/spreadsheetml/2009/9/main" objectType="CheckBox" fmlaLink="$U$51" lockText="1" noThreeD="1"/>
</file>

<file path=xl/ctrlProps/ctrlProp365.xml><?xml version="1.0" encoding="utf-8"?>
<formControlPr xmlns="http://schemas.microsoft.com/office/spreadsheetml/2009/9/main" objectType="CheckBox" fmlaLink="$U$52" lockText="1" noThreeD="1"/>
</file>

<file path=xl/ctrlProps/ctrlProp366.xml><?xml version="1.0" encoding="utf-8"?>
<formControlPr xmlns="http://schemas.microsoft.com/office/spreadsheetml/2009/9/main" objectType="CheckBox" fmlaLink="$U$53" lockText="1" noThreeD="1"/>
</file>

<file path=xl/ctrlProps/ctrlProp367.xml><?xml version="1.0" encoding="utf-8"?>
<formControlPr xmlns="http://schemas.microsoft.com/office/spreadsheetml/2009/9/main" objectType="CheckBox" fmlaLink="$U$54" lockText="1" noThreeD="1"/>
</file>

<file path=xl/ctrlProps/ctrlProp368.xml><?xml version="1.0" encoding="utf-8"?>
<formControlPr xmlns="http://schemas.microsoft.com/office/spreadsheetml/2009/9/main" objectType="CheckBox" fmlaLink="$U$55" lockText="1" noThreeD="1"/>
</file>

<file path=xl/ctrlProps/ctrlProp369.xml><?xml version="1.0" encoding="utf-8"?>
<formControlPr xmlns="http://schemas.microsoft.com/office/spreadsheetml/2009/9/main" objectType="CheckBox" fmlaLink="$U$56" lockText="1" noThreeD="1"/>
</file>

<file path=xl/ctrlProps/ctrlProp37.xml><?xml version="1.0" encoding="utf-8"?>
<formControlPr xmlns="http://schemas.microsoft.com/office/spreadsheetml/2009/9/main" objectType="CheckBox" fmlaLink="#REF!" lockText="1" noThreeD="1"/>
</file>

<file path=xl/ctrlProps/ctrlProp370.xml><?xml version="1.0" encoding="utf-8"?>
<formControlPr xmlns="http://schemas.microsoft.com/office/spreadsheetml/2009/9/main" objectType="CheckBox" fmlaLink="#REF!" lockText="1" noThreeD="1"/>
</file>

<file path=xl/ctrlProps/ctrlProp371.xml><?xml version="1.0" encoding="utf-8"?>
<formControlPr xmlns="http://schemas.microsoft.com/office/spreadsheetml/2009/9/main" objectType="CheckBox" fmlaLink="#REF!" lockText="1" noThreeD="1"/>
</file>

<file path=xl/ctrlProps/ctrlProp372.xml><?xml version="1.0" encoding="utf-8"?>
<formControlPr xmlns="http://schemas.microsoft.com/office/spreadsheetml/2009/9/main" objectType="CheckBox" fmlaLink="#REF!" lockText="1" noThreeD="1"/>
</file>

<file path=xl/ctrlProps/ctrlProp373.xml><?xml version="1.0" encoding="utf-8"?>
<formControlPr xmlns="http://schemas.microsoft.com/office/spreadsheetml/2009/9/main" objectType="CheckBox" fmlaLink="$U$17" lockText="1" noThreeD="1"/>
</file>

<file path=xl/ctrlProps/ctrlProp374.xml><?xml version="1.0" encoding="utf-8"?>
<formControlPr xmlns="http://schemas.microsoft.com/office/spreadsheetml/2009/9/main" objectType="CheckBox" fmlaLink="$U$18" lockText="1" noThreeD="1"/>
</file>

<file path=xl/ctrlProps/ctrlProp375.xml><?xml version="1.0" encoding="utf-8"?>
<formControlPr xmlns="http://schemas.microsoft.com/office/spreadsheetml/2009/9/main" objectType="CheckBox" fmlaLink="$U$19" lockText="1" noThreeD="1"/>
</file>

<file path=xl/ctrlProps/ctrlProp376.xml><?xml version="1.0" encoding="utf-8"?>
<formControlPr xmlns="http://schemas.microsoft.com/office/spreadsheetml/2009/9/main" objectType="CheckBox" fmlaLink="$U$20" lockText="1" noThreeD="1"/>
</file>

<file path=xl/ctrlProps/ctrlProp377.xml><?xml version="1.0" encoding="utf-8"?>
<formControlPr xmlns="http://schemas.microsoft.com/office/spreadsheetml/2009/9/main" objectType="CheckBox" fmlaLink="$U$21" lockText="1" noThreeD="1"/>
</file>

<file path=xl/ctrlProps/ctrlProp378.xml><?xml version="1.0" encoding="utf-8"?>
<formControlPr xmlns="http://schemas.microsoft.com/office/spreadsheetml/2009/9/main" objectType="CheckBox" fmlaLink="$U$22" lockText="1" noThreeD="1"/>
</file>

<file path=xl/ctrlProps/ctrlProp379.xml><?xml version="1.0" encoding="utf-8"?>
<formControlPr xmlns="http://schemas.microsoft.com/office/spreadsheetml/2009/9/main" objectType="CheckBox" fmlaLink="$U$23" lockText="1" noThreeD="1"/>
</file>

<file path=xl/ctrlProps/ctrlProp38.xml><?xml version="1.0" encoding="utf-8"?>
<formControlPr xmlns="http://schemas.microsoft.com/office/spreadsheetml/2009/9/main" objectType="CheckBox" fmlaLink="#REF!" lockText="1" noThreeD="1"/>
</file>

<file path=xl/ctrlProps/ctrlProp380.xml><?xml version="1.0" encoding="utf-8"?>
<formControlPr xmlns="http://schemas.microsoft.com/office/spreadsheetml/2009/9/main" objectType="CheckBox" fmlaLink="$U$24" lockText="1" noThreeD="1"/>
</file>

<file path=xl/ctrlProps/ctrlProp381.xml><?xml version="1.0" encoding="utf-8"?>
<formControlPr xmlns="http://schemas.microsoft.com/office/spreadsheetml/2009/9/main" objectType="CheckBox" fmlaLink="$U$25" lockText="1" noThreeD="1"/>
</file>

<file path=xl/ctrlProps/ctrlProp382.xml><?xml version="1.0" encoding="utf-8"?>
<formControlPr xmlns="http://schemas.microsoft.com/office/spreadsheetml/2009/9/main" objectType="CheckBox" fmlaLink="$U$26" lockText="1" noThreeD="1"/>
</file>

<file path=xl/ctrlProps/ctrlProp383.xml><?xml version="1.0" encoding="utf-8"?>
<formControlPr xmlns="http://schemas.microsoft.com/office/spreadsheetml/2009/9/main" objectType="CheckBox" fmlaLink="$U$27" lockText="1" noThreeD="1"/>
</file>

<file path=xl/ctrlProps/ctrlProp384.xml><?xml version="1.0" encoding="utf-8"?>
<formControlPr xmlns="http://schemas.microsoft.com/office/spreadsheetml/2009/9/main" objectType="CheckBox" fmlaLink="#REF!" lockText="1" noThreeD="1"/>
</file>

<file path=xl/ctrlProps/ctrlProp385.xml><?xml version="1.0" encoding="utf-8"?>
<formControlPr xmlns="http://schemas.microsoft.com/office/spreadsheetml/2009/9/main" objectType="CheckBox" fmlaLink="#REF!" lockText="1" noThreeD="1"/>
</file>

<file path=xl/ctrlProps/ctrlProp386.xml><?xml version="1.0" encoding="utf-8"?>
<formControlPr xmlns="http://schemas.microsoft.com/office/spreadsheetml/2009/9/main" objectType="CheckBox" fmlaLink="#REF!" lockText="1" noThreeD="1"/>
</file>

<file path=xl/ctrlProps/ctrlProp387.xml><?xml version="1.0" encoding="utf-8"?>
<formControlPr xmlns="http://schemas.microsoft.com/office/spreadsheetml/2009/9/main" objectType="CheckBox" fmlaLink="#REF!" lockText="1" noThreeD="1"/>
</file>

<file path=xl/ctrlProps/ctrlProp388.xml><?xml version="1.0" encoding="utf-8"?>
<formControlPr xmlns="http://schemas.microsoft.com/office/spreadsheetml/2009/9/main" objectType="CheckBox" fmlaLink="#REF!" lockText="1" noThreeD="1"/>
</file>

<file path=xl/ctrlProps/ctrlProp389.xml><?xml version="1.0" encoding="utf-8"?>
<formControlPr xmlns="http://schemas.microsoft.com/office/spreadsheetml/2009/9/main" objectType="CheckBox" fmlaLink="#REF!" lockText="1" noThreeD="1"/>
</file>

<file path=xl/ctrlProps/ctrlProp39.xml><?xml version="1.0" encoding="utf-8"?>
<formControlPr xmlns="http://schemas.microsoft.com/office/spreadsheetml/2009/9/main" objectType="CheckBox" fmlaLink="$U$57" lockText="1" noThreeD="1"/>
</file>

<file path=xl/ctrlProps/ctrlProp390.xml><?xml version="1.0" encoding="utf-8"?>
<formControlPr xmlns="http://schemas.microsoft.com/office/spreadsheetml/2009/9/main" objectType="CheckBox" fmlaLink="#REF!" lockText="1" noThreeD="1"/>
</file>

<file path=xl/ctrlProps/ctrlProp391.xml><?xml version="1.0" encoding="utf-8"?>
<formControlPr xmlns="http://schemas.microsoft.com/office/spreadsheetml/2009/9/main" objectType="CheckBox" fmlaLink="#REF!" lockText="1" noThreeD="1"/>
</file>

<file path=xl/ctrlProps/ctrlProp392.xml><?xml version="1.0" encoding="utf-8"?>
<formControlPr xmlns="http://schemas.microsoft.com/office/spreadsheetml/2009/9/main" objectType="CheckBox" fmlaLink="#REF!" lockText="1" noThreeD="1"/>
</file>

<file path=xl/ctrlProps/ctrlProp393.xml><?xml version="1.0" encoding="utf-8"?>
<formControlPr xmlns="http://schemas.microsoft.com/office/spreadsheetml/2009/9/main" objectType="CheckBox" fmlaLink="#REF!" lockText="1" noThreeD="1"/>
</file>

<file path=xl/ctrlProps/ctrlProp394.xml><?xml version="1.0" encoding="utf-8"?>
<formControlPr xmlns="http://schemas.microsoft.com/office/spreadsheetml/2009/9/main" objectType="CheckBox" fmlaLink="#REF!" lockText="1" noThreeD="1"/>
</file>

<file path=xl/ctrlProps/ctrlProp395.xml><?xml version="1.0" encoding="utf-8"?>
<formControlPr xmlns="http://schemas.microsoft.com/office/spreadsheetml/2009/9/main" objectType="CheckBox" fmlaLink="#REF!" lockText="1" noThreeD="1"/>
</file>

<file path=xl/ctrlProps/ctrlProp396.xml><?xml version="1.0" encoding="utf-8"?>
<formControlPr xmlns="http://schemas.microsoft.com/office/spreadsheetml/2009/9/main" objectType="CheckBox" fmlaLink="#REF!" lockText="1" noThreeD="1"/>
</file>

<file path=xl/ctrlProps/ctrlProp397.xml><?xml version="1.0" encoding="utf-8"?>
<formControlPr xmlns="http://schemas.microsoft.com/office/spreadsheetml/2009/9/main" objectType="CheckBox" fmlaLink="#REF!" lockText="1" noThreeD="1"/>
</file>

<file path=xl/ctrlProps/ctrlProp398.xml><?xml version="1.0" encoding="utf-8"?>
<formControlPr xmlns="http://schemas.microsoft.com/office/spreadsheetml/2009/9/main" objectType="CheckBox" fmlaLink="U28" lockText="1"/>
</file>

<file path=xl/ctrlProps/ctrlProp399.xml><?xml version="1.0" encoding="utf-8"?>
<formControlPr xmlns="http://schemas.microsoft.com/office/spreadsheetml/2009/9/main" objectType="CheckBox" fmlaLink="$U$29" lockText="1" noThreeD="1"/>
</file>

<file path=xl/ctrlProps/ctrlProp4.xml><?xml version="1.0" encoding="utf-8"?>
<formControlPr xmlns="http://schemas.microsoft.com/office/spreadsheetml/2009/9/main" objectType="CheckBox" fmlaLink="$U$20" lockText="1" noThreeD="1"/>
</file>

<file path=xl/ctrlProps/ctrlProp40.xml><?xml version="1.0" encoding="utf-8"?>
<formControlPr xmlns="http://schemas.microsoft.com/office/spreadsheetml/2009/9/main" objectType="CheckBox" fmlaLink="$U$58" lockText="1" noThreeD="1"/>
</file>

<file path=xl/ctrlProps/ctrlProp400.xml><?xml version="1.0" encoding="utf-8"?>
<formControlPr xmlns="http://schemas.microsoft.com/office/spreadsheetml/2009/9/main" objectType="CheckBox" fmlaLink="$U$30" lockText="1" noThreeD="1"/>
</file>

<file path=xl/ctrlProps/ctrlProp401.xml><?xml version="1.0" encoding="utf-8"?>
<formControlPr xmlns="http://schemas.microsoft.com/office/spreadsheetml/2009/9/main" objectType="CheckBox" fmlaLink="$U$31" lockText="1" noThreeD="1"/>
</file>

<file path=xl/ctrlProps/ctrlProp402.xml><?xml version="1.0" encoding="utf-8"?>
<formControlPr xmlns="http://schemas.microsoft.com/office/spreadsheetml/2009/9/main" objectType="CheckBox" fmlaLink="$U$32" lockText="1" noThreeD="1"/>
</file>

<file path=xl/ctrlProps/ctrlProp403.xml><?xml version="1.0" encoding="utf-8"?>
<formControlPr xmlns="http://schemas.microsoft.com/office/spreadsheetml/2009/9/main" objectType="CheckBox" fmlaLink="$U$33" lockText="1" noThreeD="1"/>
</file>

<file path=xl/ctrlProps/ctrlProp404.xml><?xml version="1.0" encoding="utf-8"?>
<formControlPr xmlns="http://schemas.microsoft.com/office/spreadsheetml/2009/9/main" objectType="CheckBox" fmlaLink="$U$34" lockText="1" noThreeD="1"/>
</file>

<file path=xl/ctrlProps/ctrlProp405.xml><?xml version="1.0" encoding="utf-8"?>
<formControlPr xmlns="http://schemas.microsoft.com/office/spreadsheetml/2009/9/main" objectType="CheckBox" fmlaLink="$U$35" lockText="1" noThreeD="1"/>
</file>

<file path=xl/ctrlProps/ctrlProp406.xml><?xml version="1.0" encoding="utf-8"?>
<formControlPr xmlns="http://schemas.microsoft.com/office/spreadsheetml/2009/9/main" objectType="CheckBox" fmlaLink="$U$36" lockText="1" noThreeD="1"/>
</file>

<file path=xl/ctrlProps/ctrlProp407.xml><?xml version="1.0" encoding="utf-8"?>
<formControlPr xmlns="http://schemas.microsoft.com/office/spreadsheetml/2009/9/main" objectType="CheckBox" fmlaLink="$U$37" lockText="1" noThreeD="1"/>
</file>

<file path=xl/ctrlProps/ctrlProp408.xml><?xml version="1.0" encoding="utf-8"?>
<formControlPr xmlns="http://schemas.microsoft.com/office/spreadsheetml/2009/9/main" objectType="CheckBox" fmlaLink="$U$38" lockText="1" noThreeD="1"/>
</file>

<file path=xl/ctrlProps/ctrlProp409.xml><?xml version="1.0" encoding="utf-8"?>
<formControlPr xmlns="http://schemas.microsoft.com/office/spreadsheetml/2009/9/main" objectType="CheckBox" fmlaLink="#REF!" lockText="1" noThreeD="1"/>
</file>

<file path=xl/ctrlProps/ctrlProp41.xml><?xml version="1.0" encoding="utf-8"?>
<formControlPr xmlns="http://schemas.microsoft.com/office/spreadsheetml/2009/9/main" objectType="CheckBox" fmlaLink="$U$59" lockText="1" noThreeD="1"/>
</file>

<file path=xl/ctrlProps/ctrlProp410.xml><?xml version="1.0" encoding="utf-8"?>
<formControlPr xmlns="http://schemas.microsoft.com/office/spreadsheetml/2009/9/main" objectType="CheckBox" fmlaLink="#REF!" lockText="1" noThreeD="1"/>
</file>

<file path=xl/ctrlProps/ctrlProp411.xml><?xml version="1.0" encoding="utf-8"?>
<formControlPr xmlns="http://schemas.microsoft.com/office/spreadsheetml/2009/9/main" objectType="CheckBox" fmlaLink="$U$57" lockText="1" noThreeD="1"/>
</file>

<file path=xl/ctrlProps/ctrlProp412.xml><?xml version="1.0" encoding="utf-8"?>
<formControlPr xmlns="http://schemas.microsoft.com/office/spreadsheetml/2009/9/main" objectType="CheckBox" fmlaLink="$U$58" lockText="1" noThreeD="1"/>
</file>

<file path=xl/ctrlProps/ctrlProp413.xml><?xml version="1.0" encoding="utf-8"?>
<formControlPr xmlns="http://schemas.microsoft.com/office/spreadsheetml/2009/9/main" objectType="CheckBox" fmlaLink="$U$59" lockText="1" noThreeD="1"/>
</file>

<file path=xl/ctrlProps/ctrlProp414.xml><?xml version="1.0" encoding="utf-8"?>
<formControlPr xmlns="http://schemas.microsoft.com/office/spreadsheetml/2009/9/main" objectType="CheckBox" fmlaLink="$U$39" lockText="1" noThreeD="1"/>
</file>

<file path=xl/ctrlProps/ctrlProp415.xml><?xml version="1.0" encoding="utf-8"?>
<formControlPr xmlns="http://schemas.microsoft.com/office/spreadsheetml/2009/9/main" objectType="CheckBox" fmlaLink="$U$40" lockText="1" noThreeD="1"/>
</file>

<file path=xl/ctrlProps/ctrlProp416.xml><?xml version="1.0" encoding="utf-8"?>
<formControlPr xmlns="http://schemas.microsoft.com/office/spreadsheetml/2009/9/main" objectType="CheckBox" fmlaLink="$U$41" lockText="1" noThreeD="1"/>
</file>

<file path=xl/ctrlProps/ctrlProp417.xml><?xml version="1.0" encoding="utf-8"?>
<formControlPr xmlns="http://schemas.microsoft.com/office/spreadsheetml/2009/9/main" objectType="CheckBox" fmlaLink="$U$42" lockText="1" noThreeD="1"/>
</file>

<file path=xl/ctrlProps/ctrlProp418.xml><?xml version="1.0" encoding="utf-8"?>
<formControlPr xmlns="http://schemas.microsoft.com/office/spreadsheetml/2009/9/main" objectType="CheckBox" fmlaLink="$U$43" lockText="1" noThreeD="1"/>
</file>

<file path=xl/ctrlProps/ctrlProp419.xml><?xml version="1.0" encoding="utf-8"?>
<formControlPr xmlns="http://schemas.microsoft.com/office/spreadsheetml/2009/9/main" objectType="CheckBox" fmlaLink="$U$44" lockText="1" noThreeD="1"/>
</file>

<file path=xl/ctrlProps/ctrlProp42.xml><?xml version="1.0" encoding="utf-8"?>
<formControlPr xmlns="http://schemas.microsoft.com/office/spreadsheetml/2009/9/main" objectType="CheckBox" fmlaLink="$U$39" lockText="1" noThreeD="1"/>
</file>

<file path=xl/ctrlProps/ctrlProp420.xml><?xml version="1.0" encoding="utf-8"?>
<formControlPr xmlns="http://schemas.microsoft.com/office/spreadsheetml/2009/9/main" objectType="CheckBox" fmlaLink="$U$45" lockText="1" noThreeD="1"/>
</file>

<file path=xl/ctrlProps/ctrlProp421.xml><?xml version="1.0" encoding="utf-8"?>
<formControlPr xmlns="http://schemas.microsoft.com/office/spreadsheetml/2009/9/main" objectType="CheckBox" fmlaLink="$U$46" lockText="1" noThreeD="1"/>
</file>

<file path=xl/ctrlProps/ctrlProp422.xml><?xml version="1.0" encoding="utf-8"?>
<formControlPr xmlns="http://schemas.microsoft.com/office/spreadsheetml/2009/9/main" objectType="CheckBox" fmlaLink="$U$47" lockText="1" noThreeD="1"/>
</file>

<file path=xl/ctrlProps/ctrlProp423.xml><?xml version="1.0" encoding="utf-8"?>
<formControlPr xmlns="http://schemas.microsoft.com/office/spreadsheetml/2009/9/main" objectType="CheckBox" fmlaLink="$U$48" lockText="1" noThreeD="1"/>
</file>

<file path=xl/ctrlProps/ctrlProp424.xml><?xml version="1.0" encoding="utf-8"?>
<formControlPr xmlns="http://schemas.microsoft.com/office/spreadsheetml/2009/9/main" objectType="CheckBox" fmlaLink="$U$49" lockText="1" noThreeD="1"/>
</file>

<file path=xl/ctrlProps/ctrlProp425.xml><?xml version="1.0" encoding="utf-8"?>
<formControlPr xmlns="http://schemas.microsoft.com/office/spreadsheetml/2009/9/main" objectType="CheckBox" fmlaLink="$U$50" lockText="1" noThreeD="1"/>
</file>

<file path=xl/ctrlProps/ctrlProp426.xml><?xml version="1.0" encoding="utf-8"?>
<formControlPr xmlns="http://schemas.microsoft.com/office/spreadsheetml/2009/9/main" objectType="CheckBox" fmlaLink="$U$51" lockText="1" noThreeD="1"/>
</file>

<file path=xl/ctrlProps/ctrlProp427.xml><?xml version="1.0" encoding="utf-8"?>
<formControlPr xmlns="http://schemas.microsoft.com/office/spreadsheetml/2009/9/main" objectType="CheckBox" fmlaLink="$U$52" lockText="1" noThreeD="1"/>
</file>

<file path=xl/ctrlProps/ctrlProp428.xml><?xml version="1.0" encoding="utf-8"?>
<formControlPr xmlns="http://schemas.microsoft.com/office/spreadsheetml/2009/9/main" objectType="CheckBox" fmlaLink="$U$53" lockText="1" noThreeD="1"/>
</file>

<file path=xl/ctrlProps/ctrlProp429.xml><?xml version="1.0" encoding="utf-8"?>
<formControlPr xmlns="http://schemas.microsoft.com/office/spreadsheetml/2009/9/main" objectType="CheckBox" fmlaLink="$U$54" lockText="1" noThreeD="1"/>
</file>

<file path=xl/ctrlProps/ctrlProp43.xml><?xml version="1.0" encoding="utf-8"?>
<formControlPr xmlns="http://schemas.microsoft.com/office/spreadsheetml/2009/9/main" objectType="CheckBox" fmlaLink="$U$40" lockText="1" noThreeD="1"/>
</file>

<file path=xl/ctrlProps/ctrlProp430.xml><?xml version="1.0" encoding="utf-8"?>
<formControlPr xmlns="http://schemas.microsoft.com/office/spreadsheetml/2009/9/main" objectType="CheckBox" fmlaLink="$U$55" lockText="1" noThreeD="1"/>
</file>

<file path=xl/ctrlProps/ctrlProp431.xml><?xml version="1.0" encoding="utf-8"?>
<formControlPr xmlns="http://schemas.microsoft.com/office/spreadsheetml/2009/9/main" objectType="CheckBox" fmlaLink="$U$56" lockText="1" noThreeD="1"/>
</file>

<file path=xl/ctrlProps/ctrlProp432.xml><?xml version="1.0" encoding="utf-8"?>
<formControlPr xmlns="http://schemas.microsoft.com/office/spreadsheetml/2009/9/main" objectType="CheckBox" fmlaLink="#REF!" lockText="1" noThreeD="1"/>
</file>

<file path=xl/ctrlProps/ctrlProp433.xml><?xml version="1.0" encoding="utf-8"?>
<formControlPr xmlns="http://schemas.microsoft.com/office/spreadsheetml/2009/9/main" objectType="CheckBox" fmlaLink="#REF!" lockText="1" noThreeD="1"/>
</file>

<file path=xl/ctrlProps/ctrlProp434.xml><?xml version="1.0" encoding="utf-8"?>
<formControlPr xmlns="http://schemas.microsoft.com/office/spreadsheetml/2009/9/main" objectType="CheckBox" fmlaLink="#REF!" lockText="1" noThreeD="1"/>
</file>

<file path=xl/ctrlProps/ctrlProp435.xml><?xml version="1.0" encoding="utf-8"?>
<formControlPr xmlns="http://schemas.microsoft.com/office/spreadsheetml/2009/9/main" objectType="CheckBox" fmlaLink="$U$17" lockText="1" noThreeD="1"/>
</file>

<file path=xl/ctrlProps/ctrlProp436.xml><?xml version="1.0" encoding="utf-8"?>
<formControlPr xmlns="http://schemas.microsoft.com/office/spreadsheetml/2009/9/main" objectType="CheckBox" fmlaLink="$U$18" lockText="1" noThreeD="1"/>
</file>

<file path=xl/ctrlProps/ctrlProp437.xml><?xml version="1.0" encoding="utf-8"?>
<formControlPr xmlns="http://schemas.microsoft.com/office/spreadsheetml/2009/9/main" objectType="CheckBox" fmlaLink="$U$19" lockText="1" noThreeD="1"/>
</file>

<file path=xl/ctrlProps/ctrlProp438.xml><?xml version="1.0" encoding="utf-8"?>
<formControlPr xmlns="http://schemas.microsoft.com/office/spreadsheetml/2009/9/main" objectType="CheckBox" fmlaLink="$U$20" lockText="1" noThreeD="1"/>
</file>

<file path=xl/ctrlProps/ctrlProp439.xml><?xml version="1.0" encoding="utf-8"?>
<formControlPr xmlns="http://schemas.microsoft.com/office/spreadsheetml/2009/9/main" objectType="CheckBox" fmlaLink="$U$21" lockText="1" noThreeD="1"/>
</file>

<file path=xl/ctrlProps/ctrlProp44.xml><?xml version="1.0" encoding="utf-8"?>
<formControlPr xmlns="http://schemas.microsoft.com/office/spreadsheetml/2009/9/main" objectType="CheckBox" fmlaLink="$U$41" lockText="1" noThreeD="1"/>
</file>

<file path=xl/ctrlProps/ctrlProp440.xml><?xml version="1.0" encoding="utf-8"?>
<formControlPr xmlns="http://schemas.microsoft.com/office/spreadsheetml/2009/9/main" objectType="CheckBox" fmlaLink="$U$22" lockText="1" noThreeD="1"/>
</file>

<file path=xl/ctrlProps/ctrlProp441.xml><?xml version="1.0" encoding="utf-8"?>
<formControlPr xmlns="http://schemas.microsoft.com/office/spreadsheetml/2009/9/main" objectType="CheckBox" fmlaLink="$U$23" lockText="1" noThreeD="1"/>
</file>

<file path=xl/ctrlProps/ctrlProp442.xml><?xml version="1.0" encoding="utf-8"?>
<formControlPr xmlns="http://schemas.microsoft.com/office/spreadsheetml/2009/9/main" objectType="CheckBox" fmlaLink="$U$24" lockText="1" noThreeD="1"/>
</file>

<file path=xl/ctrlProps/ctrlProp443.xml><?xml version="1.0" encoding="utf-8"?>
<formControlPr xmlns="http://schemas.microsoft.com/office/spreadsheetml/2009/9/main" objectType="CheckBox" fmlaLink="$U$25" lockText="1" noThreeD="1"/>
</file>

<file path=xl/ctrlProps/ctrlProp444.xml><?xml version="1.0" encoding="utf-8"?>
<formControlPr xmlns="http://schemas.microsoft.com/office/spreadsheetml/2009/9/main" objectType="CheckBox" fmlaLink="$U$26" lockText="1" noThreeD="1"/>
</file>

<file path=xl/ctrlProps/ctrlProp445.xml><?xml version="1.0" encoding="utf-8"?>
<formControlPr xmlns="http://schemas.microsoft.com/office/spreadsheetml/2009/9/main" objectType="CheckBox" fmlaLink="$U$27" lockText="1" noThreeD="1"/>
</file>

<file path=xl/ctrlProps/ctrlProp446.xml><?xml version="1.0" encoding="utf-8"?>
<formControlPr xmlns="http://schemas.microsoft.com/office/spreadsheetml/2009/9/main" objectType="CheckBox" fmlaLink="#REF!" lockText="1" noThreeD="1"/>
</file>

<file path=xl/ctrlProps/ctrlProp447.xml><?xml version="1.0" encoding="utf-8"?>
<formControlPr xmlns="http://schemas.microsoft.com/office/spreadsheetml/2009/9/main" objectType="CheckBox" fmlaLink="#REF!" lockText="1" noThreeD="1"/>
</file>

<file path=xl/ctrlProps/ctrlProp448.xml><?xml version="1.0" encoding="utf-8"?>
<formControlPr xmlns="http://schemas.microsoft.com/office/spreadsheetml/2009/9/main" objectType="CheckBox" fmlaLink="#REF!" lockText="1" noThreeD="1"/>
</file>

<file path=xl/ctrlProps/ctrlProp449.xml><?xml version="1.0" encoding="utf-8"?>
<formControlPr xmlns="http://schemas.microsoft.com/office/spreadsheetml/2009/9/main" objectType="CheckBox" fmlaLink="#REF!" lockText="1" noThreeD="1"/>
</file>

<file path=xl/ctrlProps/ctrlProp45.xml><?xml version="1.0" encoding="utf-8"?>
<formControlPr xmlns="http://schemas.microsoft.com/office/spreadsheetml/2009/9/main" objectType="CheckBox" fmlaLink="$U$42" lockText="1" noThreeD="1"/>
</file>

<file path=xl/ctrlProps/ctrlProp450.xml><?xml version="1.0" encoding="utf-8"?>
<formControlPr xmlns="http://schemas.microsoft.com/office/spreadsheetml/2009/9/main" objectType="CheckBox" fmlaLink="#REF!" lockText="1" noThreeD="1"/>
</file>

<file path=xl/ctrlProps/ctrlProp451.xml><?xml version="1.0" encoding="utf-8"?>
<formControlPr xmlns="http://schemas.microsoft.com/office/spreadsheetml/2009/9/main" objectType="CheckBox" fmlaLink="#REF!" lockText="1" noThreeD="1"/>
</file>

<file path=xl/ctrlProps/ctrlProp452.xml><?xml version="1.0" encoding="utf-8"?>
<formControlPr xmlns="http://schemas.microsoft.com/office/spreadsheetml/2009/9/main" objectType="CheckBox" fmlaLink="#REF!" lockText="1" noThreeD="1"/>
</file>

<file path=xl/ctrlProps/ctrlProp453.xml><?xml version="1.0" encoding="utf-8"?>
<formControlPr xmlns="http://schemas.microsoft.com/office/spreadsheetml/2009/9/main" objectType="CheckBox" fmlaLink="#REF!" lockText="1" noThreeD="1"/>
</file>

<file path=xl/ctrlProps/ctrlProp454.xml><?xml version="1.0" encoding="utf-8"?>
<formControlPr xmlns="http://schemas.microsoft.com/office/spreadsheetml/2009/9/main" objectType="CheckBox" fmlaLink="#REF!" lockText="1" noThreeD="1"/>
</file>

<file path=xl/ctrlProps/ctrlProp455.xml><?xml version="1.0" encoding="utf-8"?>
<formControlPr xmlns="http://schemas.microsoft.com/office/spreadsheetml/2009/9/main" objectType="CheckBox" fmlaLink="#REF!" lockText="1" noThreeD="1"/>
</file>

<file path=xl/ctrlProps/ctrlProp456.xml><?xml version="1.0" encoding="utf-8"?>
<formControlPr xmlns="http://schemas.microsoft.com/office/spreadsheetml/2009/9/main" objectType="CheckBox" fmlaLink="#REF!" lockText="1" noThreeD="1"/>
</file>

<file path=xl/ctrlProps/ctrlProp457.xml><?xml version="1.0" encoding="utf-8"?>
<formControlPr xmlns="http://schemas.microsoft.com/office/spreadsheetml/2009/9/main" objectType="CheckBox" fmlaLink="#REF!" lockText="1" noThreeD="1"/>
</file>

<file path=xl/ctrlProps/ctrlProp458.xml><?xml version="1.0" encoding="utf-8"?>
<formControlPr xmlns="http://schemas.microsoft.com/office/spreadsheetml/2009/9/main" objectType="CheckBox" fmlaLink="#REF!" lockText="1" noThreeD="1"/>
</file>

<file path=xl/ctrlProps/ctrlProp459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fmlaLink="$U$43" lockText="1" noThreeD="1"/>
</file>

<file path=xl/ctrlProps/ctrlProp460.xml><?xml version="1.0" encoding="utf-8"?>
<formControlPr xmlns="http://schemas.microsoft.com/office/spreadsheetml/2009/9/main" objectType="CheckBox" fmlaLink="U28" lockText="1"/>
</file>

<file path=xl/ctrlProps/ctrlProp461.xml><?xml version="1.0" encoding="utf-8"?>
<formControlPr xmlns="http://schemas.microsoft.com/office/spreadsheetml/2009/9/main" objectType="CheckBox" fmlaLink="$U$29" lockText="1" noThreeD="1"/>
</file>

<file path=xl/ctrlProps/ctrlProp462.xml><?xml version="1.0" encoding="utf-8"?>
<formControlPr xmlns="http://schemas.microsoft.com/office/spreadsheetml/2009/9/main" objectType="CheckBox" fmlaLink="$U$30" lockText="1" noThreeD="1"/>
</file>

<file path=xl/ctrlProps/ctrlProp463.xml><?xml version="1.0" encoding="utf-8"?>
<formControlPr xmlns="http://schemas.microsoft.com/office/spreadsheetml/2009/9/main" objectType="CheckBox" fmlaLink="$U$31" lockText="1" noThreeD="1"/>
</file>

<file path=xl/ctrlProps/ctrlProp464.xml><?xml version="1.0" encoding="utf-8"?>
<formControlPr xmlns="http://schemas.microsoft.com/office/spreadsheetml/2009/9/main" objectType="CheckBox" fmlaLink="$U$32" lockText="1" noThreeD="1"/>
</file>

<file path=xl/ctrlProps/ctrlProp465.xml><?xml version="1.0" encoding="utf-8"?>
<formControlPr xmlns="http://schemas.microsoft.com/office/spreadsheetml/2009/9/main" objectType="CheckBox" fmlaLink="$U$33" lockText="1" noThreeD="1"/>
</file>

<file path=xl/ctrlProps/ctrlProp466.xml><?xml version="1.0" encoding="utf-8"?>
<formControlPr xmlns="http://schemas.microsoft.com/office/spreadsheetml/2009/9/main" objectType="CheckBox" fmlaLink="$U$34" lockText="1" noThreeD="1"/>
</file>

<file path=xl/ctrlProps/ctrlProp467.xml><?xml version="1.0" encoding="utf-8"?>
<formControlPr xmlns="http://schemas.microsoft.com/office/spreadsheetml/2009/9/main" objectType="CheckBox" fmlaLink="$U$35" lockText="1" noThreeD="1"/>
</file>

<file path=xl/ctrlProps/ctrlProp468.xml><?xml version="1.0" encoding="utf-8"?>
<formControlPr xmlns="http://schemas.microsoft.com/office/spreadsheetml/2009/9/main" objectType="CheckBox" fmlaLink="$U$36" lockText="1" noThreeD="1"/>
</file>

<file path=xl/ctrlProps/ctrlProp469.xml><?xml version="1.0" encoding="utf-8"?>
<formControlPr xmlns="http://schemas.microsoft.com/office/spreadsheetml/2009/9/main" objectType="CheckBox" fmlaLink="$U$37" lockText="1" noThreeD="1"/>
</file>

<file path=xl/ctrlProps/ctrlProp47.xml><?xml version="1.0" encoding="utf-8"?>
<formControlPr xmlns="http://schemas.microsoft.com/office/spreadsheetml/2009/9/main" objectType="CheckBox" fmlaLink="$U$44" lockText="1" noThreeD="1"/>
</file>

<file path=xl/ctrlProps/ctrlProp470.xml><?xml version="1.0" encoding="utf-8"?>
<formControlPr xmlns="http://schemas.microsoft.com/office/spreadsheetml/2009/9/main" objectType="CheckBox" fmlaLink="$U$38" lockText="1" noThreeD="1"/>
</file>

<file path=xl/ctrlProps/ctrlProp471.xml><?xml version="1.0" encoding="utf-8"?>
<formControlPr xmlns="http://schemas.microsoft.com/office/spreadsheetml/2009/9/main" objectType="CheckBox" fmlaLink="#REF!" lockText="1" noThreeD="1"/>
</file>

<file path=xl/ctrlProps/ctrlProp472.xml><?xml version="1.0" encoding="utf-8"?>
<formControlPr xmlns="http://schemas.microsoft.com/office/spreadsheetml/2009/9/main" objectType="CheckBox" fmlaLink="#REF!" lockText="1" noThreeD="1"/>
</file>

<file path=xl/ctrlProps/ctrlProp473.xml><?xml version="1.0" encoding="utf-8"?>
<formControlPr xmlns="http://schemas.microsoft.com/office/spreadsheetml/2009/9/main" objectType="CheckBox" fmlaLink="$U$57" lockText="1" noThreeD="1"/>
</file>

<file path=xl/ctrlProps/ctrlProp474.xml><?xml version="1.0" encoding="utf-8"?>
<formControlPr xmlns="http://schemas.microsoft.com/office/spreadsheetml/2009/9/main" objectType="CheckBox" fmlaLink="$U$58" lockText="1" noThreeD="1"/>
</file>

<file path=xl/ctrlProps/ctrlProp475.xml><?xml version="1.0" encoding="utf-8"?>
<formControlPr xmlns="http://schemas.microsoft.com/office/spreadsheetml/2009/9/main" objectType="CheckBox" fmlaLink="$U$59" lockText="1" noThreeD="1"/>
</file>

<file path=xl/ctrlProps/ctrlProp476.xml><?xml version="1.0" encoding="utf-8"?>
<formControlPr xmlns="http://schemas.microsoft.com/office/spreadsheetml/2009/9/main" objectType="CheckBox" fmlaLink="$U$39" lockText="1" noThreeD="1"/>
</file>

<file path=xl/ctrlProps/ctrlProp477.xml><?xml version="1.0" encoding="utf-8"?>
<formControlPr xmlns="http://schemas.microsoft.com/office/spreadsheetml/2009/9/main" objectType="CheckBox" fmlaLink="$U$40" lockText="1" noThreeD="1"/>
</file>

<file path=xl/ctrlProps/ctrlProp478.xml><?xml version="1.0" encoding="utf-8"?>
<formControlPr xmlns="http://schemas.microsoft.com/office/spreadsheetml/2009/9/main" objectType="CheckBox" fmlaLink="$U$41" lockText="1" noThreeD="1"/>
</file>

<file path=xl/ctrlProps/ctrlProp479.xml><?xml version="1.0" encoding="utf-8"?>
<formControlPr xmlns="http://schemas.microsoft.com/office/spreadsheetml/2009/9/main" objectType="CheckBox" fmlaLink="$U$42" lockText="1" noThreeD="1"/>
</file>

<file path=xl/ctrlProps/ctrlProp48.xml><?xml version="1.0" encoding="utf-8"?>
<formControlPr xmlns="http://schemas.microsoft.com/office/spreadsheetml/2009/9/main" objectType="CheckBox" fmlaLink="$U$45" lockText="1" noThreeD="1"/>
</file>

<file path=xl/ctrlProps/ctrlProp480.xml><?xml version="1.0" encoding="utf-8"?>
<formControlPr xmlns="http://schemas.microsoft.com/office/spreadsheetml/2009/9/main" objectType="CheckBox" fmlaLink="$U$43" lockText="1" noThreeD="1"/>
</file>

<file path=xl/ctrlProps/ctrlProp481.xml><?xml version="1.0" encoding="utf-8"?>
<formControlPr xmlns="http://schemas.microsoft.com/office/spreadsheetml/2009/9/main" objectType="CheckBox" fmlaLink="$U$44" lockText="1" noThreeD="1"/>
</file>

<file path=xl/ctrlProps/ctrlProp482.xml><?xml version="1.0" encoding="utf-8"?>
<formControlPr xmlns="http://schemas.microsoft.com/office/spreadsheetml/2009/9/main" objectType="CheckBox" fmlaLink="$U$45" lockText="1" noThreeD="1"/>
</file>

<file path=xl/ctrlProps/ctrlProp483.xml><?xml version="1.0" encoding="utf-8"?>
<formControlPr xmlns="http://schemas.microsoft.com/office/spreadsheetml/2009/9/main" objectType="CheckBox" fmlaLink="$U$46" lockText="1" noThreeD="1"/>
</file>

<file path=xl/ctrlProps/ctrlProp484.xml><?xml version="1.0" encoding="utf-8"?>
<formControlPr xmlns="http://schemas.microsoft.com/office/spreadsheetml/2009/9/main" objectType="CheckBox" fmlaLink="$U$47" lockText="1" noThreeD="1"/>
</file>

<file path=xl/ctrlProps/ctrlProp485.xml><?xml version="1.0" encoding="utf-8"?>
<formControlPr xmlns="http://schemas.microsoft.com/office/spreadsheetml/2009/9/main" objectType="CheckBox" fmlaLink="$U$48" lockText="1" noThreeD="1"/>
</file>

<file path=xl/ctrlProps/ctrlProp486.xml><?xml version="1.0" encoding="utf-8"?>
<formControlPr xmlns="http://schemas.microsoft.com/office/spreadsheetml/2009/9/main" objectType="CheckBox" fmlaLink="$U$49" lockText="1" noThreeD="1"/>
</file>

<file path=xl/ctrlProps/ctrlProp487.xml><?xml version="1.0" encoding="utf-8"?>
<formControlPr xmlns="http://schemas.microsoft.com/office/spreadsheetml/2009/9/main" objectType="CheckBox" fmlaLink="$U$50" lockText="1" noThreeD="1"/>
</file>

<file path=xl/ctrlProps/ctrlProp488.xml><?xml version="1.0" encoding="utf-8"?>
<formControlPr xmlns="http://schemas.microsoft.com/office/spreadsheetml/2009/9/main" objectType="CheckBox" fmlaLink="$U$51" lockText="1" noThreeD="1"/>
</file>

<file path=xl/ctrlProps/ctrlProp489.xml><?xml version="1.0" encoding="utf-8"?>
<formControlPr xmlns="http://schemas.microsoft.com/office/spreadsheetml/2009/9/main" objectType="CheckBox" fmlaLink="$U$52" lockText="1" noThreeD="1"/>
</file>

<file path=xl/ctrlProps/ctrlProp49.xml><?xml version="1.0" encoding="utf-8"?>
<formControlPr xmlns="http://schemas.microsoft.com/office/spreadsheetml/2009/9/main" objectType="CheckBox" fmlaLink="$U$46" lockText="1" noThreeD="1"/>
</file>

<file path=xl/ctrlProps/ctrlProp490.xml><?xml version="1.0" encoding="utf-8"?>
<formControlPr xmlns="http://schemas.microsoft.com/office/spreadsheetml/2009/9/main" objectType="CheckBox" fmlaLink="$U$53" lockText="1" noThreeD="1"/>
</file>

<file path=xl/ctrlProps/ctrlProp491.xml><?xml version="1.0" encoding="utf-8"?>
<formControlPr xmlns="http://schemas.microsoft.com/office/spreadsheetml/2009/9/main" objectType="CheckBox" fmlaLink="$U$54" lockText="1" noThreeD="1"/>
</file>

<file path=xl/ctrlProps/ctrlProp492.xml><?xml version="1.0" encoding="utf-8"?>
<formControlPr xmlns="http://schemas.microsoft.com/office/spreadsheetml/2009/9/main" objectType="CheckBox" fmlaLink="$U$55" lockText="1" noThreeD="1"/>
</file>

<file path=xl/ctrlProps/ctrlProp493.xml><?xml version="1.0" encoding="utf-8"?>
<formControlPr xmlns="http://schemas.microsoft.com/office/spreadsheetml/2009/9/main" objectType="CheckBox" fmlaLink="$U$56" lockText="1" noThreeD="1"/>
</file>

<file path=xl/ctrlProps/ctrlProp494.xml><?xml version="1.0" encoding="utf-8"?>
<formControlPr xmlns="http://schemas.microsoft.com/office/spreadsheetml/2009/9/main" objectType="CheckBox" fmlaLink="#REF!" lockText="1" noThreeD="1"/>
</file>

<file path=xl/ctrlProps/ctrlProp495.xml><?xml version="1.0" encoding="utf-8"?>
<formControlPr xmlns="http://schemas.microsoft.com/office/spreadsheetml/2009/9/main" objectType="CheckBox" fmlaLink="#REF!" lockText="1" noThreeD="1"/>
</file>

<file path=xl/ctrlProps/ctrlProp496.xml><?xml version="1.0" encoding="utf-8"?>
<formControlPr xmlns="http://schemas.microsoft.com/office/spreadsheetml/2009/9/main" objectType="CheckBox" fmlaLink="#REF!" lockText="1" noThreeD="1"/>
</file>

<file path=xl/ctrlProps/ctrlProp497.xml><?xml version="1.0" encoding="utf-8"?>
<formControlPr xmlns="http://schemas.microsoft.com/office/spreadsheetml/2009/9/main" objectType="CheckBox" fmlaLink="$U$17" lockText="1" noThreeD="1"/>
</file>

<file path=xl/ctrlProps/ctrlProp498.xml><?xml version="1.0" encoding="utf-8"?>
<formControlPr xmlns="http://schemas.microsoft.com/office/spreadsheetml/2009/9/main" objectType="CheckBox" fmlaLink="$U$18" lockText="1" noThreeD="1"/>
</file>

<file path=xl/ctrlProps/ctrlProp499.xml><?xml version="1.0" encoding="utf-8"?>
<formControlPr xmlns="http://schemas.microsoft.com/office/spreadsheetml/2009/9/main" objectType="CheckBox" fmlaLink="$U$19" lockText="1" noThreeD="1"/>
</file>

<file path=xl/ctrlProps/ctrlProp5.xml><?xml version="1.0" encoding="utf-8"?>
<formControlPr xmlns="http://schemas.microsoft.com/office/spreadsheetml/2009/9/main" objectType="CheckBox" fmlaLink="$U$21" lockText="1" noThreeD="1"/>
</file>

<file path=xl/ctrlProps/ctrlProp50.xml><?xml version="1.0" encoding="utf-8"?>
<formControlPr xmlns="http://schemas.microsoft.com/office/spreadsheetml/2009/9/main" objectType="CheckBox" fmlaLink="$U$47" lockText="1" noThreeD="1"/>
</file>

<file path=xl/ctrlProps/ctrlProp500.xml><?xml version="1.0" encoding="utf-8"?>
<formControlPr xmlns="http://schemas.microsoft.com/office/spreadsheetml/2009/9/main" objectType="CheckBox" fmlaLink="$U$20" lockText="1" noThreeD="1"/>
</file>

<file path=xl/ctrlProps/ctrlProp501.xml><?xml version="1.0" encoding="utf-8"?>
<formControlPr xmlns="http://schemas.microsoft.com/office/spreadsheetml/2009/9/main" objectType="CheckBox" fmlaLink="$U$21" lockText="1" noThreeD="1"/>
</file>

<file path=xl/ctrlProps/ctrlProp502.xml><?xml version="1.0" encoding="utf-8"?>
<formControlPr xmlns="http://schemas.microsoft.com/office/spreadsheetml/2009/9/main" objectType="CheckBox" fmlaLink="$U$22" lockText="1" noThreeD="1"/>
</file>

<file path=xl/ctrlProps/ctrlProp503.xml><?xml version="1.0" encoding="utf-8"?>
<formControlPr xmlns="http://schemas.microsoft.com/office/spreadsheetml/2009/9/main" objectType="CheckBox" fmlaLink="$U$23" lockText="1" noThreeD="1"/>
</file>

<file path=xl/ctrlProps/ctrlProp504.xml><?xml version="1.0" encoding="utf-8"?>
<formControlPr xmlns="http://schemas.microsoft.com/office/spreadsheetml/2009/9/main" objectType="CheckBox" fmlaLink="$U$24" lockText="1" noThreeD="1"/>
</file>

<file path=xl/ctrlProps/ctrlProp505.xml><?xml version="1.0" encoding="utf-8"?>
<formControlPr xmlns="http://schemas.microsoft.com/office/spreadsheetml/2009/9/main" objectType="CheckBox" fmlaLink="$U$25" lockText="1" noThreeD="1"/>
</file>

<file path=xl/ctrlProps/ctrlProp506.xml><?xml version="1.0" encoding="utf-8"?>
<formControlPr xmlns="http://schemas.microsoft.com/office/spreadsheetml/2009/9/main" objectType="CheckBox" fmlaLink="$U$26" lockText="1" noThreeD="1"/>
</file>

<file path=xl/ctrlProps/ctrlProp507.xml><?xml version="1.0" encoding="utf-8"?>
<formControlPr xmlns="http://schemas.microsoft.com/office/spreadsheetml/2009/9/main" objectType="CheckBox" fmlaLink="$U$27" lockText="1" noThreeD="1"/>
</file>

<file path=xl/ctrlProps/ctrlProp508.xml><?xml version="1.0" encoding="utf-8"?>
<formControlPr xmlns="http://schemas.microsoft.com/office/spreadsheetml/2009/9/main" objectType="CheckBox" fmlaLink="#REF!" lockText="1" noThreeD="1"/>
</file>

<file path=xl/ctrlProps/ctrlProp509.xml><?xml version="1.0" encoding="utf-8"?>
<formControlPr xmlns="http://schemas.microsoft.com/office/spreadsheetml/2009/9/main" objectType="CheckBox" fmlaLink="#REF!" lockText="1" noThreeD="1"/>
</file>

<file path=xl/ctrlProps/ctrlProp51.xml><?xml version="1.0" encoding="utf-8"?>
<formControlPr xmlns="http://schemas.microsoft.com/office/spreadsheetml/2009/9/main" objectType="CheckBox" fmlaLink="$U$48" lockText="1" noThreeD="1"/>
</file>

<file path=xl/ctrlProps/ctrlProp510.xml><?xml version="1.0" encoding="utf-8"?>
<formControlPr xmlns="http://schemas.microsoft.com/office/spreadsheetml/2009/9/main" objectType="CheckBox" fmlaLink="#REF!" lockText="1" noThreeD="1"/>
</file>

<file path=xl/ctrlProps/ctrlProp511.xml><?xml version="1.0" encoding="utf-8"?>
<formControlPr xmlns="http://schemas.microsoft.com/office/spreadsheetml/2009/9/main" objectType="CheckBox" fmlaLink="#REF!" lockText="1" noThreeD="1"/>
</file>

<file path=xl/ctrlProps/ctrlProp512.xml><?xml version="1.0" encoding="utf-8"?>
<formControlPr xmlns="http://schemas.microsoft.com/office/spreadsheetml/2009/9/main" objectType="CheckBox" fmlaLink="#REF!" lockText="1" noThreeD="1"/>
</file>

<file path=xl/ctrlProps/ctrlProp513.xml><?xml version="1.0" encoding="utf-8"?>
<formControlPr xmlns="http://schemas.microsoft.com/office/spreadsheetml/2009/9/main" objectType="CheckBox" fmlaLink="#REF!" lockText="1" noThreeD="1"/>
</file>

<file path=xl/ctrlProps/ctrlProp514.xml><?xml version="1.0" encoding="utf-8"?>
<formControlPr xmlns="http://schemas.microsoft.com/office/spreadsheetml/2009/9/main" objectType="CheckBox" fmlaLink="#REF!" lockText="1" noThreeD="1"/>
</file>

<file path=xl/ctrlProps/ctrlProp515.xml><?xml version="1.0" encoding="utf-8"?>
<formControlPr xmlns="http://schemas.microsoft.com/office/spreadsheetml/2009/9/main" objectType="CheckBox" fmlaLink="#REF!" lockText="1" noThreeD="1"/>
</file>

<file path=xl/ctrlProps/ctrlProp516.xml><?xml version="1.0" encoding="utf-8"?>
<formControlPr xmlns="http://schemas.microsoft.com/office/spreadsheetml/2009/9/main" objectType="CheckBox" fmlaLink="#REF!" lockText="1" noThreeD="1"/>
</file>

<file path=xl/ctrlProps/ctrlProp517.xml><?xml version="1.0" encoding="utf-8"?>
<formControlPr xmlns="http://schemas.microsoft.com/office/spreadsheetml/2009/9/main" objectType="CheckBox" fmlaLink="#REF!" lockText="1" noThreeD="1"/>
</file>

<file path=xl/ctrlProps/ctrlProp518.xml><?xml version="1.0" encoding="utf-8"?>
<formControlPr xmlns="http://schemas.microsoft.com/office/spreadsheetml/2009/9/main" objectType="CheckBox" fmlaLink="#REF!" lockText="1" noThreeD="1"/>
</file>

<file path=xl/ctrlProps/ctrlProp519.xml><?xml version="1.0" encoding="utf-8"?>
<formControlPr xmlns="http://schemas.microsoft.com/office/spreadsheetml/2009/9/main" objectType="CheckBox" fmlaLink="#REF!" lockText="1" noThreeD="1"/>
</file>

<file path=xl/ctrlProps/ctrlProp52.xml><?xml version="1.0" encoding="utf-8"?>
<formControlPr xmlns="http://schemas.microsoft.com/office/spreadsheetml/2009/9/main" objectType="CheckBox" fmlaLink="$U$49" lockText="1" noThreeD="1"/>
</file>

<file path=xl/ctrlProps/ctrlProp520.xml><?xml version="1.0" encoding="utf-8"?>
<formControlPr xmlns="http://schemas.microsoft.com/office/spreadsheetml/2009/9/main" objectType="CheckBox" fmlaLink="#REF!" lockText="1" noThreeD="1"/>
</file>

<file path=xl/ctrlProps/ctrlProp521.xml><?xml version="1.0" encoding="utf-8"?>
<formControlPr xmlns="http://schemas.microsoft.com/office/spreadsheetml/2009/9/main" objectType="CheckBox" fmlaLink="#REF!" lockText="1" noThreeD="1"/>
</file>

<file path=xl/ctrlProps/ctrlProp522.xml><?xml version="1.0" encoding="utf-8"?>
<formControlPr xmlns="http://schemas.microsoft.com/office/spreadsheetml/2009/9/main" objectType="CheckBox" fmlaLink="U28" lockText="1"/>
</file>

<file path=xl/ctrlProps/ctrlProp523.xml><?xml version="1.0" encoding="utf-8"?>
<formControlPr xmlns="http://schemas.microsoft.com/office/spreadsheetml/2009/9/main" objectType="CheckBox" fmlaLink="$U$29" lockText="1" noThreeD="1"/>
</file>

<file path=xl/ctrlProps/ctrlProp524.xml><?xml version="1.0" encoding="utf-8"?>
<formControlPr xmlns="http://schemas.microsoft.com/office/spreadsheetml/2009/9/main" objectType="CheckBox" fmlaLink="$U$30" lockText="1" noThreeD="1"/>
</file>

<file path=xl/ctrlProps/ctrlProp525.xml><?xml version="1.0" encoding="utf-8"?>
<formControlPr xmlns="http://schemas.microsoft.com/office/spreadsheetml/2009/9/main" objectType="CheckBox" fmlaLink="$U$31" lockText="1" noThreeD="1"/>
</file>

<file path=xl/ctrlProps/ctrlProp526.xml><?xml version="1.0" encoding="utf-8"?>
<formControlPr xmlns="http://schemas.microsoft.com/office/spreadsheetml/2009/9/main" objectType="CheckBox" fmlaLink="$U$32" lockText="1" noThreeD="1"/>
</file>

<file path=xl/ctrlProps/ctrlProp527.xml><?xml version="1.0" encoding="utf-8"?>
<formControlPr xmlns="http://schemas.microsoft.com/office/spreadsheetml/2009/9/main" objectType="CheckBox" fmlaLink="$U$33" lockText="1" noThreeD="1"/>
</file>

<file path=xl/ctrlProps/ctrlProp528.xml><?xml version="1.0" encoding="utf-8"?>
<formControlPr xmlns="http://schemas.microsoft.com/office/spreadsheetml/2009/9/main" objectType="CheckBox" fmlaLink="$U$34" lockText="1" noThreeD="1"/>
</file>

<file path=xl/ctrlProps/ctrlProp529.xml><?xml version="1.0" encoding="utf-8"?>
<formControlPr xmlns="http://schemas.microsoft.com/office/spreadsheetml/2009/9/main" objectType="CheckBox" fmlaLink="$U$35" lockText="1" noThreeD="1"/>
</file>

<file path=xl/ctrlProps/ctrlProp53.xml><?xml version="1.0" encoding="utf-8"?>
<formControlPr xmlns="http://schemas.microsoft.com/office/spreadsheetml/2009/9/main" objectType="CheckBox" fmlaLink="$U$50" lockText="1" noThreeD="1"/>
</file>

<file path=xl/ctrlProps/ctrlProp530.xml><?xml version="1.0" encoding="utf-8"?>
<formControlPr xmlns="http://schemas.microsoft.com/office/spreadsheetml/2009/9/main" objectType="CheckBox" fmlaLink="$U$36" lockText="1" noThreeD="1"/>
</file>

<file path=xl/ctrlProps/ctrlProp531.xml><?xml version="1.0" encoding="utf-8"?>
<formControlPr xmlns="http://schemas.microsoft.com/office/spreadsheetml/2009/9/main" objectType="CheckBox" fmlaLink="$U$37" lockText="1" noThreeD="1"/>
</file>

<file path=xl/ctrlProps/ctrlProp532.xml><?xml version="1.0" encoding="utf-8"?>
<formControlPr xmlns="http://schemas.microsoft.com/office/spreadsheetml/2009/9/main" objectType="CheckBox" fmlaLink="$U$38" lockText="1" noThreeD="1"/>
</file>

<file path=xl/ctrlProps/ctrlProp533.xml><?xml version="1.0" encoding="utf-8"?>
<formControlPr xmlns="http://schemas.microsoft.com/office/spreadsheetml/2009/9/main" objectType="CheckBox" fmlaLink="#REF!" lockText="1" noThreeD="1"/>
</file>

<file path=xl/ctrlProps/ctrlProp534.xml><?xml version="1.0" encoding="utf-8"?>
<formControlPr xmlns="http://schemas.microsoft.com/office/spreadsheetml/2009/9/main" objectType="CheckBox" fmlaLink="#REF!" lockText="1" noThreeD="1"/>
</file>

<file path=xl/ctrlProps/ctrlProp535.xml><?xml version="1.0" encoding="utf-8"?>
<formControlPr xmlns="http://schemas.microsoft.com/office/spreadsheetml/2009/9/main" objectType="CheckBox" fmlaLink="$U$57" lockText="1" noThreeD="1"/>
</file>

<file path=xl/ctrlProps/ctrlProp536.xml><?xml version="1.0" encoding="utf-8"?>
<formControlPr xmlns="http://schemas.microsoft.com/office/spreadsheetml/2009/9/main" objectType="CheckBox" fmlaLink="$U$58" lockText="1" noThreeD="1"/>
</file>

<file path=xl/ctrlProps/ctrlProp537.xml><?xml version="1.0" encoding="utf-8"?>
<formControlPr xmlns="http://schemas.microsoft.com/office/spreadsheetml/2009/9/main" objectType="CheckBox" fmlaLink="$U$59" lockText="1" noThreeD="1"/>
</file>

<file path=xl/ctrlProps/ctrlProp538.xml><?xml version="1.0" encoding="utf-8"?>
<formControlPr xmlns="http://schemas.microsoft.com/office/spreadsheetml/2009/9/main" objectType="CheckBox" fmlaLink="$U$39" lockText="1" noThreeD="1"/>
</file>

<file path=xl/ctrlProps/ctrlProp539.xml><?xml version="1.0" encoding="utf-8"?>
<formControlPr xmlns="http://schemas.microsoft.com/office/spreadsheetml/2009/9/main" objectType="CheckBox" fmlaLink="$U$40" lockText="1" noThreeD="1"/>
</file>

<file path=xl/ctrlProps/ctrlProp54.xml><?xml version="1.0" encoding="utf-8"?>
<formControlPr xmlns="http://schemas.microsoft.com/office/spreadsheetml/2009/9/main" objectType="CheckBox" fmlaLink="$U$51" lockText="1" noThreeD="1"/>
</file>

<file path=xl/ctrlProps/ctrlProp540.xml><?xml version="1.0" encoding="utf-8"?>
<formControlPr xmlns="http://schemas.microsoft.com/office/spreadsheetml/2009/9/main" objectType="CheckBox" fmlaLink="$U$41" lockText="1" noThreeD="1"/>
</file>

<file path=xl/ctrlProps/ctrlProp541.xml><?xml version="1.0" encoding="utf-8"?>
<formControlPr xmlns="http://schemas.microsoft.com/office/spreadsheetml/2009/9/main" objectType="CheckBox" fmlaLink="$U$42" lockText="1" noThreeD="1"/>
</file>

<file path=xl/ctrlProps/ctrlProp542.xml><?xml version="1.0" encoding="utf-8"?>
<formControlPr xmlns="http://schemas.microsoft.com/office/spreadsheetml/2009/9/main" objectType="CheckBox" fmlaLink="$U$43" lockText="1" noThreeD="1"/>
</file>

<file path=xl/ctrlProps/ctrlProp543.xml><?xml version="1.0" encoding="utf-8"?>
<formControlPr xmlns="http://schemas.microsoft.com/office/spreadsheetml/2009/9/main" objectType="CheckBox" fmlaLink="$U$44" lockText="1" noThreeD="1"/>
</file>

<file path=xl/ctrlProps/ctrlProp544.xml><?xml version="1.0" encoding="utf-8"?>
<formControlPr xmlns="http://schemas.microsoft.com/office/spreadsheetml/2009/9/main" objectType="CheckBox" fmlaLink="$U$45" lockText="1" noThreeD="1"/>
</file>

<file path=xl/ctrlProps/ctrlProp545.xml><?xml version="1.0" encoding="utf-8"?>
<formControlPr xmlns="http://schemas.microsoft.com/office/spreadsheetml/2009/9/main" objectType="CheckBox" fmlaLink="$U$46" lockText="1" noThreeD="1"/>
</file>

<file path=xl/ctrlProps/ctrlProp546.xml><?xml version="1.0" encoding="utf-8"?>
<formControlPr xmlns="http://schemas.microsoft.com/office/spreadsheetml/2009/9/main" objectType="CheckBox" fmlaLink="$U$47" lockText="1" noThreeD="1"/>
</file>

<file path=xl/ctrlProps/ctrlProp547.xml><?xml version="1.0" encoding="utf-8"?>
<formControlPr xmlns="http://schemas.microsoft.com/office/spreadsheetml/2009/9/main" objectType="CheckBox" fmlaLink="$U$48" lockText="1" noThreeD="1"/>
</file>

<file path=xl/ctrlProps/ctrlProp548.xml><?xml version="1.0" encoding="utf-8"?>
<formControlPr xmlns="http://schemas.microsoft.com/office/spreadsheetml/2009/9/main" objectType="CheckBox" fmlaLink="$U$49" lockText="1" noThreeD="1"/>
</file>

<file path=xl/ctrlProps/ctrlProp549.xml><?xml version="1.0" encoding="utf-8"?>
<formControlPr xmlns="http://schemas.microsoft.com/office/spreadsheetml/2009/9/main" objectType="CheckBox" fmlaLink="$U$50" lockText="1" noThreeD="1"/>
</file>

<file path=xl/ctrlProps/ctrlProp55.xml><?xml version="1.0" encoding="utf-8"?>
<formControlPr xmlns="http://schemas.microsoft.com/office/spreadsheetml/2009/9/main" objectType="CheckBox" fmlaLink="$U$52" lockText="1" noThreeD="1"/>
</file>

<file path=xl/ctrlProps/ctrlProp550.xml><?xml version="1.0" encoding="utf-8"?>
<formControlPr xmlns="http://schemas.microsoft.com/office/spreadsheetml/2009/9/main" objectType="CheckBox" fmlaLink="$U$51" lockText="1" noThreeD="1"/>
</file>

<file path=xl/ctrlProps/ctrlProp551.xml><?xml version="1.0" encoding="utf-8"?>
<formControlPr xmlns="http://schemas.microsoft.com/office/spreadsheetml/2009/9/main" objectType="CheckBox" fmlaLink="$U$52" lockText="1" noThreeD="1"/>
</file>

<file path=xl/ctrlProps/ctrlProp552.xml><?xml version="1.0" encoding="utf-8"?>
<formControlPr xmlns="http://schemas.microsoft.com/office/spreadsheetml/2009/9/main" objectType="CheckBox" fmlaLink="$U$53" lockText="1" noThreeD="1"/>
</file>

<file path=xl/ctrlProps/ctrlProp553.xml><?xml version="1.0" encoding="utf-8"?>
<formControlPr xmlns="http://schemas.microsoft.com/office/spreadsheetml/2009/9/main" objectType="CheckBox" fmlaLink="$U$54" lockText="1" noThreeD="1"/>
</file>

<file path=xl/ctrlProps/ctrlProp554.xml><?xml version="1.0" encoding="utf-8"?>
<formControlPr xmlns="http://schemas.microsoft.com/office/spreadsheetml/2009/9/main" objectType="CheckBox" fmlaLink="$U$55" lockText="1" noThreeD="1"/>
</file>

<file path=xl/ctrlProps/ctrlProp555.xml><?xml version="1.0" encoding="utf-8"?>
<formControlPr xmlns="http://schemas.microsoft.com/office/spreadsheetml/2009/9/main" objectType="CheckBox" fmlaLink="$U$56" lockText="1" noThreeD="1"/>
</file>

<file path=xl/ctrlProps/ctrlProp556.xml><?xml version="1.0" encoding="utf-8"?>
<formControlPr xmlns="http://schemas.microsoft.com/office/spreadsheetml/2009/9/main" objectType="CheckBox" fmlaLink="#REF!" lockText="1" noThreeD="1"/>
</file>

<file path=xl/ctrlProps/ctrlProp557.xml><?xml version="1.0" encoding="utf-8"?>
<formControlPr xmlns="http://schemas.microsoft.com/office/spreadsheetml/2009/9/main" objectType="CheckBox" fmlaLink="#REF!" lockText="1" noThreeD="1"/>
</file>

<file path=xl/ctrlProps/ctrlProp558.xml><?xml version="1.0" encoding="utf-8"?>
<formControlPr xmlns="http://schemas.microsoft.com/office/spreadsheetml/2009/9/main" objectType="CheckBox" fmlaLink="#REF!" lockText="1" noThreeD="1"/>
</file>

<file path=xl/ctrlProps/ctrlProp559.xml><?xml version="1.0" encoding="utf-8"?>
<formControlPr xmlns="http://schemas.microsoft.com/office/spreadsheetml/2009/9/main" objectType="CheckBox" fmlaLink="$U$17" lockText="1" noThreeD="1"/>
</file>

<file path=xl/ctrlProps/ctrlProp56.xml><?xml version="1.0" encoding="utf-8"?>
<formControlPr xmlns="http://schemas.microsoft.com/office/spreadsheetml/2009/9/main" objectType="CheckBox" fmlaLink="$U$53" lockText="1" noThreeD="1"/>
</file>

<file path=xl/ctrlProps/ctrlProp560.xml><?xml version="1.0" encoding="utf-8"?>
<formControlPr xmlns="http://schemas.microsoft.com/office/spreadsheetml/2009/9/main" objectType="CheckBox" fmlaLink="$U$18" lockText="1" noThreeD="1"/>
</file>

<file path=xl/ctrlProps/ctrlProp561.xml><?xml version="1.0" encoding="utf-8"?>
<formControlPr xmlns="http://schemas.microsoft.com/office/spreadsheetml/2009/9/main" objectType="CheckBox" fmlaLink="$U$19" lockText="1" noThreeD="1"/>
</file>

<file path=xl/ctrlProps/ctrlProp562.xml><?xml version="1.0" encoding="utf-8"?>
<formControlPr xmlns="http://schemas.microsoft.com/office/spreadsheetml/2009/9/main" objectType="CheckBox" fmlaLink="$U$20" lockText="1" noThreeD="1"/>
</file>

<file path=xl/ctrlProps/ctrlProp563.xml><?xml version="1.0" encoding="utf-8"?>
<formControlPr xmlns="http://schemas.microsoft.com/office/spreadsheetml/2009/9/main" objectType="CheckBox" fmlaLink="$U$21" lockText="1" noThreeD="1"/>
</file>

<file path=xl/ctrlProps/ctrlProp564.xml><?xml version="1.0" encoding="utf-8"?>
<formControlPr xmlns="http://schemas.microsoft.com/office/spreadsheetml/2009/9/main" objectType="CheckBox" fmlaLink="$U$22" lockText="1" noThreeD="1"/>
</file>

<file path=xl/ctrlProps/ctrlProp565.xml><?xml version="1.0" encoding="utf-8"?>
<formControlPr xmlns="http://schemas.microsoft.com/office/spreadsheetml/2009/9/main" objectType="CheckBox" fmlaLink="$U$23" lockText="1" noThreeD="1"/>
</file>

<file path=xl/ctrlProps/ctrlProp566.xml><?xml version="1.0" encoding="utf-8"?>
<formControlPr xmlns="http://schemas.microsoft.com/office/spreadsheetml/2009/9/main" objectType="CheckBox" fmlaLink="$U$24" lockText="1" noThreeD="1"/>
</file>

<file path=xl/ctrlProps/ctrlProp567.xml><?xml version="1.0" encoding="utf-8"?>
<formControlPr xmlns="http://schemas.microsoft.com/office/spreadsheetml/2009/9/main" objectType="CheckBox" fmlaLink="$U$25" lockText="1" noThreeD="1"/>
</file>

<file path=xl/ctrlProps/ctrlProp568.xml><?xml version="1.0" encoding="utf-8"?>
<formControlPr xmlns="http://schemas.microsoft.com/office/spreadsheetml/2009/9/main" objectType="CheckBox" fmlaLink="$U$26" lockText="1" noThreeD="1"/>
</file>

<file path=xl/ctrlProps/ctrlProp569.xml><?xml version="1.0" encoding="utf-8"?>
<formControlPr xmlns="http://schemas.microsoft.com/office/spreadsheetml/2009/9/main" objectType="CheckBox" fmlaLink="$U$27" lockText="1" noThreeD="1"/>
</file>

<file path=xl/ctrlProps/ctrlProp57.xml><?xml version="1.0" encoding="utf-8"?>
<formControlPr xmlns="http://schemas.microsoft.com/office/spreadsheetml/2009/9/main" objectType="CheckBox" fmlaLink="$U$54" lockText="1" noThreeD="1"/>
</file>

<file path=xl/ctrlProps/ctrlProp570.xml><?xml version="1.0" encoding="utf-8"?>
<formControlPr xmlns="http://schemas.microsoft.com/office/spreadsheetml/2009/9/main" objectType="CheckBox" fmlaLink="#REF!" lockText="1" noThreeD="1"/>
</file>

<file path=xl/ctrlProps/ctrlProp571.xml><?xml version="1.0" encoding="utf-8"?>
<formControlPr xmlns="http://schemas.microsoft.com/office/spreadsheetml/2009/9/main" objectType="CheckBox" fmlaLink="#REF!" lockText="1" noThreeD="1"/>
</file>

<file path=xl/ctrlProps/ctrlProp572.xml><?xml version="1.0" encoding="utf-8"?>
<formControlPr xmlns="http://schemas.microsoft.com/office/spreadsheetml/2009/9/main" objectType="CheckBox" fmlaLink="#REF!" lockText="1" noThreeD="1"/>
</file>

<file path=xl/ctrlProps/ctrlProp573.xml><?xml version="1.0" encoding="utf-8"?>
<formControlPr xmlns="http://schemas.microsoft.com/office/spreadsheetml/2009/9/main" objectType="CheckBox" fmlaLink="#REF!" lockText="1" noThreeD="1"/>
</file>

<file path=xl/ctrlProps/ctrlProp574.xml><?xml version="1.0" encoding="utf-8"?>
<formControlPr xmlns="http://schemas.microsoft.com/office/spreadsheetml/2009/9/main" objectType="CheckBox" fmlaLink="#REF!" lockText="1" noThreeD="1"/>
</file>

<file path=xl/ctrlProps/ctrlProp575.xml><?xml version="1.0" encoding="utf-8"?>
<formControlPr xmlns="http://schemas.microsoft.com/office/spreadsheetml/2009/9/main" objectType="CheckBox" fmlaLink="#REF!" lockText="1" noThreeD="1"/>
</file>

<file path=xl/ctrlProps/ctrlProp576.xml><?xml version="1.0" encoding="utf-8"?>
<formControlPr xmlns="http://schemas.microsoft.com/office/spreadsheetml/2009/9/main" objectType="CheckBox" fmlaLink="#REF!" lockText="1" noThreeD="1"/>
</file>

<file path=xl/ctrlProps/ctrlProp577.xml><?xml version="1.0" encoding="utf-8"?>
<formControlPr xmlns="http://schemas.microsoft.com/office/spreadsheetml/2009/9/main" objectType="CheckBox" fmlaLink="#REF!" lockText="1" noThreeD="1"/>
</file>

<file path=xl/ctrlProps/ctrlProp578.xml><?xml version="1.0" encoding="utf-8"?>
<formControlPr xmlns="http://schemas.microsoft.com/office/spreadsheetml/2009/9/main" objectType="CheckBox" fmlaLink="#REF!" lockText="1" noThreeD="1"/>
</file>

<file path=xl/ctrlProps/ctrlProp579.xml><?xml version="1.0" encoding="utf-8"?>
<formControlPr xmlns="http://schemas.microsoft.com/office/spreadsheetml/2009/9/main" objectType="CheckBox" fmlaLink="#REF!" lockText="1" noThreeD="1"/>
</file>

<file path=xl/ctrlProps/ctrlProp58.xml><?xml version="1.0" encoding="utf-8"?>
<formControlPr xmlns="http://schemas.microsoft.com/office/spreadsheetml/2009/9/main" objectType="CheckBox" fmlaLink="$U$55" lockText="1" noThreeD="1"/>
</file>

<file path=xl/ctrlProps/ctrlProp580.xml><?xml version="1.0" encoding="utf-8"?>
<formControlPr xmlns="http://schemas.microsoft.com/office/spreadsheetml/2009/9/main" objectType="CheckBox" fmlaLink="#REF!" lockText="1" noThreeD="1"/>
</file>

<file path=xl/ctrlProps/ctrlProp581.xml><?xml version="1.0" encoding="utf-8"?>
<formControlPr xmlns="http://schemas.microsoft.com/office/spreadsheetml/2009/9/main" objectType="CheckBox" fmlaLink="#REF!" lockText="1" noThreeD="1"/>
</file>

<file path=xl/ctrlProps/ctrlProp582.xml><?xml version="1.0" encoding="utf-8"?>
<formControlPr xmlns="http://schemas.microsoft.com/office/spreadsheetml/2009/9/main" objectType="CheckBox" fmlaLink="#REF!" lockText="1" noThreeD="1"/>
</file>

<file path=xl/ctrlProps/ctrlProp583.xml><?xml version="1.0" encoding="utf-8"?>
<formControlPr xmlns="http://schemas.microsoft.com/office/spreadsheetml/2009/9/main" objectType="CheckBox" fmlaLink="#REF!" lockText="1" noThreeD="1"/>
</file>

<file path=xl/ctrlProps/ctrlProp584.xml><?xml version="1.0" encoding="utf-8"?>
<formControlPr xmlns="http://schemas.microsoft.com/office/spreadsheetml/2009/9/main" objectType="CheckBox" fmlaLink="U28" lockText="1"/>
</file>

<file path=xl/ctrlProps/ctrlProp585.xml><?xml version="1.0" encoding="utf-8"?>
<formControlPr xmlns="http://schemas.microsoft.com/office/spreadsheetml/2009/9/main" objectType="CheckBox" fmlaLink="$U$29" lockText="1" noThreeD="1"/>
</file>

<file path=xl/ctrlProps/ctrlProp586.xml><?xml version="1.0" encoding="utf-8"?>
<formControlPr xmlns="http://schemas.microsoft.com/office/spreadsheetml/2009/9/main" objectType="CheckBox" fmlaLink="$U$30" lockText="1" noThreeD="1"/>
</file>

<file path=xl/ctrlProps/ctrlProp587.xml><?xml version="1.0" encoding="utf-8"?>
<formControlPr xmlns="http://schemas.microsoft.com/office/spreadsheetml/2009/9/main" objectType="CheckBox" fmlaLink="$U$31" lockText="1" noThreeD="1"/>
</file>

<file path=xl/ctrlProps/ctrlProp588.xml><?xml version="1.0" encoding="utf-8"?>
<formControlPr xmlns="http://schemas.microsoft.com/office/spreadsheetml/2009/9/main" objectType="CheckBox" fmlaLink="$U$32" lockText="1" noThreeD="1"/>
</file>

<file path=xl/ctrlProps/ctrlProp589.xml><?xml version="1.0" encoding="utf-8"?>
<formControlPr xmlns="http://schemas.microsoft.com/office/spreadsheetml/2009/9/main" objectType="CheckBox" fmlaLink="$U$33" lockText="1" noThreeD="1"/>
</file>

<file path=xl/ctrlProps/ctrlProp59.xml><?xml version="1.0" encoding="utf-8"?>
<formControlPr xmlns="http://schemas.microsoft.com/office/spreadsheetml/2009/9/main" objectType="CheckBox" fmlaLink="$U$56" lockText="1" noThreeD="1"/>
</file>

<file path=xl/ctrlProps/ctrlProp590.xml><?xml version="1.0" encoding="utf-8"?>
<formControlPr xmlns="http://schemas.microsoft.com/office/spreadsheetml/2009/9/main" objectType="CheckBox" fmlaLink="$U$34" lockText="1" noThreeD="1"/>
</file>

<file path=xl/ctrlProps/ctrlProp591.xml><?xml version="1.0" encoding="utf-8"?>
<formControlPr xmlns="http://schemas.microsoft.com/office/spreadsheetml/2009/9/main" objectType="CheckBox" fmlaLink="$U$35" lockText="1" noThreeD="1"/>
</file>

<file path=xl/ctrlProps/ctrlProp592.xml><?xml version="1.0" encoding="utf-8"?>
<formControlPr xmlns="http://schemas.microsoft.com/office/spreadsheetml/2009/9/main" objectType="CheckBox" fmlaLink="$U$36" lockText="1" noThreeD="1"/>
</file>

<file path=xl/ctrlProps/ctrlProp593.xml><?xml version="1.0" encoding="utf-8"?>
<formControlPr xmlns="http://schemas.microsoft.com/office/spreadsheetml/2009/9/main" objectType="CheckBox" fmlaLink="$U$37" lockText="1" noThreeD="1"/>
</file>

<file path=xl/ctrlProps/ctrlProp594.xml><?xml version="1.0" encoding="utf-8"?>
<formControlPr xmlns="http://schemas.microsoft.com/office/spreadsheetml/2009/9/main" objectType="CheckBox" fmlaLink="$U$38" lockText="1" noThreeD="1"/>
</file>

<file path=xl/ctrlProps/ctrlProp595.xml><?xml version="1.0" encoding="utf-8"?>
<formControlPr xmlns="http://schemas.microsoft.com/office/spreadsheetml/2009/9/main" objectType="CheckBox" fmlaLink="#REF!" lockText="1" noThreeD="1"/>
</file>

<file path=xl/ctrlProps/ctrlProp596.xml><?xml version="1.0" encoding="utf-8"?>
<formControlPr xmlns="http://schemas.microsoft.com/office/spreadsheetml/2009/9/main" objectType="CheckBox" fmlaLink="#REF!" lockText="1" noThreeD="1"/>
</file>

<file path=xl/ctrlProps/ctrlProp597.xml><?xml version="1.0" encoding="utf-8"?>
<formControlPr xmlns="http://schemas.microsoft.com/office/spreadsheetml/2009/9/main" objectType="CheckBox" fmlaLink="$U$57" lockText="1" noThreeD="1"/>
</file>

<file path=xl/ctrlProps/ctrlProp598.xml><?xml version="1.0" encoding="utf-8"?>
<formControlPr xmlns="http://schemas.microsoft.com/office/spreadsheetml/2009/9/main" objectType="CheckBox" fmlaLink="$U$58" lockText="1" noThreeD="1"/>
</file>

<file path=xl/ctrlProps/ctrlProp599.xml><?xml version="1.0" encoding="utf-8"?>
<formControlPr xmlns="http://schemas.microsoft.com/office/spreadsheetml/2009/9/main" objectType="CheckBox" fmlaLink="$U$59" lockText="1" noThreeD="1"/>
</file>

<file path=xl/ctrlProps/ctrlProp6.xml><?xml version="1.0" encoding="utf-8"?>
<formControlPr xmlns="http://schemas.microsoft.com/office/spreadsheetml/2009/9/main" objectType="CheckBox" fmlaLink="$U$22" lockText="1" noThreeD="1"/>
</file>

<file path=xl/ctrlProps/ctrlProp60.xml><?xml version="1.0" encoding="utf-8"?>
<formControlPr xmlns="http://schemas.microsoft.com/office/spreadsheetml/2009/9/main" objectType="CheckBox" fmlaLink="#REF!" lockText="1" noThreeD="1"/>
</file>

<file path=xl/ctrlProps/ctrlProp600.xml><?xml version="1.0" encoding="utf-8"?>
<formControlPr xmlns="http://schemas.microsoft.com/office/spreadsheetml/2009/9/main" objectType="CheckBox" fmlaLink="$U$39" lockText="1" noThreeD="1"/>
</file>

<file path=xl/ctrlProps/ctrlProp601.xml><?xml version="1.0" encoding="utf-8"?>
<formControlPr xmlns="http://schemas.microsoft.com/office/spreadsheetml/2009/9/main" objectType="CheckBox" fmlaLink="$U$40" lockText="1" noThreeD="1"/>
</file>

<file path=xl/ctrlProps/ctrlProp602.xml><?xml version="1.0" encoding="utf-8"?>
<formControlPr xmlns="http://schemas.microsoft.com/office/spreadsheetml/2009/9/main" objectType="CheckBox" fmlaLink="$U$41" lockText="1" noThreeD="1"/>
</file>

<file path=xl/ctrlProps/ctrlProp603.xml><?xml version="1.0" encoding="utf-8"?>
<formControlPr xmlns="http://schemas.microsoft.com/office/spreadsheetml/2009/9/main" objectType="CheckBox" fmlaLink="$U$42" lockText="1" noThreeD="1"/>
</file>

<file path=xl/ctrlProps/ctrlProp604.xml><?xml version="1.0" encoding="utf-8"?>
<formControlPr xmlns="http://schemas.microsoft.com/office/spreadsheetml/2009/9/main" objectType="CheckBox" fmlaLink="$U$43" lockText="1" noThreeD="1"/>
</file>

<file path=xl/ctrlProps/ctrlProp605.xml><?xml version="1.0" encoding="utf-8"?>
<formControlPr xmlns="http://schemas.microsoft.com/office/spreadsheetml/2009/9/main" objectType="CheckBox" fmlaLink="$U$44" lockText="1" noThreeD="1"/>
</file>

<file path=xl/ctrlProps/ctrlProp606.xml><?xml version="1.0" encoding="utf-8"?>
<formControlPr xmlns="http://schemas.microsoft.com/office/spreadsheetml/2009/9/main" objectType="CheckBox" fmlaLink="$U$45" lockText="1" noThreeD="1"/>
</file>

<file path=xl/ctrlProps/ctrlProp607.xml><?xml version="1.0" encoding="utf-8"?>
<formControlPr xmlns="http://schemas.microsoft.com/office/spreadsheetml/2009/9/main" objectType="CheckBox" fmlaLink="$U$46" lockText="1" noThreeD="1"/>
</file>

<file path=xl/ctrlProps/ctrlProp608.xml><?xml version="1.0" encoding="utf-8"?>
<formControlPr xmlns="http://schemas.microsoft.com/office/spreadsheetml/2009/9/main" objectType="CheckBox" fmlaLink="$U$47" lockText="1" noThreeD="1"/>
</file>

<file path=xl/ctrlProps/ctrlProp609.xml><?xml version="1.0" encoding="utf-8"?>
<formControlPr xmlns="http://schemas.microsoft.com/office/spreadsheetml/2009/9/main" objectType="CheckBox" fmlaLink="$U$48" lockText="1" noThreeD="1"/>
</file>

<file path=xl/ctrlProps/ctrlProp61.xml><?xml version="1.0" encoding="utf-8"?>
<formControlPr xmlns="http://schemas.microsoft.com/office/spreadsheetml/2009/9/main" objectType="CheckBox" fmlaLink="#REF!" lockText="1" noThreeD="1"/>
</file>

<file path=xl/ctrlProps/ctrlProp610.xml><?xml version="1.0" encoding="utf-8"?>
<formControlPr xmlns="http://schemas.microsoft.com/office/spreadsheetml/2009/9/main" objectType="CheckBox" fmlaLink="$U$49" lockText="1" noThreeD="1"/>
</file>

<file path=xl/ctrlProps/ctrlProp611.xml><?xml version="1.0" encoding="utf-8"?>
<formControlPr xmlns="http://schemas.microsoft.com/office/spreadsheetml/2009/9/main" objectType="CheckBox" fmlaLink="$U$50" lockText="1" noThreeD="1"/>
</file>

<file path=xl/ctrlProps/ctrlProp612.xml><?xml version="1.0" encoding="utf-8"?>
<formControlPr xmlns="http://schemas.microsoft.com/office/spreadsheetml/2009/9/main" objectType="CheckBox" fmlaLink="$U$51" lockText="1" noThreeD="1"/>
</file>

<file path=xl/ctrlProps/ctrlProp613.xml><?xml version="1.0" encoding="utf-8"?>
<formControlPr xmlns="http://schemas.microsoft.com/office/spreadsheetml/2009/9/main" objectType="CheckBox" fmlaLink="$U$52" lockText="1" noThreeD="1"/>
</file>

<file path=xl/ctrlProps/ctrlProp614.xml><?xml version="1.0" encoding="utf-8"?>
<formControlPr xmlns="http://schemas.microsoft.com/office/spreadsheetml/2009/9/main" objectType="CheckBox" fmlaLink="$U$53" lockText="1" noThreeD="1"/>
</file>

<file path=xl/ctrlProps/ctrlProp615.xml><?xml version="1.0" encoding="utf-8"?>
<formControlPr xmlns="http://schemas.microsoft.com/office/spreadsheetml/2009/9/main" objectType="CheckBox" fmlaLink="$U$54" lockText="1" noThreeD="1"/>
</file>

<file path=xl/ctrlProps/ctrlProp616.xml><?xml version="1.0" encoding="utf-8"?>
<formControlPr xmlns="http://schemas.microsoft.com/office/spreadsheetml/2009/9/main" objectType="CheckBox" fmlaLink="$U$55" lockText="1" noThreeD="1"/>
</file>

<file path=xl/ctrlProps/ctrlProp617.xml><?xml version="1.0" encoding="utf-8"?>
<formControlPr xmlns="http://schemas.microsoft.com/office/spreadsheetml/2009/9/main" objectType="CheckBox" fmlaLink="$U$56" lockText="1" noThreeD="1"/>
</file>

<file path=xl/ctrlProps/ctrlProp618.xml><?xml version="1.0" encoding="utf-8"?>
<formControlPr xmlns="http://schemas.microsoft.com/office/spreadsheetml/2009/9/main" objectType="CheckBox" fmlaLink="#REF!" lockText="1" noThreeD="1"/>
</file>

<file path=xl/ctrlProps/ctrlProp619.xml><?xml version="1.0" encoding="utf-8"?>
<formControlPr xmlns="http://schemas.microsoft.com/office/spreadsheetml/2009/9/main" objectType="CheckBox" fmlaLink="#REF!" lockText="1" noThreeD="1"/>
</file>

<file path=xl/ctrlProps/ctrlProp62.xml><?xml version="1.0" encoding="utf-8"?>
<formControlPr xmlns="http://schemas.microsoft.com/office/spreadsheetml/2009/9/main" objectType="CheckBox" fmlaLink="#REF!" lockText="1" noThreeD="1"/>
</file>

<file path=xl/ctrlProps/ctrlProp620.xml><?xml version="1.0" encoding="utf-8"?>
<formControlPr xmlns="http://schemas.microsoft.com/office/spreadsheetml/2009/9/main" objectType="CheckBox" fmlaLink="#REF!" lockText="1" noThreeD="1"/>
</file>

<file path=xl/ctrlProps/ctrlProp621.xml><?xml version="1.0" encoding="utf-8"?>
<formControlPr xmlns="http://schemas.microsoft.com/office/spreadsheetml/2009/9/main" objectType="CheckBox" fmlaLink="$U$17" lockText="1" noThreeD="1"/>
</file>

<file path=xl/ctrlProps/ctrlProp622.xml><?xml version="1.0" encoding="utf-8"?>
<formControlPr xmlns="http://schemas.microsoft.com/office/spreadsheetml/2009/9/main" objectType="CheckBox" fmlaLink="$U$18" lockText="1" noThreeD="1"/>
</file>

<file path=xl/ctrlProps/ctrlProp623.xml><?xml version="1.0" encoding="utf-8"?>
<formControlPr xmlns="http://schemas.microsoft.com/office/spreadsheetml/2009/9/main" objectType="CheckBox" fmlaLink="$U$19" lockText="1" noThreeD="1"/>
</file>

<file path=xl/ctrlProps/ctrlProp624.xml><?xml version="1.0" encoding="utf-8"?>
<formControlPr xmlns="http://schemas.microsoft.com/office/spreadsheetml/2009/9/main" objectType="CheckBox" fmlaLink="$U$20" lockText="1" noThreeD="1"/>
</file>

<file path=xl/ctrlProps/ctrlProp625.xml><?xml version="1.0" encoding="utf-8"?>
<formControlPr xmlns="http://schemas.microsoft.com/office/spreadsheetml/2009/9/main" objectType="CheckBox" fmlaLink="$U$21" lockText="1" noThreeD="1"/>
</file>

<file path=xl/ctrlProps/ctrlProp626.xml><?xml version="1.0" encoding="utf-8"?>
<formControlPr xmlns="http://schemas.microsoft.com/office/spreadsheetml/2009/9/main" objectType="CheckBox" fmlaLink="$U$22" lockText="1" noThreeD="1"/>
</file>

<file path=xl/ctrlProps/ctrlProp627.xml><?xml version="1.0" encoding="utf-8"?>
<formControlPr xmlns="http://schemas.microsoft.com/office/spreadsheetml/2009/9/main" objectType="CheckBox" fmlaLink="$U$23" lockText="1" noThreeD="1"/>
</file>

<file path=xl/ctrlProps/ctrlProp628.xml><?xml version="1.0" encoding="utf-8"?>
<formControlPr xmlns="http://schemas.microsoft.com/office/spreadsheetml/2009/9/main" objectType="CheckBox" fmlaLink="$U$24" lockText="1" noThreeD="1"/>
</file>

<file path=xl/ctrlProps/ctrlProp629.xml><?xml version="1.0" encoding="utf-8"?>
<formControlPr xmlns="http://schemas.microsoft.com/office/spreadsheetml/2009/9/main" objectType="CheckBox" fmlaLink="$U$25" lockText="1" noThreeD="1"/>
</file>

<file path=xl/ctrlProps/ctrlProp63.xml><?xml version="1.0" encoding="utf-8"?>
<formControlPr xmlns="http://schemas.microsoft.com/office/spreadsheetml/2009/9/main" objectType="CheckBox" fmlaLink="$U$17" lockText="1" noThreeD="1"/>
</file>

<file path=xl/ctrlProps/ctrlProp630.xml><?xml version="1.0" encoding="utf-8"?>
<formControlPr xmlns="http://schemas.microsoft.com/office/spreadsheetml/2009/9/main" objectType="CheckBox" fmlaLink="$U$26" lockText="1" noThreeD="1"/>
</file>

<file path=xl/ctrlProps/ctrlProp631.xml><?xml version="1.0" encoding="utf-8"?>
<formControlPr xmlns="http://schemas.microsoft.com/office/spreadsheetml/2009/9/main" objectType="CheckBox" fmlaLink="$U$27" lockText="1" noThreeD="1"/>
</file>

<file path=xl/ctrlProps/ctrlProp632.xml><?xml version="1.0" encoding="utf-8"?>
<formControlPr xmlns="http://schemas.microsoft.com/office/spreadsheetml/2009/9/main" objectType="CheckBox" fmlaLink="#REF!" lockText="1" noThreeD="1"/>
</file>

<file path=xl/ctrlProps/ctrlProp633.xml><?xml version="1.0" encoding="utf-8"?>
<formControlPr xmlns="http://schemas.microsoft.com/office/spreadsheetml/2009/9/main" objectType="CheckBox" fmlaLink="#REF!" lockText="1" noThreeD="1"/>
</file>

<file path=xl/ctrlProps/ctrlProp634.xml><?xml version="1.0" encoding="utf-8"?>
<formControlPr xmlns="http://schemas.microsoft.com/office/spreadsheetml/2009/9/main" objectType="CheckBox" fmlaLink="#REF!" lockText="1" noThreeD="1"/>
</file>

<file path=xl/ctrlProps/ctrlProp635.xml><?xml version="1.0" encoding="utf-8"?>
<formControlPr xmlns="http://schemas.microsoft.com/office/spreadsheetml/2009/9/main" objectType="CheckBox" fmlaLink="#REF!" lockText="1" noThreeD="1"/>
</file>

<file path=xl/ctrlProps/ctrlProp636.xml><?xml version="1.0" encoding="utf-8"?>
<formControlPr xmlns="http://schemas.microsoft.com/office/spreadsheetml/2009/9/main" objectType="CheckBox" fmlaLink="#REF!" lockText="1" noThreeD="1"/>
</file>

<file path=xl/ctrlProps/ctrlProp637.xml><?xml version="1.0" encoding="utf-8"?>
<formControlPr xmlns="http://schemas.microsoft.com/office/spreadsheetml/2009/9/main" objectType="CheckBox" fmlaLink="#REF!" lockText="1" noThreeD="1"/>
</file>

<file path=xl/ctrlProps/ctrlProp638.xml><?xml version="1.0" encoding="utf-8"?>
<formControlPr xmlns="http://schemas.microsoft.com/office/spreadsheetml/2009/9/main" objectType="CheckBox" fmlaLink="#REF!" lockText="1" noThreeD="1"/>
</file>

<file path=xl/ctrlProps/ctrlProp639.xml><?xml version="1.0" encoding="utf-8"?>
<formControlPr xmlns="http://schemas.microsoft.com/office/spreadsheetml/2009/9/main" objectType="CheckBox" fmlaLink="#REF!" lockText="1" noThreeD="1"/>
</file>

<file path=xl/ctrlProps/ctrlProp64.xml><?xml version="1.0" encoding="utf-8"?>
<formControlPr xmlns="http://schemas.microsoft.com/office/spreadsheetml/2009/9/main" objectType="CheckBox" fmlaLink="$U$18" lockText="1" noThreeD="1"/>
</file>

<file path=xl/ctrlProps/ctrlProp640.xml><?xml version="1.0" encoding="utf-8"?>
<formControlPr xmlns="http://schemas.microsoft.com/office/spreadsheetml/2009/9/main" objectType="CheckBox" fmlaLink="#REF!" lockText="1" noThreeD="1"/>
</file>

<file path=xl/ctrlProps/ctrlProp641.xml><?xml version="1.0" encoding="utf-8"?>
<formControlPr xmlns="http://schemas.microsoft.com/office/spreadsheetml/2009/9/main" objectType="CheckBox" fmlaLink="#REF!" lockText="1" noThreeD="1"/>
</file>

<file path=xl/ctrlProps/ctrlProp642.xml><?xml version="1.0" encoding="utf-8"?>
<formControlPr xmlns="http://schemas.microsoft.com/office/spreadsheetml/2009/9/main" objectType="CheckBox" fmlaLink="#REF!" lockText="1" noThreeD="1"/>
</file>

<file path=xl/ctrlProps/ctrlProp643.xml><?xml version="1.0" encoding="utf-8"?>
<formControlPr xmlns="http://schemas.microsoft.com/office/spreadsheetml/2009/9/main" objectType="CheckBox" fmlaLink="#REF!" lockText="1" noThreeD="1"/>
</file>

<file path=xl/ctrlProps/ctrlProp644.xml><?xml version="1.0" encoding="utf-8"?>
<formControlPr xmlns="http://schemas.microsoft.com/office/spreadsheetml/2009/9/main" objectType="CheckBox" fmlaLink="#REF!" lockText="1" noThreeD="1"/>
</file>

<file path=xl/ctrlProps/ctrlProp645.xml><?xml version="1.0" encoding="utf-8"?>
<formControlPr xmlns="http://schemas.microsoft.com/office/spreadsheetml/2009/9/main" objectType="CheckBox" fmlaLink="#REF!" lockText="1" noThreeD="1"/>
</file>

<file path=xl/ctrlProps/ctrlProp646.xml><?xml version="1.0" encoding="utf-8"?>
<formControlPr xmlns="http://schemas.microsoft.com/office/spreadsheetml/2009/9/main" objectType="CheckBox" fmlaLink="U28" lockText="1"/>
</file>

<file path=xl/ctrlProps/ctrlProp647.xml><?xml version="1.0" encoding="utf-8"?>
<formControlPr xmlns="http://schemas.microsoft.com/office/spreadsheetml/2009/9/main" objectType="CheckBox" fmlaLink="$U$29" lockText="1" noThreeD="1"/>
</file>

<file path=xl/ctrlProps/ctrlProp648.xml><?xml version="1.0" encoding="utf-8"?>
<formControlPr xmlns="http://schemas.microsoft.com/office/spreadsheetml/2009/9/main" objectType="CheckBox" fmlaLink="$U$30" lockText="1" noThreeD="1"/>
</file>

<file path=xl/ctrlProps/ctrlProp649.xml><?xml version="1.0" encoding="utf-8"?>
<formControlPr xmlns="http://schemas.microsoft.com/office/spreadsheetml/2009/9/main" objectType="CheckBox" fmlaLink="$U$31" lockText="1" noThreeD="1"/>
</file>

<file path=xl/ctrlProps/ctrlProp65.xml><?xml version="1.0" encoding="utf-8"?>
<formControlPr xmlns="http://schemas.microsoft.com/office/spreadsheetml/2009/9/main" objectType="CheckBox" fmlaLink="$U$19" lockText="1" noThreeD="1"/>
</file>

<file path=xl/ctrlProps/ctrlProp650.xml><?xml version="1.0" encoding="utf-8"?>
<formControlPr xmlns="http://schemas.microsoft.com/office/spreadsheetml/2009/9/main" objectType="CheckBox" fmlaLink="$U$32" lockText="1" noThreeD="1"/>
</file>

<file path=xl/ctrlProps/ctrlProp651.xml><?xml version="1.0" encoding="utf-8"?>
<formControlPr xmlns="http://schemas.microsoft.com/office/spreadsheetml/2009/9/main" objectType="CheckBox" fmlaLink="$U$33" lockText="1" noThreeD="1"/>
</file>

<file path=xl/ctrlProps/ctrlProp652.xml><?xml version="1.0" encoding="utf-8"?>
<formControlPr xmlns="http://schemas.microsoft.com/office/spreadsheetml/2009/9/main" objectType="CheckBox" fmlaLink="$U$34" lockText="1" noThreeD="1"/>
</file>

<file path=xl/ctrlProps/ctrlProp653.xml><?xml version="1.0" encoding="utf-8"?>
<formControlPr xmlns="http://schemas.microsoft.com/office/spreadsheetml/2009/9/main" objectType="CheckBox" fmlaLink="$U$35" lockText="1" noThreeD="1"/>
</file>

<file path=xl/ctrlProps/ctrlProp654.xml><?xml version="1.0" encoding="utf-8"?>
<formControlPr xmlns="http://schemas.microsoft.com/office/spreadsheetml/2009/9/main" objectType="CheckBox" fmlaLink="$U$36" lockText="1" noThreeD="1"/>
</file>

<file path=xl/ctrlProps/ctrlProp655.xml><?xml version="1.0" encoding="utf-8"?>
<formControlPr xmlns="http://schemas.microsoft.com/office/spreadsheetml/2009/9/main" objectType="CheckBox" fmlaLink="$U$37" lockText="1" noThreeD="1"/>
</file>

<file path=xl/ctrlProps/ctrlProp656.xml><?xml version="1.0" encoding="utf-8"?>
<formControlPr xmlns="http://schemas.microsoft.com/office/spreadsheetml/2009/9/main" objectType="CheckBox" fmlaLink="$U$38" lockText="1" noThreeD="1"/>
</file>

<file path=xl/ctrlProps/ctrlProp657.xml><?xml version="1.0" encoding="utf-8"?>
<formControlPr xmlns="http://schemas.microsoft.com/office/spreadsheetml/2009/9/main" objectType="CheckBox" fmlaLink="#REF!" lockText="1" noThreeD="1"/>
</file>

<file path=xl/ctrlProps/ctrlProp658.xml><?xml version="1.0" encoding="utf-8"?>
<formControlPr xmlns="http://schemas.microsoft.com/office/spreadsheetml/2009/9/main" objectType="CheckBox" fmlaLink="#REF!" lockText="1" noThreeD="1"/>
</file>

<file path=xl/ctrlProps/ctrlProp659.xml><?xml version="1.0" encoding="utf-8"?>
<formControlPr xmlns="http://schemas.microsoft.com/office/spreadsheetml/2009/9/main" objectType="CheckBox" fmlaLink="$U$57" lockText="1" noThreeD="1"/>
</file>

<file path=xl/ctrlProps/ctrlProp66.xml><?xml version="1.0" encoding="utf-8"?>
<formControlPr xmlns="http://schemas.microsoft.com/office/spreadsheetml/2009/9/main" objectType="CheckBox" fmlaLink="$U$20" lockText="1" noThreeD="1"/>
</file>

<file path=xl/ctrlProps/ctrlProp660.xml><?xml version="1.0" encoding="utf-8"?>
<formControlPr xmlns="http://schemas.microsoft.com/office/spreadsheetml/2009/9/main" objectType="CheckBox" fmlaLink="$U$58" lockText="1" noThreeD="1"/>
</file>

<file path=xl/ctrlProps/ctrlProp661.xml><?xml version="1.0" encoding="utf-8"?>
<formControlPr xmlns="http://schemas.microsoft.com/office/spreadsheetml/2009/9/main" objectType="CheckBox" fmlaLink="$U$59" lockText="1" noThreeD="1"/>
</file>

<file path=xl/ctrlProps/ctrlProp662.xml><?xml version="1.0" encoding="utf-8"?>
<formControlPr xmlns="http://schemas.microsoft.com/office/spreadsheetml/2009/9/main" objectType="CheckBox" fmlaLink="$U$39" lockText="1" noThreeD="1"/>
</file>

<file path=xl/ctrlProps/ctrlProp663.xml><?xml version="1.0" encoding="utf-8"?>
<formControlPr xmlns="http://schemas.microsoft.com/office/spreadsheetml/2009/9/main" objectType="CheckBox" fmlaLink="$U$40" lockText="1" noThreeD="1"/>
</file>

<file path=xl/ctrlProps/ctrlProp664.xml><?xml version="1.0" encoding="utf-8"?>
<formControlPr xmlns="http://schemas.microsoft.com/office/spreadsheetml/2009/9/main" objectType="CheckBox" fmlaLink="$U$41" lockText="1" noThreeD="1"/>
</file>

<file path=xl/ctrlProps/ctrlProp665.xml><?xml version="1.0" encoding="utf-8"?>
<formControlPr xmlns="http://schemas.microsoft.com/office/spreadsheetml/2009/9/main" objectType="CheckBox" fmlaLink="$U$42" lockText="1" noThreeD="1"/>
</file>

<file path=xl/ctrlProps/ctrlProp666.xml><?xml version="1.0" encoding="utf-8"?>
<formControlPr xmlns="http://schemas.microsoft.com/office/spreadsheetml/2009/9/main" objectType="CheckBox" fmlaLink="$U$43" lockText="1" noThreeD="1"/>
</file>

<file path=xl/ctrlProps/ctrlProp667.xml><?xml version="1.0" encoding="utf-8"?>
<formControlPr xmlns="http://schemas.microsoft.com/office/spreadsheetml/2009/9/main" objectType="CheckBox" fmlaLink="$U$44" lockText="1" noThreeD="1"/>
</file>

<file path=xl/ctrlProps/ctrlProp668.xml><?xml version="1.0" encoding="utf-8"?>
<formControlPr xmlns="http://schemas.microsoft.com/office/spreadsheetml/2009/9/main" objectType="CheckBox" fmlaLink="$U$45" lockText="1" noThreeD="1"/>
</file>

<file path=xl/ctrlProps/ctrlProp669.xml><?xml version="1.0" encoding="utf-8"?>
<formControlPr xmlns="http://schemas.microsoft.com/office/spreadsheetml/2009/9/main" objectType="CheckBox" fmlaLink="$U$46" lockText="1" noThreeD="1"/>
</file>

<file path=xl/ctrlProps/ctrlProp67.xml><?xml version="1.0" encoding="utf-8"?>
<formControlPr xmlns="http://schemas.microsoft.com/office/spreadsheetml/2009/9/main" objectType="CheckBox" fmlaLink="$U$21" lockText="1" noThreeD="1"/>
</file>

<file path=xl/ctrlProps/ctrlProp670.xml><?xml version="1.0" encoding="utf-8"?>
<formControlPr xmlns="http://schemas.microsoft.com/office/spreadsheetml/2009/9/main" objectType="CheckBox" fmlaLink="$U$47" lockText="1" noThreeD="1"/>
</file>

<file path=xl/ctrlProps/ctrlProp671.xml><?xml version="1.0" encoding="utf-8"?>
<formControlPr xmlns="http://schemas.microsoft.com/office/spreadsheetml/2009/9/main" objectType="CheckBox" fmlaLink="$U$48" lockText="1" noThreeD="1"/>
</file>

<file path=xl/ctrlProps/ctrlProp672.xml><?xml version="1.0" encoding="utf-8"?>
<formControlPr xmlns="http://schemas.microsoft.com/office/spreadsheetml/2009/9/main" objectType="CheckBox" fmlaLink="$U$49" lockText="1" noThreeD="1"/>
</file>

<file path=xl/ctrlProps/ctrlProp673.xml><?xml version="1.0" encoding="utf-8"?>
<formControlPr xmlns="http://schemas.microsoft.com/office/spreadsheetml/2009/9/main" objectType="CheckBox" fmlaLink="$U$50" lockText="1" noThreeD="1"/>
</file>

<file path=xl/ctrlProps/ctrlProp674.xml><?xml version="1.0" encoding="utf-8"?>
<formControlPr xmlns="http://schemas.microsoft.com/office/spreadsheetml/2009/9/main" objectType="CheckBox" fmlaLink="$U$51" lockText="1" noThreeD="1"/>
</file>

<file path=xl/ctrlProps/ctrlProp675.xml><?xml version="1.0" encoding="utf-8"?>
<formControlPr xmlns="http://schemas.microsoft.com/office/spreadsheetml/2009/9/main" objectType="CheckBox" fmlaLink="$U$52" lockText="1" noThreeD="1"/>
</file>

<file path=xl/ctrlProps/ctrlProp676.xml><?xml version="1.0" encoding="utf-8"?>
<formControlPr xmlns="http://schemas.microsoft.com/office/spreadsheetml/2009/9/main" objectType="CheckBox" fmlaLink="$U$53" lockText="1" noThreeD="1"/>
</file>

<file path=xl/ctrlProps/ctrlProp677.xml><?xml version="1.0" encoding="utf-8"?>
<formControlPr xmlns="http://schemas.microsoft.com/office/spreadsheetml/2009/9/main" objectType="CheckBox" fmlaLink="$U$54" lockText="1" noThreeD="1"/>
</file>

<file path=xl/ctrlProps/ctrlProp678.xml><?xml version="1.0" encoding="utf-8"?>
<formControlPr xmlns="http://schemas.microsoft.com/office/spreadsheetml/2009/9/main" objectType="CheckBox" fmlaLink="$U$55" lockText="1" noThreeD="1"/>
</file>

<file path=xl/ctrlProps/ctrlProp679.xml><?xml version="1.0" encoding="utf-8"?>
<formControlPr xmlns="http://schemas.microsoft.com/office/spreadsheetml/2009/9/main" objectType="CheckBox" fmlaLink="$U$56" lockText="1" noThreeD="1"/>
</file>

<file path=xl/ctrlProps/ctrlProp68.xml><?xml version="1.0" encoding="utf-8"?>
<formControlPr xmlns="http://schemas.microsoft.com/office/spreadsheetml/2009/9/main" objectType="CheckBox" fmlaLink="$U$22" lockText="1" noThreeD="1"/>
</file>

<file path=xl/ctrlProps/ctrlProp680.xml><?xml version="1.0" encoding="utf-8"?>
<formControlPr xmlns="http://schemas.microsoft.com/office/spreadsheetml/2009/9/main" objectType="CheckBox" fmlaLink="#REF!" lockText="1" noThreeD="1"/>
</file>

<file path=xl/ctrlProps/ctrlProp681.xml><?xml version="1.0" encoding="utf-8"?>
<formControlPr xmlns="http://schemas.microsoft.com/office/spreadsheetml/2009/9/main" objectType="CheckBox" fmlaLink="#REF!" lockText="1" noThreeD="1"/>
</file>

<file path=xl/ctrlProps/ctrlProp682.xml><?xml version="1.0" encoding="utf-8"?>
<formControlPr xmlns="http://schemas.microsoft.com/office/spreadsheetml/2009/9/main" objectType="CheckBox" fmlaLink="#REF!" lockText="1" noThreeD="1"/>
</file>

<file path=xl/ctrlProps/ctrlProp683.xml><?xml version="1.0" encoding="utf-8"?>
<formControlPr xmlns="http://schemas.microsoft.com/office/spreadsheetml/2009/9/main" objectType="CheckBox" fmlaLink="$U$17" lockText="1" noThreeD="1"/>
</file>

<file path=xl/ctrlProps/ctrlProp684.xml><?xml version="1.0" encoding="utf-8"?>
<formControlPr xmlns="http://schemas.microsoft.com/office/spreadsheetml/2009/9/main" objectType="CheckBox" fmlaLink="$U$18" lockText="1" noThreeD="1"/>
</file>

<file path=xl/ctrlProps/ctrlProp685.xml><?xml version="1.0" encoding="utf-8"?>
<formControlPr xmlns="http://schemas.microsoft.com/office/spreadsheetml/2009/9/main" objectType="CheckBox" fmlaLink="$U$19" lockText="1" noThreeD="1"/>
</file>

<file path=xl/ctrlProps/ctrlProp686.xml><?xml version="1.0" encoding="utf-8"?>
<formControlPr xmlns="http://schemas.microsoft.com/office/spreadsheetml/2009/9/main" objectType="CheckBox" fmlaLink="$U$20" lockText="1" noThreeD="1"/>
</file>

<file path=xl/ctrlProps/ctrlProp687.xml><?xml version="1.0" encoding="utf-8"?>
<formControlPr xmlns="http://schemas.microsoft.com/office/spreadsheetml/2009/9/main" objectType="CheckBox" fmlaLink="$U$21" lockText="1" noThreeD="1"/>
</file>

<file path=xl/ctrlProps/ctrlProp688.xml><?xml version="1.0" encoding="utf-8"?>
<formControlPr xmlns="http://schemas.microsoft.com/office/spreadsheetml/2009/9/main" objectType="CheckBox" fmlaLink="$U$22" lockText="1" noThreeD="1"/>
</file>

<file path=xl/ctrlProps/ctrlProp689.xml><?xml version="1.0" encoding="utf-8"?>
<formControlPr xmlns="http://schemas.microsoft.com/office/spreadsheetml/2009/9/main" objectType="CheckBox" fmlaLink="$U$23" lockText="1" noThreeD="1"/>
</file>

<file path=xl/ctrlProps/ctrlProp69.xml><?xml version="1.0" encoding="utf-8"?>
<formControlPr xmlns="http://schemas.microsoft.com/office/spreadsheetml/2009/9/main" objectType="CheckBox" fmlaLink="$U$23" lockText="1" noThreeD="1"/>
</file>

<file path=xl/ctrlProps/ctrlProp690.xml><?xml version="1.0" encoding="utf-8"?>
<formControlPr xmlns="http://schemas.microsoft.com/office/spreadsheetml/2009/9/main" objectType="CheckBox" fmlaLink="$U$24" lockText="1" noThreeD="1"/>
</file>

<file path=xl/ctrlProps/ctrlProp691.xml><?xml version="1.0" encoding="utf-8"?>
<formControlPr xmlns="http://schemas.microsoft.com/office/spreadsheetml/2009/9/main" objectType="CheckBox" fmlaLink="$U$25" lockText="1" noThreeD="1"/>
</file>

<file path=xl/ctrlProps/ctrlProp692.xml><?xml version="1.0" encoding="utf-8"?>
<formControlPr xmlns="http://schemas.microsoft.com/office/spreadsheetml/2009/9/main" objectType="CheckBox" fmlaLink="$U$26" lockText="1" noThreeD="1"/>
</file>

<file path=xl/ctrlProps/ctrlProp693.xml><?xml version="1.0" encoding="utf-8"?>
<formControlPr xmlns="http://schemas.microsoft.com/office/spreadsheetml/2009/9/main" objectType="CheckBox" fmlaLink="$U$27" lockText="1" noThreeD="1"/>
</file>

<file path=xl/ctrlProps/ctrlProp694.xml><?xml version="1.0" encoding="utf-8"?>
<formControlPr xmlns="http://schemas.microsoft.com/office/spreadsheetml/2009/9/main" objectType="CheckBox" fmlaLink="#REF!" lockText="1" noThreeD="1"/>
</file>

<file path=xl/ctrlProps/ctrlProp695.xml><?xml version="1.0" encoding="utf-8"?>
<formControlPr xmlns="http://schemas.microsoft.com/office/spreadsheetml/2009/9/main" objectType="CheckBox" fmlaLink="#REF!" lockText="1" noThreeD="1"/>
</file>

<file path=xl/ctrlProps/ctrlProp696.xml><?xml version="1.0" encoding="utf-8"?>
<formControlPr xmlns="http://schemas.microsoft.com/office/spreadsheetml/2009/9/main" objectType="CheckBox" fmlaLink="#REF!" lockText="1" noThreeD="1"/>
</file>

<file path=xl/ctrlProps/ctrlProp697.xml><?xml version="1.0" encoding="utf-8"?>
<formControlPr xmlns="http://schemas.microsoft.com/office/spreadsheetml/2009/9/main" objectType="CheckBox" fmlaLink="#REF!" lockText="1" noThreeD="1"/>
</file>

<file path=xl/ctrlProps/ctrlProp698.xml><?xml version="1.0" encoding="utf-8"?>
<formControlPr xmlns="http://schemas.microsoft.com/office/spreadsheetml/2009/9/main" objectType="CheckBox" fmlaLink="#REF!" lockText="1" noThreeD="1"/>
</file>

<file path=xl/ctrlProps/ctrlProp699.xml><?xml version="1.0" encoding="utf-8"?>
<formControlPr xmlns="http://schemas.microsoft.com/office/spreadsheetml/2009/9/main" objectType="CheckBox" fmlaLink="#REF!" lockText="1" noThreeD="1"/>
</file>

<file path=xl/ctrlProps/ctrlProp7.xml><?xml version="1.0" encoding="utf-8"?>
<formControlPr xmlns="http://schemas.microsoft.com/office/spreadsheetml/2009/9/main" objectType="CheckBox" fmlaLink="$U$23" lockText="1" noThreeD="1"/>
</file>

<file path=xl/ctrlProps/ctrlProp70.xml><?xml version="1.0" encoding="utf-8"?>
<formControlPr xmlns="http://schemas.microsoft.com/office/spreadsheetml/2009/9/main" objectType="CheckBox" fmlaLink="$U$24" lockText="1" noThreeD="1"/>
</file>

<file path=xl/ctrlProps/ctrlProp700.xml><?xml version="1.0" encoding="utf-8"?>
<formControlPr xmlns="http://schemas.microsoft.com/office/spreadsheetml/2009/9/main" objectType="CheckBox" fmlaLink="#REF!" lockText="1" noThreeD="1"/>
</file>

<file path=xl/ctrlProps/ctrlProp701.xml><?xml version="1.0" encoding="utf-8"?>
<formControlPr xmlns="http://schemas.microsoft.com/office/spreadsheetml/2009/9/main" objectType="CheckBox" fmlaLink="#REF!" lockText="1" noThreeD="1"/>
</file>

<file path=xl/ctrlProps/ctrlProp702.xml><?xml version="1.0" encoding="utf-8"?>
<formControlPr xmlns="http://schemas.microsoft.com/office/spreadsheetml/2009/9/main" objectType="CheckBox" fmlaLink="#REF!" lockText="1" noThreeD="1"/>
</file>

<file path=xl/ctrlProps/ctrlProp703.xml><?xml version="1.0" encoding="utf-8"?>
<formControlPr xmlns="http://schemas.microsoft.com/office/spreadsheetml/2009/9/main" objectType="CheckBox" fmlaLink="#REF!" lockText="1" noThreeD="1"/>
</file>

<file path=xl/ctrlProps/ctrlProp704.xml><?xml version="1.0" encoding="utf-8"?>
<formControlPr xmlns="http://schemas.microsoft.com/office/spreadsheetml/2009/9/main" objectType="CheckBox" fmlaLink="#REF!" lockText="1" noThreeD="1"/>
</file>

<file path=xl/ctrlProps/ctrlProp705.xml><?xml version="1.0" encoding="utf-8"?>
<formControlPr xmlns="http://schemas.microsoft.com/office/spreadsheetml/2009/9/main" objectType="CheckBox" fmlaLink="#REF!" lockText="1" noThreeD="1"/>
</file>

<file path=xl/ctrlProps/ctrlProp706.xml><?xml version="1.0" encoding="utf-8"?>
<formControlPr xmlns="http://schemas.microsoft.com/office/spreadsheetml/2009/9/main" objectType="CheckBox" fmlaLink="#REF!" lockText="1" noThreeD="1"/>
</file>

<file path=xl/ctrlProps/ctrlProp707.xml><?xml version="1.0" encoding="utf-8"?>
<formControlPr xmlns="http://schemas.microsoft.com/office/spreadsheetml/2009/9/main" objectType="CheckBox" fmlaLink="#REF!" lockText="1" noThreeD="1"/>
</file>

<file path=xl/ctrlProps/ctrlProp708.xml><?xml version="1.0" encoding="utf-8"?>
<formControlPr xmlns="http://schemas.microsoft.com/office/spreadsheetml/2009/9/main" objectType="CheckBox" fmlaLink="U28" lockText="1"/>
</file>

<file path=xl/ctrlProps/ctrlProp709.xml><?xml version="1.0" encoding="utf-8"?>
<formControlPr xmlns="http://schemas.microsoft.com/office/spreadsheetml/2009/9/main" objectType="CheckBox" fmlaLink="$U$29" lockText="1" noThreeD="1"/>
</file>

<file path=xl/ctrlProps/ctrlProp71.xml><?xml version="1.0" encoding="utf-8"?>
<formControlPr xmlns="http://schemas.microsoft.com/office/spreadsheetml/2009/9/main" objectType="CheckBox" fmlaLink="$U$25" lockText="1" noThreeD="1"/>
</file>

<file path=xl/ctrlProps/ctrlProp710.xml><?xml version="1.0" encoding="utf-8"?>
<formControlPr xmlns="http://schemas.microsoft.com/office/spreadsheetml/2009/9/main" objectType="CheckBox" fmlaLink="$U$30" lockText="1" noThreeD="1"/>
</file>

<file path=xl/ctrlProps/ctrlProp711.xml><?xml version="1.0" encoding="utf-8"?>
<formControlPr xmlns="http://schemas.microsoft.com/office/spreadsheetml/2009/9/main" objectType="CheckBox" fmlaLink="$U$31" lockText="1" noThreeD="1"/>
</file>

<file path=xl/ctrlProps/ctrlProp712.xml><?xml version="1.0" encoding="utf-8"?>
<formControlPr xmlns="http://schemas.microsoft.com/office/spreadsheetml/2009/9/main" objectType="CheckBox" fmlaLink="$U$32" lockText="1" noThreeD="1"/>
</file>

<file path=xl/ctrlProps/ctrlProp713.xml><?xml version="1.0" encoding="utf-8"?>
<formControlPr xmlns="http://schemas.microsoft.com/office/spreadsheetml/2009/9/main" objectType="CheckBox" fmlaLink="$U$33" lockText="1" noThreeD="1"/>
</file>

<file path=xl/ctrlProps/ctrlProp714.xml><?xml version="1.0" encoding="utf-8"?>
<formControlPr xmlns="http://schemas.microsoft.com/office/spreadsheetml/2009/9/main" objectType="CheckBox" fmlaLink="$U$34" lockText="1" noThreeD="1"/>
</file>

<file path=xl/ctrlProps/ctrlProp715.xml><?xml version="1.0" encoding="utf-8"?>
<formControlPr xmlns="http://schemas.microsoft.com/office/spreadsheetml/2009/9/main" objectType="CheckBox" fmlaLink="$U$35" lockText="1" noThreeD="1"/>
</file>

<file path=xl/ctrlProps/ctrlProp716.xml><?xml version="1.0" encoding="utf-8"?>
<formControlPr xmlns="http://schemas.microsoft.com/office/spreadsheetml/2009/9/main" objectType="CheckBox" fmlaLink="$U$36" lockText="1" noThreeD="1"/>
</file>

<file path=xl/ctrlProps/ctrlProp717.xml><?xml version="1.0" encoding="utf-8"?>
<formControlPr xmlns="http://schemas.microsoft.com/office/spreadsheetml/2009/9/main" objectType="CheckBox" fmlaLink="$U$37" lockText="1" noThreeD="1"/>
</file>

<file path=xl/ctrlProps/ctrlProp718.xml><?xml version="1.0" encoding="utf-8"?>
<formControlPr xmlns="http://schemas.microsoft.com/office/spreadsheetml/2009/9/main" objectType="CheckBox" fmlaLink="$U$38" lockText="1" noThreeD="1"/>
</file>

<file path=xl/ctrlProps/ctrlProp719.xml><?xml version="1.0" encoding="utf-8"?>
<formControlPr xmlns="http://schemas.microsoft.com/office/spreadsheetml/2009/9/main" objectType="CheckBox" fmlaLink="#REF!" lockText="1" noThreeD="1"/>
</file>

<file path=xl/ctrlProps/ctrlProp72.xml><?xml version="1.0" encoding="utf-8"?>
<formControlPr xmlns="http://schemas.microsoft.com/office/spreadsheetml/2009/9/main" objectType="CheckBox" fmlaLink="$U$26" lockText="1" noThreeD="1"/>
</file>

<file path=xl/ctrlProps/ctrlProp720.xml><?xml version="1.0" encoding="utf-8"?>
<formControlPr xmlns="http://schemas.microsoft.com/office/spreadsheetml/2009/9/main" objectType="CheckBox" fmlaLink="#REF!" lockText="1" noThreeD="1"/>
</file>

<file path=xl/ctrlProps/ctrlProp721.xml><?xml version="1.0" encoding="utf-8"?>
<formControlPr xmlns="http://schemas.microsoft.com/office/spreadsheetml/2009/9/main" objectType="CheckBox" fmlaLink="$U$57" lockText="1" noThreeD="1"/>
</file>

<file path=xl/ctrlProps/ctrlProp722.xml><?xml version="1.0" encoding="utf-8"?>
<formControlPr xmlns="http://schemas.microsoft.com/office/spreadsheetml/2009/9/main" objectType="CheckBox" fmlaLink="$U$58" lockText="1" noThreeD="1"/>
</file>

<file path=xl/ctrlProps/ctrlProp723.xml><?xml version="1.0" encoding="utf-8"?>
<formControlPr xmlns="http://schemas.microsoft.com/office/spreadsheetml/2009/9/main" objectType="CheckBox" fmlaLink="$U$59" lockText="1" noThreeD="1"/>
</file>

<file path=xl/ctrlProps/ctrlProp724.xml><?xml version="1.0" encoding="utf-8"?>
<formControlPr xmlns="http://schemas.microsoft.com/office/spreadsheetml/2009/9/main" objectType="CheckBox" fmlaLink="$U$39" lockText="1" noThreeD="1"/>
</file>

<file path=xl/ctrlProps/ctrlProp725.xml><?xml version="1.0" encoding="utf-8"?>
<formControlPr xmlns="http://schemas.microsoft.com/office/spreadsheetml/2009/9/main" objectType="CheckBox" fmlaLink="$U$40" lockText="1" noThreeD="1"/>
</file>

<file path=xl/ctrlProps/ctrlProp726.xml><?xml version="1.0" encoding="utf-8"?>
<formControlPr xmlns="http://schemas.microsoft.com/office/spreadsheetml/2009/9/main" objectType="CheckBox" fmlaLink="$U$41" lockText="1" noThreeD="1"/>
</file>

<file path=xl/ctrlProps/ctrlProp727.xml><?xml version="1.0" encoding="utf-8"?>
<formControlPr xmlns="http://schemas.microsoft.com/office/spreadsheetml/2009/9/main" objectType="CheckBox" fmlaLink="$U$42" lockText="1" noThreeD="1"/>
</file>

<file path=xl/ctrlProps/ctrlProp728.xml><?xml version="1.0" encoding="utf-8"?>
<formControlPr xmlns="http://schemas.microsoft.com/office/spreadsheetml/2009/9/main" objectType="CheckBox" fmlaLink="$U$43" lockText="1" noThreeD="1"/>
</file>

<file path=xl/ctrlProps/ctrlProp729.xml><?xml version="1.0" encoding="utf-8"?>
<formControlPr xmlns="http://schemas.microsoft.com/office/spreadsheetml/2009/9/main" objectType="CheckBox" fmlaLink="$U$44" lockText="1" noThreeD="1"/>
</file>

<file path=xl/ctrlProps/ctrlProp73.xml><?xml version="1.0" encoding="utf-8"?>
<formControlPr xmlns="http://schemas.microsoft.com/office/spreadsheetml/2009/9/main" objectType="CheckBox" fmlaLink="$U$27" lockText="1" noThreeD="1"/>
</file>

<file path=xl/ctrlProps/ctrlProp730.xml><?xml version="1.0" encoding="utf-8"?>
<formControlPr xmlns="http://schemas.microsoft.com/office/spreadsheetml/2009/9/main" objectType="CheckBox" fmlaLink="$U$45" lockText="1" noThreeD="1"/>
</file>

<file path=xl/ctrlProps/ctrlProp731.xml><?xml version="1.0" encoding="utf-8"?>
<formControlPr xmlns="http://schemas.microsoft.com/office/spreadsheetml/2009/9/main" objectType="CheckBox" fmlaLink="$U$46" lockText="1" noThreeD="1"/>
</file>

<file path=xl/ctrlProps/ctrlProp732.xml><?xml version="1.0" encoding="utf-8"?>
<formControlPr xmlns="http://schemas.microsoft.com/office/spreadsheetml/2009/9/main" objectType="CheckBox" fmlaLink="$U$47" lockText="1" noThreeD="1"/>
</file>

<file path=xl/ctrlProps/ctrlProp733.xml><?xml version="1.0" encoding="utf-8"?>
<formControlPr xmlns="http://schemas.microsoft.com/office/spreadsheetml/2009/9/main" objectType="CheckBox" fmlaLink="$U$48" lockText="1" noThreeD="1"/>
</file>

<file path=xl/ctrlProps/ctrlProp734.xml><?xml version="1.0" encoding="utf-8"?>
<formControlPr xmlns="http://schemas.microsoft.com/office/spreadsheetml/2009/9/main" objectType="CheckBox" fmlaLink="$U$49" lockText="1" noThreeD="1"/>
</file>

<file path=xl/ctrlProps/ctrlProp735.xml><?xml version="1.0" encoding="utf-8"?>
<formControlPr xmlns="http://schemas.microsoft.com/office/spreadsheetml/2009/9/main" objectType="CheckBox" fmlaLink="$U$50" lockText="1" noThreeD="1"/>
</file>

<file path=xl/ctrlProps/ctrlProp736.xml><?xml version="1.0" encoding="utf-8"?>
<formControlPr xmlns="http://schemas.microsoft.com/office/spreadsheetml/2009/9/main" objectType="CheckBox" fmlaLink="$U$51" lockText="1" noThreeD="1"/>
</file>

<file path=xl/ctrlProps/ctrlProp737.xml><?xml version="1.0" encoding="utf-8"?>
<formControlPr xmlns="http://schemas.microsoft.com/office/spreadsheetml/2009/9/main" objectType="CheckBox" fmlaLink="$U$52" lockText="1" noThreeD="1"/>
</file>

<file path=xl/ctrlProps/ctrlProp738.xml><?xml version="1.0" encoding="utf-8"?>
<formControlPr xmlns="http://schemas.microsoft.com/office/spreadsheetml/2009/9/main" objectType="CheckBox" fmlaLink="$U$53" lockText="1" noThreeD="1"/>
</file>

<file path=xl/ctrlProps/ctrlProp739.xml><?xml version="1.0" encoding="utf-8"?>
<formControlPr xmlns="http://schemas.microsoft.com/office/spreadsheetml/2009/9/main" objectType="CheckBox" fmlaLink="$U$54" lockText="1" noThreeD="1"/>
</file>

<file path=xl/ctrlProps/ctrlProp74.xml><?xml version="1.0" encoding="utf-8"?>
<formControlPr xmlns="http://schemas.microsoft.com/office/spreadsheetml/2009/9/main" objectType="CheckBox" fmlaLink="#REF!" lockText="1" noThreeD="1"/>
</file>

<file path=xl/ctrlProps/ctrlProp740.xml><?xml version="1.0" encoding="utf-8"?>
<formControlPr xmlns="http://schemas.microsoft.com/office/spreadsheetml/2009/9/main" objectType="CheckBox" fmlaLink="$U$55" lockText="1" noThreeD="1"/>
</file>

<file path=xl/ctrlProps/ctrlProp741.xml><?xml version="1.0" encoding="utf-8"?>
<formControlPr xmlns="http://schemas.microsoft.com/office/spreadsheetml/2009/9/main" objectType="CheckBox" fmlaLink="$U$56" lockText="1" noThreeD="1"/>
</file>

<file path=xl/ctrlProps/ctrlProp742.xml><?xml version="1.0" encoding="utf-8"?>
<formControlPr xmlns="http://schemas.microsoft.com/office/spreadsheetml/2009/9/main" objectType="CheckBox" fmlaLink="#REF!" lockText="1" noThreeD="1"/>
</file>

<file path=xl/ctrlProps/ctrlProp743.xml><?xml version="1.0" encoding="utf-8"?>
<formControlPr xmlns="http://schemas.microsoft.com/office/spreadsheetml/2009/9/main" objectType="CheckBox" fmlaLink="#REF!" lockText="1" noThreeD="1"/>
</file>

<file path=xl/ctrlProps/ctrlProp744.xml><?xml version="1.0" encoding="utf-8"?>
<formControlPr xmlns="http://schemas.microsoft.com/office/spreadsheetml/2009/9/main" objectType="CheckBox" fmlaLink="#REF!" lockText="1" noThreeD="1"/>
</file>

<file path=xl/ctrlProps/ctrlProp745.xml><?xml version="1.0" encoding="utf-8"?>
<formControlPr xmlns="http://schemas.microsoft.com/office/spreadsheetml/2009/9/main" objectType="Radio" checked="Checked" firstButton="1" fmlaLink="$B$3" lockText="1" noThreeD="1"/>
</file>

<file path=xl/ctrlProps/ctrlProp746.xml><?xml version="1.0" encoding="utf-8"?>
<formControlPr xmlns="http://schemas.microsoft.com/office/spreadsheetml/2009/9/main" objectType="Radio" lockText="1" noThreeD="1"/>
</file>

<file path=xl/ctrlProps/ctrlProp747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CheckBox" fmlaLink="#REF!" lockText="1" noThreeD="1"/>
</file>

<file path=xl/ctrlProps/ctrlProp76.xml><?xml version="1.0" encoding="utf-8"?>
<formControlPr xmlns="http://schemas.microsoft.com/office/spreadsheetml/2009/9/main" objectType="CheckBox" fmlaLink="#REF!" lockText="1" noThreeD="1"/>
</file>

<file path=xl/ctrlProps/ctrlProp77.xml><?xml version="1.0" encoding="utf-8"?>
<formControlPr xmlns="http://schemas.microsoft.com/office/spreadsheetml/2009/9/main" objectType="CheckBox" fmlaLink="#REF!" lockText="1" noThreeD="1"/>
</file>

<file path=xl/ctrlProps/ctrlProp78.xml><?xml version="1.0" encoding="utf-8"?>
<formControlPr xmlns="http://schemas.microsoft.com/office/spreadsheetml/2009/9/main" objectType="CheckBox" fmlaLink="#REF!" lockText="1" noThreeD="1"/>
</file>

<file path=xl/ctrlProps/ctrlProp79.xml><?xml version="1.0" encoding="utf-8"?>
<formControlPr xmlns="http://schemas.microsoft.com/office/spreadsheetml/2009/9/main" objectType="CheckBox" fmlaLink="#REF!" lockText="1" noThreeD="1"/>
</file>

<file path=xl/ctrlProps/ctrlProp8.xml><?xml version="1.0" encoding="utf-8"?>
<formControlPr xmlns="http://schemas.microsoft.com/office/spreadsheetml/2009/9/main" objectType="CheckBox" fmlaLink="$U$24" lockText="1" noThreeD="1"/>
</file>

<file path=xl/ctrlProps/ctrlProp80.xml><?xml version="1.0" encoding="utf-8"?>
<formControlPr xmlns="http://schemas.microsoft.com/office/spreadsheetml/2009/9/main" objectType="CheckBox" fmlaLink="#REF!" lockText="1" noThreeD="1"/>
</file>

<file path=xl/ctrlProps/ctrlProp81.xml><?xml version="1.0" encoding="utf-8"?>
<formControlPr xmlns="http://schemas.microsoft.com/office/spreadsheetml/2009/9/main" objectType="CheckBox" fmlaLink="#REF!" lockText="1" noThreeD="1"/>
</file>

<file path=xl/ctrlProps/ctrlProp82.xml><?xml version="1.0" encoding="utf-8"?>
<formControlPr xmlns="http://schemas.microsoft.com/office/spreadsheetml/2009/9/main" objectType="CheckBox" fmlaLink="#REF!" lockText="1" noThreeD="1"/>
</file>

<file path=xl/ctrlProps/ctrlProp83.xml><?xml version="1.0" encoding="utf-8"?>
<formControlPr xmlns="http://schemas.microsoft.com/office/spreadsheetml/2009/9/main" objectType="CheckBox" fmlaLink="#REF!" lockText="1" noThreeD="1"/>
</file>

<file path=xl/ctrlProps/ctrlProp84.xml><?xml version="1.0" encoding="utf-8"?>
<formControlPr xmlns="http://schemas.microsoft.com/office/spreadsheetml/2009/9/main" objectType="CheckBox" fmlaLink="#REF!" lockText="1" noThreeD="1"/>
</file>

<file path=xl/ctrlProps/ctrlProp85.xml><?xml version="1.0" encoding="utf-8"?>
<formControlPr xmlns="http://schemas.microsoft.com/office/spreadsheetml/2009/9/main" objectType="CheckBox" fmlaLink="#REF!" lockText="1" noThreeD="1"/>
</file>

<file path=xl/ctrlProps/ctrlProp86.xml><?xml version="1.0" encoding="utf-8"?>
<formControlPr xmlns="http://schemas.microsoft.com/office/spreadsheetml/2009/9/main" objectType="CheckBox" fmlaLink="#REF!" lockText="1" noThreeD="1"/>
</file>

<file path=xl/ctrlProps/ctrlProp87.xml><?xml version="1.0" encoding="utf-8"?>
<formControlPr xmlns="http://schemas.microsoft.com/office/spreadsheetml/2009/9/main" objectType="CheckBox" fmlaLink="#REF!" lockText="1" noThreeD="1"/>
</file>

<file path=xl/ctrlProps/ctrlProp88.xml><?xml version="1.0" encoding="utf-8"?>
<formControlPr xmlns="http://schemas.microsoft.com/office/spreadsheetml/2009/9/main" objectType="CheckBox" fmlaLink="U28" lockText="1"/>
</file>

<file path=xl/ctrlProps/ctrlProp89.xml><?xml version="1.0" encoding="utf-8"?>
<formControlPr xmlns="http://schemas.microsoft.com/office/spreadsheetml/2009/9/main" objectType="CheckBox" fmlaLink="$U$29" lockText="1" noThreeD="1"/>
</file>

<file path=xl/ctrlProps/ctrlProp9.xml><?xml version="1.0" encoding="utf-8"?>
<formControlPr xmlns="http://schemas.microsoft.com/office/spreadsheetml/2009/9/main" objectType="CheckBox" fmlaLink="$U$25" lockText="1" noThreeD="1"/>
</file>

<file path=xl/ctrlProps/ctrlProp90.xml><?xml version="1.0" encoding="utf-8"?>
<formControlPr xmlns="http://schemas.microsoft.com/office/spreadsheetml/2009/9/main" objectType="CheckBox" fmlaLink="$U$30" lockText="1" noThreeD="1"/>
</file>

<file path=xl/ctrlProps/ctrlProp91.xml><?xml version="1.0" encoding="utf-8"?>
<formControlPr xmlns="http://schemas.microsoft.com/office/spreadsheetml/2009/9/main" objectType="CheckBox" fmlaLink="$U$31" lockText="1" noThreeD="1"/>
</file>

<file path=xl/ctrlProps/ctrlProp92.xml><?xml version="1.0" encoding="utf-8"?>
<formControlPr xmlns="http://schemas.microsoft.com/office/spreadsheetml/2009/9/main" objectType="CheckBox" fmlaLink="$U$32" lockText="1" noThreeD="1"/>
</file>

<file path=xl/ctrlProps/ctrlProp93.xml><?xml version="1.0" encoding="utf-8"?>
<formControlPr xmlns="http://schemas.microsoft.com/office/spreadsheetml/2009/9/main" objectType="CheckBox" fmlaLink="$U$33" lockText="1" noThreeD="1"/>
</file>

<file path=xl/ctrlProps/ctrlProp94.xml><?xml version="1.0" encoding="utf-8"?>
<formControlPr xmlns="http://schemas.microsoft.com/office/spreadsheetml/2009/9/main" objectType="CheckBox" fmlaLink="$U$34" lockText="1" noThreeD="1"/>
</file>

<file path=xl/ctrlProps/ctrlProp95.xml><?xml version="1.0" encoding="utf-8"?>
<formControlPr xmlns="http://schemas.microsoft.com/office/spreadsheetml/2009/9/main" objectType="CheckBox" fmlaLink="$U$35" lockText="1" noThreeD="1"/>
</file>

<file path=xl/ctrlProps/ctrlProp96.xml><?xml version="1.0" encoding="utf-8"?>
<formControlPr xmlns="http://schemas.microsoft.com/office/spreadsheetml/2009/9/main" objectType="CheckBox" fmlaLink="$U$36" lockText="1" noThreeD="1"/>
</file>

<file path=xl/ctrlProps/ctrlProp97.xml><?xml version="1.0" encoding="utf-8"?>
<formControlPr xmlns="http://schemas.microsoft.com/office/spreadsheetml/2009/9/main" objectType="CheckBox" fmlaLink="$U$37" lockText="1" noThreeD="1"/>
</file>

<file path=xl/ctrlProps/ctrlProp98.xml><?xml version="1.0" encoding="utf-8"?>
<formControlPr xmlns="http://schemas.microsoft.com/office/spreadsheetml/2009/9/main" objectType="CheckBox" fmlaLink="$U$38" lockText="1" noThreeD="1"/>
</file>

<file path=xl/ctrlProps/ctrlProp99.xml><?xml version="1.0" encoding="utf-8"?>
<formControlPr xmlns="http://schemas.microsoft.com/office/spreadsheetml/2009/9/main" objectType="CheckBox" fmlaLink="#REF!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285749</xdr:colOff>
      <xdr:row>19</xdr:row>
      <xdr:rowOff>1</xdr:rowOff>
    </xdr:from>
    <xdr:to>
      <xdr:col>13</xdr:col>
      <xdr:colOff>161925</xdr:colOff>
      <xdr:row>38</xdr:row>
      <xdr:rowOff>114300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85749" y="3181351"/>
          <a:ext cx="8162926" cy="3733799"/>
        </a:xfrm>
        <a:prstGeom prst="rect">
          <a:avLst/>
        </a:prstGeom>
        <a:solidFill>
          <a:schemeClr val="tx2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400" b="1" u="sng">
              <a:solidFill>
                <a:schemeClr val="bg1"/>
              </a:solidFill>
            </a:rPr>
            <a:t>Banquet Calendar &amp; Pace</a:t>
          </a:r>
          <a:r>
            <a:rPr lang="en-US" sz="1400" b="1" u="sng" baseline="0">
              <a:solidFill>
                <a:schemeClr val="bg1"/>
              </a:solidFill>
            </a:rPr>
            <a:t> Report Instructions</a:t>
          </a:r>
        </a:p>
        <a:p>
          <a:endParaRPr lang="en-US" sz="1200" b="0" baseline="0">
            <a:solidFill>
              <a:schemeClr val="bg1"/>
            </a:solidFill>
          </a:endParaRPr>
        </a:p>
        <a:p>
          <a:r>
            <a:rPr lang="en-US" sz="1200" b="0" baseline="0">
              <a:solidFill>
                <a:schemeClr val="bg1"/>
              </a:solidFill>
            </a:rPr>
            <a:t>Enter Fiscal Year start date and Club Name in the dark blue shaded boxes above.</a:t>
          </a:r>
          <a:endParaRPr lang="en-US" sz="1200" b="0">
            <a:solidFill>
              <a:schemeClr val="bg1"/>
            </a:solidFill>
          </a:endParaRPr>
        </a:p>
        <a:p>
          <a:endParaRPr lang="en-US" sz="1200" b="0">
            <a:solidFill>
              <a:schemeClr val="bg1"/>
            </a:solidFill>
          </a:endParaRPr>
        </a:p>
        <a:p>
          <a:r>
            <a:rPr lang="en-US" sz="1200" b="0">
              <a:solidFill>
                <a:schemeClr val="bg1"/>
              </a:solidFill>
            </a:rPr>
            <a:t>Enter budgeted</a:t>
          </a:r>
          <a:r>
            <a:rPr lang="en-US" sz="1200" b="0" baseline="0">
              <a:solidFill>
                <a:schemeClr val="bg1"/>
              </a:solidFill>
            </a:rPr>
            <a:t> revenues by month and category in the shaded area above.  This information is available from the F&amp;B tab of the operating budget.</a:t>
          </a:r>
          <a:endParaRPr lang="en-US" sz="1200" b="0">
            <a:solidFill>
              <a:schemeClr val="bg1"/>
            </a:solidFill>
          </a:endParaRPr>
        </a:p>
        <a:p>
          <a:endParaRPr lang="en-US" sz="1200" b="0">
            <a:solidFill>
              <a:schemeClr val="bg1"/>
            </a:solidFill>
          </a:endParaRPr>
        </a:p>
        <a:p>
          <a:r>
            <a:rPr lang="en-US" sz="1200" b="0">
              <a:solidFill>
                <a:schemeClr val="bg1"/>
              </a:solidFill>
            </a:rPr>
            <a:t>Input reservation information in the appropriate</a:t>
          </a:r>
          <a:r>
            <a:rPr lang="en-US" sz="1200" b="0" baseline="0">
              <a:solidFill>
                <a:schemeClr val="bg1"/>
              </a:solidFill>
            </a:rPr>
            <a:t> month's tab </a:t>
          </a:r>
          <a:r>
            <a:rPr lang="en-US" sz="1200" b="0">
              <a:solidFill>
                <a:schemeClr val="bg1"/>
              </a:solidFill>
            </a:rPr>
            <a:t>including:</a:t>
          </a:r>
        </a:p>
        <a:p>
          <a:pPr marL="182880"/>
          <a:r>
            <a:rPr lang="en-US" sz="1200" b="0">
              <a:solidFill>
                <a:schemeClr val="bg1"/>
              </a:solidFill>
            </a:rPr>
            <a:t>*Group</a:t>
          </a:r>
          <a:r>
            <a:rPr lang="en-US" sz="1200" b="0" baseline="0">
              <a:solidFill>
                <a:schemeClr val="bg1"/>
              </a:solidFill>
            </a:rPr>
            <a:t> Name</a:t>
          </a:r>
        </a:p>
        <a:p>
          <a:pPr marL="182880"/>
          <a:r>
            <a:rPr lang="en-US" sz="1200" b="0" baseline="0">
              <a:solidFill>
                <a:schemeClr val="bg1"/>
              </a:solidFill>
            </a:rPr>
            <a:t>*Date of event in MM/DD/YY format, the Day of week will populate automatically.</a:t>
          </a:r>
        </a:p>
        <a:p>
          <a:pPr marL="182880"/>
          <a:r>
            <a:rPr lang="en-US" sz="1200" b="0">
              <a:solidFill>
                <a:schemeClr val="bg1"/>
              </a:solidFill>
            </a:rPr>
            <a:t>*Amount</a:t>
          </a:r>
          <a:r>
            <a:rPr lang="en-US" sz="1200" b="0" baseline="0">
              <a:solidFill>
                <a:schemeClr val="bg1"/>
              </a:solidFill>
            </a:rPr>
            <a:t> of any Deposit provided and the date of the deposit.</a:t>
          </a:r>
        </a:p>
        <a:p>
          <a:pPr marL="182880"/>
          <a:r>
            <a:rPr lang="en-US" sz="1200" b="0" baseline="0">
              <a:solidFill>
                <a:schemeClr val="bg1"/>
              </a:solidFill>
            </a:rPr>
            <a:t>*Contact information including Name, Phone, Email.</a:t>
          </a:r>
        </a:p>
        <a:p>
          <a:endParaRPr lang="en-US" sz="1200" b="0" baseline="0">
            <a:solidFill>
              <a:schemeClr val="bg1"/>
            </a:solidFill>
          </a:endParaRPr>
        </a:p>
        <a:p>
          <a:r>
            <a:rPr lang="en-US" sz="1200" b="0" baseline="0">
              <a:solidFill>
                <a:schemeClr val="bg1"/>
              </a:solidFill>
            </a:rPr>
            <a:t>Input the Revenue Distribution</a:t>
          </a:r>
        </a:p>
        <a:p>
          <a:pPr marL="182880"/>
          <a:r>
            <a:rPr lang="en-US" sz="1200" b="0" baseline="0">
              <a:solidFill>
                <a:schemeClr val="bg1"/>
              </a:solidFill>
            </a:rPr>
            <a:t>*Enter estimates when the event is booked.</a:t>
          </a:r>
        </a:p>
        <a:p>
          <a:pPr marL="182880"/>
          <a:r>
            <a:rPr lang="en-US" sz="1200" b="0" baseline="0">
              <a:solidFill>
                <a:schemeClr val="bg1"/>
              </a:solidFill>
            </a:rPr>
            <a:t>*Once the event is held, enter the actual revenues and check the Final Box.  </a:t>
          </a:r>
        </a:p>
        <a:p>
          <a:pPr marL="182880"/>
          <a:r>
            <a:rPr lang="en-US" sz="1200" b="0" baseline="0">
              <a:solidFill>
                <a:schemeClr val="bg1"/>
              </a:solidFill>
            </a:rPr>
            <a:t>*When the Box is checked, the green shading is removed.</a:t>
          </a:r>
        </a:p>
        <a:p>
          <a:endParaRPr lang="en-US" sz="1200" b="0" baseline="0">
            <a:solidFill>
              <a:schemeClr val="bg1"/>
            </a:solidFill>
          </a:endParaRPr>
        </a:p>
        <a:p>
          <a:r>
            <a:rPr lang="en-US" sz="1200" b="0" baseline="0">
              <a:solidFill>
                <a:schemeClr val="bg1"/>
              </a:solidFill>
            </a:rPr>
            <a:t>The Summary tab will include all revenues for upcoming and final(realized) events.  </a:t>
          </a:r>
        </a:p>
        <a:p>
          <a:endParaRPr lang="en-US" sz="1100" baseline="0"/>
        </a:p>
      </xdr:txBody>
    </xdr:sp>
    <xdr:clientData/>
  </xdr:twoCellAnchor>
  <xdr:twoCellAnchor editAs="oneCell">
    <xdr:from>
      <xdr:col>9</xdr:col>
      <xdr:colOff>84826</xdr:colOff>
      <xdr:row>0</xdr:row>
      <xdr:rowOff>0</xdr:rowOff>
    </xdr:from>
    <xdr:to>
      <xdr:col>10</xdr:col>
      <xdr:colOff>748867</xdr:colOff>
      <xdr:row>6</xdr:row>
      <xdr:rowOff>127339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 bwMode="auto">
        <a:xfrm>
          <a:off x="6328993" y="0"/>
          <a:ext cx="1468374" cy="1280922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16</xdr:row>
          <xdr:rowOff>0</xdr:rowOff>
        </xdr:from>
        <xdr:to>
          <xdr:col>20</xdr:col>
          <xdr:colOff>0</xdr:colOff>
          <xdr:row>16</xdr:row>
          <xdr:rowOff>215900</xdr:rowOff>
        </xdr:to>
        <xdr:sp macro="" textlink="">
          <xdr:nvSpPr>
            <xdr:cNvPr id="31745" name="Check Box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9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17</xdr:row>
          <xdr:rowOff>0</xdr:rowOff>
        </xdr:from>
        <xdr:to>
          <xdr:col>20</xdr:col>
          <xdr:colOff>0</xdr:colOff>
          <xdr:row>17</xdr:row>
          <xdr:rowOff>215900</xdr:rowOff>
        </xdr:to>
        <xdr:sp macro="" textlink="">
          <xdr:nvSpPr>
            <xdr:cNvPr id="31746" name="Check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9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18</xdr:row>
          <xdr:rowOff>0</xdr:rowOff>
        </xdr:from>
        <xdr:to>
          <xdr:col>20</xdr:col>
          <xdr:colOff>0</xdr:colOff>
          <xdr:row>18</xdr:row>
          <xdr:rowOff>215900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9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19</xdr:row>
          <xdr:rowOff>0</xdr:rowOff>
        </xdr:from>
        <xdr:to>
          <xdr:col>20</xdr:col>
          <xdr:colOff>0</xdr:colOff>
          <xdr:row>19</xdr:row>
          <xdr:rowOff>215900</xdr:rowOff>
        </xdr:to>
        <xdr:sp macro="" textlink="">
          <xdr:nvSpPr>
            <xdr:cNvPr id="31748" name="Check Box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9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20</xdr:row>
          <xdr:rowOff>0</xdr:rowOff>
        </xdr:from>
        <xdr:to>
          <xdr:col>20</xdr:col>
          <xdr:colOff>0</xdr:colOff>
          <xdr:row>20</xdr:row>
          <xdr:rowOff>215900</xdr:rowOff>
        </xdr:to>
        <xdr:sp macro="" textlink="">
          <xdr:nvSpPr>
            <xdr:cNvPr id="31749" name="Check Box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9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21</xdr:row>
          <xdr:rowOff>0</xdr:rowOff>
        </xdr:from>
        <xdr:to>
          <xdr:col>20</xdr:col>
          <xdr:colOff>0</xdr:colOff>
          <xdr:row>21</xdr:row>
          <xdr:rowOff>215900</xdr:rowOff>
        </xdr:to>
        <xdr:sp macro="" textlink="">
          <xdr:nvSpPr>
            <xdr:cNvPr id="31750" name="Check Box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9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22</xdr:row>
          <xdr:rowOff>0</xdr:rowOff>
        </xdr:from>
        <xdr:to>
          <xdr:col>20</xdr:col>
          <xdr:colOff>0</xdr:colOff>
          <xdr:row>22</xdr:row>
          <xdr:rowOff>215900</xdr:rowOff>
        </xdr:to>
        <xdr:sp macro="" textlink="">
          <xdr:nvSpPr>
            <xdr:cNvPr id="31751" name="Check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9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23</xdr:row>
          <xdr:rowOff>0</xdr:rowOff>
        </xdr:from>
        <xdr:to>
          <xdr:col>20</xdr:col>
          <xdr:colOff>0</xdr:colOff>
          <xdr:row>23</xdr:row>
          <xdr:rowOff>215900</xdr:rowOff>
        </xdr:to>
        <xdr:sp macro="" textlink="">
          <xdr:nvSpPr>
            <xdr:cNvPr id="31752" name="Check Box 8" hidden="1">
              <a:extLst>
                <a:ext uri="{63B3BB69-23CF-44E3-9099-C40C66FF867C}">
                  <a14:compatExt spid="_x0000_s31752"/>
                </a:ext>
                <a:ext uri="{FF2B5EF4-FFF2-40B4-BE49-F238E27FC236}">
                  <a16:creationId xmlns:a16="http://schemas.microsoft.com/office/drawing/2014/main" id="{00000000-0008-0000-0900-00000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24</xdr:row>
          <xdr:rowOff>0</xdr:rowOff>
        </xdr:from>
        <xdr:to>
          <xdr:col>20</xdr:col>
          <xdr:colOff>0</xdr:colOff>
          <xdr:row>24</xdr:row>
          <xdr:rowOff>215900</xdr:rowOff>
        </xdr:to>
        <xdr:sp macro="" textlink="">
          <xdr:nvSpPr>
            <xdr:cNvPr id="31753" name="Check Box 9" hidden="1">
              <a:extLst>
                <a:ext uri="{63B3BB69-23CF-44E3-9099-C40C66FF867C}">
                  <a14:compatExt spid="_x0000_s31753"/>
                </a:ext>
                <a:ext uri="{FF2B5EF4-FFF2-40B4-BE49-F238E27FC236}">
                  <a16:creationId xmlns:a16="http://schemas.microsoft.com/office/drawing/2014/main" id="{00000000-0008-0000-0900-00000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25</xdr:row>
          <xdr:rowOff>0</xdr:rowOff>
        </xdr:from>
        <xdr:to>
          <xdr:col>20</xdr:col>
          <xdr:colOff>0</xdr:colOff>
          <xdr:row>25</xdr:row>
          <xdr:rowOff>215900</xdr:rowOff>
        </xdr:to>
        <xdr:sp macro="" textlink="">
          <xdr:nvSpPr>
            <xdr:cNvPr id="31754" name="Check Box 10" hidden="1">
              <a:extLst>
                <a:ext uri="{63B3BB69-23CF-44E3-9099-C40C66FF867C}">
                  <a14:compatExt spid="_x0000_s31754"/>
                </a:ext>
                <a:ext uri="{FF2B5EF4-FFF2-40B4-BE49-F238E27FC236}">
                  <a16:creationId xmlns:a16="http://schemas.microsoft.com/office/drawing/2014/main" id="{00000000-0008-0000-0900-00000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26</xdr:row>
          <xdr:rowOff>0</xdr:rowOff>
        </xdr:from>
        <xdr:to>
          <xdr:col>20</xdr:col>
          <xdr:colOff>0</xdr:colOff>
          <xdr:row>26</xdr:row>
          <xdr:rowOff>215900</xdr:rowOff>
        </xdr:to>
        <xdr:sp macro="" textlink="">
          <xdr:nvSpPr>
            <xdr:cNvPr id="31755" name="Check Box 11" hidden="1">
              <a:extLst>
                <a:ext uri="{63B3BB69-23CF-44E3-9099-C40C66FF867C}">
                  <a14:compatExt spid="_x0000_s31755"/>
                </a:ext>
                <a:ext uri="{FF2B5EF4-FFF2-40B4-BE49-F238E27FC236}">
                  <a16:creationId xmlns:a16="http://schemas.microsoft.com/office/drawing/2014/main" id="{00000000-0008-0000-0900-00000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1756" name="Check Box 12" hidden="1">
              <a:extLst>
                <a:ext uri="{63B3BB69-23CF-44E3-9099-C40C66FF867C}">
                  <a14:compatExt spid="_x0000_s31756"/>
                </a:ext>
                <a:ext uri="{FF2B5EF4-FFF2-40B4-BE49-F238E27FC236}">
                  <a16:creationId xmlns:a16="http://schemas.microsoft.com/office/drawing/2014/main" id="{00000000-0008-0000-0900-00000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1757" name="Check Box 13" hidden="1">
              <a:extLst>
                <a:ext uri="{63B3BB69-23CF-44E3-9099-C40C66FF867C}">
                  <a14:compatExt spid="_x0000_s31757"/>
                </a:ext>
                <a:ext uri="{FF2B5EF4-FFF2-40B4-BE49-F238E27FC236}">
                  <a16:creationId xmlns:a16="http://schemas.microsoft.com/office/drawing/2014/main" id="{00000000-0008-0000-0900-00000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1758" name="Check Box 14" hidden="1">
              <a:extLst>
                <a:ext uri="{63B3BB69-23CF-44E3-9099-C40C66FF867C}">
                  <a14:compatExt spid="_x0000_s31758"/>
                </a:ext>
                <a:ext uri="{FF2B5EF4-FFF2-40B4-BE49-F238E27FC236}">
                  <a16:creationId xmlns:a16="http://schemas.microsoft.com/office/drawing/2014/main" id="{00000000-0008-0000-0900-00000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1759" name="Check Box 15" hidden="1">
              <a:extLst>
                <a:ext uri="{63B3BB69-23CF-44E3-9099-C40C66FF867C}">
                  <a14:compatExt spid="_x0000_s31759"/>
                </a:ext>
                <a:ext uri="{FF2B5EF4-FFF2-40B4-BE49-F238E27FC236}">
                  <a16:creationId xmlns:a16="http://schemas.microsoft.com/office/drawing/2014/main" id="{00000000-0008-0000-0900-00000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1760" name="Check Box 16" hidden="1">
              <a:extLst>
                <a:ext uri="{63B3BB69-23CF-44E3-9099-C40C66FF867C}">
                  <a14:compatExt spid="_x0000_s31760"/>
                </a:ext>
                <a:ext uri="{FF2B5EF4-FFF2-40B4-BE49-F238E27FC236}">
                  <a16:creationId xmlns:a16="http://schemas.microsoft.com/office/drawing/2014/main" id="{00000000-0008-0000-0900-00001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1761" name="Check Box 17" hidden="1">
              <a:extLst>
                <a:ext uri="{63B3BB69-23CF-44E3-9099-C40C66FF867C}">
                  <a14:compatExt spid="_x0000_s31761"/>
                </a:ext>
                <a:ext uri="{FF2B5EF4-FFF2-40B4-BE49-F238E27FC236}">
                  <a16:creationId xmlns:a16="http://schemas.microsoft.com/office/drawing/2014/main" id="{00000000-0008-0000-0900-00001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1762" name="Check Box 18" hidden="1">
              <a:extLst>
                <a:ext uri="{63B3BB69-23CF-44E3-9099-C40C66FF867C}">
                  <a14:compatExt spid="_x0000_s31762"/>
                </a:ext>
                <a:ext uri="{FF2B5EF4-FFF2-40B4-BE49-F238E27FC236}">
                  <a16:creationId xmlns:a16="http://schemas.microsoft.com/office/drawing/2014/main" id="{00000000-0008-0000-0900-00001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1763" name="Check Box 19" hidden="1">
              <a:extLst>
                <a:ext uri="{63B3BB69-23CF-44E3-9099-C40C66FF867C}">
                  <a14:compatExt spid="_x0000_s31763"/>
                </a:ext>
                <a:ext uri="{FF2B5EF4-FFF2-40B4-BE49-F238E27FC236}">
                  <a16:creationId xmlns:a16="http://schemas.microsoft.com/office/drawing/2014/main" id="{00000000-0008-0000-0900-00001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1764" name="Check Box 20" hidden="1">
              <a:extLst>
                <a:ext uri="{63B3BB69-23CF-44E3-9099-C40C66FF867C}">
                  <a14:compatExt spid="_x0000_s31764"/>
                </a:ext>
                <a:ext uri="{FF2B5EF4-FFF2-40B4-BE49-F238E27FC236}">
                  <a16:creationId xmlns:a16="http://schemas.microsoft.com/office/drawing/2014/main" id="{00000000-0008-0000-0900-00001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1765" name="Check Box 21" hidden="1">
              <a:extLst>
                <a:ext uri="{63B3BB69-23CF-44E3-9099-C40C66FF867C}">
                  <a14:compatExt spid="_x0000_s31765"/>
                </a:ext>
                <a:ext uri="{FF2B5EF4-FFF2-40B4-BE49-F238E27FC236}">
                  <a16:creationId xmlns:a16="http://schemas.microsoft.com/office/drawing/2014/main" id="{00000000-0008-0000-0900-00001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1766" name="Check Box 22" hidden="1">
              <a:extLst>
                <a:ext uri="{63B3BB69-23CF-44E3-9099-C40C66FF867C}">
                  <a14:compatExt spid="_x0000_s31766"/>
                </a:ext>
                <a:ext uri="{FF2B5EF4-FFF2-40B4-BE49-F238E27FC236}">
                  <a16:creationId xmlns:a16="http://schemas.microsoft.com/office/drawing/2014/main" id="{00000000-0008-0000-0900-00001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1767" name="Check Box 23" hidden="1">
              <a:extLst>
                <a:ext uri="{63B3BB69-23CF-44E3-9099-C40C66FF867C}">
                  <a14:compatExt spid="_x0000_s31767"/>
                </a:ext>
                <a:ext uri="{FF2B5EF4-FFF2-40B4-BE49-F238E27FC236}">
                  <a16:creationId xmlns:a16="http://schemas.microsoft.com/office/drawing/2014/main" id="{00000000-0008-0000-0900-00001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1768" name="Check Box 24" hidden="1">
              <a:extLst>
                <a:ext uri="{63B3BB69-23CF-44E3-9099-C40C66FF867C}">
                  <a14:compatExt spid="_x0000_s31768"/>
                </a:ext>
                <a:ext uri="{FF2B5EF4-FFF2-40B4-BE49-F238E27FC236}">
                  <a16:creationId xmlns:a16="http://schemas.microsoft.com/office/drawing/2014/main" id="{00000000-0008-0000-0900-00001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1769" name="Check Box 25" hidden="1">
              <a:extLst>
                <a:ext uri="{63B3BB69-23CF-44E3-9099-C40C66FF867C}">
                  <a14:compatExt spid="_x0000_s31769"/>
                </a:ext>
                <a:ext uri="{FF2B5EF4-FFF2-40B4-BE49-F238E27FC236}">
                  <a16:creationId xmlns:a16="http://schemas.microsoft.com/office/drawing/2014/main" id="{00000000-0008-0000-0900-00001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1770" name="Check Box 26" hidden="1">
              <a:extLst>
                <a:ext uri="{63B3BB69-23CF-44E3-9099-C40C66FF867C}">
                  <a14:compatExt spid="_x0000_s31770"/>
                </a:ext>
                <a:ext uri="{FF2B5EF4-FFF2-40B4-BE49-F238E27FC236}">
                  <a16:creationId xmlns:a16="http://schemas.microsoft.com/office/drawing/2014/main" id="{00000000-0008-0000-0900-00001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28</xdr:row>
          <xdr:rowOff>0</xdr:rowOff>
        </xdr:from>
        <xdr:to>
          <xdr:col>20</xdr:col>
          <xdr:colOff>0</xdr:colOff>
          <xdr:row>28</xdr:row>
          <xdr:rowOff>215900</xdr:rowOff>
        </xdr:to>
        <xdr:sp macro="" textlink="">
          <xdr:nvSpPr>
            <xdr:cNvPr id="31771" name="Check Box 27" hidden="1">
              <a:extLst>
                <a:ext uri="{63B3BB69-23CF-44E3-9099-C40C66FF867C}">
                  <a14:compatExt spid="_x0000_s31771"/>
                </a:ext>
                <a:ext uri="{FF2B5EF4-FFF2-40B4-BE49-F238E27FC236}">
                  <a16:creationId xmlns:a16="http://schemas.microsoft.com/office/drawing/2014/main" id="{00000000-0008-0000-0900-00001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29</xdr:row>
          <xdr:rowOff>0</xdr:rowOff>
        </xdr:from>
        <xdr:to>
          <xdr:col>20</xdr:col>
          <xdr:colOff>0</xdr:colOff>
          <xdr:row>29</xdr:row>
          <xdr:rowOff>215900</xdr:rowOff>
        </xdr:to>
        <xdr:sp macro="" textlink="">
          <xdr:nvSpPr>
            <xdr:cNvPr id="31772" name="Check Box 28" hidden="1">
              <a:extLst>
                <a:ext uri="{63B3BB69-23CF-44E3-9099-C40C66FF867C}">
                  <a14:compatExt spid="_x0000_s31772"/>
                </a:ext>
                <a:ext uri="{FF2B5EF4-FFF2-40B4-BE49-F238E27FC236}">
                  <a16:creationId xmlns:a16="http://schemas.microsoft.com/office/drawing/2014/main" id="{00000000-0008-0000-0900-00001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30</xdr:row>
          <xdr:rowOff>0</xdr:rowOff>
        </xdr:from>
        <xdr:to>
          <xdr:col>20</xdr:col>
          <xdr:colOff>0</xdr:colOff>
          <xdr:row>30</xdr:row>
          <xdr:rowOff>215900</xdr:rowOff>
        </xdr:to>
        <xdr:sp macro="" textlink="">
          <xdr:nvSpPr>
            <xdr:cNvPr id="31773" name="Check Box 29" hidden="1">
              <a:extLst>
                <a:ext uri="{63B3BB69-23CF-44E3-9099-C40C66FF867C}">
                  <a14:compatExt spid="_x0000_s31773"/>
                </a:ext>
                <a:ext uri="{FF2B5EF4-FFF2-40B4-BE49-F238E27FC236}">
                  <a16:creationId xmlns:a16="http://schemas.microsoft.com/office/drawing/2014/main" id="{00000000-0008-0000-0900-00001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31</xdr:row>
          <xdr:rowOff>0</xdr:rowOff>
        </xdr:from>
        <xdr:to>
          <xdr:col>20</xdr:col>
          <xdr:colOff>0</xdr:colOff>
          <xdr:row>31</xdr:row>
          <xdr:rowOff>215900</xdr:rowOff>
        </xdr:to>
        <xdr:sp macro="" textlink="">
          <xdr:nvSpPr>
            <xdr:cNvPr id="31774" name="Check Box 30" hidden="1">
              <a:extLst>
                <a:ext uri="{63B3BB69-23CF-44E3-9099-C40C66FF867C}">
                  <a14:compatExt spid="_x0000_s31774"/>
                </a:ext>
                <a:ext uri="{FF2B5EF4-FFF2-40B4-BE49-F238E27FC236}">
                  <a16:creationId xmlns:a16="http://schemas.microsoft.com/office/drawing/2014/main" id="{00000000-0008-0000-0900-00001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32</xdr:row>
          <xdr:rowOff>0</xdr:rowOff>
        </xdr:from>
        <xdr:to>
          <xdr:col>20</xdr:col>
          <xdr:colOff>0</xdr:colOff>
          <xdr:row>32</xdr:row>
          <xdr:rowOff>215900</xdr:rowOff>
        </xdr:to>
        <xdr:sp macro="" textlink="">
          <xdr:nvSpPr>
            <xdr:cNvPr id="31775" name="Check Box 31" hidden="1">
              <a:extLst>
                <a:ext uri="{63B3BB69-23CF-44E3-9099-C40C66FF867C}">
                  <a14:compatExt spid="_x0000_s31775"/>
                </a:ext>
                <a:ext uri="{FF2B5EF4-FFF2-40B4-BE49-F238E27FC236}">
                  <a16:creationId xmlns:a16="http://schemas.microsoft.com/office/drawing/2014/main" id="{00000000-0008-0000-0900-00001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33</xdr:row>
          <xdr:rowOff>0</xdr:rowOff>
        </xdr:from>
        <xdr:to>
          <xdr:col>20</xdr:col>
          <xdr:colOff>0</xdr:colOff>
          <xdr:row>33</xdr:row>
          <xdr:rowOff>215900</xdr:rowOff>
        </xdr:to>
        <xdr:sp macro="" textlink="">
          <xdr:nvSpPr>
            <xdr:cNvPr id="31776" name="Check Box 32" hidden="1">
              <a:extLst>
                <a:ext uri="{63B3BB69-23CF-44E3-9099-C40C66FF867C}">
                  <a14:compatExt spid="_x0000_s31776"/>
                </a:ext>
                <a:ext uri="{FF2B5EF4-FFF2-40B4-BE49-F238E27FC236}">
                  <a16:creationId xmlns:a16="http://schemas.microsoft.com/office/drawing/2014/main" id="{00000000-0008-0000-0900-00002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34</xdr:row>
          <xdr:rowOff>0</xdr:rowOff>
        </xdr:from>
        <xdr:to>
          <xdr:col>20</xdr:col>
          <xdr:colOff>0</xdr:colOff>
          <xdr:row>34</xdr:row>
          <xdr:rowOff>215900</xdr:rowOff>
        </xdr:to>
        <xdr:sp macro="" textlink="">
          <xdr:nvSpPr>
            <xdr:cNvPr id="31777" name="Check Box 33" hidden="1">
              <a:extLst>
                <a:ext uri="{63B3BB69-23CF-44E3-9099-C40C66FF867C}">
                  <a14:compatExt spid="_x0000_s31777"/>
                </a:ext>
                <a:ext uri="{FF2B5EF4-FFF2-40B4-BE49-F238E27FC236}">
                  <a16:creationId xmlns:a16="http://schemas.microsoft.com/office/drawing/2014/main" id="{00000000-0008-0000-0900-00002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35</xdr:row>
          <xdr:rowOff>0</xdr:rowOff>
        </xdr:from>
        <xdr:to>
          <xdr:col>20</xdr:col>
          <xdr:colOff>0</xdr:colOff>
          <xdr:row>35</xdr:row>
          <xdr:rowOff>215900</xdr:rowOff>
        </xdr:to>
        <xdr:sp macro="" textlink="">
          <xdr:nvSpPr>
            <xdr:cNvPr id="31778" name="Check Box 34" hidden="1">
              <a:extLst>
                <a:ext uri="{63B3BB69-23CF-44E3-9099-C40C66FF867C}">
                  <a14:compatExt spid="_x0000_s31778"/>
                </a:ext>
                <a:ext uri="{FF2B5EF4-FFF2-40B4-BE49-F238E27FC236}">
                  <a16:creationId xmlns:a16="http://schemas.microsoft.com/office/drawing/2014/main" id="{00000000-0008-0000-0900-00002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36</xdr:row>
          <xdr:rowOff>0</xdr:rowOff>
        </xdr:from>
        <xdr:to>
          <xdr:col>20</xdr:col>
          <xdr:colOff>0</xdr:colOff>
          <xdr:row>36</xdr:row>
          <xdr:rowOff>215900</xdr:rowOff>
        </xdr:to>
        <xdr:sp macro="" textlink="">
          <xdr:nvSpPr>
            <xdr:cNvPr id="31779" name="Check Box 35" hidden="1">
              <a:extLst>
                <a:ext uri="{63B3BB69-23CF-44E3-9099-C40C66FF867C}">
                  <a14:compatExt spid="_x0000_s31779"/>
                </a:ext>
                <a:ext uri="{FF2B5EF4-FFF2-40B4-BE49-F238E27FC236}">
                  <a16:creationId xmlns:a16="http://schemas.microsoft.com/office/drawing/2014/main" id="{00000000-0008-0000-0900-00002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37</xdr:row>
          <xdr:rowOff>0</xdr:rowOff>
        </xdr:from>
        <xdr:to>
          <xdr:col>20</xdr:col>
          <xdr:colOff>0</xdr:colOff>
          <xdr:row>37</xdr:row>
          <xdr:rowOff>215900</xdr:rowOff>
        </xdr:to>
        <xdr:sp macro="" textlink="">
          <xdr:nvSpPr>
            <xdr:cNvPr id="31780" name="Check Box 36" hidden="1">
              <a:extLst>
                <a:ext uri="{63B3BB69-23CF-44E3-9099-C40C66FF867C}">
                  <a14:compatExt spid="_x0000_s31780"/>
                </a:ext>
                <a:ext uri="{FF2B5EF4-FFF2-40B4-BE49-F238E27FC236}">
                  <a16:creationId xmlns:a16="http://schemas.microsoft.com/office/drawing/2014/main" id="{00000000-0008-0000-0900-00002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1781" name="Check Box 37" hidden="1">
              <a:extLst>
                <a:ext uri="{63B3BB69-23CF-44E3-9099-C40C66FF867C}">
                  <a14:compatExt spid="_x0000_s31781"/>
                </a:ext>
                <a:ext uri="{FF2B5EF4-FFF2-40B4-BE49-F238E27FC236}">
                  <a16:creationId xmlns:a16="http://schemas.microsoft.com/office/drawing/2014/main" id="{00000000-0008-0000-0900-00002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1782" name="Check Box 38" hidden="1">
              <a:extLst>
                <a:ext uri="{63B3BB69-23CF-44E3-9099-C40C66FF867C}">
                  <a14:compatExt spid="_x0000_s31782"/>
                </a:ext>
                <a:ext uri="{FF2B5EF4-FFF2-40B4-BE49-F238E27FC236}">
                  <a16:creationId xmlns:a16="http://schemas.microsoft.com/office/drawing/2014/main" id="{00000000-0008-0000-0900-00002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1783" name="Check Box 39" hidden="1">
              <a:extLst>
                <a:ext uri="{63B3BB69-23CF-44E3-9099-C40C66FF867C}">
                  <a14:compatExt spid="_x0000_s31783"/>
                </a:ext>
                <a:ext uri="{FF2B5EF4-FFF2-40B4-BE49-F238E27FC236}">
                  <a16:creationId xmlns:a16="http://schemas.microsoft.com/office/drawing/2014/main" id="{00000000-0008-0000-0900-00002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57</xdr:row>
          <xdr:rowOff>0</xdr:rowOff>
        </xdr:from>
        <xdr:to>
          <xdr:col>20</xdr:col>
          <xdr:colOff>0</xdr:colOff>
          <xdr:row>57</xdr:row>
          <xdr:rowOff>215900</xdr:rowOff>
        </xdr:to>
        <xdr:sp macro="" textlink="">
          <xdr:nvSpPr>
            <xdr:cNvPr id="31784" name="Check Box 40" hidden="1">
              <a:extLst>
                <a:ext uri="{63B3BB69-23CF-44E3-9099-C40C66FF867C}">
                  <a14:compatExt spid="_x0000_s31784"/>
                </a:ext>
                <a:ext uri="{FF2B5EF4-FFF2-40B4-BE49-F238E27FC236}">
                  <a16:creationId xmlns:a16="http://schemas.microsoft.com/office/drawing/2014/main" id="{00000000-0008-0000-0900-00002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58</xdr:row>
          <xdr:rowOff>0</xdr:rowOff>
        </xdr:from>
        <xdr:to>
          <xdr:col>20</xdr:col>
          <xdr:colOff>0</xdr:colOff>
          <xdr:row>58</xdr:row>
          <xdr:rowOff>215900</xdr:rowOff>
        </xdr:to>
        <xdr:sp macro="" textlink="">
          <xdr:nvSpPr>
            <xdr:cNvPr id="31785" name="Check Box 41" hidden="1">
              <a:extLst>
                <a:ext uri="{63B3BB69-23CF-44E3-9099-C40C66FF867C}">
                  <a14:compatExt spid="_x0000_s31785"/>
                </a:ext>
                <a:ext uri="{FF2B5EF4-FFF2-40B4-BE49-F238E27FC236}">
                  <a16:creationId xmlns:a16="http://schemas.microsoft.com/office/drawing/2014/main" id="{00000000-0008-0000-0900-00002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38</xdr:row>
          <xdr:rowOff>0</xdr:rowOff>
        </xdr:from>
        <xdr:to>
          <xdr:col>20</xdr:col>
          <xdr:colOff>0</xdr:colOff>
          <xdr:row>38</xdr:row>
          <xdr:rowOff>215900</xdr:rowOff>
        </xdr:to>
        <xdr:sp macro="" textlink="">
          <xdr:nvSpPr>
            <xdr:cNvPr id="31786" name="Check Box 42" hidden="1">
              <a:extLst>
                <a:ext uri="{63B3BB69-23CF-44E3-9099-C40C66FF867C}">
                  <a14:compatExt spid="_x0000_s31786"/>
                </a:ext>
                <a:ext uri="{FF2B5EF4-FFF2-40B4-BE49-F238E27FC236}">
                  <a16:creationId xmlns:a16="http://schemas.microsoft.com/office/drawing/2014/main" id="{00000000-0008-0000-0900-00002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39</xdr:row>
          <xdr:rowOff>0</xdr:rowOff>
        </xdr:from>
        <xdr:to>
          <xdr:col>20</xdr:col>
          <xdr:colOff>0</xdr:colOff>
          <xdr:row>39</xdr:row>
          <xdr:rowOff>215900</xdr:rowOff>
        </xdr:to>
        <xdr:sp macro="" textlink="">
          <xdr:nvSpPr>
            <xdr:cNvPr id="31787" name="Check Box 43" hidden="1">
              <a:extLst>
                <a:ext uri="{63B3BB69-23CF-44E3-9099-C40C66FF867C}">
                  <a14:compatExt spid="_x0000_s31787"/>
                </a:ext>
                <a:ext uri="{FF2B5EF4-FFF2-40B4-BE49-F238E27FC236}">
                  <a16:creationId xmlns:a16="http://schemas.microsoft.com/office/drawing/2014/main" id="{00000000-0008-0000-0900-00002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40</xdr:row>
          <xdr:rowOff>0</xdr:rowOff>
        </xdr:from>
        <xdr:to>
          <xdr:col>20</xdr:col>
          <xdr:colOff>0</xdr:colOff>
          <xdr:row>40</xdr:row>
          <xdr:rowOff>215900</xdr:rowOff>
        </xdr:to>
        <xdr:sp macro="" textlink="">
          <xdr:nvSpPr>
            <xdr:cNvPr id="31788" name="Check Box 44" hidden="1">
              <a:extLst>
                <a:ext uri="{63B3BB69-23CF-44E3-9099-C40C66FF867C}">
                  <a14:compatExt spid="_x0000_s31788"/>
                </a:ext>
                <a:ext uri="{FF2B5EF4-FFF2-40B4-BE49-F238E27FC236}">
                  <a16:creationId xmlns:a16="http://schemas.microsoft.com/office/drawing/2014/main" id="{00000000-0008-0000-0900-00002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41</xdr:row>
          <xdr:rowOff>0</xdr:rowOff>
        </xdr:from>
        <xdr:to>
          <xdr:col>20</xdr:col>
          <xdr:colOff>0</xdr:colOff>
          <xdr:row>41</xdr:row>
          <xdr:rowOff>215900</xdr:rowOff>
        </xdr:to>
        <xdr:sp macro="" textlink="">
          <xdr:nvSpPr>
            <xdr:cNvPr id="31789" name="Check Box 45" hidden="1">
              <a:extLst>
                <a:ext uri="{63B3BB69-23CF-44E3-9099-C40C66FF867C}">
                  <a14:compatExt spid="_x0000_s31789"/>
                </a:ext>
                <a:ext uri="{FF2B5EF4-FFF2-40B4-BE49-F238E27FC236}">
                  <a16:creationId xmlns:a16="http://schemas.microsoft.com/office/drawing/2014/main" id="{00000000-0008-0000-0900-00002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42</xdr:row>
          <xdr:rowOff>0</xdr:rowOff>
        </xdr:from>
        <xdr:to>
          <xdr:col>20</xdr:col>
          <xdr:colOff>0</xdr:colOff>
          <xdr:row>42</xdr:row>
          <xdr:rowOff>215900</xdr:rowOff>
        </xdr:to>
        <xdr:sp macro="" textlink="">
          <xdr:nvSpPr>
            <xdr:cNvPr id="31790" name="Check Box 46" hidden="1">
              <a:extLst>
                <a:ext uri="{63B3BB69-23CF-44E3-9099-C40C66FF867C}">
                  <a14:compatExt spid="_x0000_s31790"/>
                </a:ext>
                <a:ext uri="{FF2B5EF4-FFF2-40B4-BE49-F238E27FC236}">
                  <a16:creationId xmlns:a16="http://schemas.microsoft.com/office/drawing/2014/main" id="{00000000-0008-0000-0900-00002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43</xdr:row>
          <xdr:rowOff>0</xdr:rowOff>
        </xdr:from>
        <xdr:to>
          <xdr:col>20</xdr:col>
          <xdr:colOff>0</xdr:colOff>
          <xdr:row>43</xdr:row>
          <xdr:rowOff>215900</xdr:rowOff>
        </xdr:to>
        <xdr:sp macro="" textlink="">
          <xdr:nvSpPr>
            <xdr:cNvPr id="31791" name="Check Box 47" hidden="1">
              <a:extLst>
                <a:ext uri="{63B3BB69-23CF-44E3-9099-C40C66FF867C}">
                  <a14:compatExt spid="_x0000_s31791"/>
                </a:ext>
                <a:ext uri="{FF2B5EF4-FFF2-40B4-BE49-F238E27FC236}">
                  <a16:creationId xmlns:a16="http://schemas.microsoft.com/office/drawing/2014/main" id="{00000000-0008-0000-0900-00002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44</xdr:row>
          <xdr:rowOff>0</xdr:rowOff>
        </xdr:from>
        <xdr:to>
          <xdr:col>20</xdr:col>
          <xdr:colOff>0</xdr:colOff>
          <xdr:row>44</xdr:row>
          <xdr:rowOff>215900</xdr:rowOff>
        </xdr:to>
        <xdr:sp macro="" textlink="">
          <xdr:nvSpPr>
            <xdr:cNvPr id="31792" name="Check Box 48" hidden="1">
              <a:extLst>
                <a:ext uri="{63B3BB69-23CF-44E3-9099-C40C66FF867C}">
                  <a14:compatExt spid="_x0000_s31792"/>
                </a:ext>
                <a:ext uri="{FF2B5EF4-FFF2-40B4-BE49-F238E27FC236}">
                  <a16:creationId xmlns:a16="http://schemas.microsoft.com/office/drawing/2014/main" id="{00000000-0008-0000-0900-00003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45</xdr:row>
          <xdr:rowOff>0</xdr:rowOff>
        </xdr:from>
        <xdr:to>
          <xdr:col>20</xdr:col>
          <xdr:colOff>0</xdr:colOff>
          <xdr:row>45</xdr:row>
          <xdr:rowOff>215900</xdr:rowOff>
        </xdr:to>
        <xdr:sp macro="" textlink="">
          <xdr:nvSpPr>
            <xdr:cNvPr id="31793" name="Check Box 49" hidden="1">
              <a:extLst>
                <a:ext uri="{63B3BB69-23CF-44E3-9099-C40C66FF867C}">
                  <a14:compatExt spid="_x0000_s31793"/>
                </a:ext>
                <a:ext uri="{FF2B5EF4-FFF2-40B4-BE49-F238E27FC236}">
                  <a16:creationId xmlns:a16="http://schemas.microsoft.com/office/drawing/2014/main" id="{00000000-0008-0000-0900-00003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46</xdr:row>
          <xdr:rowOff>0</xdr:rowOff>
        </xdr:from>
        <xdr:to>
          <xdr:col>20</xdr:col>
          <xdr:colOff>0</xdr:colOff>
          <xdr:row>46</xdr:row>
          <xdr:rowOff>215900</xdr:rowOff>
        </xdr:to>
        <xdr:sp macro="" textlink="">
          <xdr:nvSpPr>
            <xdr:cNvPr id="31794" name="Check Box 50" hidden="1">
              <a:extLst>
                <a:ext uri="{63B3BB69-23CF-44E3-9099-C40C66FF867C}">
                  <a14:compatExt spid="_x0000_s31794"/>
                </a:ext>
                <a:ext uri="{FF2B5EF4-FFF2-40B4-BE49-F238E27FC236}">
                  <a16:creationId xmlns:a16="http://schemas.microsoft.com/office/drawing/2014/main" id="{00000000-0008-0000-0900-00003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47</xdr:row>
          <xdr:rowOff>0</xdr:rowOff>
        </xdr:from>
        <xdr:to>
          <xdr:col>20</xdr:col>
          <xdr:colOff>0</xdr:colOff>
          <xdr:row>47</xdr:row>
          <xdr:rowOff>215900</xdr:rowOff>
        </xdr:to>
        <xdr:sp macro="" textlink="">
          <xdr:nvSpPr>
            <xdr:cNvPr id="31795" name="Check Box 51" hidden="1">
              <a:extLst>
                <a:ext uri="{63B3BB69-23CF-44E3-9099-C40C66FF867C}">
                  <a14:compatExt spid="_x0000_s31795"/>
                </a:ext>
                <a:ext uri="{FF2B5EF4-FFF2-40B4-BE49-F238E27FC236}">
                  <a16:creationId xmlns:a16="http://schemas.microsoft.com/office/drawing/2014/main" id="{00000000-0008-0000-0900-00003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48</xdr:row>
          <xdr:rowOff>0</xdr:rowOff>
        </xdr:from>
        <xdr:to>
          <xdr:col>20</xdr:col>
          <xdr:colOff>0</xdr:colOff>
          <xdr:row>48</xdr:row>
          <xdr:rowOff>215900</xdr:rowOff>
        </xdr:to>
        <xdr:sp macro="" textlink="">
          <xdr:nvSpPr>
            <xdr:cNvPr id="31796" name="Check Box 52" hidden="1">
              <a:extLst>
                <a:ext uri="{63B3BB69-23CF-44E3-9099-C40C66FF867C}">
                  <a14:compatExt spid="_x0000_s31796"/>
                </a:ext>
                <a:ext uri="{FF2B5EF4-FFF2-40B4-BE49-F238E27FC236}">
                  <a16:creationId xmlns:a16="http://schemas.microsoft.com/office/drawing/2014/main" id="{00000000-0008-0000-0900-00003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49</xdr:row>
          <xdr:rowOff>0</xdr:rowOff>
        </xdr:from>
        <xdr:to>
          <xdr:col>20</xdr:col>
          <xdr:colOff>0</xdr:colOff>
          <xdr:row>49</xdr:row>
          <xdr:rowOff>215900</xdr:rowOff>
        </xdr:to>
        <xdr:sp macro="" textlink="">
          <xdr:nvSpPr>
            <xdr:cNvPr id="31797" name="Check Box 53" hidden="1">
              <a:extLst>
                <a:ext uri="{63B3BB69-23CF-44E3-9099-C40C66FF867C}">
                  <a14:compatExt spid="_x0000_s31797"/>
                </a:ext>
                <a:ext uri="{FF2B5EF4-FFF2-40B4-BE49-F238E27FC236}">
                  <a16:creationId xmlns:a16="http://schemas.microsoft.com/office/drawing/2014/main" id="{00000000-0008-0000-0900-00003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50</xdr:row>
          <xdr:rowOff>0</xdr:rowOff>
        </xdr:from>
        <xdr:to>
          <xdr:col>20</xdr:col>
          <xdr:colOff>0</xdr:colOff>
          <xdr:row>50</xdr:row>
          <xdr:rowOff>215900</xdr:rowOff>
        </xdr:to>
        <xdr:sp macro="" textlink="">
          <xdr:nvSpPr>
            <xdr:cNvPr id="31798" name="Check Box 54" hidden="1">
              <a:extLst>
                <a:ext uri="{63B3BB69-23CF-44E3-9099-C40C66FF867C}">
                  <a14:compatExt spid="_x0000_s31798"/>
                </a:ext>
                <a:ext uri="{FF2B5EF4-FFF2-40B4-BE49-F238E27FC236}">
                  <a16:creationId xmlns:a16="http://schemas.microsoft.com/office/drawing/2014/main" id="{00000000-0008-0000-0900-00003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51</xdr:row>
          <xdr:rowOff>0</xdr:rowOff>
        </xdr:from>
        <xdr:to>
          <xdr:col>20</xdr:col>
          <xdr:colOff>0</xdr:colOff>
          <xdr:row>51</xdr:row>
          <xdr:rowOff>215900</xdr:rowOff>
        </xdr:to>
        <xdr:sp macro="" textlink="">
          <xdr:nvSpPr>
            <xdr:cNvPr id="31799" name="Check Box 55" hidden="1">
              <a:extLst>
                <a:ext uri="{63B3BB69-23CF-44E3-9099-C40C66FF867C}">
                  <a14:compatExt spid="_x0000_s31799"/>
                </a:ext>
                <a:ext uri="{FF2B5EF4-FFF2-40B4-BE49-F238E27FC236}">
                  <a16:creationId xmlns:a16="http://schemas.microsoft.com/office/drawing/2014/main" id="{00000000-0008-0000-0900-00003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52</xdr:row>
          <xdr:rowOff>0</xdr:rowOff>
        </xdr:from>
        <xdr:to>
          <xdr:col>20</xdr:col>
          <xdr:colOff>0</xdr:colOff>
          <xdr:row>52</xdr:row>
          <xdr:rowOff>215900</xdr:rowOff>
        </xdr:to>
        <xdr:sp macro="" textlink="">
          <xdr:nvSpPr>
            <xdr:cNvPr id="31800" name="Check Box 56" hidden="1">
              <a:extLst>
                <a:ext uri="{63B3BB69-23CF-44E3-9099-C40C66FF867C}">
                  <a14:compatExt spid="_x0000_s31800"/>
                </a:ext>
                <a:ext uri="{FF2B5EF4-FFF2-40B4-BE49-F238E27FC236}">
                  <a16:creationId xmlns:a16="http://schemas.microsoft.com/office/drawing/2014/main" id="{00000000-0008-0000-0900-00003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53</xdr:row>
          <xdr:rowOff>0</xdr:rowOff>
        </xdr:from>
        <xdr:to>
          <xdr:col>20</xdr:col>
          <xdr:colOff>0</xdr:colOff>
          <xdr:row>53</xdr:row>
          <xdr:rowOff>215900</xdr:rowOff>
        </xdr:to>
        <xdr:sp macro="" textlink="">
          <xdr:nvSpPr>
            <xdr:cNvPr id="31801" name="Check Box 57" hidden="1">
              <a:extLst>
                <a:ext uri="{63B3BB69-23CF-44E3-9099-C40C66FF867C}">
                  <a14:compatExt spid="_x0000_s31801"/>
                </a:ext>
                <a:ext uri="{FF2B5EF4-FFF2-40B4-BE49-F238E27FC236}">
                  <a16:creationId xmlns:a16="http://schemas.microsoft.com/office/drawing/2014/main" id="{00000000-0008-0000-0900-00003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54</xdr:row>
          <xdr:rowOff>0</xdr:rowOff>
        </xdr:from>
        <xdr:to>
          <xdr:col>20</xdr:col>
          <xdr:colOff>0</xdr:colOff>
          <xdr:row>54</xdr:row>
          <xdr:rowOff>215900</xdr:rowOff>
        </xdr:to>
        <xdr:sp macro="" textlink="">
          <xdr:nvSpPr>
            <xdr:cNvPr id="31802" name="Check Box 58" hidden="1">
              <a:extLst>
                <a:ext uri="{63B3BB69-23CF-44E3-9099-C40C66FF867C}">
                  <a14:compatExt spid="_x0000_s31802"/>
                </a:ext>
                <a:ext uri="{FF2B5EF4-FFF2-40B4-BE49-F238E27FC236}">
                  <a16:creationId xmlns:a16="http://schemas.microsoft.com/office/drawing/2014/main" id="{00000000-0008-0000-0900-00003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55</xdr:row>
          <xdr:rowOff>0</xdr:rowOff>
        </xdr:from>
        <xdr:to>
          <xdr:col>20</xdr:col>
          <xdr:colOff>0</xdr:colOff>
          <xdr:row>55</xdr:row>
          <xdr:rowOff>215900</xdr:rowOff>
        </xdr:to>
        <xdr:sp macro="" textlink="">
          <xdr:nvSpPr>
            <xdr:cNvPr id="31803" name="Check Box 59" hidden="1">
              <a:extLst>
                <a:ext uri="{63B3BB69-23CF-44E3-9099-C40C66FF867C}">
                  <a14:compatExt spid="_x0000_s31803"/>
                </a:ext>
                <a:ext uri="{FF2B5EF4-FFF2-40B4-BE49-F238E27FC236}">
                  <a16:creationId xmlns:a16="http://schemas.microsoft.com/office/drawing/2014/main" id="{00000000-0008-0000-0900-00003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1804" name="Check Box 60" hidden="1">
              <a:extLst>
                <a:ext uri="{63B3BB69-23CF-44E3-9099-C40C66FF867C}">
                  <a14:compatExt spid="_x0000_s31804"/>
                </a:ext>
                <a:ext uri="{FF2B5EF4-FFF2-40B4-BE49-F238E27FC236}">
                  <a16:creationId xmlns:a16="http://schemas.microsoft.com/office/drawing/2014/main" id="{00000000-0008-0000-0900-00003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1805" name="Check Box 61" hidden="1">
              <a:extLst>
                <a:ext uri="{63B3BB69-23CF-44E3-9099-C40C66FF867C}">
                  <a14:compatExt spid="_x0000_s31805"/>
                </a:ext>
                <a:ext uri="{FF2B5EF4-FFF2-40B4-BE49-F238E27FC236}">
                  <a16:creationId xmlns:a16="http://schemas.microsoft.com/office/drawing/2014/main" id="{00000000-0008-0000-0900-00003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1806" name="Check Box 62" hidden="1">
              <a:extLst>
                <a:ext uri="{63B3BB69-23CF-44E3-9099-C40C66FF867C}">
                  <a14:compatExt spid="_x0000_s31806"/>
                </a:ext>
                <a:ext uri="{FF2B5EF4-FFF2-40B4-BE49-F238E27FC236}">
                  <a16:creationId xmlns:a16="http://schemas.microsoft.com/office/drawing/2014/main" id="{00000000-0008-0000-0900-00003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671285</xdr:colOff>
      <xdr:row>3</xdr:row>
      <xdr:rowOff>145143</xdr:rowOff>
    </xdr:from>
    <xdr:to>
      <xdr:col>9</xdr:col>
      <xdr:colOff>743857</xdr:colOff>
      <xdr:row>12</xdr:row>
      <xdr:rowOff>18143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5D1A79F-C0F1-5B46-A28F-BC9D214E8AE6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/>
      </xdr:blipFill>
      <xdr:spPr bwMode="auto">
        <a:xfrm>
          <a:off x="9724571" y="653143"/>
          <a:ext cx="2540000" cy="2050143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16</xdr:row>
          <xdr:rowOff>0</xdr:rowOff>
        </xdr:from>
        <xdr:to>
          <xdr:col>20</xdr:col>
          <xdr:colOff>0</xdr:colOff>
          <xdr:row>16</xdr:row>
          <xdr:rowOff>215900</xdr:rowOff>
        </xdr:to>
        <xdr:sp macro="" textlink="">
          <xdr:nvSpPr>
            <xdr:cNvPr id="30721" name="Check Box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A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17</xdr:row>
          <xdr:rowOff>0</xdr:rowOff>
        </xdr:from>
        <xdr:to>
          <xdr:col>20</xdr:col>
          <xdr:colOff>0</xdr:colOff>
          <xdr:row>17</xdr:row>
          <xdr:rowOff>215900</xdr:rowOff>
        </xdr:to>
        <xdr:sp macro="" textlink="">
          <xdr:nvSpPr>
            <xdr:cNvPr id="30722" name="Check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A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18</xdr:row>
          <xdr:rowOff>0</xdr:rowOff>
        </xdr:from>
        <xdr:to>
          <xdr:col>20</xdr:col>
          <xdr:colOff>0</xdr:colOff>
          <xdr:row>18</xdr:row>
          <xdr:rowOff>215900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A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19</xdr:row>
          <xdr:rowOff>0</xdr:rowOff>
        </xdr:from>
        <xdr:to>
          <xdr:col>20</xdr:col>
          <xdr:colOff>0</xdr:colOff>
          <xdr:row>19</xdr:row>
          <xdr:rowOff>215900</xdr:rowOff>
        </xdr:to>
        <xdr:sp macro="" textlink="">
          <xdr:nvSpPr>
            <xdr:cNvPr id="30724" name="Check Box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A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20</xdr:row>
          <xdr:rowOff>0</xdr:rowOff>
        </xdr:from>
        <xdr:to>
          <xdr:col>20</xdr:col>
          <xdr:colOff>0</xdr:colOff>
          <xdr:row>20</xdr:row>
          <xdr:rowOff>215900</xdr:rowOff>
        </xdr:to>
        <xdr:sp macro="" textlink="">
          <xdr:nvSpPr>
            <xdr:cNvPr id="30725" name="Check Box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A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21</xdr:row>
          <xdr:rowOff>0</xdr:rowOff>
        </xdr:from>
        <xdr:to>
          <xdr:col>20</xdr:col>
          <xdr:colOff>0</xdr:colOff>
          <xdr:row>21</xdr:row>
          <xdr:rowOff>215900</xdr:rowOff>
        </xdr:to>
        <xdr:sp macro="" textlink="">
          <xdr:nvSpPr>
            <xdr:cNvPr id="30726" name="Check Box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A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22</xdr:row>
          <xdr:rowOff>0</xdr:rowOff>
        </xdr:from>
        <xdr:to>
          <xdr:col>20</xdr:col>
          <xdr:colOff>0</xdr:colOff>
          <xdr:row>22</xdr:row>
          <xdr:rowOff>215900</xdr:rowOff>
        </xdr:to>
        <xdr:sp macro="" textlink="">
          <xdr:nvSpPr>
            <xdr:cNvPr id="30727" name="Check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A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23</xdr:row>
          <xdr:rowOff>0</xdr:rowOff>
        </xdr:from>
        <xdr:to>
          <xdr:col>20</xdr:col>
          <xdr:colOff>0</xdr:colOff>
          <xdr:row>23</xdr:row>
          <xdr:rowOff>215900</xdr:rowOff>
        </xdr:to>
        <xdr:sp macro="" textlink="">
          <xdr:nvSpPr>
            <xdr:cNvPr id="30728" name="Check Box 8" hidden="1">
              <a:extLst>
                <a:ext uri="{63B3BB69-23CF-44E3-9099-C40C66FF867C}">
                  <a14:compatExt spid="_x0000_s30728"/>
                </a:ext>
                <a:ext uri="{FF2B5EF4-FFF2-40B4-BE49-F238E27FC236}">
                  <a16:creationId xmlns:a16="http://schemas.microsoft.com/office/drawing/2014/main" id="{00000000-0008-0000-0A00-000008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24</xdr:row>
          <xdr:rowOff>0</xdr:rowOff>
        </xdr:from>
        <xdr:to>
          <xdr:col>20</xdr:col>
          <xdr:colOff>0</xdr:colOff>
          <xdr:row>24</xdr:row>
          <xdr:rowOff>215900</xdr:rowOff>
        </xdr:to>
        <xdr:sp macro="" textlink="">
          <xdr:nvSpPr>
            <xdr:cNvPr id="30729" name="Check Box 9" hidden="1">
              <a:extLst>
                <a:ext uri="{63B3BB69-23CF-44E3-9099-C40C66FF867C}">
                  <a14:compatExt spid="_x0000_s30729"/>
                </a:ext>
                <a:ext uri="{FF2B5EF4-FFF2-40B4-BE49-F238E27FC236}">
                  <a16:creationId xmlns:a16="http://schemas.microsoft.com/office/drawing/2014/main" id="{00000000-0008-0000-0A00-000009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25</xdr:row>
          <xdr:rowOff>0</xdr:rowOff>
        </xdr:from>
        <xdr:to>
          <xdr:col>20</xdr:col>
          <xdr:colOff>0</xdr:colOff>
          <xdr:row>25</xdr:row>
          <xdr:rowOff>215900</xdr:rowOff>
        </xdr:to>
        <xdr:sp macro="" textlink="">
          <xdr:nvSpPr>
            <xdr:cNvPr id="30730" name="Check Box 10" hidden="1">
              <a:extLst>
                <a:ext uri="{63B3BB69-23CF-44E3-9099-C40C66FF867C}">
                  <a14:compatExt spid="_x0000_s30730"/>
                </a:ext>
                <a:ext uri="{FF2B5EF4-FFF2-40B4-BE49-F238E27FC236}">
                  <a16:creationId xmlns:a16="http://schemas.microsoft.com/office/drawing/2014/main" id="{00000000-0008-0000-0A00-00000A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26</xdr:row>
          <xdr:rowOff>0</xdr:rowOff>
        </xdr:from>
        <xdr:to>
          <xdr:col>20</xdr:col>
          <xdr:colOff>0</xdr:colOff>
          <xdr:row>26</xdr:row>
          <xdr:rowOff>215900</xdr:rowOff>
        </xdr:to>
        <xdr:sp macro="" textlink="">
          <xdr:nvSpPr>
            <xdr:cNvPr id="30731" name="Check Box 11" hidden="1">
              <a:extLst>
                <a:ext uri="{63B3BB69-23CF-44E3-9099-C40C66FF867C}">
                  <a14:compatExt spid="_x0000_s30731"/>
                </a:ext>
                <a:ext uri="{FF2B5EF4-FFF2-40B4-BE49-F238E27FC236}">
                  <a16:creationId xmlns:a16="http://schemas.microsoft.com/office/drawing/2014/main" id="{00000000-0008-0000-0A00-00000B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0732" name="Check Box 12" hidden="1">
              <a:extLst>
                <a:ext uri="{63B3BB69-23CF-44E3-9099-C40C66FF867C}">
                  <a14:compatExt spid="_x0000_s30732"/>
                </a:ext>
                <a:ext uri="{FF2B5EF4-FFF2-40B4-BE49-F238E27FC236}">
                  <a16:creationId xmlns:a16="http://schemas.microsoft.com/office/drawing/2014/main" id="{00000000-0008-0000-0A00-00000C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0733" name="Check Box 13" hidden="1">
              <a:extLst>
                <a:ext uri="{63B3BB69-23CF-44E3-9099-C40C66FF867C}">
                  <a14:compatExt spid="_x0000_s30733"/>
                </a:ext>
                <a:ext uri="{FF2B5EF4-FFF2-40B4-BE49-F238E27FC236}">
                  <a16:creationId xmlns:a16="http://schemas.microsoft.com/office/drawing/2014/main" id="{00000000-0008-0000-0A00-00000D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0734" name="Check Box 14" hidden="1">
              <a:extLst>
                <a:ext uri="{63B3BB69-23CF-44E3-9099-C40C66FF867C}">
                  <a14:compatExt spid="_x0000_s30734"/>
                </a:ext>
                <a:ext uri="{FF2B5EF4-FFF2-40B4-BE49-F238E27FC236}">
                  <a16:creationId xmlns:a16="http://schemas.microsoft.com/office/drawing/2014/main" id="{00000000-0008-0000-0A00-00000E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0735" name="Check Box 15" hidden="1">
              <a:extLst>
                <a:ext uri="{63B3BB69-23CF-44E3-9099-C40C66FF867C}">
                  <a14:compatExt spid="_x0000_s30735"/>
                </a:ext>
                <a:ext uri="{FF2B5EF4-FFF2-40B4-BE49-F238E27FC236}">
                  <a16:creationId xmlns:a16="http://schemas.microsoft.com/office/drawing/2014/main" id="{00000000-0008-0000-0A00-00000F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0736" name="Check Box 16" hidden="1">
              <a:extLst>
                <a:ext uri="{63B3BB69-23CF-44E3-9099-C40C66FF867C}">
                  <a14:compatExt spid="_x0000_s30736"/>
                </a:ext>
                <a:ext uri="{FF2B5EF4-FFF2-40B4-BE49-F238E27FC236}">
                  <a16:creationId xmlns:a16="http://schemas.microsoft.com/office/drawing/2014/main" id="{00000000-0008-0000-0A00-000010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0737" name="Check Box 17" hidden="1">
              <a:extLst>
                <a:ext uri="{63B3BB69-23CF-44E3-9099-C40C66FF867C}">
                  <a14:compatExt spid="_x0000_s30737"/>
                </a:ext>
                <a:ext uri="{FF2B5EF4-FFF2-40B4-BE49-F238E27FC236}">
                  <a16:creationId xmlns:a16="http://schemas.microsoft.com/office/drawing/2014/main" id="{00000000-0008-0000-0A00-00001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0738" name="Check Box 18" hidden="1">
              <a:extLst>
                <a:ext uri="{63B3BB69-23CF-44E3-9099-C40C66FF867C}">
                  <a14:compatExt spid="_x0000_s30738"/>
                </a:ext>
                <a:ext uri="{FF2B5EF4-FFF2-40B4-BE49-F238E27FC236}">
                  <a16:creationId xmlns:a16="http://schemas.microsoft.com/office/drawing/2014/main" id="{00000000-0008-0000-0A00-00001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0739" name="Check Box 19" hidden="1">
              <a:extLst>
                <a:ext uri="{63B3BB69-23CF-44E3-9099-C40C66FF867C}">
                  <a14:compatExt spid="_x0000_s30739"/>
                </a:ext>
                <a:ext uri="{FF2B5EF4-FFF2-40B4-BE49-F238E27FC236}">
                  <a16:creationId xmlns:a16="http://schemas.microsoft.com/office/drawing/2014/main" id="{00000000-0008-0000-0A00-00001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0740" name="Check Box 20" hidden="1">
              <a:extLst>
                <a:ext uri="{63B3BB69-23CF-44E3-9099-C40C66FF867C}">
                  <a14:compatExt spid="_x0000_s30740"/>
                </a:ext>
                <a:ext uri="{FF2B5EF4-FFF2-40B4-BE49-F238E27FC236}">
                  <a16:creationId xmlns:a16="http://schemas.microsoft.com/office/drawing/2014/main" id="{00000000-0008-0000-0A00-00001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0741" name="Check Box 21" hidden="1">
              <a:extLst>
                <a:ext uri="{63B3BB69-23CF-44E3-9099-C40C66FF867C}">
                  <a14:compatExt spid="_x0000_s30741"/>
                </a:ext>
                <a:ext uri="{FF2B5EF4-FFF2-40B4-BE49-F238E27FC236}">
                  <a16:creationId xmlns:a16="http://schemas.microsoft.com/office/drawing/2014/main" id="{00000000-0008-0000-0A00-00001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0742" name="Check Box 22" hidden="1">
              <a:extLst>
                <a:ext uri="{63B3BB69-23CF-44E3-9099-C40C66FF867C}">
                  <a14:compatExt spid="_x0000_s30742"/>
                </a:ext>
                <a:ext uri="{FF2B5EF4-FFF2-40B4-BE49-F238E27FC236}">
                  <a16:creationId xmlns:a16="http://schemas.microsoft.com/office/drawing/2014/main" id="{00000000-0008-0000-0A00-00001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0743" name="Check Box 23" hidden="1">
              <a:extLst>
                <a:ext uri="{63B3BB69-23CF-44E3-9099-C40C66FF867C}">
                  <a14:compatExt spid="_x0000_s30743"/>
                </a:ext>
                <a:ext uri="{FF2B5EF4-FFF2-40B4-BE49-F238E27FC236}">
                  <a16:creationId xmlns:a16="http://schemas.microsoft.com/office/drawing/2014/main" id="{00000000-0008-0000-0A00-00001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0744" name="Check Box 24" hidden="1">
              <a:extLst>
                <a:ext uri="{63B3BB69-23CF-44E3-9099-C40C66FF867C}">
                  <a14:compatExt spid="_x0000_s30744"/>
                </a:ext>
                <a:ext uri="{FF2B5EF4-FFF2-40B4-BE49-F238E27FC236}">
                  <a16:creationId xmlns:a16="http://schemas.microsoft.com/office/drawing/2014/main" id="{00000000-0008-0000-0A00-000018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0745" name="Check Box 25" hidden="1">
              <a:extLst>
                <a:ext uri="{63B3BB69-23CF-44E3-9099-C40C66FF867C}">
                  <a14:compatExt spid="_x0000_s30745"/>
                </a:ext>
                <a:ext uri="{FF2B5EF4-FFF2-40B4-BE49-F238E27FC236}">
                  <a16:creationId xmlns:a16="http://schemas.microsoft.com/office/drawing/2014/main" id="{00000000-0008-0000-0A00-000019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0746" name="Check Box 26" hidden="1">
              <a:extLst>
                <a:ext uri="{63B3BB69-23CF-44E3-9099-C40C66FF867C}">
                  <a14:compatExt spid="_x0000_s30746"/>
                </a:ext>
                <a:ext uri="{FF2B5EF4-FFF2-40B4-BE49-F238E27FC236}">
                  <a16:creationId xmlns:a16="http://schemas.microsoft.com/office/drawing/2014/main" id="{00000000-0008-0000-0A00-00001A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28</xdr:row>
          <xdr:rowOff>0</xdr:rowOff>
        </xdr:from>
        <xdr:to>
          <xdr:col>20</xdr:col>
          <xdr:colOff>0</xdr:colOff>
          <xdr:row>28</xdr:row>
          <xdr:rowOff>215900</xdr:rowOff>
        </xdr:to>
        <xdr:sp macro="" textlink="">
          <xdr:nvSpPr>
            <xdr:cNvPr id="30747" name="Check Box 27" hidden="1">
              <a:extLst>
                <a:ext uri="{63B3BB69-23CF-44E3-9099-C40C66FF867C}">
                  <a14:compatExt spid="_x0000_s30747"/>
                </a:ext>
                <a:ext uri="{FF2B5EF4-FFF2-40B4-BE49-F238E27FC236}">
                  <a16:creationId xmlns:a16="http://schemas.microsoft.com/office/drawing/2014/main" id="{00000000-0008-0000-0A00-00001B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29</xdr:row>
          <xdr:rowOff>0</xdr:rowOff>
        </xdr:from>
        <xdr:to>
          <xdr:col>20</xdr:col>
          <xdr:colOff>0</xdr:colOff>
          <xdr:row>29</xdr:row>
          <xdr:rowOff>215900</xdr:rowOff>
        </xdr:to>
        <xdr:sp macro="" textlink="">
          <xdr:nvSpPr>
            <xdr:cNvPr id="30748" name="Check Box 28" hidden="1">
              <a:extLst>
                <a:ext uri="{63B3BB69-23CF-44E3-9099-C40C66FF867C}">
                  <a14:compatExt spid="_x0000_s30748"/>
                </a:ext>
                <a:ext uri="{FF2B5EF4-FFF2-40B4-BE49-F238E27FC236}">
                  <a16:creationId xmlns:a16="http://schemas.microsoft.com/office/drawing/2014/main" id="{00000000-0008-0000-0A00-00001C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30</xdr:row>
          <xdr:rowOff>0</xdr:rowOff>
        </xdr:from>
        <xdr:to>
          <xdr:col>20</xdr:col>
          <xdr:colOff>0</xdr:colOff>
          <xdr:row>30</xdr:row>
          <xdr:rowOff>215900</xdr:rowOff>
        </xdr:to>
        <xdr:sp macro="" textlink="">
          <xdr:nvSpPr>
            <xdr:cNvPr id="30749" name="Check Box 29" hidden="1">
              <a:extLst>
                <a:ext uri="{63B3BB69-23CF-44E3-9099-C40C66FF867C}">
                  <a14:compatExt spid="_x0000_s30749"/>
                </a:ext>
                <a:ext uri="{FF2B5EF4-FFF2-40B4-BE49-F238E27FC236}">
                  <a16:creationId xmlns:a16="http://schemas.microsoft.com/office/drawing/2014/main" id="{00000000-0008-0000-0A00-00001D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31</xdr:row>
          <xdr:rowOff>0</xdr:rowOff>
        </xdr:from>
        <xdr:to>
          <xdr:col>20</xdr:col>
          <xdr:colOff>0</xdr:colOff>
          <xdr:row>31</xdr:row>
          <xdr:rowOff>215900</xdr:rowOff>
        </xdr:to>
        <xdr:sp macro="" textlink="">
          <xdr:nvSpPr>
            <xdr:cNvPr id="30750" name="Check Box 30" hidden="1">
              <a:extLst>
                <a:ext uri="{63B3BB69-23CF-44E3-9099-C40C66FF867C}">
                  <a14:compatExt spid="_x0000_s30750"/>
                </a:ext>
                <a:ext uri="{FF2B5EF4-FFF2-40B4-BE49-F238E27FC236}">
                  <a16:creationId xmlns:a16="http://schemas.microsoft.com/office/drawing/2014/main" id="{00000000-0008-0000-0A00-00001E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32</xdr:row>
          <xdr:rowOff>0</xdr:rowOff>
        </xdr:from>
        <xdr:to>
          <xdr:col>20</xdr:col>
          <xdr:colOff>0</xdr:colOff>
          <xdr:row>32</xdr:row>
          <xdr:rowOff>215900</xdr:rowOff>
        </xdr:to>
        <xdr:sp macro="" textlink="">
          <xdr:nvSpPr>
            <xdr:cNvPr id="30751" name="Check Box 31" hidden="1">
              <a:extLst>
                <a:ext uri="{63B3BB69-23CF-44E3-9099-C40C66FF867C}">
                  <a14:compatExt spid="_x0000_s30751"/>
                </a:ext>
                <a:ext uri="{FF2B5EF4-FFF2-40B4-BE49-F238E27FC236}">
                  <a16:creationId xmlns:a16="http://schemas.microsoft.com/office/drawing/2014/main" id="{00000000-0008-0000-0A00-00001F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33</xdr:row>
          <xdr:rowOff>0</xdr:rowOff>
        </xdr:from>
        <xdr:to>
          <xdr:col>20</xdr:col>
          <xdr:colOff>0</xdr:colOff>
          <xdr:row>33</xdr:row>
          <xdr:rowOff>215900</xdr:rowOff>
        </xdr:to>
        <xdr:sp macro="" textlink="">
          <xdr:nvSpPr>
            <xdr:cNvPr id="30752" name="Check Box 32" hidden="1">
              <a:extLst>
                <a:ext uri="{63B3BB69-23CF-44E3-9099-C40C66FF867C}">
                  <a14:compatExt spid="_x0000_s30752"/>
                </a:ext>
                <a:ext uri="{FF2B5EF4-FFF2-40B4-BE49-F238E27FC236}">
                  <a16:creationId xmlns:a16="http://schemas.microsoft.com/office/drawing/2014/main" id="{00000000-0008-0000-0A00-000020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34</xdr:row>
          <xdr:rowOff>0</xdr:rowOff>
        </xdr:from>
        <xdr:to>
          <xdr:col>20</xdr:col>
          <xdr:colOff>0</xdr:colOff>
          <xdr:row>34</xdr:row>
          <xdr:rowOff>215900</xdr:rowOff>
        </xdr:to>
        <xdr:sp macro="" textlink="">
          <xdr:nvSpPr>
            <xdr:cNvPr id="30753" name="Check Box 33" hidden="1">
              <a:extLst>
                <a:ext uri="{63B3BB69-23CF-44E3-9099-C40C66FF867C}">
                  <a14:compatExt spid="_x0000_s30753"/>
                </a:ext>
                <a:ext uri="{FF2B5EF4-FFF2-40B4-BE49-F238E27FC236}">
                  <a16:creationId xmlns:a16="http://schemas.microsoft.com/office/drawing/2014/main" id="{00000000-0008-0000-0A00-00002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35</xdr:row>
          <xdr:rowOff>0</xdr:rowOff>
        </xdr:from>
        <xdr:to>
          <xdr:col>20</xdr:col>
          <xdr:colOff>0</xdr:colOff>
          <xdr:row>35</xdr:row>
          <xdr:rowOff>215900</xdr:rowOff>
        </xdr:to>
        <xdr:sp macro="" textlink="">
          <xdr:nvSpPr>
            <xdr:cNvPr id="30754" name="Check Box 34" hidden="1">
              <a:extLst>
                <a:ext uri="{63B3BB69-23CF-44E3-9099-C40C66FF867C}">
                  <a14:compatExt spid="_x0000_s30754"/>
                </a:ext>
                <a:ext uri="{FF2B5EF4-FFF2-40B4-BE49-F238E27FC236}">
                  <a16:creationId xmlns:a16="http://schemas.microsoft.com/office/drawing/2014/main" id="{00000000-0008-0000-0A00-00002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36</xdr:row>
          <xdr:rowOff>0</xdr:rowOff>
        </xdr:from>
        <xdr:to>
          <xdr:col>20</xdr:col>
          <xdr:colOff>0</xdr:colOff>
          <xdr:row>36</xdr:row>
          <xdr:rowOff>215900</xdr:rowOff>
        </xdr:to>
        <xdr:sp macro="" textlink="">
          <xdr:nvSpPr>
            <xdr:cNvPr id="30755" name="Check Box 35" hidden="1">
              <a:extLst>
                <a:ext uri="{63B3BB69-23CF-44E3-9099-C40C66FF867C}">
                  <a14:compatExt spid="_x0000_s30755"/>
                </a:ext>
                <a:ext uri="{FF2B5EF4-FFF2-40B4-BE49-F238E27FC236}">
                  <a16:creationId xmlns:a16="http://schemas.microsoft.com/office/drawing/2014/main" id="{00000000-0008-0000-0A00-00002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37</xdr:row>
          <xdr:rowOff>0</xdr:rowOff>
        </xdr:from>
        <xdr:to>
          <xdr:col>20</xdr:col>
          <xdr:colOff>0</xdr:colOff>
          <xdr:row>37</xdr:row>
          <xdr:rowOff>215900</xdr:rowOff>
        </xdr:to>
        <xdr:sp macro="" textlink="">
          <xdr:nvSpPr>
            <xdr:cNvPr id="30756" name="Check Box 36" hidden="1">
              <a:extLst>
                <a:ext uri="{63B3BB69-23CF-44E3-9099-C40C66FF867C}">
                  <a14:compatExt spid="_x0000_s30756"/>
                </a:ext>
                <a:ext uri="{FF2B5EF4-FFF2-40B4-BE49-F238E27FC236}">
                  <a16:creationId xmlns:a16="http://schemas.microsoft.com/office/drawing/2014/main" id="{00000000-0008-0000-0A00-00002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0757" name="Check Box 37" hidden="1">
              <a:extLst>
                <a:ext uri="{63B3BB69-23CF-44E3-9099-C40C66FF867C}">
                  <a14:compatExt spid="_x0000_s30757"/>
                </a:ext>
                <a:ext uri="{FF2B5EF4-FFF2-40B4-BE49-F238E27FC236}">
                  <a16:creationId xmlns:a16="http://schemas.microsoft.com/office/drawing/2014/main" id="{00000000-0008-0000-0A00-00002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0758" name="Check Box 38" hidden="1">
              <a:extLst>
                <a:ext uri="{63B3BB69-23CF-44E3-9099-C40C66FF867C}">
                  <a14:compatExt spid="_x0000_s30758"/>
                </a:ext>
                <a:ext uri="{FF2B5EF4-FFF2-40B4-BE49-F238E27FC236}">
                  <a16:creationId xmlns:a16="http://schemas.microsoft.com/office/drawing/2014/main" id="{00000000-0008-0000-0A00-00002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0759" name="Check Box 39" hidden="1">
              <a:extLst>
                <a:ext uri="{63B3BB69-23CF-44E3-9099-C40C66FF867C}">
                  <a14:compatExt spid="_x0000_s30759"/>
                </a:ext>
                <a:ext uri="{FF2B5EF4-FFF2-40B4-BE49-F238E27FC236}">
                  <a16:creationId xmlns:a16="http://schemas.microsoft.com/office/drawing/2014/main" id="{00000000-0008-0000-0A00-00002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57</xdr:row>
          <xdr:rowOff>0</xdr:rowOff>
        </xdr:from>
        <xdr:to>
          <xdr:col>20</xdr:col>
          <xdr:colOff>0</xdr:colOff>
          <xdr:row>57</xdr:row>
          <xdr:rowOff>215900</xdr:rowOff>
        </xdr:to>
        <xdr:sp macro="" textlink="">
          <xdr:nvSpPr>
            <xdr:cNvPr id="30760" name="Check Box 40" hidden="1">
              <a:extLst>
                <a:ext uri="{63B3BB69-23CF-44E3-9099-C40C66FF867C}">
                  <a14:compatExt spid="_x0000_s30760"/>
                </a:ext>
                <a:ext uri="{FF2B5EF4-FFF2-40B4-BE49-F238E27FC236}">
                  <a16:creationId xmlns:a16="http://schemas.microsoft.com/office/drawing/2014/main" id="{00000000-0008-0000-0A00-000028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58</xdr:row>
          <xdr:rowOff>0</xdr:rowOff>
        </xdr:from>
        <xdr:to>
          <xdr:col>20</xdr:col>
          <xdr:colOff>0</xdr:colOff>
          <xdr:row>58</xdr:row>
          <xdr:rowOff>215900</xdr:rowOff>
        </xdr:to>
        <xdr:sp macro="" textlink="">
          <xdr:nvSpPr>
            <xdr:cNvPr id="30761" name="Check Box 41" hidden="1">
              <a:extLst>
                <a:ext uri="{63B3BB69-23CF-44E3-9099-C40C66FF867C}">
                  <a14:compatExt spid="_x0000_s30761"/>
                </a:ext>
                <a:ext uri="{FF2B5EF4-FFF2-40B4-BE49-F238E27FC236}">
                  <a16:creationId xmlns:a16="http://schemas.microsoft.com/office/drawing/2014/main" id="{00000000-0008-0000-0A00-000029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38</xdr:row>
          <xdr:rowOff>0</xdr:rowOff>
        </xdr:from>
        <xdr:to>
          <xdr:col>20</xdr:col>
          <xdr:colOff>0</xdr:colOff>
          <xdr:row>38</xdr:row>
          <xdr:rowOff>215900</xdr:rowOff>
        </xdr:to>
        <xdr:sp macro="" textlink="">
          <xdr:nvSpPr>
            <xdr:cNvPr id="30762" name="Check Box 42" hidden="1">
              <a:extLst>
                <a:ext uri="{63B3BB69-23CF-44E3-9099-C40C66FF867C}">
                  <a14:compatExt spid="_x0000_s30762"/>
                </a:ext>
                <a:ext uri="{FF2B5EF4-FFF2-40B4-BE49-F238E27FC236}">
                  <a16:creationId xmlns:a16="http://schemas.microsoft.com/office/drawing/2014/main" id="{00000000-0008-0000-0A00-00002A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39</xdr:row>
          <xdr:rowOff>0</xdr:rowOff>
        </xdr:from>
        <xdr:to>
          <xdr:col>20</xdr:col>
          <xdr:colOff>0</xdr:colOff>
          <xdr:row>39</xdr:row>
          <xdr:rowOff>215900</xdr:rowOff>
        </xdr:to>
        <xdr:sp macro="" textlink="">
          <xdr:nvSpPr>
            <xdr:cNvPr id="30763" name="Check Box 43" hidden="1">
              <a:extLst>
                <a:ext uri="{63B3BB69-23CF-44E3-9099-C40C66FF867C}">
                  <a14:compatExt spid="_x0000_s30763"/>
                </a:ext>
                <a:ext uri="{FF2B5EF4-FFF2-40B4-BE49-F238E27FC236}">
                  <a16:creationId xmlns:a16="http://schemas.microsoft.com/office/drawing/2014/main" id="{00000000-0008-0000-0A00-00002B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40</xdr:row>
          <xdr:rowOff>0</xdr:rowOff>
        </xdr:from>
        <xdr:to>
          <xdr:col>20</xdr:col>
          <xdr:colOff>0</xdr:colOff>
          <xdr:row>40</xdr:row>
          <xdr:rowOff>215900</xdr:rowOff>
        </xdr:to>
        <xdr:sp macro="" textlink="">
          <xdr:nvSpPr>
            <xdr:cNvPr id="30764" name="Check Box 44" hidden="1">
              <a:extLst>
                <a:ext uri="{63B3BB69-23CF-44E3-9099-C40C66FF867C}">
                  <a14:compatExt spid="_x0000_s30764"/>
                </a:ext>
                <a:ext uri="{FF2B5EF4-FFF2-40B4-BE49-F238E27FC236}">
                  <a16:creationId xmlns:a16="http://schemas.microsoft.com/office/drawing/2014/main" id="{00000000-0008-0000-0A00-00002C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41</xdr:row>
          <xdr:rowOff>0</xdr:rowOff>
        </xdr:from>
        <xdr:to>
          <xdr:col>20</xdr:col>
          <xdr:colOff>0</xdr:colOff>
          <xdr:row>41</xdr:row>
          <xdr:rowOff>215900</xdr:rowOff>
        </xdr:to>
        <xdr:sp macro="" textlink="">
          <xdr:nvSpPr>
            <xdr:cNvPr id="30765" name="Check Box 45" hidden="1">
              <a:extLst>
                <a:ext uri="{63B3BB69-23CF-44E3-9099-C40C66FF867C}">
                  <a14:compatExt spid="_x0000_s30765"/>
                </a:ext>
                <a:ext uri="{FF2B5EF4-FFF2-40B4-BE49-F238E27FC236}">
                  <a16:creationId xmlns:a16="http://schemas.microsoft.com/office/drawing/2014/main" id="{00000000-0008-0000-0A00-00002D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42</xdr:row>
          <xdr:rowOff>0</xdr:rowOff>
        </xdr:from>
        <xdr:to>
          <xdr:col>20</xdr:col>
          <xdr:colOff>0</xdr:colOff>
          <xdr:row>42</xdr:row>
          <xdr:rowOff>215900</xdr:rowOff>
        </xdr:to>
        <xdr:sp macro="" textlink="">
          <xdr:nvSpPr>
            <xdr:cNvPr id="30766" name="Check Box 46" hidden="1">
              <a:extLst>
                <a:ext uri="{63B3BB69-23CF-44E3-9099-C40C66FF867C}">
                  <a14:compatExt spid="_x0000_s30766"/>
                </a:ext>
                <a:ext uri="{FF2B5EF4-FFF2-40B4-BE49-F238E27FC236}">
                  <a16:creationId xmlns:a16="http://schemas.microsoft.com/office/drawing/2014/main" id="{00000000-0008-0000-0A00-00002E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43</xdr:row>
          <xdr:rowOff>0</xdr:rowOff>
        </xdr:from>
        <xdr:to>
          <xdr:col>20</xdr:col>
          <xdr:colOff>0</xdr:colOff>
          <xdr:row>43</xdr:row>
          <xdr:rowOff>215900</xdr:rowOff>
        </xdr:to>
        <xdr:sp macro="" textlink="">
          <xdr:nvSpPr>
            <xdr:cNvPr id="30767" name="Check Box 47" hidden="1">
              <a:extLst>
                <a:ext uri="{63B3BB69-23CF-44E3-9099-C40C66FF867C}">
                  <a14:compatExt spid="_x0000_s30767"/>
                </a:ext>
                <a:ext uri="{FF2B5EF4-FFF2-40B4-BE49-F238E27FC236}">
                  <a16:creationId xmlns:a16="http://schemas.microsoft.com/office/drawing/2014/main" id="{00000000-0008-0000-0A00-00002F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44</xdr:row>
          <xdr:rowOff>0</xdr:rowOff>
        </xdr:from>
        <xdr:to>
          <xdr:col>20</xdr:col>
          <xdr:colOff>0</xdr:colOff>
          <xdr:row>44</xdr:row>
          <xdr:rowOff>215900</xdr:rowOff>
        </xdr:to>
        <xdr:sp macro="" textlink="">
          <xdr:nvSpPr>
            <xdr:cNvPr id="30768" name="Check Box 48" hidden="1">
              <a:extLst>
                <a:ext uri="{63B3BB69-23CF-44E3-9099-C40C66FF867C}">
                  <a14:compatExt spid="_x0000_s30768"/>
                </a:ext>
                <a:ext uri="{FF2B5EF4-FFF2-40B4-BE49-F238E27FC236}">
                  <a16:creationId xmlns:a16="http://schemas.microsoft.com/office/drawing/2014/main" id="{00000000-0008-0000-0A00-000030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45</xdr:row>
          <xdr:rowOff>0</xdr:rowOff>
        </xdr:from>
        <xdr:to>
          <xdr:col>20</xdr:col>
          <xdr:colOff>0</xdr:colOff>
          <xdr:row>45</xdr:row>
          <xdr:rowOff>215900</xdr:rowOff>
        </xdr:to>
        <xdr:sp macro="" textlink="">
          <xdr:nvSpPr>
            <xdr:cNvPr id="30769" name="Check Box 49" hidden="1">
              <a:extLst>
                <a:ext uri="{63B3BB69-23CF-44E3-9099-C40C66FF867C}">
                  <a14:compatExt spid="_x0000_s30769"/>
                </a:ext>
                <a:ext uri="{FF2B5EF4-FFF2-40B4-BE49-F238E27FC236}">
                  <a16:creationId xmlns:a16="http://schemas.microsoft.com/office/drawing/2014/main" id="{00000000-0008-0000-0A00-00003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46</xdr:row>
          <xdr:rowOff>0</xdr:rowOff>
        </xdr:from>
        <xdr:to>
          <xdr:col>20</xdr:col>
          <xdr:colOff>0</xdr:colOff>
          <xdr:row>46</xdr:row>
          <xdr:rowOff>215900</xdr:rowOff>
        </xdr:to>
        <xdr:sp macro="" textlink="">
          <xdr:nvSpPr>
            <xdr:cNvPr id="30770" name="Check Box 50" hidden="1">
              <a:extLst>
                <a:ext uri="{63B3BB69-23CF-44E3-9099-C40C66FF867C}">
                  <a14:compatExt spid="_x0000_s30770"/>
                </a:ext>
                <a:ext uri="{FF2B5EF4-FFF2-40B4-BE49-F238E27FC236}">
                  <a16:creationId xmlns:a16="http://schemas.microsoft.com/office/drawing/2014/main" id="{00000000-0008-0000-0A00-00003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47</xdr:row>
          <xdr:rowOff>0</xdr:rowOff>
        </xdr:from>
        <xdr:to>
          <xdr:col>20</xdr:col>
          <xdr:colOff>0</xdr:colOff>
          <xdr:row>47</xdr:row>
          <xdr:rowOff>215900</xdr:rowOff>
        </xdr:to>
        <xdr:sp macro="" textlink="">
          <xdr:nvSpPr>
            <xdr:cNvPr id="30771" name="Check Box 51" hidden="1">
              <a:extLst>
                <a:ext uri="{63B3BB69-23CF-44E3-9099-C40C66FF867C}">
                  <a14:compatExt spid="_x0000_s30771"/>
                </a:ext>
                <a:ext uri="{FF2B5EF4-FFF2-40B4-BE49-F238E27FC236}">
                  <a16:creationId xmlns:a16="http://schemas.microsoft.com/office/drawing/2014/main" id="{00000000-0008-0000-0A00-00003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48</xdr:row>
          <xdr:rowOff>0</xdr:rowOff>
        </xdr:from>
        <xdr:to>
          <xdr:col>20</xdr:col>
          <xdr:colOff>0</xdr:colOff>
          <xdr:row>48</xdr:row>
          <xdr:rowOff>215900</xdr:rowOff>
        </xdr:to>
        <xdr:sp macro="" textlink="">
          <xdr:nvSpPr>
            <xdr:cNvPr id="30772" name="Check Box 52" hidden="1">
              <a:extLst>
                <a:ext uri="{63B3BB69-23CF-44E3-9099-C40C66FF867C}">
                  <a14:compatExt spid="_x0000_s30772"/>
                </a:ext>
                <a:ext uri="{FF2B5EF4-FFF2-40B4-BE49-F238E27FC236}">
                  <a16:creationId xmlns:a16="http://schemas.microsoft.com/office/drawing/2014/main" id="{00000000-0008-0000-0A00-00003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49</xdr:row>
          <xdr:rowOff>0</xdr:rowOff>
        </xdr:from>
        <xdr:to>
          <xdr:col>20</xdr:col>
          <xdr:colOff>0</xdr:colOff>
          <xdr:row>49</xdr:row>
          <xdr:rowOff>215900</xdr:rowOff>
        </xdr:to>
        <xdr:sp macro="" textlink="">
          <xdr:nvSpPr>
            <xdr:cNvPr id="30773" name="Check Box 53" hidden="1">
              <a:extLst>
                <a:ext uri="{63B3BB69-23CF-44E3-9099-C40C66FF867C}">
                  <a14:compatExt spid="_x0000_s30773"/>
                </a:ext>
                <a:ext uri="{FF2B5EF4-FFF2-40B4-BE49-F238E27FC236}">
                  <a16:creationId xmlns:a16="http://schemas.microsoft.com/office/drawing/2014/main" id="{00000000-0008-0000-0A00-00003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50</xdr:row>
          <xdr:rowOff>0</xdr:rowOff>
        </xdr:from>
        <xdr:to>
          <xdr:col>20</xdr:col>
          <xdr:colOff>0</xdr:colOff>
          <xdr:row>50</xdr:row>
          <xdr:rowOff>215900</xdr:rowOff>
        </xdr:to>
        <xdr:sp macro="" textlink="">
          <xdr:nvSpPr>
            <xdr:cNvPr id="30774" name="Check Box 54" hidden="1">
              <a:extLst>
                <a:ext uri="{63B3BB69-23CF-44E3-9099-C40C66FF867C}">
                  <a14:compatExt spid="_x0000_s30774"/>
                </a:ext>
                <a:ext uri="{FF2B5EF4-FFF2-40B4-BE49-F238E27FC236}">
                  <a16:creationId xmlns:a16="http://schemas.microsoft.com/office/drawing/2014/main" id="{00000000-0008-0000-0A00-00003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51</xdr:row>
          <xdr:rowOff>0</xdr:rowOff>
        </xdr:from>
        <xdr:to>
          <xdr:col>20</xdr:col>
          <xdr:colOff>0</xdr:colOff>
          <xdr:row>51</xdr:row>
          <xdr:rowOff>215900</xdr:rowOff>
        </xdr:to>
        <xdr:sp macro="" textlink="">
          <xdr:nvSpPr>
            <xdr:cNvPr id="30775" name="Check Box 55" hidden="1">
              <a:extLst>
                <a:ext uri="{63B3BB69-23CF-44E3-9099-C40C66FF867C}">
                  <a14:compatExt spid="_x0000_s30775"/>
                </a:ext>
                <a:ext uri="{FF2B5EF4-FFF2-40B4-BE49-F238E27FC236}">
                  <a16:creationId xmlns:a16="http://schemas.microsoft.com/office/drawing/2014/main" id="{00000000-0008-0000-0A00-00003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52</xdr:row>
          <xdr:rowOff>0</xdr:rowOff>
        </xdr:from>
        <xdr:to>
          <xdr:col>20</xdr:col>
          <xdr:colOff>0</xdr:colOff>
          <xdr:row>52</xdr:row>
          <xdr:rowOff>215900</xdr:rowOff>
        </xdr:to>
        <xdr:sp macro="" textlink="">
          <xdr:nvSpPr>
            <xdr:cNvPr id="30776" name="Check Box 56" hidden="1">
              <a:extLst>
                <a:ext uri="{63B3BB69-23CF-44E3-9099-C40C66FF867C}">
                  <a14:compatExt spid="_x0000_s30776"/>
                </a:ext>
                <a:ext uri="{FF2B5EF4-FFF2-40B4-BE49-F238E27FC236}">
                  <a16:creationId xmlns:a16="http://schemas.microsoft.com/office/drawing/2014/main" id="{00000000-0008-0000-0A00-000038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53</xdr:row>
          <xdr:rowOff>0</xdr:rowOff>
        </xdr:from>
        <xdr:to>
          <xdr:col>20</xdr:col>
          <xdr:colOff>0</xdr:colOff>
          <xdr:row>53</xdr:row>
          <xdr:rowOff>215900</xdr:rowOff>
        </xdr:to>
        <xdr:sp macro="" textlink="">
          <xdr:nvSpPr>
            <xdr:cNvPr id="30777" name="Check Box 57" hidden="1">
              <a:extLst>
                <a:ext uri="{63B3BB69-23CF-44E3-9099-C40C66FF867C}">
                  <a14:compatExt spid="_x0000_s30777"/>
                </a:ext>
                <a:ext uri="{FF2B5EF4-FFF2-40B4-BE49-F238E27FC236}">
                  <a16:creationId xmlns:a16="http://schemas.microsoft.com/office/drawing/2014/main" id="{00000000-0008-0000-0A00-000039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54</xdr:row>
          <xdr:rowOff>0</xdr:rowOff>
        </xdr:from>
        <xdr:to>
          <xdr:col>20</xdr:col>
          <xdr:colOff>0</xdr:colOff>
          <xdr:row>54</xdr:row>
          <xdr:rowOff>215900</xdr:rowOff>
        </xdr:to>
        <xdr:sp macro="" textlink="">
          <xdr:nvSpPr>
            <xdr:cNvPr id="30778" name="Check Box 58" hidden="1">
              <a:extLst>
                <a:ext uri="{63B3BB69-23CF-44E3-9099-C40C66FF867C}">
                  <a14:compatExt spid="_x0000_s30778"/>
                </a:ext>
                <a:ext uri="{FF2B5EF4-FFF2-40B4-BE49-F238E27FC236}">
                  <a16:creationId xmlns:a16="http://schemas.microsoft.com/office/drawing/2014/main" id="{00000000-0008-0000-0A00-00003A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55</xdr:row>
          <xdr:rowOff>0</xdr:rowOff>
        </xdr:from>
        <xdr:to>
          <xdr:col>20</xdr:col>
          <xdr:colOff>0</xdr:colOff>
          <xdr:row>55</xdr:row>
          <xdr:rowOff>215900</xdr:rowOff>
        </xdr:to>
        <xdr:sp macro="" textlink="">
          <xdr:nvSpPr>
            <xdr:cNvPr id="30779" name="Check Box 59" hidden="1">
              <a:extLst>
                <a:ext uri="{63B3BB69-23CF-44E3-9099-C40C66FF867C}">
                  <a14:compatExt spid="_x0000_s30779"/>
                </a:ext>
                <a:ext uri="{FF2B5EF4-FFF2-40B4-BE49-F238E27FC236}">
                  <a16:creationId xmlns:a16="http://schemas.microsoft.com/office/drawing/2014/main" id="{00000000-0008-0000-0A00-00003B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0780" name="Check Box 60" hidden="1">
              <a:extLst>
                <a:ext uri="{63B3BB69-23CF-44E3-9099-C40C66FF867C}">
                  <a14:compatExt spid="_x0000_s30780"/>
                </a:ext>
                <a:ext uri="{FF2B5EF4-FFF2-40B4-BE49-F238E27FC236}">
                  <a16:creationId xmlns:a16="http://schemas.microsoft.com/office/drawing/2014/main" id="{00000000-0008-0000-0A00-00003C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0781" name="Check Box 61" hidden="1">
              <a:extLst>
                <a:ext uri="{63B3BB69-23CF-44E3-9099-C40C66FF867C}">
                  <a14:compatExt spid="_x0000_s30781"/>
                </a:ext>
                <a:ext uri="{FF2B5EF4-FFF2-40B4-BE49-F238E27FC236}">
                  <a16:creationId xmlns:a16="http://schemas.microsoft.com/office/drawing/2014/main" id="{00000000-0008-0000-0A00-00003D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0782" name="Check Box 62" hidden="1">
              <a:extLst>
                <a:ext uri="{63B3BB69-23CF-44E3-9099-C40C66FF867C}">
                  <a14:compatExt spid="_x0000_s30782"/>
                </a:ext>
                <a:ext uri="{FF2B5EF4-FFF2-40B4-BE49-F238E27FC236}">
                  <a16:creationId xmlns:a16="http://schemas.microsoft.com/office/drawing/2014/main" id="{00000000-0008-0000-0A00-00003E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562428</xdr:colOff>
      <xdr:row>3</xdr:row>
      <xdr:rowOff>235857</xdr:rowOff>
    </xdr:from>
    <xdr:to>
      <xdr:col>9</xdr:col>
      <xdr:colOff>635000</xdr:colOff>
      <xdr:row>12</xdr:row>
      <xdr:rowOff>108857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FC16ADA-78E3-6D4B-B56B-9F69F4EEB514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/>
      </xdr:blipFill>
      <xdr:spPr bwMode="auto">
        <a:xfrm>
          <a:off x="9615714" y="743857"/>
          <a:ext cx="2540000" cy="2050143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16</xdr:row>
          <xdr:rowOff>0</xdr:rowOff>
        </xdr:from>
        <xdr:to>
          <xdr:col>20</xdr:col>
          <xdr:colOff>0</xdr:colOff>
          <xdr:row>16</xdr:row>
          <xdr:rowOff>215900</xdr:rowOff>
        </xdr:to>
        <xdr:sp macro="" textlink="">
          <xdr:nvSpPr>
            <xdr:cNvPr id="29697" name="Check Box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B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17</xdr:row>
          <xdr:rowOff>0</xdr:rowOff>
        </xdr:from>
        <xdr:to>
          <xdr:col>20</xdr:col>
          <xdr:colOff>0</xdr:colOff>
          <xdr:row>17</xdr:row>
          <xdr:rowOff>215900</xdr:rowOff>
        </xdr:to>
        <xdr:sp macro="" textlink="">
          <xdr:nvSpPr>
            <xdr:cNvPr id="29698" name="Check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B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18</xdr:row>
          <xdr:rowOff>0</xdr:rowOff>
        </xdr:from>
        <xdr:to>
          <xdr:col>20</xdr:col>
          <xdr:colOff>0</xdr:colOff>
          <xdr:row>18</xdr:row>
          <xdr:rowOff>215900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B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19</xdr:row>
          <xdr:rowOff>0</xdr:rowOff>
        </xdr:from>
        <xdr:to>
          <xdr:col>20</xdr:col>
          <xdr:colOff>0</xdr:colOff>
          <xdr:row>19</xdr:row>
          <xdr:rowOff>215900</xdr:rowOff>
        </xdr:to>
        <xdr:sp macro="" textlink="">
          <xdr:nvSpPr>
            <xdr:cNvPr id="29700" name="Check Box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B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20</xdr:row>
          <xdr:rowOff>0</xdr:rowOff>
        </xdr:from>
        <xdr:to>
          <xdr:col>20</xdr:col>
          <xdr:colOff>0</xdr:colOff>
          <xdr:row>20</xdr:row>
          <xdr:rowOff>215900</xdr:rowOff>
        </xdr:to>
        <xdr:sp macro="" textlink="">
          <xdr:nvSpPr>
            <xdr:cNvPr id="29701" name="Check Box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B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21</xdr:row>
          <xdr:rowOff>0</xdr:rowOff>
        </xdr:from>
        <xdr:to>
          <xdr:col>20</xdr:col>
          <xdr:colOff>0</xdr:colOff>
          <xdr:row>21</xdr:row>
          <xdr:rowOff>215900</xdr:rowOff>
        </xdr:to>
        <xdr:sp macro="" textlink="">
          <xdr:nvSpPr>
            <xdr:cNvPr id="29702" name="Check Box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B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22</xdr:row>
          <xdr:rowOff>0</xdr:rowOff>
        </xdr:from>
        <xdr:to>
          <xdr:col>20</xdr:col>
          <xdr:colOff>0</xdr:colOff>
          <xdr:row>22</xdr:row>
          <xdr:rowOff>215900</xdr:rowOff>
        </xdr:to>
        <xdr:sp macro="" textlink="">
          <xdr:nvSpPr>
            <xdr:cNvPr id="29703" name="Check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B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23</xdr:row>
          <xdr:rowOff>0</xdr:rowOff>
        </xdr:from>
        <xdr:to>
          <xdr:col>20</xdr:col>
          <xdr:colOff>0</xdr:colOff>
          <xdr:row>23</xdr:row>
          <xdr:rowOff>215900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B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24</xdr:row>
          <xdr:rowOff>0</xdr:rowOff>
        </xdr:from>
        <xdr:to>
          <xdr:col>20</xdr:col>
          <xdr:colOff>0</xdr:colOff>
          <xdr:row>24</xdr:row>
          <xdr:rowOff>215900</xdr:rowOff>
        </xdr:to>
        <xdr:sp macro="" textlink="">
          <xdr:nvSpPr>
            <xdr:cNvPr id="29705" name="Check Box 9" hidden="1">
              <a:extLst>
                <a:ext uri="{63B3BB69-23CF-44E3-9099-C40C66FF867C}">
                  <a14:compatExt spid="_x0000_s29705"/>
                </a:ext>
                <a:ext uri="{FF2B5EF4-FFF2-40B4-BE49-F238E27FC236}">
                  <a16:creationId xmlns:a16="http://schemas.microsoft.com/office/drawing/2014/main" id="{00000000-0008-0000-0B00-000009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25</xdr:row>
          <xdr:rowOff>0</xdr:rowOff>
        </xdr:from>
        <xdr:to>
          <xdr:col>20</xdr:col>
          <xdr:colOff>0</xdr:colOff>
          <xdr:row>25</xdr:row>
          <xdr:rowOff>215900</xdr:rowOff>
        </xdr:to>
        <xdr:sp macro="" textlink="">
          <xdr:nvSpPr>
            <xdr:cNvPr id="29706" name="Check Box 10" hidden="1">
              <a:extLst>
                <a:ext uri="{63B3BB69-23CF-44E3-9099-C40C66FF867C}">
                  <a14:compatExt spid="_x0000_s29706"/>
                </a:ext>
                <a:ext uri="{FF2B5EF4-FFF2-40B4-BE49-F238E27FC236}">
                  <a16:creationId xmlns:a16="http://schemas.microsoft.com/office/drawing/2014/main" id="{00000000-0008-0000-0B00-00000A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26</xdr:row>
          <xdr:rowOff>0</xdr:rowOff>
        </xdr:from>
        <xdr:to>
          <xdr:col>20</xdr:col>
          <xdr:colOff>0</xdr:colOff>
          <xdr:row>26</xdr:row>
          <xdr:rowOff>215900</xdr:rowOff>
        </xdr:to>
        <xdr:sp macro="" textlink="">
          <xdr:nvSpPr>
            <xdr:cNvPr id="29707" name="Check Box 11" hidden="1">
              <a:extLst>
                <a:ext uri="{63B3BB69-23CF-44E3-9099-C40C66FF867C}">
                  <a14:compatExt spid="_x0000_s29707"/>
                </a:ext>
                <a:ext uri="{FF2B5EF4-FFF2-40B4-BE49-F238E27FC236}">
                  <a16:creationId xmlns:a16="http://schemas.microsoft.com/office/drawing/2014/main" id="{00000000-0008-0000-0B00-00000B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9708" name="Check Box 12" hidden="1">
              <a:extLst>
                <a:ext uri="{63B3BB69-23CF-44E3-9099-C40C66FF867C}">
                  <a14:compatExt spid="_x0000_s29708"/>
                </a:ext>
                <a:ext uri="{FF2B5EF4-FFF2-40B4-BE49-F238E27FC236}">
                  <a16:creationId xmlns:a16="http://schemas.microsoft.com/office/drawing/2014/main" id="{00000000-0008-0000-0B00-00000C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9709" name="Check Box 13" hidden="1">
              <a:extLst>
                <a:ext uri="{63B3BB69-23CF-44E3-9099-C40C66FF867C}">
                  <a14:compatExt spid="_x0000_s29709"/>
                </a:ext>
                <a:ext uri="{FF2B5EF4-FFF2-40B4-BE49-F238E27FC236}">
                  <a16:creationId xmlns:a16="http://schemas.microsoft.com/office/drawing/2014/main" id="{00000000-0008-0000-0B00-00000D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9710" name="Check Box 14" hidden="1">
              <a:extLst>
                <a:ext uri="{63B3BB69-23CF-44E3-9099-C40C66FF867C}">
                  <a14:compatExt spid="_x0000_s29710"/>
                </a:ext>
                <a:ext uri="{FF2B5EF4-FFF2-40B4-BE49-F238E27FC236}">
                  <a16:creationId xmlns:a16="http://schemas.microsoft.com/office/drawing/2014/main" id="{00000000-0008-0000-0B00-00000E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9711" name="Check Box 15" hidden="1">
              <a:extLst>
                <a:ext uri="{63B3BB69-23CF-44E3-9099-C40C66FF867C}">
                  <a14:compatExt spid="_x0000_s29711"/>
                </a:ext>
                <a:ext uri="{FF2B5EF4-FFF2-40B4-BE49-F238E27FC236}">
                  <a16:creationId xmlns:a16="http://schemas.microsoft.com/office/drawing/2014/main" id="{00000000-0008-0000-0B00-00000F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9712" name="Check Box 16" hidden="1">
              <a:extLst>
                <a:ext uri="{63B3BB69-23CF-44E3-9099-C40C66FF867C}">
                  <a14:compatExt spid="_x0000_s29712"/>
                </a:ext>
                <a:ext uri="{FF2B5EF4-FFF2-40B4-BE49-F238E27FC236}">
                  <a16:creationId xmlns:a16="http://schemas.microsoft.com/office/drawing/2014/main" id="{00000000-0008-0000-0B00-000010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9713" name="Check Box 17" hidden="1">
              <a:extLst>
                <a:ext uri="{63B3BB69-23CF-44E3-9099-C40C66FF867C}">
                  <a14:compatExt spid="_x0000_s29713"/>
                </a:ext>
                <a:ext uri="{FF2B5EF4-FFF2-40B4-BE49-F238E27FC236}">
                  <a16:creationId xmlns:a16="http://schemas.microsoft.com/office/drawing/2014/main" id="{00000000-0008-0000-0B00-00001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9714" name="Check Box 18" hidden="1">
              <a:extLst>
                <a:ext uri="{63B3BB69-23CF-44E3-9099-C40C66FF867C}">
                  <a14:compatExt spid="_x0000_s29714"/>
                </a:ext>
                <a:ext uri="{FF2B5EF4-FFF2-40B4-BE49-F238E27FC236}">
                  <a16:creationId xmlns:a16="http://schemas.microsoft.com/office/drawing/2014/main" id="{00000000-0008-0000-0B00-00001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9715" name="Check Box 19" hidden="1">
              <a:extLst>
                <a:ext uri="{63B3BB69-23CF-44E3-9099-C40C66FF867C}">
                  <a14:compatExt spid="_x0000_s29715"/>
                </a:ext>
                <a:ext uri="{FF2B5EF4-FFF2-40B4-BE49-F238E27FC236}">
                  <a16:creationId xmlns:a16="http://schemas.microsoft.com/office/drawing/2014/main" id="{00000000-0008-0000-0B00-00001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9716" name="Check Box 20" hidden="1">
              <a:extLst>
                <a:ext uri="{63B3BB69-23CF-44E3-9099-C40C66FF867C}">
                  <a14:compatExt spid="_x0000_s29716"/>
                </a:ext>
                <a:ext uri="{FF2B5EF4-FFF2-40B4-BE49-F238E27FC236}">
                  <a16:creationId xmlns:a16="http://schemas.microsoft.com/office/drawing/2014/main" id="{00000000-0008-0000-0B00-00001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9717" name="Check Box 21" hidden="1">
              <a:extLst>
                <a:ext uri="{63B3BB69-23CF-44E3-9099-C40C66FF867C}">
                  <a14:compatExt spid="_x0000_s29717"/>
                </a:ext>
                <a:ext uri="{FF2B5EF4-FFF2-40B4-BE49-F238E27FC236}">
                  <a16:creationId xmlns:a16="http://schemas.microsoft.com/office/drawing/2014/main" id="{00000000-0008-0000-0B00-00001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9718" name="Check Box 22" hidden="1">
              <a:extLst>
                <a:ext uri="{63B3BB69-23CF-44E3-9099-C40C66FF867C}">
                  <a14:compatExt spid="_x0000_s29718"/>
                </a:ext>
                <a:ext uri="{FF2B5EF4-FFF2-40B4-BE49-F238E27FC236}">
                  <a16:creationId xmlns:a16="http://schemas.microsoft.com/office/drawing/2014/main" id="{00000000-0008-0000-0B00-00001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9719" name="Check Box 23" hidden="1">
              <a:extLst>
                <a:ext uri="{63B3BB69-23CF-44E3-9099-C40C66FF867C}">
                  <a14:compatExt spid="_x0000_s29719"/>
                </a:ext>
                <a:ext uri="{FF2B5EF4-FFF2-40B4-BE49-F238E27FC236}">
                  <a16:creationId xmlns:a16="http://schemas.microsoft.com/office/drawing/2014/main" id="{00000000-0008-0000-0B00-00001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9720" name="Check Box 24" hidden="1">
              <a:extLst>
                <a:ext uri="{63B3BB69-23CF-44E3-9099-C40C66FF867C}">
                  <a14:compatExt spid="_x0000_s29720"/>
                </a:ext>
                <a:ext uri="{FF2B5EF4-FFF2-40B4-BE49-F238E27FC236}">
                  <a16:creationId xmlns:a16="http://schemas.microsoft.com/office/drawing/2014/main" id="{00000000-0008-0000-0B00-00001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9721" name="Check Box 25" hidden="1">
              <a:extLst>
                <a:ext uri="{63B3BB69-23CF-44E3-9099-C40C66FF867C}">
                  <a14:compatExt spid="_x0000_s29721"/>
                </a:ext>
                <a:ext uri="{FF2B5EF4-FFF2-40B4-BE49-F238E27FC236}">
                  <a16:creationId xmlns:a16="http://schemas.microsoft.com/office/drawing/2014/main" id="{00000000-0008-0000-0B00-000019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9722" name="Check Box 26" hidden="1">
              <a:extLst>
                <a:ext uri="{63B3BB69-23CF-44E3-9099-C40C66FF867C}">
                  <a14:compatExt spid="_x0000_s29722"/>
                </a:ext>
                <a:ext uri="{FF2B5EF4-FFF2-40B4-BE49-F238E27FC236}">
                  <a16:creationId xmlns:a16="http://schemas.microsoft.com/office/drawing/2014/main" id="{00000000-0008-0000-0B00-00001A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28</xdr:row>
          <xdr:rowOff>0</xdr:rowOff>
        </xdr:from>
        <xdr:to>
          <xdr:col>20</xdr:col>
          <xdr:colOff>0</xdr:colOff>
          <xdr:row>28</xdr:row>
          <xdr:rowOff>215900</xdr:rowOff>
        </xdr:to>
        <xdr:sp macro="" textlink="">
          <xdr:nvSpPr>
            <xdr:cNvPr id="29723" name="Check Box 27" hidden="1">
              <a:extLst>
                <a:ext uri="{63B3BB69-23CF-44E3-9099-C40C66FF867C}">
                  <a14:compatExt spid="_x0000_s29723"/>
                </a:ext>
                <a:ext uri="{FF2B5EF4-FFF2-40B4-BE49-F238E27FC236}">
                  <a16:creationId xmlns:a16="http://schemas.microsoft.com/office/drawing/2014/main" id="{00000000-0008-0000-0B00-00001B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29</xdr:row>
          <xdr:rowOff>0</xdr:rowOff>
        </xdr:from>
        <xdr:to>
          <xdr:col>20</xdr:col>
          <xdr:colOff>0</xdr:colOff>
          <xdr:row>29</xdr:row>
          <xdr:rowOff>215900</xdr:rowOff>
        </xdr:to>
        <xdr:sp macro="" textlink="">
          <xdr:nvSpPr>
            <xdr:cNvPr id="29724" name="Check Box 28" hidden="1">
              <a:extLst>
                <a:ext uri="{63B3BB69-23CF-44E3-9099-C40C66FF867C}">
                  <a14:compatExt spid="_x0000_s29724"/>
                </a:ext>
                <a:ext uri="{FF2B5EF4-FFF2-40B4-BE49-F238E27FC236}">
                  <a16:creationId xmlns:a16="http://schemas.microsoft.com/office/drawing/2014/main" id="{00000000-0008-0000-0B00-00001C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30</xdr:row>
          <xdr:rowOff>0</xdr:rowOff>
        </xdr:from>
        <xdr:to>
          <xdr:col>20</xdr:col>
          <xdr:colOff>0</xdr:colOff>
          <xdr:row>30</xdr:row>
          <xdr:rowOff>215900</xdr:rowOff>
        </xdr:to>
        <xdr:sp macro="" textlink="">
          <xdr:nvSpPr>
            <xdr:cNvPr id="29725" name="Check Box 29" hidden="1">
              <a:extLst>
                <a:ext uri="{63B3BB69-23CF-44E3-9099-C40C66FF867C}">
                  <a14:compatExt spid="_x0000_s29725"/>
                </a:ext>
                <a:ext uri="{FF2B5EF4-FFF2-40B4-BE49-F238E27FC236}">
                  <a16:creationId xmlns:a16="http://schemas.microsoft.com/office/drawing/2014/main" id="{00000000-0008-0000-0B00-00001D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31</xdr:row>
          <xdr:rowOff>0</xdr:rowOff>
        </xdr:from>
        <xdr:to>
          <xdr:col>20</xdr:col>
          <xdr:colOff>0</xdr:colOff>
          <xdr:row>31</xdr:row>
          <xdr:rowOff>215900</xdr:rowOff>
        </xdr:to>
        <xdr:sp macro="" textlink="">
          <xdr:nvSpPr>
            <xdr:cNvPr id="29726" name="Check Box 30" hidden="1">
              <a:extLst>
                <a:ext uri="{63B3BB69-23CF-44E3-9099-C40C66FF867C}">
                  <a14:compatExt spid="_x0000_s29726"/>
                </a:ext>
                <a:ext uri="{FF2B5EF4-FFF2-40B4-BE49-F238E27FC236}">
                  <a16:creationId xmlns:a16="http://schemas.microsoft.com/office/drawing/2014/main" id="{00000000-0008-0000-0B00-00001E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32</xdr:row>
          <xdr:rowOff>0</xdr:rowOff>
        </xdr:from>
        <xdr:to>
          <xdr:col>20</xdr:col>
          <xdr:colOff>0</xdr:colOff>
          <xdr:row>32</xdr:row>
          <xdr:rowOff>215900</xdr:rowOff>
        </xdr:to>
        <xdr:sp macro="" textlink="">
          <xdr:nvSpPr>
            <xdr:cNvPr id="29727" name="Check Box 31" hidden="1">
              <a:extLst>
                <a:ext uri="{63B3BB69-23CF-44E3-9099-C40C66FF867C}">
                  <a14:compatExt spid="_x0000_s29727"/>
                </a:ext>
                <a:ext uri="{FF2B5EF4-FFF2-40B4-BE49-F238E27FC236}">
                  <a16:creationId xmlns:a16="http://schemas.microsoft.com/office/drawing/2014/main" id="{00000000-0008-0000-0B00-00001F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33</xdr:row>
          <xdr:rowOff>0</xdr:rowOff>
        </xdr:from>
        <xdr:to>
          <xdr:col>20</xdr:col>
          <xdr:colOff>0</xdr:colOff>
          <xdr:row>33</xdr:row>
          <xdr:rowOff>215900</xdr:rowOff>
        </xdr:to>
        <xdr:sp macro="" textlink="">
          <xdr:nvSpPr>
            <xdr:cNvPr id="29728" name="Check Box 32" hidden="1">
              <a:extLst>
                <a:ext uri="{63B3BB69-23CF-44E3-9099-C40C66FF867C}">
                  <a14:compatExt spid="_x0000_s29728"/>
                </a:ext>
                <a:ext uri="{FF2B5EF4-FFF2-40B4-BE49-F238E27FC236}">
                  <a16:creationId xmlns:a16="http://schemas.microsoft.com/office/drawing/2014/main" id="{00000000-0008-0000-0B00-000020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34</xdr:row>
          <xdr:rowOff>0</xdr:rowOff>
        </xdr:from>
        <xdr:to>
          <xdr:col>20</xdr:col>
          <xdr:colOff>0</xdr:colOff>
          <xdr:row>34</xdr:row>
          <xdr:rowOff>215900</xdr:rowOff>
        </xdr:to>
        <xdr:sp macro="" textlink="">
          <xdr:nvSpPr>
            <xdr:cNvPr id="29729" name="Check Box 33" hidden="1">
              <a:extLst>
                <a:ext uri="{63B3BB69-23CF-44E3-9099-C40C66FF867C}">
                  <a14:compatExt spid="_x0000_s29729"/>
                </a:ext>
                <a:ext uri="{FF2B5EF4-FFF2-40B4-BE49-F238E27FC236}">
                  <a16:creationId xmlns:a16="http://schemas.microsoft.com/office/drawing/2014/main" id="{00000000-0008-0000-0B00-00002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35</xdr:row>
          <xdr:rowOff>0</xdr:rowOff>
        </xdr:from>
        <xdr:to>
          <xdr:col>20</xdr:col>
          <xdr:colOff>0</xdr:colOff>
          <xdr:row>35</xdr:row>
          <xdr:rowOff>215900</xdr:rowOff>
        </xdr:to>
        <xdr:sp macro="" textlink="">
          <xdr:nvSpPr>
            <xdr:cNvPr id="29730" name="Check Box 34" hidden="1">
              <a:extLst>
                <a:ext uri="{63B3BB69-23CF-44E3-9099-C40C66FF867C}">
                  <a14:compatExt spid="_x0000_s29730"/>
                </a:ext>
                <a:ext uri="{FF2B5EF4-FFF2-40B4-BE49-F238E27FC236}">
                  <a16:creationId xmlns:a16="http://schemas.microsoft.com/office/drawing/2014/main" id="{00000000-0008-0000-0B00-00002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36</xdr:row>
          <xdr:rowOff>0</xdr:rowOff>
        </xdr:from>
        <xdr:to>
          <xdr:col>20</xdr:col>
          <xdr:colOff>0</xdr:colOff>
          <xdr:row>36</xdr:row>
          <xdr:rowOff>215900</xdr:rowOff>
        </xdr:to>
        <xdr:sp macro="" textlink="">
          <xdr:nvSpPr>
            <xdr:cNvPr id="29731" name="Check Box 35" hidden="1">
              <a:extLst>
                <a:ext uri="{63B3BB69-23CF-44E3-9099-C40C66FF867C}">
                  <a14:compatExt spid="_x0000_s29731"/>
                </a:ext>
                <a:ext uri="{FF2B5EF4-FFF2-40B4-BE49-F238E27FC236}">
                  <a16:creationId xmlns:a16="http://schemas.microsoft.com/office/drawing/2014/main" id="{00000000-0008-0000-0B00-00002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37</xdr:row>
          <xdr:rowOff>0</xdr:rowOff>
        </xdr:from>
        <xdr:to>
          <xdr:col>20</xdr:col>
          <xdr:colOff>0</xdr:colOff>
          <xdr:row>37</xdr:row>
          <xdr:rowOff>215900</xdr:rowOff>
        </xdr:to>
        <xdr:sp macro="" textlink="">
          <xdr:nvSpPr>
            <xdr:cNvPr id="29732" name="Check Box 36" hidden="1">
              <a:extLst>
                <a:ext uri="{63B3BB69-23CF-44E3-9099-C40C66FF867C}">
                  <a14:compatExt spid="_x0000_s29732"/>
                </a:ext>
                <a:ext uri="{FF2B5EF4-FFF2-40B4-BE49-F238E27FC236}">
                  <a16:creationId xmlns:a16="http://schemas.microsoft.com/office/drawing/2014/main" id="{00000000-0008-0000-0B00-00002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9733" name="Check Box 37" hidden="1">
              <a:extLst>
                <a:ext uri="{63B3BB69-23CF-44E3-9099-C40C66FF867C}">
                  <a14:compatExt spid="_x0000_s29733"/>
                </a:ext>
                <a:ext uri="{FF2B5EF4-FFF2-40B4-BE49-F238E27FC236}">
                  <a16:creationId xmlns:a16="http://schemas.microsoft.com/office/drawing/2014/main" id="{00000000-0008-0000-0B00-00002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9734" name="Check Box 38" hidden="1">
              <a:extLst>
                <a:ext uri="{63B3BB69-23CF-44E3-9099-C40C66FF867C}">
                  <a14:compatExt spid="_x0000_s29734"/>
                </a:ext>
                <a:ext uri="{FF2B5EF4-FFF2-40B4-BE49-F238E27FC236}">
                  <a16:creationId xmlns:a16="http://schemas.microsoft.com/office/drawing/2014/main" id="{00000000-0008-0000-0B00-00002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9735" name="Check Box 39" hidden="1">
              <a:extLst>
                <a:ext uri="{63B3BB69-23CF-44E3-9099-C40C66FF867C}">
                  <a14:compatExt spid="_x0000_s29735"/>
                </a:ext>
                <a:ext uri="{FF2B5EF4-FFF2-40B4-BE49-F238E27FC236}">
                  <a16:creationId xmlns:a16="http://schemas.microsoft.com/office/drawing/2014/main" id="{00000000-0008-0000-0B00-00002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57</xdr:row>
          <xdr:rowOff>0</xdr:rowOff>
        </xdr:from>
        <xdr:to>
          <xdr:col>20</xdr:col>
          <xdr:colOff>0</xdr:colOff>
          <xdr:row>57</xdr:row>
          <xdr:rowOff>215900</xdr:rowOff>
        </xdr:to>
        <xdr:sp macro="" textlink="">
          <xdr:nvSpPr>
            <xdr:cNvPr id="29736" name="Check Box 40" hidden="1">
              <a:extLst>
                <a:ext uri="{63B3BB69-23CF-44E3-9099-C40C66FF867C}">
                  <a14:compatExt spid="_x0000_s29736"/>
                </a:ext>
                <a:ext uri="{FF2B5EF4-FFF2-40B4-BE49-F238E27FC236}">
                  <a16:creationId xmlns:a16="http://schemas.microsoft.com/office/drawing/2014/main" id="{00000000-0008-0000-0B00-00002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58</xdr:row>
          <xdr:rowOff>0</xdr:rowOff>
        </xdr:from>
        <xdr:to>
          <xdr:col>20</xdr:col>
          <xdr:colOff>0</xdr:colOff>
          <xdr:row>58</xdr:row>
          <xdr:rowOff>215900</xdr:rowOff>
        </xdr:to>
        <xdr:sp macro="" textlink="">
          <xdr:nvSpPr>
            <xdr:cNvPr id="29737" name="Check Box 41" hidden="1">
              <a:extLst>
                <a:ext uri="{63B3BB69-23CF-44E3-9099-C40C66FF867C}">
                  <a14:compatExt spid="_x0000_s29737"/>
                </a:ext>
                <a:ext uri="{FF2B5EF4-FFF2-40B4-BE49-F238E27FC236}">
                  <a16:creationId xmlns:a16="http://schemas.microsoft.com/office/drawing/2014/main" id="{00000000-0008-0000-0B00-000029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38</xdr:row>
          <xdr:rowOff>0</xdr:rowOff>
        </xdr:from>
        <xdr:to>
          <xdr:col>20</xdr:col>
          <xdr:colOff>0</xdr:colOff>
          <xdr:row>38</xdr:row>
          <xdr:rowOff>215900</xdr:rowOff>
        </xdr:to>
        <xdr:sp macro="" textlink="">
          <xdr:nvSpPr>
            <xdr:cNvPr id="29738" name="Check Box 42" hidden="1">
              <a:extLst>
                <a:ext uri="{63B3BB69-23CF-44E3-9099-C40C66FF867C}">
                  <a14:compatExt spid="_x0000_s29738"/>
                </a:ext>
                <a:ext uri="{FF2B5EF4-FFF2-40B4-BE49-F238E27FC236}">
                  <a16:creationId xmlns:a16="http://schemas.microsoft.com/office/drawing/2014/main" id="{00000000-0008-0000-0B00-00002A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39</xdr:row>
          <xdr:rowOff>0</xdr:rowOff>
        </xdr:from>
        <xdr:to>
          <xdr:col>20</xdr:col>
          <xdr:colOff>0</xdr:colOff>
          <xdr:row>39</xdr:row>
          <xdr:rowOff>215900</xdr:rowOff>
        </xdr:to>
        <xdr:sp macro="" textlink="">
          <xdr:nvSpPr>
            <xdr:cNvPr id="29739" name="Check Box 43" hidden="1">
              <a:extLst>
                <a:ext uri="{63B3BB69-23CF-44E3-9099-C40C66FF867C}">
                  <a14:compatExt spid="_x0000_s29739"/>
                </a:ext>
                <a:ext uri="{FF2B5EF4-FFF2-40B4-BE49-F238E27FC236}">
                  <a16:creationId xmlns:a16="http://schemas.microsoft.com/office/drawing/2014/main" id="{00000000-0008-0000-0B00-00002B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40</xdr:row>
          <xdr:rowOff>0</xdr:rowOff>
        </xdr:from>
        <xdr:to>
          <xdr:col>20</xdr:col>
          <xdr:colOff>0</xdr:colOff>
          <xdr:row>40</xdr:row>
          <xdr:rowOff>215900</xdr:rowOff>
        </xdr:to>
        <xdr:sp macro="" textlink="">
          <xdr:nvSpPr>
            <xdr:cNvPr id="29740" name="Check Box 44" hidden="1">
              <a:extLst>
                <a:ext uri="{63B3BB69-23CF-44E3-9099-C40C66FF867C}">
                  <a14:compatExt spid="_x0000_s29740"/>
                </a:ext>
                <a:ext uri="{FF2B5EF4-FFF2-40B4-BE49-F238E27FC236}">
                  <a16:creationId xmlns:a16="http://schemas.microsoft.com/office/drawing/2014/main" id="{00000000-0008-0000-0B00-00002C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41</xdr:row>
          <xdr:rowOff>0</xdr:rowOff>
        </xdr:from>
        <xdr:to>
          <xdr:col>20</xdr:col>
          <xdr:colOff>0</xdr:colOff>
          <xdr:row>41</xdr:row>
          <xdr:rowOff>215900</xdr:rowOff>
        </xdr:to>
        <xdr:sp macro="" textlink="">
          <xdr:nvSpPr>
            <xdr:cNvPr id="29741" name="Check Box 45" hidden="1">
              <a:extLst>
                <a:ext uri="{63B3BB69-23CF-44E3-9099-C40C66FF867C}">
                  <a14:compatExt spid="_x0000_s29741"/>
                </a:ext>
                <a:ext uri="{FF2B5EF4-FFF2-40B4-BE49-F238E27FC236}">
                  <a16:creationId xmlns:a16="http://schemas.microsoft.com/office/drawing/2014/main" id="{00000000-0008-0000-0B00-00002D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42</xdr:row>
          <xdr:rowOff>0</xdr:rowOff>
        </xdr:from>
        <xdr:to>
          <xdr:col>20</xdr:col>
          <xdr:colOff>0</xdr:colOff>
          <xdr:row>42</xdr:row>
          <xdr:rowOff>215900</xdr:rowOff>
        </xdr:to>
        <xdr:sp macro="" textlink="">
          <xdr:nvSpPr>
            <xdr:cNvPr id="29742" name="Check Box 46" hidden="1">
              <a:extLst>
                <a:ext uri="{63B3BB69-23CF-44E3-9099-C40C66FF867C}">
                  <a14:compatExt spid="_x0000_s29742"/>
                </a:ext>
                <a:ext uri="{FF2B5EF4-FFF2-40B4-BE49-F238E27FC236}">
                  <a16:creationId xmlns:a16="http://schemas.microsoft.com/office/drawing/2014/main" id="{00000000-0008-0000-0B00-00002E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43</xdr:row>
          <xdr:rowOff>0</xdr:rowOff>
        </xdr:from>
        <xdr:to>
          <xdr:col>20</xdr:col>
          <xdr:colOff>0</xdr:colOff>
          <xdr:row>43</xdr:row>
          <xdr:rowOff>215900</xdr:rowOff>
        </xdr:to>
        <xdr:sp macro="" textlink="">
          <xdr:nvSpPr>
            <xdr:cNvPr id="29743" name="Check Box 47" hidden="1">
              <a:extLst>
                <a:ext uri="{63B3BB69-23CF-44E3-9099-C40C66FF867C}">
                  <a14:compatExt spid="_x0000_s29743"/>
                </a:ext>
                <a:ext uri="{FF2B5EF4-FFF2-40B4-BE49-F238E27FC236}">
                  <a16:creationId xmlns:a16="http://schemas.microsoft.com/office/drawing/2014/main" id="{00000000-0008-0000-0B00-00002F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44</xdr:row>
          <xdr:rowOff>0</xdr:rowOff>
        </xdr:from>
        <xdr:to>
          <xdr:col>20</xdr:col>
          <xdr:colOff>0</xdr:colOff>
          <xdr:row>44</xdr:row>
          <xdr:rowOff>215900</xdr:rowOff>
        </xdr:to>
        <xdr:sp macro="" textlink="">
          <xdr:nvSpPr>
            <xdr:cNvPr id="29744" name="Check Box 48" hidden="1">
              <a:extLst>
                <a:ext uri="{63B3BB69-23CF-44E3-9099-C40C66FF867C}">
                  <a14:compatExt spid="_x0000_s29744"/>
                </a:ext>
                <a:ext uri="{FF2B5EF4-FFF2-40B4-BE49-F238E27FC236}">
                  <a16:creationId xmlns:a16="http://schemas.microsoft.com/office/drawing/2014/main" id="{00000000-0008-0000-0B00-000030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45</xdr:row>
          <xdr:rowOff>0</xdr:rowOff>
        </xdr:from>
        <xdr:to>
          <xdr:col>20</xdr:col>
          <xdr:colOff>0</xdr:colOff>
          <xdr:row>45</xdr:row>
          <xdr:rowOff>215900</xdr:rowOff>
        </xdr:to>
        <xdr:sp macro="" textlink="">
          <xdr:nvSpPr>
            <xdr:cNvPr id="29745" name="Check Box 49" hidden="1">
              <a:extLst>
                <a:ext uri="{63B3BB69-23CF-44E3-9099-C40C66FF867C}">
                  <a14:compatExt spid="_x0000_s29745"/>
                </a:ext>
                <a:ext uri="{FF2B5EF4-FFF2-40B4-BE49-F238E27FC236}">
                  <a16:creationId xmlns:a16="http://schemas.microsoft.com/office/drawing/2014/main" id="{00000000-0008-0000-0B00-00003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46</xdr:row>
          <xdr:rowOff>0</xdr:rowOff>
        </xdr:from>
        <xdr:to>
          <xdr:col>20</xdr:col>
          <xdr:colOff>0</xdr:colOff>
          <xdr:row>46</xdr:row>
          <xdr:rowOff>215900</xdr:rowOff>
        </xdr:to>
        <xdr:sp macro="" textlink="">
          <xdr:nvSpPr>
            <xdr:cNvPr id="29746" name="Check Box 50" hidden="1">
              <a:extLst>
                <a:ext uri="{63B3BB69-23CF-44E3-9099-C40C66FF867C}">
                  <a14:compatExt spid="_x0000_s29746"/>
                </a:ext>
                <a:ext uri="{FF2B5EF4-FFF2-40B4-BE49-F238E27FC236}">
                  <a16:creationId xmlns:a16="http://schemas.microsoft.com/office/drawing/2014/main" id="{00000000-0008-0000-0B00-00003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47</xdr:row>
          <xdr:rowOff>0</xdr:rowOff>
        </xdr:from>
        <xdr:to>
          <xdr:col>20</xdr:col>
          <xdr:colOff>0</xdr:colOff>
          <xdr:row>47</xdr:row>
          <xdr:rowOff>215900</xdr:rowOff>
        </xdr:to>
        <xdr:sp macro="" textlink="">
          <xdr:nvSpPr>
            <xdr:cNvPr id="29747" name="Check Box 51" hidden="1">
              <a:extLst>
                <a:ext uri="{63B3BB69-23CF-44E3-9099-C40C66FF867C}">
                  <a14:compatExt spid="_x0000_s29747"/>
                </a:ext>
                <a:ext uri="{FF2B5EF4-FFF2-40B4-BE49-F238E27FC236}">
                  <a16:creationId xmlns:a16="http://schemas.microsoft.com/office/drawing/2014/main" id="{00000000-0008-0000-0B00-00003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48</xdr:row>
          <xdr:rowOff>0</xdr:rowOff>
        </xdr:from>
        <xdr:to>
          <xdr:col>20</xdr:col>
          <xdr:colOff>0</xdr:colOff>
          <xdr:row>48</xdr:row>
          <xdr:rowOff>215900</xdr:rowOff>
        </xdr:to>
        <xdr:sp macro="" textlink="">
          <xdr:nvSpPr>
            <xdr:cNvPr id="29748" name="Check Box 52" hidden="1">
              <a:extLst>
                <a:ext uri="{63B3BB69-23CF-44E3-9099-C40C66FF867C}">
                  <a14:compatExt spid="_x0000_s29748"/>
                </a:ext>
                <a:ext uri="{FF2B5EF4-FFF2-40B4-BE49-F238E27FC236}">
                  <a16:creationId xmlns:a16="http://schemas.microsoft.com/office/drawing/2014/main" id="{00000000-0008-0000-0B00-00003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49</xdr:row>
          <xdr:rowOff>0</xdr:rowOff>
        </xdr:from>
        <xdr:to>
          <xdr:col>20</xdr:col>
          <xdr:colOff>0</xdr:colOff>
          <xdr:row>49</xdr:row>
          <xdr:rowOff>215900</xdr:rowOff>
        </xdr:to>
        <xdr:sp macro="" textlink="">
          <xdr:nvSpPr>
            <xdr:cNvPr id="29749" name="Check Box 53" hidden="1">
              <a:extLst>
                <a:ext uri="{63B3BB69-23CF-44E3-9099-C40C66FF867C}">
                  <a14:compatExt spid="_x0000_s29749"/>
                </a:ext>
                <a:ext uri="{FF2B5EF4-FFF2-40B4-BE49-F238E27FC236}">
                  <a16:creationId xmlns:a16="http://schemas.microsoft.com/office/drawing/2014/main" id="{00000000-0008-0000-0B00-00003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50</xdr:row>
          <xdr:rowOff>0</xdr:rowOff>
        </xdr:from>
        <xdr:to>
          <xdr:col>20</xdr:col>
          <xdr:colOff>0</xdr:colOff>
          <xdr:row>50</xdr:row>
          <xdr:rowOff>215900</xdr:rowOff>
        </xdr:to>
        <xdr:sp macro="" textlink="">
          <xdr:nvSpPr>
            <xdr:cNvPr id="29750" name="Check Box 54" hidden="1">
              <a:extLst>
                <a:ext uri="{63B3BB69-23CF-44E3-9099-C40C66FF867C}">
                  <a14:compatExt spid="_x0000_s29750"/>
                </a:ext>
                <a:ext uri="{FF2B5EF4-FFF2-40B4-BE49-F238E27FC236}">
                  <a16:creationId xmlns:a16="http://schemas.microsoft.com/office/drawing/2014/main" id="{00000000-0008-0000-0B00-00003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51</xdr:row>
          <xdr:rowOff>0</xdr:rowOff>
        </xdr:from>
        <xdr:to>
          <xdr:col>20</xdr:col>
          <xdr:colOff>0</xdr:colOff>
          <xdr:row>51</xdr:row>
          <xdr:rowOff>215900</xdr:rowOff>
        </xdr:to>
        <xdr:sp macro="" textlink="">
          <xdr:nvSpPr>
            <xdr:cNvPr id="29751" name="Check Box 55" hidden="1">
              <a:extLst>
                <a:ext uri="{63B3BB69-23CF-44E3-9099-C40C66FF867C}">
                  <a14:compatExt spid="_x0000_s29751"/>
                </a:ext>
                <a:ext uri="{FF2B5EF4-FFF2-40B4-BE49-F238E27FC236}">
                  <a16:creationId xmlns:a16="http://schemas.microsoft.com/office/drawing/2014/main" id="{00000000-0008-0000-0B00-00003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52</xdr:row>
          <xdr:rowOff>0</xdr:rowOff>
        </xdr:from>
        <xdr:to>
          <xdr:col>20</xdr:col>
          <xdr:colOff>0</xdr:colOff>
          <xdr:row>52</xdr:row>
          <xdr:rowOff>215900</xdr:rowOff>
        </xdr:to>
        <xdr:sp macro="" textlink="">
          <xdr:nvSpPr>
            <xdr:cNvPr id="29752" name="Check Box 56" hidden="1">
              <a:extLst>
                <a:ext uri="{63B3BB69-23CF-44E3-9099-C40C66FF867C}">
                  <a14:compatExt spid="_x0000_s29752"/>
                </a:ext>
                <a:ext uri="{FF2B5EF4-FFF2-40B4-BE49-F238E27FC236}">
                  <a16:creationId xmlns:a16="http://schemas.microsoft.com/office/drawing/2014/main" id="{00000000-0008-0000-0B00-00003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53</xdr:row>
          <xdr:rowOff>0</xdr:rowOff>
        </xdr:from>
        <xdr:to>
          <xdr:col>20</xdr:col>
          <xdr:colOff>0</xdr:colOff>
          <xdr:row>53</xdr:row>
          <xdr:rowOff>215900</xdr:rowOff>
        </xdr:to>
        <xdr:sp macro="" textlink="">
          <xdr:nvSpPr>
            <xdr:cNvPr id="29753" name="Check Box 57" hidden="1">
              <a:extLst>
                <a:ext uri="{63B3BB69-23CF-44E3-9099-C40C66FF867C}">
                  <a14:compatExt spid="_x0000_s29753"/>
                </a:ext>
                <a:ext uri="{FF2B5EF4-FFF2-40B4-BE49-F238E27FC236}">
                  <a16:creationId xmlns:a16="http://schemas.microsoft.com/office/drawing/2014/main" id="{00000000-0008-0000-0B00-000039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54</xdr:row>
          <xdr:rowOff>0</xdr:rowOff>
        </xdr:from>
        <xdr:to>
          <xdr:col>20</xdr:col>
          <xdr:colOff>0</xdr:colOff>
          <xdr:row>54</xdr:row>
          <xdr:rowOff>215900</xdr:rowOff>
        </xdr:to>
        <xdr:sp macro="" textlink="">
          <xdr:nvSpPr>
            <xdr:cNvPr id="29754" name="Check Box 58" hidden="1">
              <a:extLst>
                <a:ext uri="{63B3BB69-23CF-44E3-9099-C40C66FF867C}">
                  <a14:compatExt spid="_x0000_s29754"/>
                </a:ext>
                <a:ext uri="{FF2B5EF4-FFF2-40B4-BE49-F238E27FC236}">
                  <a16:creationId xmlns:a16="http://schemas.microsoft.com/office/drawing/2014/main" id="{00000000-0008-0000-0B00-00003A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55</xdr:row>
          <xdr:rowOff>0</xdr:rowOff>
        </xdr:from>
        <xdr:to>
          <xdr:col>20</xdr:col>
          <xdr:colOff>0</xdr:colOff>
          <xdr:row>55</xdr:row>
          <xdr:rowOff>215900</xdr:rowOff>
        </xdr:to>
        <xdr:sp macro="" textlink="">
          <xdr:nvSpPr>
            <xdr:cNvPr id="29755" name="Check Box 59" hidden="1">
              <a:extLst>
                <a:ext uri="{63B3BB69-23CF-44E3-9099-C40C66FF867C}">
                  <a14:compatExt spid="_x0000_s29755"/>
                </a:ext>
                <a:ext uri="{FF2B5EF4-FFF2-40B4-BE49-F238E27FC236}">
                  <a16:creationId xmlns:a16="http://schemas.microsoft.com/office/drawing/2014/main" id="{00000000-0008-0000-0B00-00003B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9756" name="Check Box 60" hidden="1">
              <a:extLst>
                <a:ext uri="{63B3BB69-23CF-44E3-9099-C40C66FF867C}">
                  <a14:compatExt spid="_x0000_s29756"/>
                </a:ext>
                <a:ext uri="{FF2B5EF4-FFF2-40B4-BE49-F238E27FC236}">
                  <a16:creationId xmlns:a16="http://schemas.microsoft.com/office/drawing/2014/main" id="{00000000-0008-0000-0B00-00003C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9757" name="Check Box 61" hidden="1">
              <a:extLst>
                <a:ext uri="{63B3BB69-23CF-44E3-9099-C40C66FF867C}">
                  <a14:compatExt spid="_x0000_s29757"/>
                </a:ext>
                <a:ext uri="{FF2B5EF4-FFF2-40B4-BE49-F238E27FC236}">
                  <a16:creationId xmlns:a16="http://schemas.microsoft.com/office/drawing/2014/main" id="{00000000-0008-0000-0B00-00003D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9758" name="Check Box 62" hidden="1">
              <a:extLst>
                <a:ext uri="{63B3BB69-23CF-44E3-9099-C40C66FF867C}">
                  <a14:compatExt spid="_x0000_s29758"/>
                </a:ext>
                <a:ext uri="{FF2B5EF4-FFF2-40B4-BE49-F238E27FC236}">
                  <a16:creationId xmlns:a16="http://schemas.microsoft.com/office/drawing/2014/main" id="{00000000-0008-0000-0B00-00003E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489857</xdr:colOff>
      <xdr:row>3</xdr:row>
      <xdr:rowOff>145143</xdr:rowOff>
    </xdr:from>
    <xdr:to>
      <xdr:col>9</xdr:col>
      <xdr:colOff>562429</xdr:colOff>
      <xdr:row>12</xdr:row>
      <xdr:rowOff>18143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4D776B4-0D90-DE4C-8005-85E0F1771F48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/>
      </xdr:blipFill>
      <xdr:spPr bwMode="auto">
        <a:xfrm>
          <a:off x="9543143" y="653143"/>
          <a:ext cx="2540000" cy="2050143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16</xdr:row>
          <xdr:rowOff>0</xdr:rowOff>
        </xdr:from>
        <xdr:to>
          <xdr:col>20</xdr:col>
          <xdr:colOff>0</xdr:colOff>
          <xdr:row>16</xdr:row>
          <xdr:rowOff>215900</xdr:rowOff>
        </xdr:to>
        <xdr:sp macro="" textlink="">
          <xdr:nvSpPr>
            <xdr:cNvPr id="28673" name="Check Box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0C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17</xdr:row>
          <xdr:rowOff>0</xdr:rowOff>
        </xdr:from>
        <xdr:to>
          <xdr:col>20</xdr:col>
          <xdr:colOff>0</xdr:colOff>
          <xdr:row>17</xdr:row>
          <xdr:rowOff>215900</xdr:rowOff>
        </xdr:to>
        <xdr:sp macro="" textlink="">
          <xdr:nvSpPr>
            <xdr:cNvPr id="28674" name="Check Box 2" hidden="1">
              <a:extLst>
                <a:ext uri="{63B3BB69-23CF-44E3-9099-C40C66FF867C}">
                  <a14:compatExt spid="_x0000_s28674"/>
                </a:ext>
                <a:ext uri="{FF2B5EF4-FFF2-40B4-BE49-F238E27FC236}">
                  <a16:creationId xmlns:a16="http://schemas.microsoft.com/office/drawing/2014/main" id="{00000000-0008-0000-0C00-00000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18</xdr:row>
          <xdr:rowOff>0</xdr:rowOff>
        </xdr:from>
        <xdr:to>
          <xdr:col>20</xdr:col>
          <xdr:colOff>0</xdr:colOff>
          <xdr:row>18</xdr:row>
          <xdr:rowOff>215900</xdr:rowOff>
        </xdr:to>
        <xdr:sp macro="" textlink="">
          <xdr:nvSpPr>
            <xdr:cNvPr id="28675" name="Check Box 3" hidden="1">
              <a:extLst>
                <a:ext uri="{63B3BB69-23CF-44E3-9099-C40C66FF867C}">
                  <a14:compatExt spid="_x0000_s28675"/>
                </a:ext>
                <a:ext uri="{FF2B5EF4-FFF2-40B4-BE49-F238E27FC236}">
                  <a16:creationId xmlns:a16="http://schemas.microsoft.com/office/drawing/2014/main" id="{00000000-0008-0000-0C00-00000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19</xdr:row>
          <xdr:rowOff>0</xdr:rowOff>
        </xdr:from>
        <xdr:to>
          <xdr:col>20</xdr:col>
          <xdr:colOff>0</xdr:colOff>
          <xdr:row>19</xdr:row>
          <xdr:rowOff>215900</xdr:rowOff>
        </xdr:to>
        <xdr:sp macro="" textlink="">
          <xdr:nvSpPr>
            <xdr:cNvPr id="28676" name="Check Box 4" hidden="1">
              <a:extLst>
                <a:ext uri="{63B3BB69-23CF-44E3-9099-C40C66FF867C}">
                  <a14:compatExt spid="_x0000_s28676"/>
                </a:ext>
                <a:ext uri="{FF2B5EF4-FFF2-40B4-BE49-F238E27FC236}">
                  <a16:creationId xmlns:a16="http://schemas.microsoft.com/office/drawing/2014/main" id="{00000000-0008-0000-0C00-00000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20</xdr:row>
          <xdr:rowOff>0</xdr:rowOff>
        </xdr:from>
        <xdr:to>
          <xdr:col>20</xdr:col>
          <xdr:colOff>0</xdr:colOff>
          <xdr:row>20</xdr:row>
          <xdr:rowOff>215900</xdr:rowOff>
        </xdr:to>
        <xdr:sp macro="" textlink="">
          <xdr:nvSpPr>
            <xdr:cNvPr id="28677" name="Check Box 5" hidden="1">
              <a:extLst>
                <a:ext uri="{63B3BB69-23CF-44E3-9099-C40C66FF867C}">
                  <a14:compatExt spid="_x0000_s28677"/>
                </a:ext>
                <a:ext uri="{FF2B5EF4-FFF2-40B4-BE49-F238E27FC236}">
                  <a16:creationId xmlns:a16="http://schemas.microsoft.com/office/drawing/2014/main" id="{00000000-0008-0000-0C00-00000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21</xdr:row>
          <xdr:rowOff>0</xdr:rowOff>
        </xdr:from>
        <xdr:to>
          <xdr:col>20</xdr:col>
          <xdr:colOff>0</xdr:colOff>
          <xdr:row>21</xdr:row>
          <xdr:rowOff>215900</xdr:rowOff>
        </xdr:to>
        <xdr:sp macro="" textlink="">
          <xdr:nvSpPr>
            <xdr:cNvPr id="28678" name="Check Box 6" hidden="1">
              <a:extLst>
                <a:ext uri="{63B3BB69-23CF-44E3-9099-C40C66FF867C}">
                  <a14:compatExt spid="_x0000_s28678"/>
                </a:ext>
                <a:ext uri="{FF2B5EF4-FFF2-40B4-BE49-F238E27FC236}">
                  <a16:creationId xmlns:a16="http://schemas.microsoft.com/office/drawing/2014/main" id="{00000000-0008-0000-0C00-00000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22</xdr:row>
          <xdr:rowOff>0</xdr:rowOff>
        </xdr:from>
        <xdr:to>
          <xdr:col>20</xdr:col>
          <xdr:colOff>0</xdr:colOff>
          <xdr:row>22</xdr:row>
          <xdr:rowOff>215900</xdr:rowOff>
        </xdr:to>
        <xdr:sp macro="" textlink="">
          <xdr:nvSpPr>
            <xdr:cNvPr id="28679" name="Check Box 7" hidden="1">
              <a:extLst>
                <a:ext uri="{63B3BB69-23CF-44E3-9099-C40C66FF867C}">
                  <a14:compatExt spid="_x0000_s28679"/>
                </a:ext>
                <a:ext uri="{FF2B5EF4-FFF2-40B4-BE49-F238E27FC236}">
                  <a16:creationId xmlns:a16="http://schemas.microsoft.com/office/drawing/2014/main" id="{00000000-0008-0000-0C00-00000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23</xdr:row>
          <xdr:rowOff>0</xdr:rowOff>
        </xdr:from>
        <xdr:to>
          <xdr:col>20</xdr:col>
          <xdr:colOff>0</xdr:colOff>
          <xdr:row>23</xdr:row>
          <xdr:rowOff>215900</xdr:rowOff>
        </xdr:to>
        <xdr:sp macro="" textlink="">
          <xdr:nvSpPr>
            <xdr:cNvPr id="28680" name="Check Box 8" hidden="1">
              <a:extLst>
                <a:ext uri="{63B3BB69-23CF-44E3-9099-C40C66FF867C}">
                  <a14:compatExt spid="_x0000_s28680"/>
                </a:ext>
                <a:ext uri="{FF2B5EF4-FFF2-40B4-BE49-F238E27FC236}">
                  <a16:creationId xmlns:a16="http://schemas.microsoft.com/office/drawing/2014/main" id="{00000000-0008-0000-0C00-00000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24</xdr:row>
          <xdr:rowOff>0</xdr:rowOff>
        </xdr:from>
        <xdr:to>
          <xdr:col>20</xdr:col>
          <xdr:colOff>0</xdr:colOff>
          <xdr:row>24</xdr:row>
          <xdr:rowOff>215900</xdr:rowOff>
        </xdr:to>
        <xdr:sp macro="" textlink="">
          <xdr:nvSpPr>
            <xdr:cNvPr id="28681" name="Check Box 9" hidden="1">
              <a:extLst>
                <a:ext uri="{63B3BB69-23CF-44E3-9099-C40C66FF867C}">
                  <a14:compatExt spid="_x0000_s28681"/>
                </a:ext>
                <a:ext uri="{FF2B5EF4-FFF2-40B4-BE49-F238E27FC236}">
                  <a16:creationId xmlns:a16="http://schemas.microsoft.com/office/drawing/2014/main" id="{00000000-0008-0000-0C00-00000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25</xdr:row>
          <xdr:rowOff>0</xdr:rowOff>
        </xdr:from>
        <xdr:to>
          <xdr:col>20</xdr:col>
          <xdr:colOff>0</xdr:colOff>
          <xdr:row>25</xdr:row>
          <xdr:rowOff>215900</xdr:rowOff>
        </xdr:to>
        <xdr:sp macro="" textlink="">
          <xdr:nvSpPr>
            <xdr:cNvPr id="28682" name="Check Box 10" hidden="1">
              <a:extLst>
                <a:ext uri="{63B3BB69-23CF-44E3-9099-C40C66FF867C}">
                  <a14:compatExt spid="_x0000_s28682"/>
                </a:ext>
                <a:ext uri="{FF2B5EF4-FFF2-40B4-BE49-F238E27FC236}">
                  <a16:creationId xmlns:a16="http://schemas.microsoft.com/office/drawing/2014/main" id="{00000000-0008-0000-0C00-00000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26</xdr:row>
          <xdr:rowOff>0</xdr:rowOff>
        </xdr:from>
        <xdr:to>
          <xdr:col>20</xdr:col>
          <xdr:colOff>0</xdr:colOff>
          <xdr:row>26</xdr:row>
          <xdr:rowOff>215900</xdr:rowOff>
        </xdr:to>
        <xdr:sp macro="" textlink="">
          <xdr:nvSpPr>
            <xdr:cNvPr id="28683" name="Check Box 11" hidden="1">
              <a:extLst>
                <a:ext uri="{63B3BB69-23CF-44E3-9099-C40C66FF867C}">
                  <a14:compatExt spid="_x0000_s28683"/>
                </a:ext>
                <a:ext uri="{FF2B5EF4-FFF2-40B4-BE49-F238E27FC236}">
                  <a16:creationId xmlns:a16="http://schemas.microsoft.com/office/drawing/2014/main" id="{00000000-0008-0000-0C00-00000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8684" name="Check Box 12" hidden="1">
              <a:extLst>
                <a:ext uri="{63B3BB69-23CF-44E3-9099-C40C66FF867C}">
                  <a14:compatExt spid="_x0000_s28684"/>
                </a:ext>
                <a:ext uri="{FF2B5EF4-FFF2-40B4-BE49-F238E27FC236}">
                  <a16:creationId xmlns:a16="http://schemas.microsoft.com/office/drawing/2014/main" id="{00000000-0008-0000-0C00-00000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8685" name="Check Box 13" hidden="1">
              <a:extLst>
                <a:ext uri="{63B3BB69-23CF-44E3-9099-C40C66FF867C}">
                  <a14:compatExt spid="_x0000_s28685"/>
                </a:ext>
                <a:ext uri="{FF2B5EF4-FFF2-40B4-BE49-F238E27FC236}">
                  <a16:creationId xmlns:a16="http://schemas.microsoft.com/office/drawing/2014/main" id="{00000000-0008-0000-0C00-00000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8686" name="Check Box 14" hidden="1">
              <a:extLst>
                <a:ext uri="{63B3BB69-23CF-44E3-9099-C40C66FF867C}">
                  <a14:compatExt spid="_x0000_s28686"/>
                </a:ext>
                <a:ext uri="{FF2B5EF4-FFF2-40B4-BE49-F238E27FC236}">
                  <a16:creationId xmlns:a16="http://schemas.microsoft.com/office/drawing/2014/main" id="{00000000-0008-0000-0C00-00000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8687" name="Check Box 15" hidden="1">
              <a:extLst>
                <a:ext uri="{63B3BB69-23CF-44E3-9099-C40C66FF867C}">
                  <a14:compatExt spid="_x0000_s28687"/>
                </a:ext>
                <a:ext uri="{FF2B5EF4-FFF2-40B4-BE49-F238E27FC236}">
                  <a16:creationId xmlns:a16="http://schemas.microsoft.com/office/drawing/2014/main" id="{00000000-0008-0000-0C00-00000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8688" name="Check Box 16" hidden="1">
              <a:extLst>
                <a:ext uri="{63B3BB69-23CF-44E3-9099-C40C66FF867C}">
                  <a14:compatExt spid="_x0000_s28688"/>
                </a:ext>
                <a:ext uri="{FF2B5EF4-FFF2-40B4-BE49-F238E27FC236}">
                  <a16:creationId xmlns:a16="http://schemas.microsoft.com/office/drawing/2014/main" id="{00000000-0008-0000-0C00-00001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8689" name="Check Box 17" hidden="1">
              <a:extLst>
                <a:ext uri="{63B3BB69-23CF-44E3-9099-C40C66FF867C}">
                  <a14:compatExt spid="_x0000_s28689"/>
                </a:ext>
                <a:ext uri="{FF2B5EF4-FFF2-40B4-BE49-F238E27FC236}">
                  <a16:creationId xmlns:a16="http://schemas.microsoft.com/office/drawing/2014/main" id="{00000000-0008-0000-0C00-00001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8690" name="Check Box 18" hidden="1">
              <a:extLst>
                <a:ext uri="{63B3BB69-23CF-44E3-9099-C40C66FF867C}">
                  <a14:compatExt spid="_x0000_s28690"/>
                </a:ext>
                <a:ext uri="{FF2B5EF4-FFF2-40B4-BE49-F238E27FC236}">
                  <a16:creationId xmlns:a16="http://schemas.microsoft.com/office/drawing/2014/main" id="{00000000-0008-0000-0C00-00001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8691" name="Check Box 19" hidden="1">
              <a:extLst>
                <a:ext uri="{63B3BB69-23CF-44E3-9099-C40C66FF867C}">
                  <a14:compatExt spid="_x0000_s28691"/>
                </a:ext>
                <a:ext uri="{FF2B5EF4-FFF2-40B4-BE49-F238E27FC236}">
                  <a16:creationId xmlns:a16="http://schemas.microsoft.com/office/drawing/2014/main" id="{00000000-0008-0000-0C00-00001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8692" name="Check Box 20" hidden="1">
              <a:extLst>
                <a:ext uri="{63B3BB69-23CF-44E3-9099-C40C66FF867C}">
                  <a14:compatExt spid="_x0000_s28692"/>
                </a:ext>
                <a:ext uri="{FF2B5EF4-FFF2-40B4-BE49-F238E27FC236}">
                  <a16:creationId xmlns:a16="http://schemas.microsoft.com/office/drawing/2014/main" id="{00000000-0008-0000-0C00-00001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8693" name="Check Box 21" hidden="1">
              <a:extLst>
                <a:ext uri="{63B3BB69-23CF-44E3-9099-C40C66FF867C}">
                  <a14:compatExt spid="_x0000_s28693"/>
                </a:ext>
                <a:ext uri="{FF2B5EF4-FFF2-40B4-BE49-F238E27FC236}">
                  <a16:creationId xmlns:a16="http://schemas.microsoft.com/office/drawing/2014/main" id="{00000000-0008-0000-0C00-00001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8694" name="Check Box 22" hidden="1">
              <a:extLst>
                <a:ext uri="{63B3BB69-23CF-44E3-9099-C40C66FF867C}">
                  <a14:compatExt spid="_x0000_s28694"/>
                </a:ext>
                <a:ext uri="{FF2B5EF4-FFF2-40B4-BE49-F238E27FC236}">
                  <a16:creationId xmlns:a16="http://schemas.microsoft.com/office/drawing/2014/main" id="{00000000-0008-0000-0C00-00001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8695" name="Check Box 23" hidden="1">
              <a:extLst>
                <a:ext uri="{63B3BB69-23CF-44E3-9099-C40C66FF867C}">
                  <a14:compatExt spid="_x0000_s28695"/>
                </a:ext>
                <a:ext uri="{FF2B5EF4-FFF2-40B4-BE49-F238E27FC236}">
                  <a16:creationId xmlns:a16="http://schemas.microsoft.com/office/drawing/2014/main" id="{00000000-0008-0000-0C00-00001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8696" name="Check Box 24" hidden="1">
              <a:extLst>
                <a:ext uri="{63B3BB69-23CF-44E3-9099-C40C66FF867C}">
                  <a14:compatExt spid="_x0000_s28696"/>
                </a:ext>
                <a:ext uri="{FF2B5EF4-FFF2-40B4-BE49-F238E27FC236}">
                  <a16:creationId xmlns:a16="http://schemas.microsoft.com/office/drawing/2014/main" id="{00000000-0008-0000-0C00-00001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8697" name="Check Box 25" hidden="1">
              <a:extLst>
                <a:ext uri="{63B3BB69-23CF-44E3-9099-C40C66FF867C}">
                  <a14:compatExt spid="_x0000_s28697"/>
                </a:ext>
                <a:ext uri="{FF2B5EF4-FFF2-40B4-BE49-F238E27FC236}">
                  <a16:creationId xmlns:a16="http://schemas.microsoft.com/office/drawing/2014/main" id="{00000000-0008-0000-0C00-00001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8698" name="Check Box 26" hidden="1">
              <a:extLst>
                <a:ext uri="{63B3BB69-23CF-44E3-9099-C40C66FF867C}">
                  <a14:compatExt spid="_x0000_s28698"/>
                </a:ext>
                <a:ext uri="{FF2B5EF4-FFF2-40B4-BE49-F238E27FC236}">
                  <a16:creationId xmlns:a16="http://schemas.microsoft.com/office/drawing/2014/main" id="{00000000-0008-0000-0C00-00001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28</xdr:row>
          <xdr:rowOff>0</xdr:rowOff>
        </xdr:from>
        <xdr:to>
          <xdr:col>20</xdr:col>
          <xdr:colOff>0</xdr:colOff>
          <xdr:row>28</xdr:row>
          <xdr:rowOff>215900</xdr:rowOff>
        </xdr:to>
        <xdr:sp macro="" textlink="">
          <xdr:nvSpPr>
            <xdr:cNvPr id="28699" name="Check Box 27" hidden="1">
              <a:extLst>
                <a:ext uri="{63B3BB69-23CF-44E3-9099-C40C66FF867C}">
                  <a14:compatExt spid="_x0000_s28699"/>
                </a:ext>
                <a:ext uri="{FF2B5EF4-FFF2-40B4-BE49-F238E27FC236}">
                  <a16:creationId xmlns:a16="http://schemas.microsoft.com/office/drawing/2014/main" id="{00000000-0008-0000-0C00-00001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29</xdr:row>
          <xdr:rowOff>0</xdr:rowOff>
        </xdr:from>
        <xdr:to>
          <xdr:col>20</xdr:col>
          <xdr:colOff>0</xdr:colOff>
          <xdr:row>29</xdr:row>
          <xdr:rowOff>215900</xdr:rowOff>
        </xdr:to>
        <xdr:sp macro="" textlink="">
          <xdr:nvSpPr>
            <xdr:cNvPr id="28700" name="Check Box 28" hidden="1">
              <a:extLst>
                <a:ext uri="{63B3BB69-23CF-44E3-9099-C40C66FF867C}">
                  <a14:compatExt spid="_x0000_s28700"/>
                </a:ext>
                <a:ext uri="{FF2B5EF4-FFF2-40B4-BE49-F238E27FC236}">
                  <a16:creationId xmlns:a16="http://schemas.microsoft.com/office/drawing/2014/main" id="{00000000-0008-0000-0C00-00001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30</xdr:row>
          <xdr:rowOff>0</xdr:rowOff>
        </xdr:from>
        <xdr:to>
          <xdr:col>20</xdr:col>
          <xdr:colOff>0</xdr:colOff>
          <xdr:row>30</xdr:row>
          <xdr:rowOff>215900</xdr:rowOff>
        </xdr:to>
        <xdr:sp macro="" textlink="">
          <xdr:nvSpPr>
            <xdr:cNvPr id="28701" name="Check Box 29" hidden="1">
              <a:extLst>
                <a:ext uri="{63B3BB69-23CF-44E3-9099-C40C66FF867C}">
                  <a14:compatExt spid="_x0000_s28701"/>
                </a:ext>
                <a:ext uri="{FF2B5EF4-FFF2-40B4-BE49-F238E27FC236}">
                  <a16:creationId xmlns:a16="http://schemas.microsoft.com/office/drawing/2014/main" id="{00000000-0008-0000-0C00-00001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31</xdr:row>
          <xdr:rowOff>0</xdr:rowOff>
        </xdr:from>
        <xdr:to>
          <xdr:col>20</xdr:col>
          <xdr:colOff>0</xdr:colOff>
          <xdr:row>31</xdr:row>
          <xdr:rowOff>215900</xdr:rowOff>
        </xdr:to>
        <xdr:sp macro="" textlink="">
          <xdr:nvSpPr>
            <xdr:cNvPr id="28702" name="Check Box 30" hidden="1">
              <a:extLst>
                <a:ext uri="{63B3BB69-23CF-44E3-9099-C40C66FF867C}">
                  <a14:compatExt spid="_x0000_s28702"/>
                </a:ext>
                <a:ext uri="{FF2B5EF4-FFF2-40B4-BE49-F238E27FC236}">
                  <a16:creationId xmlns:a16="http://schemas.microsoft.com/office/drawing/2014/main" id="{00000000-0008-0000-0C00-00001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32</xdr:row>
          <xdr:rowOff>0</xdr:rowOff>
        </xdr:from>
        <xdr:to>
          <xdr:col>20</xdr:col>
          <xdr:colOff>0</xdr:colOff>
          <xdr:row>32</xdr:row>
          <xdr:rowOff>215900</xdr:rowOff>
        </xdr:to>
        <xdr:sp macro="" textlink="">
          <xdr:nvSpPr>
            <xdr:cNvPr id="28703" name="Check Box 31" hidden="1">
              <a:extLst>
                <a:ext uri="{63B3BB69-23CF-44E3-9099-C40C66FF867C}">
                  <a14:compatExt spid="_x0000_s28703"/>
                </a:ext>
                <a:ext uri="{FF2B5EF4-FFF2-40B4-BE49-F238E27FC236}">
                  <a16:creationId xmlns:a16="http://schemas.microsoft.com/office/drawing/2014/main" id="{00000000-0008-0000-0C00-00001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33</xdr:row>
          <xdr:rowOff>0</xdr:rowOff>
        </xdr:from>
        <xdr:to>
          <xdr:col>20</xdr:col>
          <xdr:colOff>0</xdr:colOff>
          <xdr:row>33</xdr:row>
          <xdr:rowOff>215900</xdr:rowOff>
        </xdr:to>
        <xdr:sp macro="" textlink="">
          <xdr:nvSpPr>
            <xdr:cNvPr id="28704" name="Check Box 32" hidden="1">
              <a:extLst>
                <a:ext uri="{63B3BB69-23CF-44E3-9099-C40C66FF867C}">
                  <a14:compatExt spid="_x0000_s28704"/>
                </a:ext>
                <a:ext uri="{FF2B5EF4-FFF2-40B4-BE49-F238E27FC236}">
                  <a16:creationId xmlns:a16="http://schemas.microsoft.com/office/drawing/2014/main" id="{00000000-0008-0000-0C00-00002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34</xdr:row>
          <xdr:rowOff>0</xdr:rowOff>
        </xdr:from>
        <xdr:to>
          <xdr:col>20</xdr:col>
          <xdr:colOff>0</xdr:colOff>
          <xdr:row>34</xdr:row>
          <xdr:rowOff>215900</xdr:rowOff>
        </xdr:to>
        <xdr:sp macro="" textlink="">
          <xdr:nvSpPr>
            <xdr:cNvPr id="28705" name="Check Box 33" hidden="1">
              <a:extLst>
                <a:ext uri="{63B3BB69-23CF-44E3-9099-C40C66FF867C}">
                  <a14:compatExt spid="_x0000_s28705"/>
                </a:ext>
                <a:ext uri="{FF2B5EF4-FFF2-40B4-BE49-F238E27FC236}">
                  <a16:creationId xmlns:a16="http://schemas.microsoft.com/office/drawing/2014/main" id="{00000000-0008-0000-0C00-00002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35</xdr:row>
          <xdr:rowOff>0</xdr:rowOff>
        </xdr:from>
        <xdr:to>
          <xdr:col>20</xdr:col>
          <xdr:colOff>0</xdr:colOff>
          <xdr:row>35</xdr:row>
          <xdr:rowOff>215900</xdr:rowOff>
        </xdr:to>
        <xdr:sp macro="" textlink="">
          <xdr:nvSpPr>
            <xdr:cNvPr id="28706" name="Check Box 34" hidden="1">
              <a:extLst>
                <a:ext uri="{63B3BB69-23CF-44E3-9099-C40C66FF867C}">
                  <a14:compatExt spid="_x0000_s28706"/>
                </a:ext>
                <a:ext uri="{FF2B5EF4-FFF2-40B4-BE49-F238E27FC236}">
                  <a16:creationId xmlns:a16="http://schemas.microsoft.com/office/drawing/2014/main" id="{00000000-0008-0000-0C00-00002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36</xdr:row>
          <xdr:rowOff>0</xdr:rowOff>
        </xdr:from>
        <xdr:to>
          <xdr:col>20</xdr:col>
          <xdr:colOff>0</xdr:colOff>
          <xdr:row>36</xdr:row>
          <xdr:rowOff>215900</xdr:rowOff>
        </xdr:to>
        <xdr:sp macro="" textlink="">
          <xdr:nvSpPr>
            <xdr:cNvPr id="28707" name="Check Box 35" hidden="1">
              <a:extLst>
                <a:ext uri="{63B3BB69-23CF-44E3-9099-C40C66FF867C}">
                  <a14:compatExt spid="_x0000_s28707"/>
                </a:ext>
                <a:ext uri="{FF2B5EF4-FFF2-40B4-BE49-F238E27FC236}">
                  <a16:creationId xmlns:a16="http://schemas.microsoft.com/office/drawing/2014/main" id="{00000000-0008-0000-0C00-00002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37</xdr:row>
          <xdr:rowOff>0</xdr:rowOff>
        </xdr:from>
        <xdr:to>
          <xdr:col>20</xdr:col>
          <xdr:colOff>0</xdr:colOff>
          <xdr:row>37</xdr:row>
          <xdr:rowOff>215900</xdr:rowOff>
        </xdr:to>
        <xdr:sp macro="" textlink="">
          <xdr:nvSpPr>
            <xdr:cNvPr id="28708" name="Check Box 36" hidden="1">
              <a:extLst>
                <a:ext uri="{63B3BB69-23CF-44E3-9099-C40C66FF867C}">
                  <a14:compatExt spid="_x0000_s28708"/>
                </a:ext>
                <a:ext uri="{FF2B5EF4-FFF2-40B4-BE49-F238E27FC236}">
                  <a16:creationId xmlns:a16="http://schemas.microsoft.com/office/drawing/2014/main" id="{00000000-0008-0000-0C00-00002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8709" name="Check Box 37" hidden="1">
              <a:extLst>
                <a:ext uri="{63B3BB69-23CF-44E3-9099-C40C66FF867C}">
                  <a14:compatExt spid="_x0000_s28709"/>
                </a:ext>
                <a:ext uri="{FF2B5EF4-FFF2-40B4-BE49-F238E27FC236}">
                  <a16:creationId xmlns:a16="http://schemas.microsoft.com/office/drawing/2014/main" id="{00000000-0008-0000-0C00-00002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8710" name="Check Box 38" hidden="1">
              <a:extLst>
                <a:ext uri="{63B3BB69-23CF-44E3-9099-C40C66FF867C}">
                  <a14:compatExt spid="_x0000_s28710"/>
                </a:ext>
                <a:ext uri="{FF2B5EF4-FFF2-40B4-BE49-F238E27FC236}">
                  <a16:creationId xmlns:a16="http://schemas.microsoft.com/office/drawing/2014/main" id="{00000000-0008-0000-0C00-00002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8711" name="Check Box 39" hidden="1">
              <a:extLst>
                <a:ext uri="{63B3BB69-23CF-44E3-9099-C40C66FF867C}">
                  <a14:compatExt spid="_x0000_s28711"/>
                </a:ext>
                <a:ext uri="{FF2B5EF4-FFF2-40B4-BE49-F238E27FC236}">
                  <a16:creationId xmlns:a16="http://schemas.microsoft.com/office/drawing/2014/main" id="{00000000-0008-0000-0C00-00002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57</xdr:row>
          <xdr:rowOff>0</xdr:rowOff>
        </xdr:from>
        <xdr:to>
          <xdr:col>20</xdr:col>
          <xdr:colOff>0</xdr:colOff>
          <xdr:row>57</xdr:row>
          <xdr:rowOff>215900</xdr:rowOff>
        </xdr:to>
        <xdr:sp macro="" textlink="">
          <xdr:nvSpPr>
            <xdr:cNvPr id="28712" name="Check Box 40" hidden="1">
              <a:extLst>
                <a:ext uri="{63B3BB69-23CF-44E3-9099-C40C66FF867C}">
                  <a14:compatExt spid="_x0000_s28712"/>
                </a:ext>
                <a:ext uri="{FF2B5EF4-FFF2-40B4-BE49-F238E27FC236}">
                  <a16:creationId xmlns:a16="http://schemas.microsoft.com/office/drawing/2014/main" id="{00000000-0008-0000-0C00-00002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58</xdr:row>
          <xdr:rowOff>0</xdr:rowOff>
        </xdr:from>
        <xdr:to>
          <xdr:col>20</xdr:col>
          <xdr:colOff>0</xdr:colOff>
          <xdr:row>58</xdr:row>
          <xdr:rowOff>215900</xdr:rowOff>
        </xdr:to>
        <xdr:sp macro="" textlink="">
          <xdr:nvSpPr>
            <xdr:cNvPr id="28713" name="Check Box 41" hidden="1">
              <a:extLst>
                <a:ext uri="{63B3BB69-23CF-44E3-9099-C40C66FF867C}">
                  <a14:compatExt spid="_x0000_s28713"/>
                </a:ext>
                <a:ext uri="{FF2B5EF4-FFF2-40B4-BE49-F238E27FC236}">
                  <a16:creationId xmlns:a16="http://schemas.microsoft.com/office/drawing/2014/main" id="{00000000-0008-0000-0C00-00002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38</xdr:row>
          <xdr:rowOff>0</xdr:rowOff>
        </xdr:from>
        <xdr:to>
          <xdr:col>20</xdr:col>
          <xdr:colOff>0</xdr:colOff>
          <xdr:row>38</xdr:row>
          <xdr:rowOff>215900</xdr:rowOff>
        </xdr:to>
        <xdr:sp macro="" textlink="">
          <xdr:nvSpPr>
            <xdr:cNvPr id="28714" name="Check Box 42" hidden="1">
              <a:extLst>
                <a:ext uri="{63B3BB69-23CF-44E3-9099-C40C66FF867C}">
                  <a14:compatExt spid="_x0000_s28714"/>
                </a:ext>
                <a:ext uri="{FF2B5EF4-FFF2-40B4-BE49-F238E27FC236}">
                  <a16:creationId xmlns:a16="http://schemas.microsoft.com/office/drawing/2014/main" id="{00000000-0008-0000-0C00-00002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39</xdr:row>
          <xdr:rowOff>0</xdr:rowOff>
        </xdr:from>
        <xdr:to>
          <xdr:col>20</xdr:col>
          <xdr:colOff>0</xdr:colOff>
          <xdr:row>39</xdr:row>
          <xdr:rowOff>215900</xdr:rowOff>
        </xdr:to>
        <xdr:sp macro="" textlink="">
          <xdr:nvSpPr>
            <xdr:cNvPr id="28715" name="Check Box 43" hidden="1">
              <a:extLst>
                <a:ext uri="{63B3BB69-23CF-44E3-9099-C40C66FF867C}">
                  <a14:compatExt spid="_x0000_s28715"/>
                </a:ext>
                <a:ext uri="{FF2B5EF4-FFF2-40B4-BE49-F238E27FC236}">
                  <a16:creationId xmlns:a16="http://schemas.microsoft.com/office/drawing/2014/main" id="{00000000-0008-0000-0C00-00002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40</xdr:row>
          <xdr:rowOff>0</xdr:rowOff>
        </xdr:from>
        <xdr:to>
          <xdr:col>20</xdr:col>
          <xdr:colOff>0</xdr:colOff>
          <xdr:row>40</xdr:row>
          <xdr:rowOff>215900</xdr:rowOff>
        </xdr:to>
        <xdr:sp macro="" textlink="">
          <xdr:nvSpPr>
            <xdr:cNvPr id="28716" name="Check Box 44" hidden="1">
              <a:extLst>
                <a:ext uri="{63B3BB69-23CF-44E3-9099-C40C66FF867C}">
                  <a14:compatExt spid="_x0000_s28716"/>
                </a:ext>
                <a:ext uri="{FF2B5EF4-FFF2-40B4-BE49-F238E27FC236}">
                  <a16:creationId xmlns:a16="http://schemas.microsoft.com/office/drawing/2014/main" id="{00000000-0008-0000-0C00-00002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41</xdr:row>
          <xdr:rowOff>0</xdr:rowOff>
        </xdr:from>
        <xdr:to>
          <xdr:col>20</xdr:col>
          <xdr:colOff>0</xdr:colOff>
          <xdr:row>41</xdr:row>
          <xdr:rowOff>215900</xdr:rowOff>
        </xdr:to>
        <xdr:sp macro="" textlink="">
          <xdr:nvSpPr>
            <xdr:cNvPr id="28717" name="Check Box 45" hidden="1">
              <a:extLst>
                <a:ext uri="{63B3BB69-23CF-44E3-9099-C40C66FF867C}">
                  <a14:compatExt spid="_x0000_s28717"/>
                </a:ext>
                <a:ext uri="{FF2B5EF4-FFF2-40B4-BE49-F238E27FC236}">
                  <a16:creationId xmlns:a16="http://schemas.microsoft.com/office/drawing/2014/main" id="{00000000-0008-0000-0C00-00002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42</xdr:row>
          <xdr:rowOff>0</xdr:rowOff>
        </xdr:from>
        <xdr:to>
          <xdr:col>20</xdr:col>
          <xdr:colOff>0</xdr:colOff>
          <xdr:row>42</xdr:row>
          <xdr:rowOff>215900</xdr:rowOff>
        </xdr:to>
        <xdr:sp macro="" textlink="">
          <xdr:nvSpPr>
            <xdr:cNvPr id="28718" name="Check Box 46" hidden="1">
              <a:extLst>
                <a:ext uri="{63B3BB69-23CF-44E3-9099-C40C66FF867C}">
                  <a14:compatExt spid="_x0000_s28718"/>
                </a:ext>
                <a:ext uri="{FF2B5EF4-FFF2-40B4-BE49-F238E27FC236}">
                  <a16:creationId xmlns:a16="http://schemas.microsoft.com/office/drawing/2014/main" id="{00000000-0008-0000-0C00-00002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43</xdr:row>
          <xdr:rowOff>0</xdr:rowOff>
        </xdr:from>
        <xdr:to>
          <xdr:col>20</xdr:col>
          <xdr:colOff>0</xdr:colOff>
          <xdr:row>43</xdr:row>
          <xdr:rowOff>215900</xdr:rowOff>
        </xdr:to>
        <xdr:sp macro="" textlink="">
          <xdr:nvSpPr>
            <xdr:cNvPr id="28719" name="Check Box 47" hidden="1">
              <a:extLst>
                <a:ext uri="{63B3BB69-23CF-44E3-9099-C40C66FF867C}">
                  <a14:compatExt spid="_x0000_s28719"/>
                </a:ext>
                <a:ext uri="{FF2B5EF4-FFF2-40B4-BE49-F238E27FC236}">
                  <a16:creationId xmlns:a16="http://schemas.microsoft.com/office/drawing/2014/main" id="{00000000-0008-0000-0C00-00002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44</xdr:row>
          <xdr:rowOff>0</xdr:rowOff>
        </xdr:from>
        <xdr:to>
          <xdr:col>20</xdr:col>
          <xdr:colOff>0</xdr:colOff>
          <xdr:row>44</xdr:row>
          <xdr:rowOff>215900</xdr:rowOff>
        </xdr:to>
        <xdr:sp macro="" textlink="">
          <xdr:nvSpPr>
            <xdr:cNvPr id="28720" name="Check Box 48" hidden="1">
              <a:extLst>
                <a:ext uri="{63B3BB69-23CF-44E3-9099-C40C66FF867C}">
                  <a14:compatExt spid="_x0000_s28720"/>
                </a:ext>
                <a:ext uri="{FF2B5EF4-FFF2-40B4-BE49-F238E27FC236}">
                  <a16:creationId xmlns:a16="http://schemas.microsoft.com/office/drawing/2014/main" id="{00000000-0008-0000-0C00-00003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45</xdr:row>
          <xdr:rowOff>0</xdr:rowOff>
        </xdr:from>
        <xdr:to>
          <xdr:col>20</xdr:col>
          <xdr:colOff>0</xdr:colOff>
          <xdr:row>45</xdr:row>
          <xdr:rowOff>215900</xdr:rowOff>
        </xdr:to>
        <xdr:sp macro="" textlink="">
          <xdr:nvSpPr>
            <xdr:cNvPr id="28721" name="Check Box 49" hidden="1">
              <a:extLst>
                <a:ext uri="{63B3BB69-23CF-44E3-9099-C40C66FF867C}">
                  <a14:compatExt spid="_x0000_s28721"/>
                </a:ext>
                <a:ext uri="{FF2B5EF4-FFF2-40B4-BE49-F238E27FC236}">
                  <a16:creationId xmlns:a16="http://schemas.microsoft.com/office/drawing/2014/main" id="{00000000-0008-0000-0C00-00003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46</xdr:row>
          <xdr:rowOff>0</xdr:rowOff>
        </xdr:from>
        <xdr:to>
          <xdr:col>20</xdr:col>
          <xdr:colOff>0</xdr:colOff>
          <xdr:row>46</xdr:row>
          <xdr:rowOff>215900</xdr:rowOff>
        </xdr:to>
        <xdr:sp macro="" textlink="">
          <xdr:nvSpPr>
            <xdr:cNvPr id="28722" name="Check Box 50" hidden="1">
              <a:extLst>
                <a:ext uri="{63B3BB69-23CF-44E3-9099-C40C66FF867C}">
                  <a14:compatExt spid="_x0000_s28722"/>
                </a:ext>
                <a:ext uri="{FF2B5EF4-FFF2-40B4-BE49-F238E27FC236}">
                  <a16:creationId xmlns:a16="http://schemas.microsoft.com/office/drawing/2014/main" id="{00000000-0008-0000-0C00-00003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47</xdr:row>
          <xdr:rowOff>0</xdr:rowOff>
        </xdr:from>
        <xdr:to>
          <xdr:col>20</xdr:col>
          <xdr:colOff>0</xdr:colOff>
          <xdr:row>47</xdr:row>
          <xdr:rowOff>215900</xdr:rowOff>
        </xdr:to>
        <xdr:sp macro="" textlink="">
          <xdr:nvSpPr>
            <xdr:cNvPr id="28723" name="Check Box 51" hidden="1">
              <a:extLst>
                <a:ext uri="{63B3BB69-23CF-44E3-9099-C40C66FF867C}">
                  <a14:compatExt spid="_x0000_s28723"/>
                </a:ext>
                <a:ext uri="{FF2B5EF4-FFF2-40B4-BE49-F238E27FC236}">
                  <a16:creationId xmlns:a16="http://schemas.microsoft.com/office/drawing/2014/main" id="{00000000-0008-0000-0C00-00003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48</xdr:row>
          <xdr:rowOff>0</xdr:rowOff>
        </xdr:from>
        <xdr:to>
          <xdr:col>20</xdr:col>
          <xdr:colOff>0</xdr:colOff>
          <xdr:row>48</xdr:row>
          <xdr:rowOff>215900</xdr:rowOff>
        </xdr:to>
        <xdr:sp macro="" textlink="">
          <xdr:nvSpPr>
            <xdr:cNvPr id="28724" name="Check Box 52" hidden="1">
              <a:extLst>
                <a:ext uri="{63B3BB69-23CF-44E3-9099-C40C66FF867C}">
                  <a14:compatExt spid="_x0000_s28724"/>
                </a:ext>
                <a:ext uri="{FF2B5EF4-FFF2-40B4-BE49-F238E27FC236}">
                  <a16:creationId xmlns:a16="http://schemas.microsoft.com/office/drawing/2014/main" id="{00000000-0008-0000-0C00-00003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49</xdr:row>
          <xdr:rowOff>0</xdr:rowOff>
        </xdr:from>
        <xdr:to>
          <xdr:col>20</xdr:col>
          <xdr:colOff>0</xdr:colOff>
          <xdr:row>49</xdr:row>
          <xdr:rowOff>215900</xdr:rowOff>
        </xdr:to>
        <xdr:sp macro="" textlink="">
          <xdr:nvSpPr>
            <xdr:cNvPr id="28725" name="Check Box 53" hidden="1">
              <a:extLst>
                <a:ext uri="{63B3BB69-23CF-44E3-9099-C40C66FF867C}">
                  <a14:compatExt spid="_x0000_s28725"/>
                </a:ext>
                <a:ext uri="{FF2B5EF4-FFF2-40B4-BE49-F238E27FC236}">
                  <a16:creationId xmlns:a16="http://schemas.microsoft.com/office/drawing/2014/main" id="{00000000-0008-0000-0C00-00003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50</xdr:row>
          <xdr:rowOff>0</xdr:rowOff>
        </xdr:from>
        <xdr:to>
          <xdr:col>20</xdr:col>
          <xdr:colOff>0</xdr:colOff>
          <xdr:row>50</xdr:row>
          <xdr:rowOff>215900</xdr:rowOff>
        </xdr:to>
        <xdr:sp macro="" textlink="">
          <xdr:nvSpPr>
            <xdr:cNvPr id="28726" name="Check Box 54" hidden="1">
              <a:extLst>
                <a:ext uri="{63B3BB69-23CF-44E3-9099-C40C66FF867C}">
                  <a14:compatExt spid="_x0000_s28726"/>
                </a:ext>
                <a:ext uri="{FF2B5EF4-FFF2-40B4-BE49-F238E27FC236}">
                  <a16:creationId xmlns:a16="http://schemas.microsoft.com/office/drawing/2014/main" id="{00000000-0008-0000-0C00-00003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51</xdr:row>
          <xdr:rowOff>0</xdr:rowOff>
        </xdr:from>
        <xdr:to>
          <xdr:col>20</xdr:col>
          <xdr:colOff>0</xdr:colOff>
          <xdr:row>51</xdr:row>
          <xdr:rowOff>215900</xdr:rowOff>
        </xdr:to>
        <xdr:sp macro="" textlink="">
          <xdr:nvSpPr>
            <xdr:cNvPr id="28727" name="Check Box 55" hidden="1">
              <a:extLst>
                <a:ext uri="{63B3BB69-23CF-44E3-9099-C40C66FF867C}">
                  <a14:compatExt spid="_x0000_s28727"/>
                </a:ext>
                <a:ext uri="{FF2B5EF4-FFF2-40B4-BE49-F238E27FC236}">
                  <a16:creationId xmlns:a16="http://schemas.microsoft.com/office/drawing/2014/main" id="{00000000-0008-0000-0C00-00003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52</xdr:row>
          <xdr:rowOff>0</xdr:rowOff>
        </xdr:from>
        <xdr:to>
          <xdr:col>20</xdr:col>
          <xdr:colOff>0</xdr:colOff>
          <xdr:row>52</xdr:row>
          <xdr:rowOff>215900</xdr:rowOff>
        </xdr:to>
        <xdr:sp macro="" textlink="">
          <xdr:nvSpPr>
            <xdr:cNvPr id="28728" name="Check Box 56" hidden="1">
              <a:extLst>
                <a:ext uri="{63B3BB69-23CF-44E3-9099-C40C66FF867C}">
                  <a14:compatExt spid="_x0000_s28728"/>
                </a:ext>
                <a:ext uri="{FF2B5EF4-FFF2-40B4-BE49-F238E27FC236}">
                  <a16:creationId xmlns:a16="http://schemas.microsoft.com/office/drawing/2014/main" id="{00000000-0008-0000-0C00-00003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53</xdr:row>
          <xdr:rowOff>0</xdr:rowOff>
        </xdr:from>
        <xdr:to>
          <xdr:col>20</xdr:col>
          <xdr:colOff>0</xdr:colOff>
          <xdr:row>53</xdr:row>
          <xdr:rowOff>215900</xdr:rowOff>
        </xdr:to>
        <xdr:sp macro="" textlink="">
          <xdr:nvSpPr>
            <xdr:cNvPr id="28729" name="Check Box 57" hidden="1">
              <a:extLst>
                <a:ext uri="{63B3BB69-23CF-44E3-9099-C40C66FF867C}">
                  <a14:compatExt spid="_x0000_s28729"/>
                </a:ext>
                <a:ext uri="{FF2B5EF4-FFF2-40B4-BE49-F238E27FC236}">
                  <a16:creationId xmlns:a16="http://schemas.microsoft.com/office/drawing/2014/main" id="{00000000-0008-0000-0C00-00003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54</xdr:row>
          <xdr:rowOff>0</xdr:rowOff>
        </xdr:from>
        <xdr:to>
          <xdr:col>20</xdr:col>
          <xdr:colOff>0</xdr:colOff>
          <xdr:row>54</xdr:row>
          <xdr:rowOff>215900</xdr:rowOff>
        </xdr:to>
        <xdr:sp macro="" textlink="">
          <xdr:nvSpPr>
            <xdr:cNvPr id="28730" name="Check Box 58" hidden="1">
              <a:extLst>
                <a:ext uri="{63B3BB69-23CF-44E3-9099-C40C66FF867C}">
                  <a14:compatExt spid="_x0000_s28730"/>
                </a:ext>
                <a:ext uri="{FF2B5EF4-FFF2-40B4-BE49-F238E27FC236}">
                  <a16:creationId xmlns:a16="http://schemas.microsoft.com/office/drawing/2014/main" id="{00000000-0008-0000-0C00-00003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55</xdr:row>
          <xdr:rowOff>0</xdr:rowOff>
        </xdr:from>
        <xdr:to>
          <xdr:col>20</xdr:col>
          <xdr:colOff>0</xdr:colOff>
          <xdr:row>55</xdr:row>
          <xdr:rowOff>215900</xdr:rowOff>
        </xdr:to>
        <xdr:sp macro="" textlink="">
          <xdr:nvSpPr>
            <xdr:cNvPr id="28731" name="Check Box 59" hidden="1">
              <a:extLst>
                <a:ext uri="{63B3BB69-23CF-44E3-9099-C40C66FF867C}">
                  <a14:compatExt spid="_x0000_s28731"/>
                </a:ext>
                <a:ext uri="{FF2B5EF4-FFF2-40B4-BE49-F238E27FC236}">
                  <a16:creationId xmlns:a16="http://schemas.microsoft.com/office/drawing/2014/main" id="{00000000-0008-0000-0C00-00003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8732" name="Check Box 60" hidden="1">
              <a:extLst>
                <a:ext uri="{63B3BB69-23CF-44E3-9099-C40C66FF867C}">
                  <a14:compatExt spid="_x0000_s28732"/>
                </a:ext>
                <a:ext uri="{FF2B5EF4-FFF2-40B4-BE49-F238E27FC236}">
                  <a16:creationId xmlns:a16="http://schemas.microsoft.com/office/drawing/2014/main" id="{00000000-0008-0000-0C00-00003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8733" name="Check Box 61" hidden="1">
              <a:extLst>
                <a:ext uri="{63B3BB69-23CF-44E3-9099-C40C66FF867C}">
                  <a14:compatExt spid="_x0000_s28733"/>
                </a:ext>
                <a:ext uri="{FF2B5EF4-FFF2-40B4-BE49-F238E27FC236}">
                  <a16:creationId xmlns:a16="http://schemas.microsoft.com/office/drawing/2014/main" id="{00000000-0008-0000-0C00-00003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8734" name="Check Box 62" hidden="1">
              <a:extLst>
                <a:ext uri="{63B3BB69-23CF-44E3-9099-C40C66FF867C}">
                  <a14:compatExt spid="_x0000_s28734"/>
                </a:ext>
                <a:ext uri="{FF2B5EF4-FFF2-40B4-BE49-F238E27FC236}">
                  <a16:creationId xmlns:a16="http://schemas.microsoft.com/office/drawing/2014/main" id="{00000000-0008-0000-0C00-00003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417285</xdr:colOff>
      <xdr:row>3</xdr:row>
      <xdr:rowOff>127000</xdr:rowOff>
    </xdr:from>
    <xdr:to>
      <xdr:col>9</xdr:col>
      <xdr:colOff>489857</xdr:colOff>
      <xdr:row>12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78B1D31-F794-8C4F-97A3-48E100FF1A2E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/>
      </xdr:blipFill>
      <xdr:spPr bwMode="auto">
        <a:xfrm>
          <a:off x="9470571" y="635000"/>
          <a:ext cx="2540000" cy="2050143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16</xdr:row>
          <xdr:rowOff>0</xdr:rowOff>
        </xdr:from>
        <xdr:to>
          <xdr:col>20</xdr:col>
          <xdr:colOff>0</xdr:colOff>
          <xdr:row>16</xdr:row>
          <xdr:rowOff>215900</xdr:rowOff>
        </xdr:to>
        <xdr:sp macro="" textlink="">
          <xdr:nvSpPr>
            <xdr:cNvPr id="27649" name="Check Box 1" hidden="1">
              <a:extLst>
                <a:ext uri="{63B3BB69-23CF-44E3-9099-C40C66FF867C}">
                  <a14:compatExt spid="_x0000_s27649"/>
                </a:ext>
                <a:ext uri="{FF2B5EF4-FFF2-40B4-BE49-F238E27FC236}">
                  <a16:creationId xmlns:a16="http://schemas.microsoft.com/office/drawing/2014/main" id="{00000000-0008-0000-0D00-00000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17</xdr:row>
          <xdr:rowOff>0</xdr:rowOff>
        </xdr:from>
        <xdr:to>
          <xdr:col>20</xdr:col>
          <xdr:colOff>0</xdr:colOff>
          <xdr:row>17</xdr:row>
          <xdr:rowOff>215900</xdr:rowOff>
        </xdr:to>
        <xdr:sp macro="" textlink="">
          <xdr:nvSpPr>
            <xdr:cNvPr id="27650" name="Check Box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0D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18</xdr:row>
          <xdr:rowOff>0</xdr:rowOff>
        </xdr:from>
        <xdr:to>
          <xdr:col>20</xdr:col>
          <xdr:colOff>0</xdr:colOff>
          <xdr:row>18</xdr:row>
          <xdr:rowOff>215900</xdr:rowOff>
        </xdr:to>
        <xdr:sp macro="" textlink="">
          <xdr:nvSpPr>
            <xdr:cNvPr id="27651" name="Check Box 3" hidden="1">
              <a:extLst>
                <a:ext uri="{63B3BB69-23CF-44E3-9099-C40C66FF867C}">
                  <a14:compatExt spid="_x0000_s27651"/>
                </a:ext>
                <a:ext uri="{FF2B5EF4-FFF2-40B4-BE49-F238E27FC236}">
                  <a16:creationId xmlns:a16="http://schemas.microsoft.com/office/drawing/2014/main" id="{00000000-0008-0000-0D00-00000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19</xdr:row>
          <xdr:rowOff>0</xdr:rowOff>
        </xdr:from>
        <xdr:to>
          <xdr:col>20</xdr:col>
          <xdr:colOff>0</xdr:colOff>
          <xdr:row>19</xdr:row>
          <xdr:rowOff>215900</xdr:rowOff>
        </xdr:to>
        <xdr:sp macro="" textlink="">
          <xdr:nvSpPr>
            <xdr:cNvPr id="27652" name="Check Box 4" hidden="1">
              <a:extLst>
                <a:ext uri="{63B3BB69-23CF-44E3-9099-C40C66FF867C}">
                  <a14:compatExt spid="_x0000_s27652"/>
                </a:ext>
                <a:ext uri="{FF2B5EF4-FFF2-40B4-BE49-F238E27FC236}">
                  <a16:creationId xmlns:a16="http://schemas.microsoft.com/office/drawing/2014/main" id="{00000000-0008-0000-0D00-000004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20</xdr:row>
          <xdr:rowOff>0</xdr:rowOff>
        </xdr:from>
        <xdr:to>
          <xdr:col>20</xdr:col>
          <xdr:colOff>0</xdr:colOff>
          <xdr:row>20</xdr:row>
          <xdr:rowOff>215900</xdr:rowOff>
        </xdr:to>
        <xdr:sp macro="" textlink="">
          <xdr:nvSpPr>
            <xdr:cNvPr id="27653" name="Check Box 5" hidden="1">
              <a:extLst>
                <a:ext uri="{63B3BB69-23CF-44E3-9099-C40C66FF867C}">
                  <a14:compatExt spid="_x0000_s27653"/>
                </a:ext>
                <a:ext uri="{FF2B5EF4-FFF2-40B4-BE49-F238E27FC236}">
                  <a16:creationId xmlns:a16="http://schemas.microsoft.com/office/drawing/2014/main" id="{00000000-0008-0000-0D00-000005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21</xdr:row>
          <xdr:rowOff>0</xdr:rowOff>
        </xdr:from>
        <xdr:to>
          <xdr:col>20</xdr:col>
          <xdr:colOff>0</xdr:colOff>
          <xdr:row>21</xdr:row>
          <xdr:rowOff>215900</xdr:rowOff>
        </xdr:to>
        <xdr:sp macro="" textlink="">
          <xdr:nvSpPr>
            <xdr:cNvPr id="27654" name="Check Box 6" hidden="1">
              <a:extLst>
                <a:ext uri="{63B3BB69-23CF-44E3-9099-C40C66FF867C}">
                  <a14:compatExt spid="_x0000_s27654"/>
                </a:ext>
                <a:ext uri="{FF2B5EF4-FFF2-40B4-BE49-F238E27FC236}">
                  <a16:creationId xmlns:a16="http://schemas.microsoft.com/office/drawing/2014/main" id="{00000000-0008-0000-0D00-000006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22</xdr:row>
          <xdr:rowOff>0</xdr:rowOff>
        </xdr:from>
        <xdr:to>
          <xdr:col>20</xdr:col>
          <xdr:colOff>0</xdr:colOff>
          <xdr:row>22</xdr:row>
          <xdr:rowOff>215900</xdr:rowOff>
        </xdr:to>
        <xdr:sp macro="" textlink="">
          <xdr:nvSpPr>
            <xdr:cNvPr id="27655" name="Check Box 7" hidden="1">
              <a:extLst>
                <a:ext uri="{63B3BB69-23CF-44E3-9099-C40C66FF867C}">
                  <a14:compatExt spid="_x0000_s27655"/>
                </a:ext>
                <a:ext uri="{FF2B5EF4-FFF2-40B4-BE49-F238E27FC236}">
                  <a16:creationId xmlns:a16="http://schemas.microsoft.com/office/drawing/2014/main" id="{00000000-0008-0000-0D00-000007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23</xdr:row>
          <xdr:rowOff>0</xdr:rowOff>
        </xdr:from>
        <xdr:to>
          <xdr:col>20</xdr:col>
          <xdr:colOff>0</xdr:colOff>
          <xdr:row>23</xdr:row>
          <xdr:rowOff>215900</xdr:rowOff>
        </xdr:to>
        <xdr:sp macro="" textlink="">
          <xdr:nvSpPr>
            <xdr:cNvPr id="27656" name="Check Box 8" hidden="1">
              <a:extLst>
                <a:ext uri="{63B3BB69-23CF-44E3-9099-C40C66FF867C}">
                  <a14:compatExt spid="_x0000_s27656"/>
                </a:ext>
                <a:ext uri="{FF2B5EF4-FFF2-40B4-BE49-F238E27FC236}">
                  <a16:creationId xmlns:a16="http://schemas.microsoft.com/office/drawing/2014/main" id="{00000000-0008-0000-0D00-000008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24</xdr:row>
          <xdr:rowOff>0</xdr:rowOff>
        </xdr:from>
        <xdr:to>
          <xdr:col>20</xdr:col>
          <xdr:colOff>0</xdr:colOff>
          <xdr:row>24</xdr:row>
          <xdr:rowOff>215900</xdr:rowOff>
        </xdr:to>
        <xdr:sp macro="" textlink="">
          <xdr:nvSpPr>
            <xdr:cNvPr id="27657" name="Check Box 9" hidden="1">
              <a:extLst>
                <a:ext uri="{63B3BB69-23CF-44E3-9099-C40C66FF867C}">
                  <a14:compatExt spid="_x0000_s27657"/>
                </a:ext>
                <a:ext uri="{FF2B5EF4-FFF2-40B4-BE49-F238E27FC236}">
                  <a16:creationId xmlns:a16="http://schemas.microsoft.com/office/drawing/2014/main" id="{00000000-0008-0000-0D00-000009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25</xdr:row>
          <xdr:rowOff>0</xdr:rowOff>
        </xdr:from>
        <xdr:to>
          <xdr:col>20</xdr:col>
          <xdr:colOff>0</xdr:colOff>
          <xdr:row>25</xdr:row>
          <xdr:rowOff>215900</xdr:rowOff>
        </xdr:to>
        <xdr:sp macro="" textlink="">
          <xdr:nvSpPr>
            <xdr:cNvPr id="27658" name="Check Box 10" hidden="1">
              <a:extLst>
                <a:ext uri="{63B3BB69-23CF-44E3-9099-C40C66FF867C}">
                  <a14:compatExt spid="_x0000_s27658"/>
                </a:ext>
                <a:ext uri="{FF2B5EF4-FFF2-40B4-BE49-F238E27FC236}">
                  <a16:creationId xmlns:a16="http://schemas.microsoft.com/office/drawing/2014/main" id="{00000000-0008-0000-0D00-00000A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26</xdr:row>
          <xdr:rowOff>0</xdr:rowOff>
        </xdr:from>
        <xdr:to>
          <xdr:col>20</xdr:col>
          <xdr:colOff>0</xdr:colOff>
          <xdr:row>26</xdr:row>
          <xdr:rowOff>215900</xdr:rowOff>
        </xdr:to>
        <xdr:sp macro="" textlink="">
          <xdr:nvSpPr>
            <xdr:cNvPr id="27659" name="Check Box 11" hidden="1">
              <a:extLst>
                <a:ext uri="{63B3BB69-23CF-44E3-9099-C40C66FF867C}">
                  <a14:compatExt spid="_x0000_s27659"/>
                </a:ext>
                <a:ext uri="{FF2B5EF4-FFF2-40B4-BE49-F238E27FC236}">
                  <a16:creationId xmlns:a16="http://schemas.microsoft.com/office/drawing/2014/main" id="{00000000-0008-0000-0D00-00000B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7660" name="Check Box 12" hidden="1">
              <a:extLst>
                <a:ext uri="{63B3BB69-23CF-44E3-9099-C40C66FF867C}">
                  <a14:compatExt spid="_x0000_s27660"/>
                </a:ext>
                <a:ext uri="{FF2B5EF4-FFF2-40B4-BE49-F238E27FC236}">
                  <a16:creationId xmlns:a16="http://schemas.microsoft.com/office/drawing/2014/main" id="{00000000-0008-0000-0D00-00000C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7661" name="Check Box 13" hidden="1">
              <a:extLst>
                <a:ext uri="{63B3BB69-23CF-44E3-9099-C40C66FF867C}">
                  <a14:compatExt spid="_x0000_s27661"/>
                </a:ext>
                <a:ext uri="{FF2B5EF4-FFF2-40B4-BE49-F238E27FC236}">
                  <a16:creationId xmlns:a16="http://schemas.microsoft.com/office/drawing/2014/main" id="{00000000-0008-0000-0D00-00000D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7662" name="Check Box 14" hidden="1">
              <a:extLst>
                <a:ext uri="{63B3BB69-23CF-44E3-9099-C40C66FF867C}">
                  <a14:compatExt spid="_x0000_s27662"/>
                </a:ext>
                <a:ext uri="{FF2B5EF4-FFF2-40B4-BE49-F238E27FC236}">
                  <a16:creationId xmlns:a16="http://schemas.microsoft.com/office/drawing/2014/main" id="{00000000-0008-0000-0D00-00000E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7663" name="Check Box 15" hidden="1">
              <a:extLst>
                <a:ext uri="{63B3BB69-23CF-44E3-9099-C40C66FF867C}">
                  <a14:compatExt spid="_x0000_s27663"/>
                </a:ext>
                <a:ext uri="{FF2B5EF4-FFF2-40B4-BE49-F238E27FC236}">
                  <a16:creationId xmlns:a16="http://schemas.microsoft.com/office/drawing/2014/main" id="{00000000-0008-0000-0D00-00000F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7664" name="Check Box 16" hidden="1">
              <a:extLst>
                <a:ext uri="{63B3BB69-23CF-44E3-9099-C40C66FF867C}">
                  <a14:compatExt spid="_x0000_s27664"/>
                </a:ext>
                <a:ext uri="{FF2B5EF4-FFF2-40B4-BE49-F238E27FC236}">
                  <a16:creationId xmlns:a16="http://schemas.microsoft.com/office/drawing/2014/main" id="{00000000-0008-0000-0D00-000010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7665" name="Check Box 17" hidden="1">
              <a:extLst>
                <a:ext uri="{63B3BB69-23CF-44E3-9099-C40C66FF867C}">
                  <a14:compatExt spid="_x0000_s27665"/>
                </a:ext>
                <a:ext uri="{FF2B5EF4-FFF2-40B4-BE49-F238E27FC236}">
                  <a16:creationId xmlns:a16="http://schemas.microsoft.com/office/drawing/2014/main" id="{00000000-0008-0000-0D00-00001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7666" name="Check Box 18" hidden="1">
              <a:extLst>
                <a:ext uri="{63B3BB69-23CF-44E3-9099-C40C66FF867C}">
                  <a14:compatExt spid="_x0000_s27666"/>
                </a:ext>
                <a:ext uri="{FF2B5EF4-FFF2-40B4-BE49-F238E27FC236}">
                  <a16:creationId xmlns:a16="http://schemas.microsoft.com/office/drawing/2014/main" id="{00000000-0008-0000-0D00-00001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7667" name="Check Box 19" hidden="1">
              <a:extLst>
                <a:ext uri="{63B3BB69-23CF-44E3-9099-C40C66FF867C}">
                  <a14:compatExt spid="_x0000_s27667"/>
                </a:ext>
                <a:ext uri="{FF2B5EF4-FFF2-40B4-BE49-F238E27FC236}">
                  <a16:creationId xmlns:a16="http://schemas.microsoft.com/office/drawing/2014/main" id="{00000000-0008-0000-0D00-00001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7668" name="Check Box 20" hidden="1">
              <a:extLst>
                <a:ext uri="{63B3BB69-23CF-44E3-9099-C40C66FF867C}">
                  <a14:compatExt spid="_x0000_s27668"/>
                </a:ext>
                <a:ext uri="{FF2B5EF4-FFF2-40B4-BE49-F238E27FC236}">
                  <a16:creationId xmlns:a16="http://schemas.microsoft.com/office/drawing/2014/main" id="{00000000-0008-0000-0D00-000014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7669" name="Check Box 21" hidden="1">
              <a:extLst>
                <a:ext uri="{63B3BB69-23CF-44E3-9099-C40C66FF867C}">
                  <a14:compatExt spid="_x0000_s27669"/>
                </a:ext>
                <a:ext uri="{FF2B5EF4-FFF2-40B4-BE49-F238E27FC236}">
                  <a16:creationId xmlns:a16="http://schemas.microsoft.com/office/drawing/2014/main" id="{00000000-0008-0000-0D00-000015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7670" name="Check Box 22" hidden="1">
              <a:extLst>
                <a:ext uri="{63B3BB69-23CF-44E3-9099-C40C66FF867C}">
                  <a14:compatExt spid="_x0000_s27670"/>
                </a:ext>
                <a:ext uri="{FF2B5EF4-FFF2-40B4-BE49-F238E27FC236}">
                  <a16:creationId xmlns:a16="http://schemas.microsoft.com/office/drawing/2014/main" id="{00000000-0008-0000-0D00-000016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7671" name="Check Box 23" hidden="1">
              <a:extLst>
                <a:ext uri="{63B3BB69-23CF-44E3-9099-C40C66FF867C}">
                  <a14:compatExt spid="_x0000_s27671"/>
                </a:ext>
                <a:ext uri="{FF2B5EF4-FFF2-40B4-BE49-F238E27FC236}">
                  <a16:creationId xmlns:a16="http://schemas.microsoft.com/office/drawing/2014/main" id="{00000000-0008-0000-0D00-000017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7672" name="Check Box 24" hidden="1">
              <a:extLst>
                <a:ext uri="{63B3BB69-23CF-44E3-9099-C40C66FF867C}">
                  <a14:compatExt spid="_x0000_s27672"/>
                </a:ext>
                <a:ext uri="{FF2B5EF4-FFF2-40B4-BE49-F238E27FC236}">
                  <a16:creationId xmlns:a16="http://schemas.microsoft.com/office/drawing/2014/main" id="{00000000-0008-0000-0D00-000018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7673" name="Check Box 25" hidden="1">
              <a:extLst>
                <a:ext uri="{63B3BB69-23CF-44E3-9099-C40C66FF867C}">
                  <a14:compatExt spid="_x0000_s27673"/>
                </a:ext>
                <a:ext uri="{FF2B5EF4-FFF2-40B4-BE49-F238E27FC236}">
                  <a16:creationId xmlns:a16="http://schemas.microsoft.com/office/drawing/2014/main" id="{00000000-0008-0000-0D00-000019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7674" name="Check Box 26" hidden="1">
              <a:extLst>
                <a:ext uri="{63B3BB69-23CF-44E3-9099-C40C66FF867C}">
                  <a14:compatExt spid="_x0000_s27674"/>
                </a:ext>
                <a:ext uri="{FF2B5EF4-FFF2-40B4-BE49-F238E27FC236}">
                  <a16:creationId xmlns:a16="http://schemas.microsoft.com/office/drawing/2014/main" id="{00000000-0008-0000-0D00-00001A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28</xdr:row>
          <xdr:rowOff>0</xdr:rowOff>
        </xdr:from>
        <xdr:to>
          <xdr:col>20</xdr:col>
          <xdr:colOff>0</xdr:colOff>
          <xdr:row>28</xdr:row>
          <xdr:rowOff>215900</xdr:rowOff>
        </xdr:to>
        <xdr:sp macro="" textlink="">
          <xdr:nvSpPr>
            <xdr:cNvPr id="27675" name="Check Box 27" hidden="1">
              <a:extLst>
                <a:ext uri="{63B3BB69-23CF-44E3-9099-C40C66FF867C}">
                  <a14:compatExt spid="_x0000_s27675"/>
                </a:ext>
                <a:ext uri="{FF2B5EF4-FFF2-40B4-BE49-F238E27FC236}">
                  <a16:creationId xmlns:a16="http://schemas.microsoft.com/office/drawing/2014/main" id="{00000000-0008-0000-0D00-00001B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29</xdr:row>
          <xdr:rowOff>0</xdr:rowOff>
        </xdr:from>
        <xdr:to>
          <xdr:col>20</xdr:col>
          <xdr:colOff>0</xdr:colOff>
          <xdr:row>29</xdr:row>
          <xdr:rowOff>215900</xdr:rowOff>
        </xdr:to>
        <xdr:sp macro="" textlink="">
          <xdr:nvSpPr>
            <xdr:cNvPr id="27676" name="Check Box 28" hidden="1">
              <a:extLst>
                <a:ext uri="{63B3BB69-23CF-44E3-9099-C40C66FF867C}">
                  <a14:compatExt spid="_x0000_s27676"/>
                </a:ext>
                <a:ext uri="{FF2B5EF4-FFF2-40B4-BE49-F238E27FC236}">
                  <a16:creationId xmlns:a16="http://schemas.microsoft.com/office/drawing/2014/main" id="{00000000-0008-0000-0D00-00001C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30</xdr:row>
          <xdr:rowOff>0</xdr:rowOff>
        </xdr:from>
        <xdr:to>
          <xdr:col>20</xdr:col>
          <xdr:colOff>0</xdr:colOff>
          <xdr:row>30</xdr:row>
          <xdr:rowOff>215900</xdr:rowOff>
        </xdr:to>
        <xdr:sp macro="" textlink="">
          <xdr:nvSpPr>
            <xdr:cNvPr id="27677" name="Check Box 29" hidden="1">
              <a:extLst>
                <a:ext uri="{63B3BB69-23CF-44E3-9099-C40C66FF867C}">
                  <a14:compatExt spid="_x0000_s27677"/>
                </a:ext>
                <a:ext uri="{FF2B5EF4-FFF2-40B4-BE49-F238E27FC236}">
                  <a16:creationId xmlns:a16="http://schemas.microsoft.com/office/drawing/2014/main" id="{00000000-0008-0000-0D00-00001D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31</xdr:row>
          <xdr:rowOff>0</xdr:rowOff>
        </xdr:from>
        <xdr:to>
          <xdr:col>20</xdr:col>
          <xdr:colOff>0</xdr:colOff>
          <xdr:row>31</xdr:row>
          <xdr:rowOff>215900</xdr:rowOff>
        </xdr:to>
        <xdr:sp macro="" textlink="">
          <xdr:nvSpPr>
            <xdr:cNvPr id="27678" name="Check Box 30" hidden="1">
              <a:extLst>
                <a:ext uri="{63B3BB69-23CF-44E3-9099-C40C66FF867C}">
                  <a14:compatExt spid="_x0000_s27678"/>
                </a:ext>
                <a:ext uri="{FF2B5EF4-FFF2-40B4-BE49-F238E27FC236}">
                  <a16:creationId xmlns:a16="http://schemas.microsoft.com/office/drawing/2014/main" id="{00000000-0008-0000-0D00-00001E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32</xdr:row>
          <xdr:rowOff>0</xdr:rowOff>
        </xdr:from>
        <xdr:to>
          <xdr:col>20</xdr:col>
          <xdr:colOff>0</xdr:colOff>
          <xdr:row>32</xdr:row>
          <xdr:rowOff>215900</xdr:rowOff>
        </xdr:to>
        <xdr:sp macro="" textlink="">
          <xdr:nvSpPr>
            <xdr:cNvPr id="27679" name="Check Box 31" hidden="1">
              <a:extLst>
                <a:ext uri="{63B3BB69-23CF-44E3-9099-C40C66FF867C}">
                  <a14:compatExt spid="_x0000_s27679"/>
                </a:ext>
                <a:ext uri="{FF2B5EF4-FFF2-40B4-BE49-F238E27FC236}">
                  <a16:creationId xmlns:a16="http://schemas.microsoft.com/office/drawing/2014/main" id="{00000000-0008-0000-0D00-00001F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33</xdr:row>
          <xdr:rowOff>0</xdr:rowOff>
        </xdr:from>
        <xdr:to>
          <xdr:col>20</xdr:col>
          <xdr:colOff>0</xdr:colOff>
          <xdr:row>33</xdr:row>
          <xdr:rowOff>215900</xdr:rowOff>
        </xdr:to>
        <xdr:sp macro="" textlink="">
          <xdr:nvSpPr>
            <xdr:cNvPr id="27680" name="Check Box 32" hidden="1">
              <a:extLst>
                <a:ext uri="{63B3BB69-23CF-44E3-9099-C40C66FF867C}">
                  <a14:compatExt spid="_x0000_s27680"/>
                </a:ext>
                <a:ext uri="{FF2B5EF4-FFF2-40B4-BE49-F238E27FC236}">
                  <a16:creationId xmlns:a16="http://schemas.microsoft.com/office/drawing/2014/main" id="{00000000-0008-0000-0D00-000020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34</xdr:row>
          <xdr:rowOff>0</xdr:rowOff>
        </xdr:from>
        <xdr:to>
          <xdr:col>20</xdr:col>
          <xdr:colOff>0</xdr:colOff>
          <xdr:row>34</xdr:row>
          <xdr:rowOff>215900</xdr:rowOff>
        </xdr:to>
        <xdr:sp macro="" textlink="">
          <xdr:nvSpPr>
            <xdr:cNvPr id="27681" name="Check Box 33" hidden="1">
              <a:extLst>
                <a:ext uri="{63B3BB69-23CF-44E3-9099-C40C66FF867C}">
                  <a14:compatExt spid="_x0000_s27681"/>
                </a:ext>
                <a:ext uri="{FF2B5EF4-FFF2-40B4-BE49-F238E27FC236}">
                  <a16:creationId xmlns:a16="http://schemas.microsoft.com/office/drawing/2014/main" id="{00000000-0008-0000-0D00-00002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35</xdr:row>
          <xdr:rowOff>0</xdr:rowOff>
        </xdr:from>
        <xdr:to>
          <xdr:col>20</xdr:col>
          <xdr:colOff>0</xdr:colOff>
          <xdr:row>35</xdr:row>
          <xdr:rowOff>215900</xdr:rowOff>
        </xdr:to>
        <xdr:sp macro="" textlink="">
          <xdr:nvSpPr>
            <xdr:cNvPr id="27682" name="Check Box 34" hidden="1">
              <a:extLst>
                <a:ext uri="{63B3BB69-23CF-44E3-9099-C40C66FF867C}">
                  <a14:compatExt spid="_x0000_s27682"/>
                </a:ext>
                <a:ext uri="{FF2B5EF4-FFF2-40B4-BE49-F238E27FC236}">
                  <a16:creationId xmlns:a16="http://schemas.microsoft.com/office/drawing/2014/main" id="{00000000-0008-0000-0D00-00002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36</xdr:row>
          <xdr:rowOff>0</xdr:rowOff>
        </xdr:from>
        <xdr:to>
          <xdr:col>20</xdr:col>
          <xdr:colOff>0</xdr:colOff>
          <xdr:row>36</xdr:row>
          <xdr:rowOff>215900</xdr:rowOff>
        </xdr:to>
        <xdr:sp macro="" textlink="">
          <xdr:nvSpPr>
            <xdr:cNvPr id="27683" name="Check Box 35" hidden="1">
              <a:extLst>
                <a:ext uri="{63B3BB69-23CF-44E3-9099-C40C66FF867C}">
                  <a14:compatExt spid="_x0000_s27683"/>
                </a:ext>
                <a:ext uri="{FF2B5EF4-FFF2-40B4-BE49-F238E27FC236}">
                  <a16:creationId xmlns:a16="http://schemas.microsoft.com/office/drawing/2014/main" id="{00000000-0008-0000-0D00-00002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37</xdr:row>
          <xdr:rowOff>0</xdr:rowOff>
        </xdr:from>
        <xdr:to>
          <xdr:col>20</xdr:col>
          <xdr:colOff>0</xdr:colOff>
          <xdr:row>37</xdr:row>
          <xdr:rowOff>215900</xdr:rowOff>
        </xdr:to>
        <xdr:sp macro="" textlink="">
          <xdr:nvSpPr>
            <xdr:cNvPr id="27684" name="Check Box 36" hidden="1">
              <a:extLst>
                <a:ext uri="{63B3BB69-23CF-44E3-9099-C40C66FF867C}">
                  <a14:compatExt spid="_x0000_s27684"/>
                </a:ext>
                <a:ext uri="{FF2B5EF4-FFF2-40B4-BE49-F238E27FC236}">
                  <a16:creationId xmlns:a16="http://schemas.microsoft.com/office/drawing/2014/main" id="{00000000-0008-0000-0D00-000024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7685" name="Check Box 37" hidden="1">
              <a:extLst>
                <a:ext uri="{63B3BB69-23CF-44E3-9099-C40C66FF867C}">
                  <a14:compatExt spid="_x0000_s27685"/>
                </a:ext>
                <a:ext uri="{FF2B5EF4-FFF2-40B4-BE49-F238E27FC236}">
                  <a16:creationId xmlns:a16="http://schemas.microsoft.com/office/drawing/2014/main" id="{00000000-0008-0000-0D00-000025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7686" name="Check Box 38" hidden="1">
              <a:extLst>
                <a:ext uri="{63B3BB69-23CF-44E3-9099-C40C66FF867C}">
                  <a14:compatExt spid="_x0000_s27686"/>
                </a:ext>
                <a:ext uri="{FF2B5EF4-FFF2-40B4-BE49-F238E27FC236}">
                  <a16:creationId xmlns:a16="http://schemas.microsoft.com/office/drawing/2014/main" id="{00000000-0008-0000-0D00-000026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7687" name="Check Box 39" hidden="1">
              <a:extLst>
                <a:ext uri="{63B3BB69-23CF-44E3-9099-C40C66FF867C}">
                  <a14:compatExt spid="_x0000_s27687"/>
                </a:ext>
                <a:ext uri="{FF2B5EF4-FFF2-40B4-BE49-F238E27FC236}">
                  <a16:creationId xmlns:a16="http://schemas.microsoft.com/office/drawing/2014/main" id="{00000000-0008-0000-0D00-000027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57</xdr:row>
          <xdr:rowOff>0</xdr:rowOff>
        </xdr:from>
        <xdr:to>
          <xdr:col>20</xdr:col>
          <xdr:colOff>0</xdr:colOff>
          <xdr:row>57</xdr:row>
          <xdr:rowOff>215900</xdr:rowOff>
        </xdr:to>
        <xdr:sp macro="" textlink="">
          <xdr:nvSpPr>
            <xdr:cNvPr id="27688" name="Check Box 40" hidden="1">
              <a:extLst>
                <a:ext uri="{63B3BB69-23CF-44E3-9099-C40C66FF867C}">
                  <a14:compatExt spid="_x0000_s27688"/>
                </a:ext>
                <a:ext uri="{FF2B5EF4-FFF2-40B4-BE49-F238E27FC236}">
                  <a16:creationId xmlns:a16="http://schemas.microsoft.com/office/drawing/2014/main" id="{00000000-0008-0000-0D00-000028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58</xdr:row>
          <xdr:rowOff>0</xdr:rowOff>
        </xdr:from>
        <xdr:to>
          <xdr:col>20</xdr:col>
          <xdr:colOff>0</xdr:colOff>
          <xdr:row>58</xdr:row>
          <xdr:rowOff>215900</xdr:rowOff>
        </xdr:to>
        <xdr:sp macro="" textlink="">
          <xdr:nvSpPr>
            <xdr:cNvPr id="27689" name="Check Box 41" hidden="1">
              <a:extLst>
                <a:ext uri="{63B3BB69-23CF-44E3-9099-C40C66FF867C}">
                  <a14:compatExt spid="_x0000_s27689"/>
                </a:ext>
                <a:ext uri="{FF2B5EF4-FFF2-40B4-BE49-F238E27FC236}">
                  <a16:creationId xmlns:a16="http://schemas.microsoft.com/office/drawing/2014/main" id="{00000000-0008-0000-0D00-000029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38</xdr:row>
          <xdr:rowOff>0</xdr:rowOff>
        </xdr:from>
        <xdr:to>
          <xdr:col>20</xdr:col>
          <xdr:colOff>0</xdr:colOff>
          <xdr:row>38</xdr:row>
          <xdr:rowOff>215900</xdr:rowOff>
        </xdr:to>
        <xdr:sp macro="" textlink="">
          <xdr:nvSpPr>
            <xdr:cNvPr id="27690" name="Check Box 42" hidden="1">
              <a:extLst>
                <a:ext uri="{63B3BB69-23CF-44E3-9099-C40C66FF867C}">
                  <a14:compatExt spid="_x0000_s27690"/>
                </a:ext>
                <a:ext uri="{FF2B5EF4-FFF2-40B4-BE49-F238E27FC236}">
                  <a16:creationId xmlns:a16="http://schemas.microsoft.com/office/drawing/2014/main" id="{00000000-0008-0000-0D00-00002A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39</xdr:row>
          <xdr:rowOff>0</xdr:rowOff>
        </xdr:from>
        <xdr:to>
          <xdr:col>20</xdr:col>
          <xdr:colOff>0</xdr:colOff>
          <xdr:row>39</xdr:row>
          <xdr:rowOff>215900</xdr:rowOff>
        </xdr:to>
        <xdr:sp macro="" textlink="">
          <xdr:nvSpPr>
            <xdr:cNvPr id="27691" name="Check Box 43" hidden="1">
              <a:extLst>
                <a:ext uri="{63B3BB69-23CF-44E3-9099-C40C66FF867C}">
                  <a14:compatExt spid="_x0000_s27691"/>
                </a:ext>
                <a:ext uri="{FF2B5EF4-FFF2-40B4-BE49-F238E27FC236}">
                  <a16:creationId xmlns:a16="http://schemas.microsoft.com/office/drawing/2014/main" id="{00000000-0008-0000-0D00-00002B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40</xdr:row>
          <xdr:rowOff>0</xdr:rowOff>
        </xdr:from>
        <xdr:to>
          <xdr:col>20</xdr:col>
          <xdr:colOff>0</xdr:colOff>
          <xdr:row>40</xdr:row>
          <xdr:rowOff>215900</xdr:rowOff>
        </xdr:to>
        <xdr:sp macro="" textlink="">
          <xdr:nvSpPr>
            <xdr:cNvPr id="27692" name="Check Box 44" hidden="1">
              <a:extLst>
                <a:ext uri="{63B3BB69-23CF-44E3-9099-C40C66FF867C}">
                  <a14:compatExt spid="_x0000_s27692"/>
                </a:ext>
                <a:ext uri="{FF2B5EF4-FFF2-40B4-BE49-F238E27FC236}">
                  <a16:creationId xmlns:a16="http://schemas.microsoft.com/office/drawing/2014/main" id="{00000000-0008-0000-0D00-00002C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41</xdr:row>
          <xdr:rowOff>0</xdr:rowOff>
        </xdr:from>
        <xdr:to>
          <xdr:col>20</xdr:col>
          <xdr:colOff>0</xdr:colOff>
          <xdr:row>41</xdr:row>
          <xdr:rowOff>215900</xdr:rowOff>
        </xdr:to>
        <xdr:sp macro="" textlink="">
          <xdr:nvSpPr>
            <xdr:cNvPr id="27693" name="Check Box 45" hidden="1">
              <a:extLst>
                <a:ext uri="{63B3BB69-23CF-44E3-9099-C40C66FF867C}">
                  <a14:compatExt spid="_x0000_s27693"/>
                </a:ext>
                <a:ext uri="{FF2B5EF4-FFF2-40B4-BE49-F238E27FC236}">
                  <a16:creationId xmlns:a16="http://schemas.microsoft.com/office/drawing/2014/main" id="{00000000-0008-0000-0D00-00002D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42</xdr:row>
          <xdr:rowOff>0</xdr:rowOff>
        </xdr:from>
        <xdr:to>
          <xdr:col>20</xdr:col>
          <xdr:colOff>0</xdr:colOff>
          <xdr:row>42</xdr:row>
          <xdr:rowOff>215900</xdr:rowOff>
        </xdr:to>
        <xdr:sp macro="" textlink="">
          <xdr:nvSpPr>
            <xdr:cNvPr id="27694" name="Check Box 46" hidden="1">
              <a:extLst>
                <a:ext uri="{63B3BB69-23CF-44E3-9099-C40C66FF867C}">
                  <a14:compatExt spid="_x0000_s27694"/>
                </a:ext>
                <a:ext uri="{FF2B5EF4-FFF2-40B4-BE49-F238E27FC236}">
                  <a16:creationId xmlns:a16="http://schemas.microsoft.com/office/drawing/2014/main" id="{00000000-0008-0000-0D00-00002E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43</xdr:row>
          <xdr:rowOff>0</xdr:rowOff>
        </xdr:from>
        <xdr:to>
          <xdr:col>20</xdr:col>
          <xdr:colOff>0</xdr:colOff>
          <xdr:row>43</xdr:row>
          <xdr:rowOff>215900</xdr:rowOff>
        </xdr:to>
        <xdr:sp macro="" textlink="">
          <xdr:nvSpPr>
            <xdr:cNvPr id="27695" name="Check Box 47" hidden="1">
              <a:extLst>
                <a:ext uri="{63B3BB69-23CF-44E3-9099-C40C66FF867C}">
                  <a14:compatExt spid="_x0000_s27695"/>
                </a:ext>
                <a:ext uri="{FF2B5EF4-FFF2-40B4-BE49-F238E27FC236}">
                  <a16:creationId xmlns:a16="http://schemas.microsoft.com/office/drawing/2014/main" id="{00000000-0008-0000-0D00-00002F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44</xdr:row>
          <xdr:rowOff>0</xdr:rowOff>
        </xdr:from>
        <xdr:to>
          <xdr:col>20</xdr:col>
          <xdr:colOff>0</xdr:colOff>
          <xdr:row>44</xdr:row>
          <xdr:rowOff>215900</xdr:rowOff>
        </xdr:to>
        <xdr:sp macro="" textlink="">
          <xdr:nvSpPr>
            <xdr:cNvPr id="27696" name="Check Box 48" hidden="1">
              <a:extLst>
                <a:ext uri="{63B3BB69-23CF-44E3-9099-C40C66FF867C}">
                  <a14:compatExt spid="_x0000_s27696"/>
                </a:ext>
                <a:ext uri="{FF2B5EF4-FFF2-40B4-BE49-F238E27FC236}">
                  <a16:creationId xmlns:a16="http://schemas.microsoft.com/office/drawing/2014/main" id="{00000000-0008-0000-0D00-000030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45</xdr:row>
          <xdr:rowOff>0</xdr:rowOff>
        </xdr:from>
        <xdr:to>
          <xdr:col>20</xdr:col>
          <xdr:colOff>0</xdr:colOff>
          <xdr:row>45</xdr:row>
          <xdr:rowOff>215900</xdr:rowOff>
        </xdr:to>
        <xdr:sp macro="" textlink="">
          <xdr:nvSpPr>
            <xdr:cNvPr id="27697" name="Check Box 49" hidden="1">
              <a:extLst>
                <a:ext uri="{63B3BB69-23CF-44E3-9099-C40C66FF867C}">
                  <a14:compatExt spid="_x0000_s27697"/>
                </a:ext>
                <a:ext uri="{FF2B5EF4-FFF2-40B4-BE49-F238E27FC236}">
                  <a16:creationId xmlns:a16="http://schemas.microsoft.com/office/drawing/2014/main" id="{00000000-0008-0000-0D00-00003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46</xdr:row>
          <xdr:rowOff>0</xdr:rowOff>
        </xdr:from>
        <xdr:to>
          <xdr:col>20</xdr:col>
          <xdr:colOff>0</xdr:colOff>
          <xdr:row>46</xdr:row>
          <xdr:rowOff>215900</xdr:rowOff>
        </xdr:to>
        <xdr:sp macro="" textlink="">
          <xdr:nvSpPr>
            <xdr:cNvPr id="27698" name="Check Box 50" hidden="1">
              <a:extLst>
                <a:ext uri="{63B3BB69-23CF-44E3-9099-C40C66FF867C}">
                  <a14:compatExt spid="_x0000_s27698"/>
                </a:ext>
                <a:ext uri="{FF2B5EF4-FFF2-40B4-BE49-F238E27FC236}">
                  <a16:creationId xmlns:a16="http://schemas.microsoft.com/office/drawing/2014/main" id="{00000000-0008-0000-0D00-00003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47</xdr:row>
          <xdr:rowOff>0</xdr:rowOff>
        </xdr:from>
        <xdr:to>
          <xdr:col>20</xdr:col>
          <xdr:colOff>0</xdr:colOff>
          <xdr:row>47</xdr:row>
          <xdr:rowOff>215900</xdr:rowOff>
        </xdr:to>
        <xdr:sp macro="" textlink="">
          <xdr:nvSpPr>
            <xdr:cNvPr id="27699" name="Check Box 51" hidden="1">
              <a:extLst>
                <a:ext uri="{63B3BB69-23CF-44E3-9099-C40C66FF867C}">
                  <a14:compatExt spid="_x0000_s27699"/>
                </a:ext>
                <a:ext uri="{FF2B5EF4-FFF2-40B4-BE49-F238E27FC236}">
                  <a16:creationId xmlns:a16="http://schemas.microsoft.com/office/drawing/2014/main" id="{00000000-0008-0000-0D00-00003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48</xdr:row>
          <xdr:rowOff>0</xdr:rowOff>
        </xdr:from>
        <xdr:to>
          <xdr:col>20</xdr:col>
          <xdr:colOff>0</xdr:colOff>
          <xdr:row>48</xdr:row>
          <xdr:rowOff>215900</xdr:rowOff>
        </xdr:to>
        <xdr:sp macro="" textlink="">
          <xdr:nvSpPr>
            <xdr:cNvPr id="27700" name="Check Box 52" hidden="1">
              <a:extLst>
                <a:ext uri="{63B3BB69-23CF-44E3-9099-C40C66FF867C}">
                  <a14:compatExt spid="_x0000_s27700"/>
                </a:ext>
                <a:ext uri="{FF2B5EF4-FFF2-40B4-BE49-F238E27FC236}">
                  <a16:creationId xmlns:a16="http://schemas.microsoft.com/office/drawing/2014/main" id="{00000000-0008-0000-0D00-000034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49</xdr:row>
          <xdr:rowOff>0</xdr:rowOff>
        </xdr:from>
        <xdr:to>
          <xdr:col>20</xdr:col>
          <xdr:colOff>0</xdr:colOff>
          <xdr:row>49</xdr:row>
          <xdr:rowOff>215900</xdr:rowOff>
        </xdr:to>
        <xdr:sp macro="" textlink="">
          <xdr:nvSpPr>
            <xdr:cNvPr id="27701" name="Check Box 53" hidden="1">
              <a:extLst>
                <a:ext uri="{63B3BB69-23CF-44E3-9099-C40C66FF867C}">
                  <a14:compatExt spid="_x0000_s27701"/>
                </a:ext>
                <a:ext uri="{FF2B5EF4-FFF2-40B4-BE49-F238E27FC236}">
                  <a16:creationId xmlns:a16="http://schemas.microsoft.com/office/drawing/2014/main" id="{00000000-0008-0000-0D00-000035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50</xdr:row>
          <xdr:rowOff>0</xdr:rowOff>
        </xdr:from>
        <xdr:to>
          <xdr:col>20</xdr:col>
          <xdr:colOff>0</xdr:colOff>
          <xdr:row>50</xdr:row>
          <xdr:rowOff>215900</xdr:rowOff>
        </xdr:to>
        <xdr:sp macro="" textlink="">
          <xdr:nvSpPr>
            <xdr:cNvPr id="27702" name="Check Box 54" hidden="1">
              <a:extLst>
                <a:ext uri="{63B3BB69-23CF-44E3-9099-C40C66FF867C}">
                  <a14:compatExt spid="_x0000_s27702"/>
                </a:ext>
                <a:ext uri="{FF2B5EF4-FFF2-40B4-BE49-F238E27FC236}">
                  <a16:creationId xmlns:a16="http://schemas.microsoft.com/office/drawing/2014/main" id="{00000000-0008-0000-0D00-000036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51</xdr:row>
          <xdr:rowOff>0</xdr:rowOff>
        </xdr:from>
        <xdr:to>
          <xdr:col>20</xdr:col>
          <xdr:colOff>0</xdr:colOff>
          <xdr:row>51</xdr:row>
          <xdr:rowOff>215900</xdr:rowOff>
        </xdr:to>
        <xdr:sp macro="" textlink="">
          <xdr:nvSpPr>
            <xdr:cNvPr id="27703" name="Check Box 55" hidden="1">
              <a:extLst>
                <a:ext uri="{63B3BB69-23CF-44E3-9099-C40C66FF867C}">
                  <a14:compatExt spid="_x0000_s27703"/>
                </a:ext>
                <a:ext uri="{FF2B5EF4-FFF2-40B4-BE49-F238E27FC236}">
                  <a16:creationId xmlns:a16="http://schemas.microsoft.com/office/drawing/2014/main" id="{00000000-0008-0000-0D00-000037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52</xdr:row>
          <xdr:rowOff>0</xdr:rowOff>
        </xdr:from>
        <xdr:to>
          <xdr:col>20</xdr:col>
          <xdr:colOff>0</xdr:colOff>
          <xdr:row>52</xdr:row>
          <xdr:rowOff>215900</xdr:rowOff>
        </xdr:to>
        <xdr:sp macro="" textlink="">
          <xdr:nvSpPr>
            <xdr:cNvPr id="27704" name="Check Box 56" hidden="1">
              <a:extLst>
                <a:ext uri="{63B3BB69-23CF-44E3-9099-C40C66FF867C}">
                  <a14:compatExt spid="_x0000_s27704"/>
                </a:ext>
                <a:ext uri="{FF2B5EF4-FFF2-40B4-BE49-F238E27FC236}">
                  <a16:creationId xmlns:a16="http://schemas.microsoft.com/office/drawing/2014/main" id="{00000000-0008-0000-0D00-000038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53</xdr:row>
          <xdr:rowOff>0</xdr:rowOff>
        </xdr:from>
        <xdr:to>
          <xdr:col>20</xdr:col>
          <xdr:colOff>0</xdr:colOff>
          <xdr:row>53</xdr:row>
          <xdr:rowOff>215900</xdr:rowOff>
        </xdr:to>
        <xdr:sp macro="" textlink="">
          <xdr:nvSpPr>
            <xdr:cNvPr id="27705" name="Check Box 57" hidden="1">
              <a:extLst>
                <a:ext uri="{63B3BB69-23CF-44E3-9099-C40C66FF867C}">
                  <a14:compatExt spid="_x0000_s27705"/>
                </a:ext>
                <a:ext uri="{FF2B5EF4-FFF2-40B4-BE49-F238E27FC236}">
                  <a16:creationId xmlns:a16="http://schemas.microsoft.com/office/drawing/2014/main" id="{00000000-0008-0000-0D00-000039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54</xdr:row>
          <xdr:rowOff>0</xdr:rowOff>
        </xdr:from>
        <xdr:to>
          <xdr:col>20</xdr:col>
          <xdr:colOff>0</xdr:colOff>
          <xdr:row>54</xdr:row>
          <xdr:rowOff>215900</xdr:rowOff>
        </xdr:to>
        <xdr:sp macro="" textlink="">
          <xdr:nvSpPr>
            <xdr:cNvPr id="27706" name="Check Box 58" hidden="1">
              <a:extLst>
                <a:ext uri="{63B3BB69-23CF-44E3-9099-C40C66FF867C}">
                  <a14:compatExt spid="_x0000_s27706"/>
                </a:ext>
                <a:ext uri="{FF2B5EF4-FFF2-40B4-BE49-F238E27FC236}">
                  <a16:creationId xmlns:a16="http://schemas.microsoft.com/office/drawing/2014/main" id="{00000000-0008-0000-0D00-00003A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55</xdr:row>
          <xdr:rowOff>0</xdr:rowOff>
        </xdr:from>
        <xdr:to>
          <xdr:col>20</xdr:col>
          <xdr:colOff>0</xdr:colOff>
          <xdr:row>55</xdr:row>
          <xdr:rowOff>215900</xdr:rowOff>
        </xdr:to>
        <xdr:sp macro="" textlink="">
          <xdr:nvSpPr>
            <xdr:cNvPr id="27707" name="Check Box 59" hidden="1">
              <a:extLst>
                <a:ext uri="{63B3BB69-23CF-44E3-9099-C40C66FF867C}">
                  <a14:compatExt spid="_x0000_s27707"/>
                </a:ext>
                <a:ext uri="{FF2B5EF4-FFF2-40B4-BE49-F238E27FC236}">
                  <a16:creationId xmlns:a16="http://schemas.microsoft.com/office/drawing/2014/main" id="{00000000-0008-0000-0D00-00003B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7708" name="Check Box 60" hidden="1">
              <a:extLst>
                <a:ext uri="{63B3BB69-23CF-44E3-9099-C40C66FF867C}">
                  <a14:compatExt spid="_x0000_s27708"/>
                </a:ext>
                <a:ext uri="{FF2B5EF4-FFF2-40B4-BE49-F238E27FC236}">
                  <a16:creationId xmlns:a16="http://schemas.microsoft.com/office/drawing/2014/main" id="{00000000-0008-0000-0D00-00003C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7709" name="Check Box 61" hidden="1">
              <a:extLst>
                <a:ext uri="{63B3BB69-23CF-44E3-9099-C40C66FF867C}">
                  <a14:compatExt spid="_x0000_s27709"/>
                </a:ext>
                <a:ext uri="{FF2B5EF4-FFF2-40B4-BE49-F238E27FC236}">
                  <a16:creationId xmlns:a16="http://schemas.microsoft.com/office/drawing/2014/main" id="{00000000-0008-0000-0D00-00003D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7710" name="Check Box 62" hidden="1">
              <a:extLst>
                <a:ext uri="{63B3BB69-23CF-44E3-9099-C40C66FF867C}">
                  <a14:compatExt spid="_x0000_s27710"/>
                </a:ext>
                <a:ext uri="{FF2B5EF4-FFF2-40B4-BE49-F238E27FC236}">
                  <a16:creationId xmlns:a16="http://schemas.microsoft.com/office/drawing/2014/main" id="{00000000-0008-0000-0D00-00003E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780142</xdr:colOff>
      <xdr:row>3</xdr:row>
      <xdr:rowOff>127000</xdr:rowOff>
    </xdr:from>
    <xdr:to>
      <xdr:col>9</xdr:col>
      <xdr:colOff>852714</xdr:colOff>
      <xdr:row>12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4DC77D-5C62-CB46-A2D9-FF20232AA06F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/>
      </xdr:blipFill>
      <xdr:spPr bwMode="auto">
        <a:xfrm>
          <a:off x="9833428" y="635000"/>
          <a:ext cx="2540000" cy="2050143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16</xdr:row>
          <xdr:rowOff>0</xdr:rowOff>
        </xdr:from>
        <xdr:to>
          <xdr:col>20</xdr:col>
          <xdr:colOff>0</xdr:colOff>
          <xdr:row>16</xdr:row>
          <xdr:rowOff>215900</xdr:rowOff>
        </xdr:to>
        <xdr:sp macro="" textlink="">
          <xdr:nvSpPr>
            <xdr:cNvPr id="26625" name="Check Box 1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0E00-00000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17</xdr:row>
          <xdr:rowOff>0</xdr:rowOff>
        </xdr:from>
        <xdr:to>
          <xdr:col>20</xdr:col>
          <xdr:colOff>0</xdr:colOff>
          <xdr:row>17</xdr:row>
          <xdr:rowOff>215900</xdr:rowOff>
        </xdr:to>
        <xdr:sp macro="" textlink="">
          <xdr:nvSpPr>
            <xdr:cNvPr id="26626" name="Check Box 2" hidden="1">
              <a:extLst>
                <a:ext uri="{63B3BB69-23CF-44E3-9099-C40C66FF867C}">
                  <a14:compatExt spid="_x0000_s26626"/>
                </a:ext>
                <a:ext uri="{FF2B5EF4-FFF2-40B4-BE49-F238E27FC236}">
                  <a16:creationId xmlns:a16="http://schemas.microsoft.com/office/drawing/2014/main" id="{00000000-0008-0000-0E00-00000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18</xdr:row>
          <xdr:rowOff>0</xdr:rowOff>
        </xdr:from>
        <xdr:to>
          <xdr:col>20</xdr:col>
          <xdr:colOff>0</xdr:colOff>
          <xdr:row>18</xdr:row>
          <xdr:rowOff>215900</xdr:rowOff>
        </xdr:to>
        <xdr:sp macro="" textlink="">
          <xdr:nvSpPr>
            <xdr:cNvPr id="26627" name="Check Box 3" hidden="1">
              <a:extLst>
                <a:ext uri="{63B3BB69-23CF-44E3-9099-C40C66FF867C}">
                  <a14:compatExt spid="_x0000_s26627"/>
                </a:ext>
                <a:ext uri="{FF2B5EF4-FFF2-40B4-BE49-F238E27FC236}">
                  <a16:creationId xmlns:a16="http://schemas.microsoft.com/office/drawing/2014/main" id="{00000000-0008-0000-0E00-00000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19</xdr:row>
          <xdr:rowOff>0</xdr:rowOff>
        </xdr:from>
        <xdr:to>
          <xdr:col>20</xdr:col>
          <xdr:colOff>0</xdr:colOff>
          <xdr:row>19</xdr:row>
          <xdr:rowOff>215900</xdr:rowOff>
        </xdr:to>
        <xdr:sp macro="" textlink="">
          <xdr:nvSpPr>
            <xdr:cNvPr id="26628" name="Check Box 4" hidden="1">
              <a:extLst>
                <a:ext uri="{63B3BB69-23CF-44E3-9099-C40C66FF867C}">
                  <a14:compatExt spid="_x0000_s26628"/>
                </a:ext>
                <a:ext uri="{FF2B5EF4-FFF2-40B4-BE49-F238E27FC236}">
                  <a16:creationId xmlns:a16="http://schemas.microsoft.com/office/drawing/2014/main" id="{00000000-0008-0000-0E00-00000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20</xdr:row>
          <xdr:rowOff>0</xdr:rowOff>
        </xdr:from>
        <xdr:to>
          <xdr:col>20</xdr:col>
          <xdr:colOff>0</xdr:colOff>
          <xdr:row>20</xdr:row>
          <xdr:rowOff>215900</xdr:rowOff>
        </xdr:to>
        <xdr:sp macro="" textlink="">
          <xdr:nvSpPr>
            <xdr:cNvPr id="26629" name="Check Box 5" hidden="1">
              <a:extLst>
                <a:ext uri="{63B3BB69-23CF-44E3-9099-C40C66FF867C}">
                  <a14:compatExt spid="_x0000_s26629"/>
                </a:ext>
                <a:ext uri="{FF2B5EF4-FFF2-40B4-BE49-F238E27FC236}">
                  <a16:creationId xmlns:a16="http://schemas.microsoft.com/office/drawing/2014/main" id="{00000000-0008-0000-0E00-000005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21</xdr:row>
          <xdr:rowOff>0</xdr:rowOff>
        </xdr:from>
        <xdr:to>
          <xdr:col>20</xdr:col>
          <xdr:colOff>0</xdr:colOff>
          <xdr:row>21</xdr:row>
          <xdr:rowOff>215900</xdr:rowOff>
        </xdr:to>
        <xdr:sp macro="" textlink="">
          <xdr:nvSpPr>
            <xdr:cNvPr id="26630" name="Check Box 6" hidden="1">
              <a:extLst>
                <a:ext uri="{63B3BB69-23CF-44E3-9099-C40C66FF867C}">
                  <a14:compatExt spid="_x0000_s26630"/>
                </a:ext>
                <a:ext uri="{FF2B5EF4-FFF2-40B4-BE49-F238E27FC236}">
                  <a16:creationId xmlns:a16="http://schemas.microsoft.com/office/drawing/2014/main" id="{00000000-0008-0000-0E00-000006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22</xdr:row>
          <xdr:rowOff>0</xdr:rowOff>
        </xdr:from>
        <xdr:to>
          <xdr:col>20</xdr:col>
          <xdr:colOff>0</xdr:colOff>
          <xdr:row>22</xdr:row>
          <xdr:rowOff>215900</xdr:rowOff>
        </xdr:to>
        <xdr:sp macro="" textlink="">
          <xdr:nvSpPr>
            <xdr:cNvPr id="26631" name="Check Box 7" hidden="1">
              <a:extLst>
                <a:ext uri="{63B3BB69-23CF-44E3-9099-C40C66FF867C}">
                  <a14:compatExt spid="_x0000_s26631"/>
                </a:ext>
                <a:ext uri="{FF2B5EF4-FFF2-40B4-BE49-F238E27FC236}">
                  <a16:creationId xmlns:a16="http://schemas.microsoft.com/office/drawing/2014/main" id="{00000000-0008-0000-0E00-000007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23</xdr:row>
          <xdr:rowOff>0</xdr:rowOff>
        </xdr:from>
        <xdr:to>
          <xdr:col>20</xdr:col>
          <xdr:colOff>0</xdr:colOff>
          <xdr:row>23</xdr:row>
          <xdr:rowOff>215900</xdr:rowOff>
        </xdr:to>
        <xdr:sp macro="" textlink="">
          <xdr:nvSpPr>
            <xdr:cNvPr id="26632" name="Check Box 8" hidden="1">
              <a:extLst>
                <a:ext uri="{63B3BB69-23CF-44E3-9099-C40C66FF867C}">
                  <a14:compatExt spid="_x0000_s26632"/>
                </a:ext>
                <a:ext uri="{FF2B5EF4-FFF2-40B4-BE49-F238E27FC236}">
                  <a16:creationId xmlns:a16="http://schemas.microsoft.com/office/drawing/2014/main" id="{00000000-0008-0000-0E00-000008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24</xdr:row>
          <xdr:rowOff>0</xdr:rowOff>
        </xdr:from>
        <xdr:to>
          <xdr:col>20</xdr:col>
          <xdr:colOff>0</xdr:colOff>
          <xdr:row>24</xdr:row>
          <xdr:rowOff>215900</xdr:rowOff>
        </xdr:to>
        <xdr:sp macro="" textlink="">
          <xdr:nvSpPr>
            <xdr:cNvPr id="26633" name="Check Box 9" hidden="1">
              <a:extLst>
                <a:ext uri="{63B3BB69-23CF-44E3-9099-C40C66FF867C}">
                  <a14:compatExt spid="_x0000_s26633"/>
                </a:ext>
                <a:ext uri="{FF2B5EF4-FFF2-40B4-BE49-F238E27FC236}">
                  <a16:creationId xmlns:a16="http://schemas.microsoft.com/office/drawing/2014/main" id="{00000000-0008-0000-0E00-000009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25</xdr:row>
          <xdr:rowOff>0</xdr:rowOff>
        </xdr:from>
        <xdr:to>
          <xdr:col>20</xdr:col>
          <xdr:colOff>0</xdr:colOff>
          <xdr:row>25</xdr:row>
          <xdr:rowOff>215900</xdr:rowOff>
        </xdr:to>
        <xdr:sp macro="" textlink="">
          <xdr:nvSpPr>
            <xdr:cNvPr id="26634" name="Check Box 10" hidden="1">
              <a:extLst>
                <a:ext uri="{63B3BB69-23CF-44E3-9099-C40C66FF867C}">
                  <a14:compatExt spid="_x0000_s26634"/>
                </a:ext>
                <a:ext uri="{FF2B5EF4-FFF2-40B4-BE49-F238E27FC236}">
                  <a16:creationId xmlns:a16="http://schemas.microsoft.com/office/drawing/2014/main" id="{00000000-0008-0000-0E00-00000A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26</xdr:row>
          <xdr:rowOff>0</xdr:rowOff>
        </xdr:from>
        <xdr:to>
          <xdr:col>20</xdr:col>
          <xdr:colOff>0</xdr:colOff>
          <xdr:row>26</xdr:row>
          <xdr:rowOff>215900</xdr:rowOff>
        </xdr:to>
        <xdr:sp macro="" textlink="">
          <xdr:nvSpPr>
            <xdr:cNvPr id="26635" name="Check Box 11" hidden="1">
              <a:extLst>
                <a:ext uri="{63B3BB69-23CF-44E3-9099-C40C66FF867C}">
                  <a14:compatExt spid="_x0000_s26635"/>
                </a:ext>
                <a:ext uri="{FF2B5EF4-FFF2-40B4-BE49-F238E27FC236}">
                  <a16:creationId xmlns:a16="http://schemas.microsoft.com/office/drawing/2014/main" id="{00000000-0008-0000-0E00-00000B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6636" name="Check Box 12" hidden="1">
              <a:extLst>
                <a:ext uri="{63B3BB69-23CF-44E3-9099-C40C66FF867C}">
                  <a14:compatExt spid="_x0000_s26636"/>
                </a:ext>
                <a:ext uri="{FF2B5EF4-FFF2-40B4-BE49-F238E27FC236}">
                  <a16:creationId xmlns:a16="http://schemas.microsoft.com/office/drawing/2014/main" id="{00000000-0008-0000-0E00-00000C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6637" name="Check Box 13" hidden="1">
              <a:extLst>
                <a:ext uri="{63B3BB69-23CF-44E3-9099-C40C66FF867C}">
                  <a14:compatExt spid="_x0000_s26637"/>
                </a:ext>
                <a:ext uri="{FF2B5EF4-FFF2-40B4-BE49-F238E27FC236}">
                  <a16:creationId xmlns:a16="http://schemas.microsoft.com/office/drawing/2014/main" id="{00000000-0008-0000-0E00-00000D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6638" name="Check Box 14" hidden="1">
              <a:extLst>
                <a:ext uri="{63B3BB69-23CF-44E3-9099-C40C66FF867C}">
                  <a14:compatExt spid="_x0000_s26638"/>
                </a:ext>
                <a:ext uri="{FF2B5EF4-FFF2-40B4-BE49-F238E27FC236}">
                  <a16:creationId xmlns:a16="http://schemas.microsoft.com/office/drawing/2014/main" id="{00000000-0008-0000-0E00-00000E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6639" name="Check Box 15" hidden="1">
              <a:extLst>
                <a:ext uri="{63B3BB69-23CF-44E3-9099-C40C66FF867C}">
                  <a14:compatExt spid="_x0000_s26639"/>
                </a:ext>
                <a:ext uri="{FF2B5EF4-FFF2-40B4-BE49-F238E27FC236}">
                  <a16:creationId xmlns:a16="http://schemas.microsoft.com/office/drawing/2014/main" id="{00000000-0008-0000-0E00-00000F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6640" name="Check Box 16" hidden="1">
              <a:extLst>
                <a:ext uri="{63B3BB69-23CF-44E3-9099-C40C66FF867C}">
                  <a14:compatExt spid="_x0000_s26640"/>
                </a:ext>
                <a:ext uri="{FF2B5EF4-FFF2-40B4-BE49-F238E27FC236}">
                  <a16:creationId xmlns:a16="http://schemas.microsoft.com/office/drawing/2014/main" id="{00000000-0008-0000-0E00-000010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6641" name="Check Box 17" hidden="1">
              <a:extLst>
                <a:ext uri="{63B3BB69-23CF-44E3-9099-C40C66FF867C}">
                  <a14:compatExt spid="_x0000_s26641"/>
                </a:ext>
                <a:ext uri="{FF2B5EF4-FFF2-40B4-BE49-F238E27FC236}">
                  <a16:creationId xmlns:a16="http://schemas.microsoft.com/office/drawing/2014/main" id="{00000000-0008-0000-0E00-00001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6642" name="Check Box 18" hidden="1">
              <a:extLst>
                <a:ext uri="{63B3BB69-23CF-44E3-9099-C40C66FF867C}">
                  <a14:compatExt spid="_x0000_s26642"/>
                </a:ext>
                <a:ext uri="{FF2B5EF4-FFF2-40B4-BE49-F238E27FC236}">
                  <a16:creationId xmlns:a16="http://schemas.microsoft.com/office/drawing/2014/main" id="{00000000-0008-0000-0E00-00001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6643" name="Check Box 19" hidden="1">
              <a:extLst>
                <a:ext uri="{63B3BB69-23CF-44E3-9099-C40C66FF867C}">
                  <a14:compatExt spid="_x0000_s26643"/>
                </a:ext>
                <a:ext uri="{FF2B5EF4-FFF2-40B4-BE49-F238E27FC236}">
                  <a16:creationId xmlns:a16="http://schemas.microsoft.com/office/drawing/2014/main" id="{00000000-0008-0000-0E00-00001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6644" name="Check Box 20" hidden="1">
              <a:extLst>
                <a:ext uri="{63B3BB69-23CF-44E3-9099-C40C66FF867C}">
                  <a14:compatExt spid="_x0000_s26644"/>
                </a:ext>
                <a:ext uri="{FF2B5EF4-FFF2-40B4-BE49-F238E27FC236}">
                  <a16:creationId xmlns:a16="http://schemas.microsoft.com/office/drawing/2014/main" id="{00000000-0008-0000-0E00-00001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6645" name="Check Box 21" hidden="1">
              <a:extLst>
                <a:ext uri="{63B3BB69-23CF-44E3-9099-C40C66FF867C}">
                  <a14:compatExt spid="_x0000_s26645"/>
                </a:ext>
                <a:ext uri="{FF2B5EF4-FFF2-40B4-BE49-F238E27FC236}">
                  <a16:creationId xmlns:a16="http://schemas.microsoft.com/office/drawing/2014/main" id="{00000000-0008-0000-0E00-000015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6646" name="Check Box 22" hidden="1">
              <a:extLst>
                <a:ext uri="{63B3BB69-23CF-44E3-9099-C40C66FF867C}">
                  <a14:compatExt spid="_x0000_s26646"/>
                </a:ext>
                <a:ext uri="{FF2B5EF4-FFF2-40B4-BE49-F238E27FC236}">
                  <a16:creationId xmlns:a16="http://schemas.microsoft.com/office/drawing/2014/main" id="{00000000-0008-0000-0E00-000016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6647" name="Check Box 23" hidden="1">
              <a:extLst>
                <a:ext uri="{63B3BB69-23CF-44E3-9099-C40C66FF867C}">
                  <a14:compatExt spid="_x0000_s26647"/>
                </a:ext>
                <a:ext uri="{FF2B5EF4-FFF2-40B4-BE49-F238E27FC236}">
                  <a16:creationId xmlns:a16="http://schemas.microsoft.com/office/drawing/2014/main" id="{00000000-0008-0000-0E00-000017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6648" name="Check Box 24" hidden="1">
              <a:extLst>
                <a:ext uri="{63B3BB69-23CF-44E3-9099-C40C66FF867C}">
                  <a14:compatExt spid="_x0000_s26648"/>
                </a:ext>
                <a:ext uri="{FF2B5EF4-FFF2-40B4-BE49-F238E27FC236}">
                  <a16:creationId xmlns:a16="http://schemas.microsoft.com/office/drawing/2014/main" id="{00000000-0008-0000-0E00-000018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6649" name="Check Box 25" hidden="1">
              <a:extLst>
                <a:ext uri="{63B3BB69-23CF-44E3-9099-C40C66FF867C}">
                  <a14:compatExt spid="_x0000_s26649"/>
                </a:ext>
                <a:ext uri="{FF2B5EF4-FFF2-40B4-BE49-F238E27FC236}">
                  <a16:creationId xmlns:a16="http://schemas.microsoft.com/office/drawing/2014/main" id="{00000000-0008-0000-0E00-000019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6650" name="Check Box 26" hidden="1">
              <a:extLst>
                <a:ext uri="{63B3BB69-23CF-44E3-9099-C40C66FF867C}">
                  <a14:compatExt spid="_x0000_s26650"/>
                </a:ext>
                <a:ext uri="{FF2B5EF4-FFF2-40B4-BE49-F238E27FC236}">
                  <a16:creationId xmlns:a16="http://schemas.microsoft.com/office/drawing/2014/main" id="{00000000-0008-0000-0E00-00001A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28</xdr:row>
          <xdr:rowOff>0</xdr:rowOff>
        </xdr:from>
        <xdr:to>
          <xdr:col>20</xdr:col>
          <xdr:colOff>0</xdr:colOff>
          <xdr:row>28</xdr:row>
          <xdr:rowOff>215900</xdr:rowOff>
        </xdr:to>
        <xdr:sp macro="" textlink="">
          <xdr:nvSpPr>
            <xdr:cNvPr id="26651" name="Check Box 27" hidden="1">
              <a:extLst>
                <a:ext uri="{63B3BB69-23CF-44E3-9099-C40C66FF867C}">
                  <a14:compatExt spid="_x0000_s26651"/>
                </a:ext>
                <a:ext uri="{FF2B5EF4-FFF2-40B4-BE49-F238E27FC236}">
                  <a16:creationId xmlns:a16="http://schemas.microsoft.com/office/drawing/2014/main" id="{00000000-0008-0000-0E00-00001B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29</xdr:row>
          <xdr:rowOff>0</xdr:rowOff>
        </xdr:from>
        <xdr:to>
          <xdr:col>20</xdr:col>
          <xdr:colOff>0</xdr:colOff>
          <xdr:row>29</xdr:row>
          <xdr:rowOff>215900</xdr:rowOff>
        </xdr:to>
        <xdr:sp macro="" textlink="">
          <xdr:nvSpPr>
            <xdr:cNvPr id="26652" name="Check Box 28" hidden="1">
              <a:extLst>
                <a:ext uri="{63B3BB69-23CF-44E3-9099-C40C66FF867C}">
                  <a14:compatExt spid="_x0000_s26652"/>
                </a:ext>
                <a:ext uri="{FF2B5EF4-FFF2-40B4-BE49-F238E27FC236}">
                  <a16:creationId xmlns:a16="http://schemas.microsoft.com/office/drawing/2014/main" id="{00000000-0008-0000-0E00-00001C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30</xdr:row>
          <xdr:rowOff>0</xdr:rowOff>
        </xdr:from>
        <xdr:to>
          <xdr:col>20</xdr:col>
          <xdr:colOff>0</xdr:colOff>
          <xdr:row>30</xdr:row>
          <xdr:rowOff>215900</xdr:rowOff>
        </xdr:to>
        <xdr:sp macro="" textlink="">
          <xdr:nvSpPr>
            <xdr:cNvPr id="26653" name="Check Box 29" hidden="1">
              <a:extLst>
                <a:ext uri="{63B3BB69-23CF-44E3-9099-C40C66FF867C}">
                  <a14:compatExt spid="_x0000_s26653"/>
                </a:ext>
                <a:ext uri="{FF2B5EF4-FFF2-40B4-BE49-F238E27FC236}">
                  <a16:creationId xmlns:a16="http://schemas.microsoft.com/office/drawing/2014/main" id="{00000000-0008-0000-0E00-00001D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31</xdr:row>
          <xdr:rowOff>0</xdr:rowOff>
        </xdr:from>
        <xdr:to>
          <xdr:col>20</xdr:col>
          <xdr:colOff>0</xdr:colOff>
          <xdr:row>31</xdr:row>
          <xdr:rowOff>215900</xdr:rowOff>
        </xdr:to>
        <xdr:sp macro="" textlink="">
          <xdr:nvSpPr>
            <xdr:cNvPr id="26654" name="Check Box 30" hidden="1">
              <a:extLst>
                <a:ext uri="{63B3BB69-23CF-44E3-9099-C40C66FF867C}">
                  <a14:compatExt spid="_x0000_s26654"/>
                </a:ext>
                <a:ext uri="{FF2B5EF4-FFF2-40B4-BE49-F238E27FC236}">
                  <a16:creationId xmlns:a16="http://schemas.microsoft.com/office/drawing/2014/main" id="{00000000-0008-0000-0E00-00001E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32</xdr:row>
          <xdr:rowOff>0</xdr:rowOff>
        </xdr:from>
        <xdr:to>
          <xdr:col>20</xdr:col>
          <xdr:colOff>0</xdr:colOff>
          <xdr:row>32</xdr:row>
          <xdr:rowOff>215900</xdr:rowOff>
        </xdr:to>
        <xdr:sp macro="" textlink="">
          <xdr:nvSpPr>
            <xdr:cNvPr id="26655" name="Check Box 31" hidden="1">
              <a:extLst>
                <a:ext uri="{63B3BB69-23CF-44E3-9099-C40C66FF867C}">
                  <a14:compatExt spid="_x0000_s26655"/>
                </a:ext>
                <a:ext uri="{FF2B5EF4-FFF2-40B4-BE49-F238E27FC236}">
                  <a16:creationId xmlns:a16="http://schemas.microsoft.com/office/drawing/2014/main" id="{00000000-0008-0000-0E00-00001F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33</xdr:row>
          <xdr:rowOff>0</xdr:rowOff>
        </xdr:from>
        <xdr:to>
          <xdr:col>20</xdr:col>
          <xdr:colOff>0</xdr:colOff>
          <xdr:row>33</xdr:row>
          <xdr:rowOff>215900</xdr:rowOff>
        </xdr:to>
        <xdr:sp macro="" textlink="">
          <xdr:nvSpPr>
            <xdr:cNvPr id="26656" name="Check Box 32" hidden="1">
              <a:extLst>
                <a:ext uri="{63B3BB69-23CF-44E3-9099-C40C66FF867C}">
                  <a14:compatExt spid="_x0000_s26656"/>
                </a:ext>
                <a:ext uri="{FF2B5EF4-FFF2-40B4-BE49-F238E27FC236}">
                  <a16:creationId xmlns:a16="http://schemas.microsoft.com/office/drawing/2014/main" id="{00000000-0008-0000-0E00-000020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34</xdr:row>
          <xdr:rowOff>0</xdr:rowOff>
        </xdr:from>
        <xdr:to>
          <xdr:col>20</xdr:col>
          <xdr:colOff>0</xdr:colOff>
          <xdr:row>34</xdr:row>
          <xdr:rowOff>215900</xdr:rowOff>
        </xdr:to>
        <xdr:sp macro="" textlink="">
          <xdr:nvSpPr>
            <xdr:cNvPr id="26657" name="Check Box 33" hidden="1">
              <a:extLst>
                <a:ext uri="{63B3BB69-23CF-44E3-9099-C40C66FF867C}">
                  <a14:compatExt spid="_x0000_s26657"/>
                </a:ext>
                <a:ext uri="{FF2B5EF4-FFF2-40B4-BE49-F238E27FC236}">
                  <a16:creationId xmlns:a16="http://schemas.microsoft.com/office/drawing/2014/main" id="{00000000-0008-0000-0E00-00002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35</xdr:row>
          <xdr:rowOff>0</xdr:rowOff>
        </xdr:from>
        <xdr:to>
          <xdr:col>20</xdr:col>
          <xdr:colOff>0</xdr:colOff>
          <xdr:row>35</xdr:row>
          <xdr:rowOff>215900</xdr:rowOff>
        </xdr:to>
        <xdr:sp macro="" textlink="">
          <xdr:nvSpPr>
            <xdr:cNvPr id="26658" name="Check Box 34" hidden="1">
              <a:extLst>
                <a:ext uri="{63B3BB69-23CF-44E3-9099-C40C66FF867C}">
                  <a14:compatExt spid="_x0000_s26658"/>
                </a:ext>
                <a:ext uri="{FF2B5EF4-FFF2-40B4-BE49-F238E27FC236}">
                  <a16:creationId xmlns:a16="http://schemas.microsoft.com/office/drawing/2014/main" id="{00000000-0008-0000-0E00-00002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36</xdr:row>
          <xdr:rowOff>0</xdr:rowOff>
        </xdr:from>
        <xdr:to>
          <xdr:col>20</xdr:col>
          <xdr:colOff>0</xdr:colOff>
          <xdr:row>36</xdr:row>
          <xdr:rowOff>215900</xdr:rowOff>
        </xdr:to>
        <xdr:sp macro="" textlink="">
          <xdr:nvSpPr>
            <xdr:cNvPr id="26659" name="Check Box 35" hidden="1">
              <a:extLst>
                <a:ext uri="{63B3BB69-23CF-44E3-9099-C40C66FF867C}">
                  <a14:compatExt spid="_x0000_s26659"/>
                </a:ext>
                <a:ext uri="{FF2B5EF4-FFF2-40B4-BE49-F238E27FC236}">
                  <a16:creationId xmlns:a16="http://schemas.microsoft.com/office/drawing/2014/main" id="{00000000-0008-0000-0E00-00002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37</xdr:row>
          <xdr:rowOff>0</xdr:rowOff>
        </xdr:from>
        <xdr:to>
          <xdr:col>20</xdr:col>
          <xdr:colOff>0</xdr:colOff>
          <xdr:row>37</xdr:row>
          <xdr:rowOff>215900</xdr:rowOff>
        </xdr:to>
        <xdr:sp macro="" textlink="">
          <xdr:nvSpPr>
            <xdr:cNvPr id="26660" name="Check Box 36" hidden="1">
              <a:extLst>
                <a:ext uri="{63B3BB69-23CF-44E3-9099-C40C66FF867C}">
                  <a14:compatExt spid="_x0000_s26660"/>
                </a:ext>
                <a:ext uri="{FF2B5EF4-FFF2-40B4-BE49-F238E27FC236}">
                  <a16:creationId xmlns:a16="http://schemas.microsoft.com/office/drawing/2014/main" id="{00000000-0008-0000-0E00-00002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6661" name="Check Box 37" hidden="1">
              <a:extLst>
                <a:ext uri="{63B3BB69-23CF-44E3-9099-C40C66FF867C}">
                  <a14:compatExt spid="_x0000_s26661"/>
                </a:ext>
                <a:ext uri="{FF2B5EF4-FFF2-40B4-BE49-F238E27FC236}">
                  <a16:creationId xmlns:a16="http://schemas.microsoft.com/office/drawing/2014/main" id="{00000000-0008-0000-0E00-000025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6662" name="Check Box 38" hidden="1">
              <a:extLst>
                <a:ext uri="{63B3BB69-23CF-44E3-9099-C40C66FF867C}">
                  <a14:compatExt spid="_x0000_s26662"/>
                </a:ext>
                <a:ext uri="{FF2B5EF4-FFF2-40B4-BE49-F238E27FC236}">
                  <a16:creationId xmlns:a16="http://schemas.microsoft.com/office/drawing/2014/main" id="{00000000-0008-0000-0E00-000026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6663" name="Check Box 39" hidden="1">
              <a:extLst>
                <a:ext uri="{63B3BB69-23CF-44E3-9099-C40C66FF867C}">
                  <a14:compatExt spid="_x0000_s26663"/>
                </a:ext>
                <a:ext uri="{FF2B5EF4-FFF2-40B4-BE49-F238E27FC236}">
                  <a16:creationId xmlns:a16="http://schemas.microsoft.com/office/drawing/2014/main" id="{00000000-0008-0000-0E00-000027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57</xdr:row>
          <xdr:rowOff>0</xdr:rowOff>
        </xdr:from>
        <xdr:to>
          <xdr:col>20</xdr:col>
          <xdr:colOff>0</xdr:colOff>
          <xdr:row>57</xdr:row>
          <xdr:rowOff>215900</xdr:rowOff>
        </xdr:to>
        <xdr:sp macro="" textlink="">
          <xdr:nvSpPr>
            <xdr:cNvPr id="26664" name="Check Box 40" hidden="1">
              <a:extLst>
                <a:ext uri="{63B3BB69-23CF-44E3-9099-C40C66FF867C}">
                  <a14:compatExt spid="_x0000_s26664"/>
                </a:ext>
                <a:ext uri="{FF2B5EF4-FFF2-40B4-BE49-F238E27FC236}">
                  <a16:creationId xmlns:a16="http://schemas.microsoft.com/office/drawing/2014/main" id="{00000000-0008-0000-0E00-000028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58</xdr:row>
          <xdr:rowOff>0</xdr:rowOff>
        </xdr:from>
        <xdr:to>
          <xdr:col>20</xdr:col>
          <xdr:colOff>0</xdr:colOff>
          <xdr:row>58</xdr:row>
          <xdr:rowOff>215900</xdr:rowOff>
        </xdr:to>
        <xdr:sp macro="" textlink="">
          <xdr:nvSpPr>
            <xdr:cNvPr id="26665" name="Check Box 41" hidden="1">
              <a:extLst>
                <a:ext uri="{63B3BB69-23CF-44E3-9099-C40C66FF867C}">
                  <a14:compatExt spid="_x0000_s26665"/>
                </a:ext>
                <a:ext uri="{FF2B5EF4-FFF2-40B4-BE49-F238E27FC236}">
                  <a16:creationId xmlns:a16="http://schemas.microsoft.com/office/drawing/2014/main" id="{00000000-0008-0000-0E00-000029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38</xdr:row>
          <xdr:rowOff>0</xdr:rowOff>
        </xdr:from>
        <xdr:to>
          <xdr:col>20</xdr:col>
          <xdr:colOff>0</xdr:colOff>
          <xdr:row>38</xdr:row>
          <xdr:rowOff>215900</xdr:rowOff>
        </xdr:to>
        <xdr:sp macro="" textlink="">
          <xdr:nvSpPr>
            <xdr:cNvPr id="26666" name="Check Box 42" hidden="1">
              <a:extLst>
                <a:ext uri="{63B3BB69-23CF-44E3-9099-C40C66FF867C}">
                  <a14:compatExt spid="_x0000_s26666"/>
                </a:ext>
                <a:ext uri="{FF2B5EF4-FFF2-40B4-BE49-F238E27FC236}">
                  <a16:creationId xmlns:a16="http://schemas.microsoft.com/office/drawing/2014/main" id="{00000000-0008-0000-0E00-00002A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39</xdr:row>
          <xdr:rowOff>0</xdr:rowOff>
        </xdr:from>
        <xdr:to>
          <xdr:col>20</xdr:col>
          <xdr:colOff>0</xdr:colOff>
          <xdr:row>39</xdr:row>
          <xdr:rowOff>215900</xdr:rowOff>
        </xdr:to>
        <xdr:sp macro="" textlink="">
          <xdr:nvSpPr>
            <xdr:cNvPr id="26667" name="Check Box 43" hidden="1">
              <a:extLst>
                <a:ext uri="{63B3BB69-23CF-44E3-9099-C40C66FF867C}">
                  <a14:compatExt spid="_x0000_s26667"/>
                </a:ext>
                <a:ext uri="{FF2B5EF4-FFF2-40B4-BE49-F238E27FC236}">
                  <a16:creationId xmlns:a16="http://schemas.microsoft.com/office/drawing/2014/main" id="{00000000-0008-0000-0E00-00002B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40</xdr:row>
          <xdr:rowOff>0</xdr:rowOff>
        </xdr:from>
        <xdr:to>
          <xdr:col>20</xdr:col>
          <xdr:colOff>0</xdr:colOff>
          <xdr:row>40</xdr:row>
          <xdr:rowOff>215900</xdr:rowOff>
        </xdr:to>
        <xdr:sp macro="" textlink="">
          <xdr:nvSpPr>
            <xdr:cNvPr id="26668" name="Check Box 44" hidden="1">
              <a:extLst>
                <a:ext uri="{63B3BB69-23CF-44E3-9099-C40C66FF867C}">
                  <a14:compatExt spid="_x0000_s26668"/>
                </a:ext>
                <a:ext uri="{FF2B5EF4-FFF2-40B4-BE49-F238E27FC236}">
                  <a16:creationId xmlns:a16="http://schemas.microsoft.com/office/drawing/2014/main" id="{00000000-0008-0000-0E00-00002C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41</xdr:row>
          <xdr:rowOff>0</xdr:rowOff>
        </xdr:from>
        <xdr:to>
          <xdr:col>20</xdr:col>
          <xdr:colOff>0</xdr:colOff>
          <xdr:row>41</xdr:row>
          <xdr:rowOff>215900</xdr:rowOff>
        </xdr:to>
        <xdr:sp macro="" textlink="">
          <xdr:nvSpPr>
            <xdr:cNvPr id="26669" name="Check Box 45" hidden="1">
              <a:extLst>
                <a:ext uri="{63B3BB69-23CF-44E3-9099-C40C66FF867C}">
                  <a14:compatExt spid="_x0000_s26669"/>
                </a:ext>
                <a:ext uri="{FF2B5EF4-FFF2-40B4-BE49-F238E27FC236}">
                  <a16:creationId xmlns:a16="http://schemas.microsoft.com/office/drawing/2014/main" id="{00000000-0008-0000-0E00-00002D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42</xdr:row>
          <xdr:rowOff>0</xdr:rowOff>
        </xdr:from>
        <xdr:to>
          <xdr:col>20</xdr:col>
          <xdr:colOff>0</xdr:colOff>
          <xdr:row>42</xdr:row>
          <xdr:rowOff>215900</xdr:rowOff>
        </xdr:to>
        <xdr:sp macro="" textlink="">
          <xdr:nvSpPr>
            <xdr:cNvPr id="26670" name="Check Box 46" hidden="1">
              <a:extLst>
                <a:ext uri="{63B3BB69-23CF-44E3-9099-C40C66FF867C}">
                  <a14:compatExt spid="_x0000_s26670"/>
                </a:ext>
                <a:ext uri="{FF2B5EF4-FFF2-40B4-BE49-F238E27FC236}">
                  <a16:creationId xmlns:a16="http://schemas.microsoft.com/office/drawing/2014/main" id="{00000000-0008-0000-0E00-00002E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43</xdr:row>
          <xdr:rowOff>0</xdr:rowOff>
        </xdr:from>
        <xdr:to>
          <xdr:col>20</xdr:col>
          <xdr:colOff>0</xdr:colOff>
          <xdr:row>43</xdr:row>
          <xdr:rowOff>215900</xdr:rowOff>
        </xdr:to>
        <xdr:sp macro="" textlink="">
          <xdr:nvSpPr>
            <xdr:cNvPr id="26671" name="Check Box 47" hidden="1">
              <a:extLst>
                <a:ext uri="{63B3BB69-23CF-44E3-9099-C40C66FF867C}">
                  <a14:compatExt spid="_x0000_s26671"/>
                </a:ext>
                <a:ext uri="{FF2B5EF4-FFF2-40B4-BE49-F238E27FC236}">
                  <a16:creationId xmlns:a16="http://schemas.microsoft.com/office/drawing/2014/main" id="{00000000-0008-0000-0E00-00002F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44</xdr:row>
          <xdr:rowOff>0</xdr:rowOff>
        </xdr:from>
        <xdr:to>
          <xdr:col>20</xdr:col>
          <xdr:colOff>0</xdr:colOff>
          <xdr:row>44</xdr:row>
          <xdr:rowOff>215900</xdr:rowOff>
        </xdr:to>
        <xdr:sp macro="" textlink="">
          <xdr:nvSpPr>
            <xdr:cNvPr id="26672" name="Check Box 48" hidden="1">
              <a:extLst>
                <a:ext uri="{63B3BB69-23CF-44E3-9099-C40C66FF867C}">
                  <a14:compatExt spid="_x0000_s26672"/>
                </a:ext>
                <a:ext uri="{FF2B5EF4-FFF2-40B4-BE49-F238E27FC236}">
                  <a16:creationId xmlns:a16="http://schemas.microsoft.com/office/drawing/2014/main" id="{00000000-0008-0000-0E00-000030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45</xdr:row>
          <xdr:rowOff>0</xdr:rowOff>
        </xdr:from>
        <xdr:to>
          <xdr:col>20</xdr:col>
          <xdr:colOff>0</xdr:colOff>
          <xdr:row>45</xdr:row>
          <xdr:rowOff>215900</xdr:rowOff>
        </xdr:to>
        <xdr:sp macro="" textlink="">
          <xdr:nvSpPr>
            <xdr:cNvPr id="26673" name="Check Box 49" hidden="1">
              <a:extLst>
                <a:ext uri="{63B3BB69-23CF-44E3-9099-C40C66FF867C}">
                  <a14:compatExt spid="_x0000_s26673"/>
                </a:ext>
                <a:ext uri="{FF2B5EF4-FFF2-40B4-BE49-F238E27FC236}">
                  <a16:creationId xmlns:a16="http://schemas.microsoft.com/office/drawing/2014/main" id="{00000000-0008-0000-0E00-00003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46</xdr:row>
          <xdr:rowOff>0</xdr:rowOff>
        </xdr:from>
        <xdr:to>
          <xdr:col>20</xdr:col>
          <xdr:colOff>0</xdr:colOff>
          <xdr:row>46</xdr:row>
          <xdr:rowOff>215900</xdr:rowOff>
        </xdr:to>
        <xdr:sp macro="" textlink="">
          <xdr:nvSpPr>
            <xdr:cNvPr id="26674" name="Check Box 50" hidden="1">
              <a:extLst>
                <a:ext uri="{63B3BB69-23CF-44E3-9099-C40C66FF867C}">
                  <a14:compatExt spid="_x0000_s26674"/>
                </a:ext>
                <a:ext uri="{FF2B5EF4-FFF2-40B4-BE49-F238E27FC236}">
                  <a16:creationId xmlns:a16="http://schemas.microsoft.com/office/drawing/2014/main" id="{00000000-0008-0000-0E00-00003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47</xdr:row>
          <xdr:rowOff>0</xdr:rowOff>
        </xdr:from>
        <xdr:to>
          <xdr:col>20</xdr:col>
          <xdr:colOff>0</xdr:colOff>
          <xdr:row>47</xdr:row>
          <xdr:rowOff>215900</xdr:rowOff>
        </xdr:to>
        <xdr:sp macro="" textlink="">
          <xdr:nvSpPr>
            <xdr:cNvPr id="26675" name="Check Box 51" hidden="1">
              <a:extLst>
                <a:ext uri="{63B3BB69-23CF-44E3-9099-C40C66FF867C}">
                  <a14:compatExt spid="_x0000_s26675"/>
                </a:ext>
                <a:ext uri="{FF2B5EF4-FFF2-40B4-BE49-F238E27FC236}">
                  <a16:creationId xmlns:a16="http://schemas.microsoft.com/office/drawing/2014/main" id="{00000000-0008-0000-0E00-00003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48</xdr:row>
          <xdr:rowOff>0</xdr:rowOff>
        </xdr:from>
        <xdr:to>
          <xdr:col>20</xdr:col>
          <xdr:colOff>0</xdr:colOff>
          <xdr:row>48</xdr:row>
          <xdr:rowOff>215900</xdr:rowOff>
        </xdr:to>
        <xdr:sp macro="" textlink="">
          <xdr:nvSpPr>
            <xdr:cNvPr id="26676" name="Check Box 52" hidden="1">
              <a:extLst>
                <a:ext uri="{63B3BB69-23CF-44E3-9099-C40C66FF867C}">
                  <a14:compatExt spid="_x0000_s26676"/>
                </a:ext>
                <a:ext uri="{FF2B5EF4-FFF2-40B4-BE49-F238E27FC236}">
                  <a16:creationId xmlns:a16="http://schemas.microsoft.com/office/drawing/2014/main" id="{00000000-0008-0000-0E00-00003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49</xdr:row>
          <xdr:rowOff>0</xdr:rowOff>
        </xdr:from>
        <xdr:to>
          <xdr:col>20</xdr:col>
          <xdr:colOff>0</xdr:colOff>
          <xdr:row>49</xdr:row>
          <xdr:rowOff>215900</xdr:rowOff>
        </xdr:to>
        <xdr:sp macro="" textlink="">
          <xdr:nvSpPr>
            <xdr:cNvPr id="26677" name="Check Box 53" hidden="1">
              <a:extLst>
                <a:ext uri="{63B3BB69-23CF-44E3-9099-C40C66FF867C}">
                  <a14:compatExt spid="_x0000_s26677"/>
                </a:ext>
                <a:ext uri="{FF2B5EF4-FFF2-40B4-BE49-F238E27FC236}">
                  <a16:creationId xmlns:a16="http://schemas.microsoft.com/office/drawing/2014/main" id="{00000000-0008-0000-0E00-000035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50</xdr:row>
          <xdr:rowOff>0</xdr:rowOff>
        </xdr:from>
        <xdr:to>
          <xdr:col>20</xdr:col>
          <xdr:colOff>0</xdr:colOff>
          <xdr:row>50</xdr:row>
          <xdr:rowOff>215900</xdr:rowOff>
        </xdr:to>
        <xdr:sp macro="" textlink="">
          <xdr:nvSpPr>
            <xdr:cNvPr id="26678" name="Check Box 54" hidden="1">
              <a:extLst>
                <a:ext uri="{63B3BB69-23CF-44E3-9099-C40C66FF867C}">
                  <a14:compatExt spid="_x0000_s26678"/>
                </a:ext>
                <a:ext uri="{FF2B5EF4-FFF2-40B4-BE49-F238E27FC236}">
                  <a16:creationId xmlns:a16="http://schemas.microsoft.com/office/drawing/2014/main" id="{00000000-0008-0000-0E00-000036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51</xdr:row>
          <xdr:rowOff>0</xdr:rowOff>
        </xdr:from>
        <xdr:to>
          <xdr:col>20</xdr:col>
          <xdr:colOff>0</xdr:colOff>
          <xdr:row>51</xdr:row>
          <xdr:rowOff>215900</xdr:rowOff>
        </xdr:to>
        <xdr:sp macro="" textlink="">
          <xdr:nvSpPr>
            <xdr:cNvPr id="26679" name="Check Box 55" hidden="1">
              <a:extLst>
                <a:ext uri="{63B3BB69-23CF-44E3-9099-C40C66FF867C}">
                  <a14:compatExt spid="_x0000_s26679"/>
                </a:ext>
                <a:ext uri="{FF2B5EF4-FFF2-40B4-BE49-F238E27FC236}">
                  <a16:creationId xmlns:a16="http://schemas.microsoft.com/office/drawing/2014/main" id="{00000000-0008-0000-0E00-000037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52</xdr:row>
          <xdr:rowOff>0</xdr:rowOff>
        </xdr:from>
        <xdr:to>
          <xdr:col>20</xdr:col>
          <xdr:colOff>0</xdr:colOff>
          <xdr:row>52</xdr:row>
          <xdr:rowOff>215900</xdr:rowOff>
        </xdr:to>
        <xdr:sp macro="" textlink="">
          <xdr:nvSpPr>
            <xdr:cNvPr id="26680" name="Check Box 56" hidden="1">
              <a:extLst>
                <a:ext uri="{63B3BB69-23CF-44E3-9099-C40C66FF867C}">
                  <a14:compatExt spid="_x0000_s26680"/>
                </a:ext>
                <a:ext uri="{FF2B5EF4-FFF2-40B4-BE49-F238E27FC236}">
                  <a16:creationId xmlns:a16="http://schemas.microsoft.com/office/drawing/2014/main" id="{00000000-0008-0000-0E00-000038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53</xdr:row>
          <xdr:rowOff>0</xdr:rowOff>
        </xdr:from>
        <xdr:to>
          <xdr:col>20</xdr:col>
          <xdr:colOff>0</xdr:colOff>
          <xdr:row>53</xdr:row>
          <xdr:rowOff>215900</xdr:rowOff>
        </xdr:to>
        <xdr:sp macro="" textlink="">
          <xdr:nvSpPr>
            <xdr:cNvPr id="26681" name="Check Box 57" hidden="1">
              <a:extLst>
                <a:ext uri="{63B3BB69-23CF-44E3-9099-C40C66FF867C}">
                  <a14:compatExt spid="_x0000_s26681"/>
                </a:ext>
                <a:ext uri="{FF2B5EF4-FFF2-40B4-BE49-F238E27FC236}">
                  <a16:creationId xmlns:a16="http://schemas.microsoft.com/office/drawing/2014/main" id="{00000000-0008-0000-0E00-000039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54</xdr:row>
          <xdr:rowOff>0</xdr:rowOff>
        </xdr:from>
        <xdr:to>
          <xdr:col>20</xdr:col>
          <xdr:colOff>0</xdr:colOff>
          <xdr:row>54</xdr:row>
          <xdr:rowOff>215900</xdr:rowOff>
        </xdr:to>
        <xdr:sp macro="" textlink="">
          <xdr:nvSpPr>
            <xdr:cNvPr id="26682" name="Check Box 58" hidden="1">
              <a:extLst>
                <a:ext uri="{63B3BB69-23CF-44E3-9099-C40C66FF867C}">
                  <a14:compatExt spid="_x0000_s26682"/>
                </a:ext>
                <a:ext uri="{FF2B5EF4-FFF2-40B4-BE49-F238E27FC236}">
                  <a16:creationId xmlns:a16="http://schemas.microsoft.com/office/drawing/2014/main" id="{00000000-0008-0000-0E00-00003A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55</xdr:row>
          <xdr:rowOff>0</xdr:rowOff>
        </xdr:from>
        <xdr:to>
          <xdr:col>20</xdr:col>
          <xdr:colOff>0</xdr:colOff>
          <xdr:row>55</xdr:row>
          <xdr:rowOff>215900</xdr:rowOff>
        </xdr:to>
        <xdr:sp macro="" textlink="">
          <xdr:nvSpPr>
            <xdr:cNvPr id="26683" name="Check Box 59" hidden="1">
              <a:extLst>
                <a:ext uri="{63B3BB69-23CF-44E3-9099-C40C66FF867C}">
                  <a14:compatExt spid="_x0000_s26683"/>
                </a:ext>
                <a:ext uri="{FF2B5EF4-FFF2-40B4-BE49-F238E27FC236}">
                  <a16:creationId xmlns:a16="http://schemas.microsoft.com/office/drawing/2014/main" id="{00000000-0008-0000-0E00-00003B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6684" name="Check Box 60" hidden="1">
              <a:extLst>
                <a:ext uri="{63B3BB69-23CF-44E3-9099-C40C66FF867C}">
                  <a14:compatExt spid="_x0000_s26684"/>
                </a:ext>
                <a:ext uri="{FF2B5EF4-FFF2-40B4-BE49-F238E27FC236}">
                  <a16:creationId xmlns:a16="http://schemas.microsoft.com/office/drawing/2014/main" id="{00000000-0008-0000-0E00-00003C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6685" name="Check Box 61" hidden="1">
              <a:extLst>
                <a:ext uri="{63B3BB69-23CF-44E3-9099-C40C66FF867C}">
                  <a14:compatExt spid="_x0000_s26685"/>
                </a:ext>
                <a:ext uri="{FF2B5EF4-FFF2-40B4-BE49-F238E27FC236}">
                  <a16:creationId xmlns:a16="http://schemas.microsoft.com/office/drawing/2014/main" id="{00000000-0008-0000-0E00-00003D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6686" name="Check Box 62" hidden="1">
              <a:extLst>
                <a:ext uri="{63B3BB69-23CF-44E3-9099-C40C66FF867C}">
                  <a14:compatExt spid="_x0000_s26686"/>
                </a:ext>
                <a:ext uri="{FF2B5EF4-FFF2-40B4-BE49-F238E27FC236}">
                  <a16:creationId xmlns:a16="http://schemas.microsoft.com/office/drawing/2014/main" id="{00000000-0008-0000-0E00-00003E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824845</xdr:colOff>
      <xdr:row>3</xdr:row>
      <xdr:rowOff>13092</xdr:rowOff>
    </xdr:from>
    <xdr:to>
      <xdr:col>9</xdr:col>
      <xdr:colOff>890309</xdr:colOff>
      <xdr:row>11</xdr:row>
      <xdr:rowOff>217153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09EDA0-36E9-794B-97BB-3E18F8225B86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/>
      </xdr:blipFill>
      <xdr:spPr bwMode="auto">
        <a:xfrm>
          <a:off x="9898144" y="510618"/>
          <a:ext cx="2540000" cy="2050143"/>
        </a:xfrm>
        <a:prstGeom prst="rect">
          <a:avLst/>
        </a:prstGeom>
        <a:noFill/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213361</xdr:colOff>
      <xdr:row>17</xdr:row>
      <xdr:rowOff>26670</xdr:rowOff>
    </xdr:from>
    <xdr:to>
      <xdr:col>8</xdr:col>
      <xdr:colOff>457201</xdr:colOff>
      <xdr:row>33</xdr:row>
      <xdr:rowOff>74295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3</xdr:row>
          <xdr:rowOff>25400</xdr:rowOff>
        </xdr:from>
        <xdr:to>
          <xdr:col>2</xdr:col>
          <xdr:colOff>482600</xdr:colOff>
          <xdr:row>3</xdr:row>
          <xdr:rowOff>254000</xdr:rowOff>
        </xdr:to>
        <xdr:sp macro="" textlink="">
          <xdr:nvSpPr>
            <xdr:cNvPr id="36865" name="Option Button 1" hidden="1">
              <a:extLst>
                <a:ext uri="{63B3BB69-23CF-44E3-9099-C40C66FF867C}">
                  <a14:compatExt spid="_x0000_s36865"/>
                </a:ext>
                <a:ext uri="{FF2B5EF4-FFF2-40B4-BE49-F238E27FC236}">
                  <a16:creationId xmlns:a16="http://schemas.microsoft.com/office/drawing/2014/main" id="{00000000-0008-0000-0F00-00000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8+4 (8 months actual + 4 months forecast)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63500</xdr:colOff>
          <xdr:row>3</xdr:row>
          <xdr:rowOff>25400</xdr:rowOff>
        </xdr:from>
        <xdr:to>
          <xdr:col>4</xdr:col>
          <xdr:colOff>0</xdr:colOff>
          <xdr:row>3</xdr:row>
          <xdr:rowOff>241300</xdr:rowOff>
        </xdr:to>
        <xdr:sp macro="" textlink="">
          <xdr:nvSpPr>
            <xdr:cNvPr id="36866" name="Option Button 2" hidden="1">
              <a:extLst>
                <a:ext uri="{63B3BB69-23CF-44E3-9099-C40C66FF867C}">
                  <a14:compatExt spid="_x0000_s36866"/>
                </a:ext>
                <a:ext uri="{FF2B5EF4-FFF2-40B4-BE49-F238E27FC236}">
                  <a16:creationId xmlns:a16="http://schemas.microsoft.com/office/drawing/2014/main" id="{00000000-0008-0000-0F00-000002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9+3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63500</xdr:colOff>
          <xdr:row>3</xdr:row>
          <xdr:rowOff>25400</xdr:rowOff>
        </xdr:from>
        <xdr:to>
          <xdr:col>5</xdr:col>
          <xdr:colOff>0</xdr:colOff>
          <xdr:row>3</xdr:row>
          <xdr:rowOff>241300</xdr:rowOff>
        </xdr:to>
        <xdr:sp macro="" textlink="">
          <xdr:nvSpPr>
            <xdr:cNvPr id="36867" name="Option Button 3" hidden="1">
              <a:extLst>
                <a:ext uri="{63B3BB69-23CF-44E3-9099-C40C66FF867C}">
                  <a14:compatExt spid="_x0000_s36867"/>
                </a:ext>
                <a:ext uri="{FF2B5EF4-FFF2-40B4-BE49-F238E27FC236}">
                  <a16:creationId xmlns:a16="http://schemas.microsoft.com/office/drawing/2014/main" id="{00000000-0008-0000-0F00-000003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10+2</a:t>
              </a:r>
            </a:p>
          </xdr:txBody>
        </xdr:sp>
        <xdr:clientData fLocksWithSheet="0"/>
      </xdr:twoCellAnchor>
    </mc:Choice>
    <mc:Fallback/>
  </mc:AlternateContent>
  <xdr:twoCellAnchor editAs="oneCell">
    <xdr:from>
      <xdr:col>9</xdr:col>
      <xdr:colOff>546100</xdr:colOff>
      <xdr:row>19</xdr:row>
      <xdr:rowOff>88900</xdr:rowOff>
    </xdr:from>
    <xdr:to>
      <xdr:col>14</xdr:col>
      <xdr:colOff>177800</xdr:colOff>
      <xdr:row>31</xdr:row>
      <xdr:rowOff>177800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524E953-AB2E-6A4E-BC68-B4CFF8FA5DDA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/>
      </xdr:blipFill>
      <xdr:spPr bwMode="auto">
        <a:xfrm>
          <a:off x="7670800" y="3695700"/>
          <a:ext cx="3124200" cy="237490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30692</xdr:colOff>
      <xdr:row>2</xdr:row>
      <xdr:rowOff>50802</xdr:rowOff>
    </xdr:from>
    <xdr:to>
      <xdr:col>9</xdr:col>
      <xdr:colOff>0</xdr:colOff>
      <xdr:row>16</xdr:row>
      <xdr:rowOff>10584</xdr:rowOff>
    </xdr:to>
    <xdr:graphicFrame macro="">
      <xdr:nvGraphicFramePr>
        <xdr:cNvPr id="2053" name="Chart 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1907000</xdr:colOff>
      <xdr:row>38</xdr:row>
      <xdr:rowOff>183445</xdr:rowOff>
    </xdr:from>
    <xdr:to>
      <xdr:col>9</xdr:col>
      <xdr:colOff>56445</xdr:colOff>
      <xdr:row>44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/>
      </xdr:blipFill>
      <xdr:spPr bwMode="auto">
        <a:xfrm>
          <a:off x="9329444" y="8748889"/>
          <a:ext cx="2001779" cy="1707444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57871</xdr:colOff>
      <xdr:row>29</xdr:row>
      <xdr:rowOff>162052</xdr:rowOff>
    </xdr:from>
    <xdr:to>
      <xdr:col>8</xdr:col>
      <xdr:colOff>330543</xdr:colOff>
      <xdr:row>35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 bwMode="auto">
        <a:xfrm>
          <a:off x="4985471" y="6854952"/>
          <a:ext cx="1415672" cy="1234948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16</xdr:row>
          <xdr:rowOff>0</xdr:rowOff>
        </xdr:from>
        <xdr:to>
          <xdr:col>20</xdr:col>
          <xdr:colOff>0</xdr:colOff>
          <xdr:row>16</xdr:row>
          <xdr:rowOff>215900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3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17</xdr:row>
          <xdr:rowOff>0</xdr:rowOff>
        </xdr:from>
        <xdr:to>
          <xdr:col>20</xdr:col>
          <xdr:colOff>0</xdr:colOff>
          <xdr:row>17</xdr:row>
          <xdr:rowOff>215900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3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18</xdr:row>
          <xdr:rowOff>0</xdr:rowOff>
        </xdr:from>
        <xdr:to>
          <xdr:col>20</xdr:col>
          <xdr:colOff>0</xdr:colOff>
          <xdr:row>18</xdr:row>
          <xdr:rowOff>215900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3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19</xdr:row>
          <xdr:rowOff>0</xdr:rowOff>
        </xdr:from>
        <xdr:to>
          <xdr:col>20</xdr:col>
          <xdr:colOff>0</xdr:colOff>
          <xdr:row>19</xdr:row>
          <xdr:rowOff>215900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3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20</xdr:row>
          <xdr:rowOff>0</xdr:rowOff>
        </xdr:from>
        <xdr:to>
          <xdr:col>20</xdr:col>
          <xdr:colOff>0</xdr:colOff>
          <xdr:row>20</xdr:row>
          <xdr:rowOff>215900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3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21</xdr:row>
          <xdr:rowOff>0</xdr:rowOff>
        </xdr:from>
        <xdr:to>
          <xdr:col>20</xdr:col>
          <xdr:colOff>0</xdr:colOff>
          <xdr:row>21</xdr:row>
          <xdr:rowOff>215900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3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22</xdr:row>
          <xdr:rowOff>0</xdr:rowOff>
        </xdr:from>
        <xdr:to>
          <xdr:col>20</xdr:col>
          <xdr:colOff>0</xdr:colOff>
          <xdr:row>22</xdr:row>
          <xdr:rowOff>215900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3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23</xdr:row>
          <xdr:rowOff>0</xdr:rowOff>
        </xdr:from>
        <xdr:to>
          <xdr:col>20</xdr:col>
          <xdr:colOff>0</xdr:colOff>
          <xdr:row>23</xdr:row>
          <xdr:rowOff>215900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3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24</xdr:row>
          <xdr:rowOff>0</xdr:rowOff>
        </xdr:from>
        <xdr:to>
          <xdr:col>20</xdr:col>
          <xdr:colOff>0</xdr:colOff>
          <xdr:row>24</xdr:row>
          <xdr:rowOff>215900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3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25</xdr:row>
          <xdr:rowOff>0</xdr:rowOff>
        </xdr:from>
        <xdr:to>
          <xdr:col>20</xdr:col>
          <xdr:colOff>0</xdr:colOff>
          <xdr:row>25</xdr:row>
          <xdr:rowOff>215900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3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26</xdr:row>
          <xdr:rowOff>0</xdr:rowOff>
        </xdr:from>
        <xdr:to>
          <xdr:col>20</xdr:col>
          <xdr:colOff>0</xdr:colOff>
          <xdr:row>26</xdr:row>
          <xdr:rowOff>215900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3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3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3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3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3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3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3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3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3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3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3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3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3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3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3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3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28</xdr:row>
          <xdr:rowOff>0</xdr:rowOff>
        </xdr:from>
        <xdr:to>
          <xdr:col>20</xdr:col>
          <xdr:colOff>0</xdr:colOff>
          <xdr:row>28</xdr:row>
          <xdr:rowOff>215900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3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29</xdr:row>
          <xdr:rowOff>0</xdr:rowOff>
        </xdr:from>
        <xdr:to>
          <xdr:col>20</xdr:col>
          <xdr:colOff>0</xdr:colOff>
          <xdr:row>29</xdr:row>
          <xdr:rowOff>215900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3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30</xdr:row>
          <xdr:rowOff>0</xdr:rowOff>
        </xdr:from>
        <xdr:to>
          <xdr:col>20</xdr:col>
          <xdr:colOff>0</xdr:colOff>
          <xdr:row>30</xdr:row>
          <xdr:rowOff>215900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3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31</xdr:row>
          <xdr:rowOff>0</xdr:rowOff>
        </xdr:from>
        <xdr:to>
          <xdr:col>20</xdr:col>
          <xdr:colOff>0</xdr:colOff>
          <xdr:row>31</xdr:row>
          <xdr:rowOff>215900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3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32</xdr:row>
          <xdr:rowOff>0</xdr:rowOff>
        </xdr:from>
        <xdr:to>
          <xdr:col>20</xdr:col>
          <xdr:colOff>0</xdr:colOff>
          <xdr:row>32</xdr:row>
          <xdr:rowOff>215900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3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33</xdr:row>
          <xdr:rowOff>0</xdr:rowOff>
        </xdr:from>
        <xdr:to>
          <xdr:col>20</xdr:col>
          <xdr:colOff>0</xdr:colOff>
          <xdr:row>33</xdr:row>
          <xdr:rowOff>215900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3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34</xdr:row>
          <xdr:rowOff>0</xdr:rowOff>
        </xdr:from>
        <xdr:to>
          <xdr:col>20</xdr:col>
          <xdr:colOff>0</xdr:colOff>
          <xdr:row>34</xdr:row>
          <xdr:rowOff>215900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3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35</xdr:row>
          <xdr:rowOff>0</xdr:rowOff>
        </xdr:from>
        <xdr:to>
          <xdr:col>20</xdr:col>
          <xdr:colOff>0</xdr:colOff>
          <xdr:row>35</xdr:row>
          <xdr:rowOff>215900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3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36</xdr:row>
          <xdr:rowOff>0</xdr:rowOff>
        </xdr:from>
        <xdr:to>
          <xdr:col>20</xdr:col>
          <xdr:colOff>0</xdr:colOff>
          <xdr:row>36</xdr:row>
          <xdr:rowOff>215900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3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37</xdr:row>
          <xdr:rowOff>0</xdr:rowOff>
        </xdr:from>
        <xdr:to>
          <xdr:col>20</xdr:col>
          <xdr:colOff>0</xdr:colOff>
          <xdr:row>37</xdr:row>
          <xdr:rowOff>215900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3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3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3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3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57</xdr:row>
          <xdr:rowOff>0</xdr:rowOff>
        </xdr:from>
        <xdr:to>
          <xdr:col>20</xdr:col>
          <xdr:colOff>0</xdr:colOff>
          <xdr:row>57</xdr:row>
          <xdr:rowOff>215900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3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58</xdr:row>
          <xdr:rowOff>0</xdr:rowOff>
        </xdr:from>
        <xdr:to>
          <xdr:col>20</xdr:col>
          <xdr:colOff>0</xdr:colOff>
          <xdr:row>58</xdr:row>
          <xdr:rowOff>215900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3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38</xdr:row>
          <xdr:rowOff>0</xdr:rowOff>
        </xdr:from>
        <xdr:to>
          <xdr:col>20</xdr:col>
          <xdr:colOff>0</xdr:colOff>
          <xdr:row>38</xdr:row>
          <xdr:rowOff>215900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3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39</xdr:row>
          <xdr:rowOff>0</xdr:rowOff>
        </xdr:from>
        <xdr:to>
          <xdr:col>20</xdr:col>
          <xdr:colOff>0</xdr:colOff>
          <xdr:row>39</xdr:row>
          <xdr:rowOff>215900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3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40</xdr:row>
          <xdr:rowOff>0</xdr:rowOff>
        </xdr:from>
        <xdr:to>
          <xdr:col>20</xdr:col>
          <xdr:colOff>0</xdr:colOff>
          <xdr:row>40</xdr:row>
          <xdr:rowOff>215900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3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41</xdr:row>
          <xdr:rowOff>0</xdr:rowOff>
        </xdr:from>
        <xdr:to>
          <xdr:col>20</xdr:col>
          <xdr:colOff>0</xdr:colOff>
          <xdr:row>41</xdr:row>
          <xdr:rowOff>215900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3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42</xdr:row>
          <xdr:rowOff>0</xdr:rowOff>
        </xdr:from>
        <xdr:to>
          <xdr:col>20</xdr:col>
          <xdr:colOff>0</xdr:colOff>
          <xdr:row>42</xdr:row>
          <xdr:rowOff>215900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3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43</xdr:row>
          <xdr:rowOff>0</xdr:rowOff>
        </xdr:from>
        <xdr:to>
          <xdr:col>20</xdr:col>
          <xdr:colOff>0</xdr:colOff>
          <xdr:row>43</xdr:row>
          <xdr:rowOff>215900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3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44</xdr:row>
          <xdr:rowOff>0</xdr:rowOff>
        </xdr:from>
        <xdr:to>
          <xdr:col>20</xdr:col>
          <xdr:colOff>0</xdr:colOff>
          <xdr:row>44</xdr:row>
          <xdr:rowOff>215900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3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45</xdr:row>
          <xdr:rowOff>0</xdr:rowOff>
        </xdr:from>
        <xdr:to>
          <xdr:col>20</xdr:col>
          <xdr:colOff>0</xdr:colOff>
          <xdr:row>45</xdr:row>
          <xdr:rowOff>215900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3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46</xdr:row>
          <xdr:rowOff>0</xdr:rowOff>
        </xdr:from>
        <xdr:to>
          <xdr:col>20</xdr:col>
          <xdr:colOff>0</xdr:colOff>
          <xdr:row>46</xdr:row>
          <xdr:rowOff>215900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3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47</xdr:row>
          <xdr:rowOff>0</xdr:rowOff>
        </xdr:from>
        <xdr:to>
          <xdr:col>20</xdr:col>
          <xdr:colOff>0</xdr:colOff>
          <xdr:row>47</xdr:row>
          <xdr:rowOff>215900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3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48</xdr:row>
          <xdr:rowOff>0</xdr:rowOff>
        </xdr:from>
        <xdr:to>
          <xdr:col>20</xdr:col>
          <xdr:colOff>0</xdr:colOff>
          <xdr:row>48</xdr:row>
          <xdr:rowOff>215900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3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49</xdr:row>
          <xdr:rowOff>0</xdr:rowOff>
        </xdr:from>
        <xdr:to>
          <xdr:col>20</xdr:col>
          <xdr:colOff>0</xdr:colOff>
          <xdr:row>49</xdr:row>
          <xdr:rowOff>215900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3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50</xdr:row>
          <xdr:rowOff>0</xdr:rowOff>
        </xdr:from>
        <xdr:to>
          <xdr:col>20</xdr:col>
          <xdr:colOff>0</xdr:colOff>
          <xdr:row>50</xdr:row>
          <xdr:rowOff>215900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3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51</xdr:row>
          <xdr:rowOff>0</xdr:rowOff>
        </xdr:from>
        <xdr:to>
          <xdr:col>20</xdr:col>
          <xdr:colOff>0</xdr:colOff>
          <xdr:row>51</xdr:row>
          <xdr:rowOff>215900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3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52</xdr:row>
          <xdr:rowOff>0</xdr:rowOff>
        </xdr:from>
        <xdr:to>
          <xdr:col>20</xdr:col>
          <xdr:colOff>0</xdr:colOff>
          <xdr:row>52</xdr:row>
          <xdr:rowOff>215900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3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53</xdr:row>
          <xdr:rowOff>0</xdr:rowOff>
        </xdr:from>
        <xdr:to>
          <xdr:col>20</xdr:col>
          <xdr:colOff>0</xdr:colOff>
          <xdr:row>53</xdr:row>
          <xdr:rowOff>215900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3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54</xdr:row>
          <xdr:rowOff>0</xdr:rowOff>
        </xdr:from>
        <xdr:to>
          <xdr:col>20</xdr:col>
          <xdr:colOff>0</xdr:colOff>
          <xdr:row>54</xdr:row>
          <xdr:rowOff>215900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3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55</xdr:row>
          <xdr:rowOff>0</xdr:rowOff>
        </xdr:from>
        <xdr:to>
          <xdr:col>20</xdr:col>
          <xdr:colOff>0</xdr:colOff>
          <xdr:row>55</xdr:row>
          <xdr:rowOff>215900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3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3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3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3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979714</xdr:colOff>
      <xdr:row>3</xdr:row>
      <xdr:rowOff>163285</xdr:rowOff>
    </xdr:from>
    <xdr:to>
      <xdr:col>9</xdr:col>
      <xdr:colOff>1052286</xdr:colOff>
      <xdr:row>12</xdr:row>
      <xdr:rowOff>36285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116BF82-3B2C-CB47-AE57-279BD4DE06B4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/>
      </xdr:blipFill>
      <xdr:spPr bwMode="auto">
        <a:xfrm>
          <a:off x="10033000" y="671285"/>
          <a:ext cx="2540000" cy="2050143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16</xdr:row>
          <xdr:rowOff>0</xdr:rowOff>
        </xdr:from>
        <xdr:to>
          <xdr:col>20</xdr:col>
          <xdr:colOff>0</xdr:colOff>
          <xdr:row>16</xdr:row>
          <xdr:rowOff>215900</xdr:rowOff>
        </xdr:to>
        <xdr:sp macro="" textlink="">
          <xdr:nvSpPr>
            <xdr:cNvPr id="24577" name="Check Box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04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17</xdr:row>
          <xdr:rowOff>0</xdr:rowOff>
        </xdr:from>
        <xdr:to>
          <xdr:col>20</xdr:col>
          <xdr:colOff>0</xdr:colOff>
          <xdr:row>17</xdr:row>
          <xdr:rowOff>215900</xdr:rowOff>
        </xdr:to>
        <xdr:sp macro="" textlink="">
          <xdr:nvSpPr>
            <xdr:cNvPr id="24578" name="Check Box 2" hidden="1">
              <a:extLst>
                <a:ext uri="{63B3BB69-23CF-44E3-9099-C40C66FF867C}">
                  <a14:compatExt spid="_x0000_s24578"/>
                </a:ext>
                <a:ext uri="{FF2B5EF4-FFF2-40B4-BE49-F238E27FC236}">
                  <a16:creationId xmlns:a16="http://schemas.microsoft.com/office/drawing/2014/main" id="{00000000-0008-0000-0400-00000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18</xdr:row>
          <xdr:rowOff>0</xdr:rowOff>
        </xdr:from>
        <xdr:to>
          <xdr:col>20</xdr:col>
          <xdr:colOff>0</xdr:colOff>
          <xdr:row>18</xdr:row>
          <xdr:rowOff>215900</xdr:rowOff>
        </xdr:to>
        <xdr:sp macro="" textlink="">
          <xdr:nvSpPr>
            <xdr:cNvPr id="24579" name="Check Box 3" hidden="1">
              <a:extLst>
                <a:ext uri="{63B3BB69-23CF-44E3-9099-C40C66FF867C}">
                  <a14:compatExt spid="_x0000_s24579"/>
                </a:ext>
                <a:ext uri="{FF2B5EF4-FFF2-40B4-BE49-F238E27FC236}">
                  <a16:creationId xmlns:a16="http://schemas.microsoft.com/office/drawing/2014/main" id="{00000000-0008-0000-0400-00000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19</xdr:row>
          <xdr:rowOff>0</xdr:rowOff>
        </xdr:from>
        <xdr:to>
          <xdr:col>20</xdr:col>
          <xdr:colOff>0</xdr:colOff>
          <xdr:row>19</xdr:row>
          <xdr:rowOff>215900</xdr:rowOff>
        </xdr:to>
        <xdr:sp macro="" textlink="">
          <xdr:nvSpPr>
            <xdr:cNvPr id="24580" name="Check Box 4" hidden="1">
              <a:extLst>
                <a:ext uri="{63B3BB69-23CF-44E3-9099-C40C66FF867C}">
                  <a14:compatExt spid="_x0000_s24580"/>
                </a:ext>
                <a:ext uri="{FF2B5EF4-FFF2-40B4-BE49-F238E27FC236}">
                  <a16:creationId xmlns:a16="http://schemas.microsoft.com/office/drawing/2014/main" id="{00000000-0008-0000-0400-00000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20</xdr:row>
          <xdr:rowOff>0</xdr:rowOff>
        </xdr:from>
        <xdr:to>
          <xdr:col>20</xdr:col>
          <xdr:colOff>0</xdr:colOff>
          <xdr:row>20</xdr:row>
          <xdr:rowOff>215900</xdr:rowOff>
        </xdr:to>
        <xdr:sp macro="" textlink="">
          <xdr:nvSpPr>
            <xdr:cNvPr id="24581" name="Check Box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04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21</xdr:row>
          <xdr:rowOff>0</xdr:rowOff>
        </xdr:from>
        <xdr:to>
          <xdr:col>20</xdr:col>
          <xdr:colOff>0</xdr:colOff>
          <xdr:row>21</xdr:row>
          <xdr:rowOff>215900</xdr:rowOff>
        </xdr:to>
        <xdr:sp macro="" textlink="">
          <xdr:nvSpPr>
            <xdr:cNvPr id="24582" name="Check Box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04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22</xdr:row>
          <xdr:rowOff>0</xdr:rowOff>
        </xdr:from>
        <xdr:to>
          <xdr:col>20</xdr:col>
          <xdr:colOff>0</xdr:colOff>
          <xdr:row>22</xdr:row>
          <xdr:rowOff>215900</xdr:rowOff>
        </xdr:to>
        <xdr:sp macro="" textlink="">
          <xdr:nvSpPr>
            <xdr:cNvPr id="24583" name="Check Box 7" hidden="1">
              <a:extLst>
                <a:ext uri="{63B3BB69-23CF-44E3-9099-C40C66FF867C}">
                  <a14:compatExt spid="_x0000_s24583"/>
                </a:ext>
                <a:ext uri="{FF2B5EF4-FFF2-40B4-BE49-F238E27FC236}">
                  <a16:creationId xmlns:a16="http://schemas.microsoft.com/office/drawing/2014/main" id="{00000000-0008-0000-0400-00000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23</xdr:row>
          <xdr:rowOff>0</xdr:rowOff>
        </xdr:from>
        <xdr:to>
          <xdr:col>20</xdr:col>
          <xdr:colOff>0</xdr:colOff>
          <xdr:row>23</xdr:row>
          <xdr:rowOff>215900</xdr:rowOff>
        </xdr:to>
        <xdr:sp macro="" textlink="">
          <xdr:nvSpPr>
            <xdr:cNvPr id="24584" name="Check Box 8" hidden="1">
              <a:extLst>
                <a:ext uri="{63B3BB69-23CF-44E3-9099-C40C66FF867C}">
                  <a14:compatExt spid="_x0000_s24584"/>
                </a:ext>
                <a:ext uri="{FF2B5EF4-FFF2-40B4-BE49-F238E27FC236}">
                  <a16:creationId xmlns:a16="http://schemas.microsoft.com/office/drawing/2014/main" id="{00000000-0008-0000-0400-00000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24</xdr:row>
          <xdr:rowOff>0</xdr:rowOff>
        </xdr:from>
        <xdr:to>
          <xdr:col>20</xdr:col>
          <xdr:colOff>0</xdr:colOff>
          <xdr:row>24</xdr:row>
          <xdr:rowOff>215900</xdr:rowOff>
        </xdr:to>
        <xdr:sp macro="" textlink="">
          <xdr:nvSpPr>
            <xdr:cNvPr id="24585" name="Check Box 9" hidden="1">
              <a:extLst>
                <a:ext uri="{63B3BB69-23CF-44E3-9099-C40C66FF867C}">
                  <a14:compatExt spid="_x0000_s24585"/>
                </a:ext>
                <a:ext uri="{FF2B5EF4-FFF2-40B4-BE49-F238E27FC236}">
                  <a16:creationId xmlns:a16="http://schemas.microsoft.com/office/drawing/2014/main" id="{00000000-0008-0000-0400-00000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25</xdr:row>
          <xdr:rowOff>0</xdr:rowOff>
        </xdr:from>
        <xdr:to>
          <xdr:col>20</xdr:col>
          <xdr:colOff>0</xdr:colOff>
          <xdr:row>25</xdr:row>
          <xdr:rowOff>215900</xdr:rowOff>
        </xdr:to>
        <xdr:sp macro="" textlink="">
          <xdr:nvSpPr>
            <xdr:cNvPr id="24586" name="Check Box 10" hidden="1">
              <a:extLst>
                <a:ext uri="{63B3BB69-23CF-44E3-9099-C40C66FF867C}">
                  <a14:compatExt spid="_x0000_s24586"/>
                </a:ext>
                <a:ext uri="{FF2B5EF4-FFF2-40B4-BE49-F238E27FC236}">
                  <a16:creationId xmlns:a16="http://schemas.microsoft.com/office/drawing/2014/main" id="{00000000-0008-0000-0400-00000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26</xdr:row>
          <xdr:rowOff>0</xdr:rowOff>
        </xdr:from>
        <xdr:to>
          <xdr:col>20</xdr:col>
          <xdr:colOff>0</xdr:colOff>
          <xdr:row>26</xdr:row>
          <xdr:rowOff>215900</xdr:rowOff>
        </xdr:to>
        <xdr:sp macro="" textlink="">
          <xdr:nvSpPr>
            <xdr:cNvPr id="24587" name="Check Box 11" hidden="1">
              <a:extLst>
                <a:ext uri="{63B3BB69-23CF-44E3-9099-C40C66FF867C}">
                  <a14:compatExt spid="_x0000_s24587"/>
                </a:ext>
                <a:ext uri="{FF2B5EF4-FFF2-40B4-BE49-F238E27FC236}">
                  <a16:creationId xmlns:a16="http://schemas.microsoft.com/office/drawing/2014/main" id="{00000000-0008-0000-0400-00000B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4588" name="Check Box 12" hidden="1">
              <a:extLst>
                <a:ext uri="{63B3BB69-23CF-44E3-9099-C40C66FF867C}">
                  <a14:compatExt spid="_x0000_s24588"/>
                </a:ext>
                <a:ext uri="{FF2B5EF4-FFF2-40B4-BE49-F238E27FC236}">
                  <a16:creationId xmlns:a16="http://schemas.microsoft.com/office/drawing/2014/main" id="{00000000-0008-0000-0400-00000C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4589" name="Check Box 13" hidden="1">
              <a:extLst>
                <a:ext uri="{63B3BB69-23CF-44E3-9099-C40C66FF867C}">
                  <a14:compatExt spid="_x0000_s24589"/>
                </a:ext>
                <a:ext uri="{FF2B5EF4-FFF2-40B4-BE49-F238E27FC236}">
                  <a16:creationId xmlns:a16="http://schemas.microsoft.com/office/drawing/2014/main" id="{00000000-0008-0000-0400-00000D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4590" name="Check Box 14" hidden="1">
              <a:extLst>
                <a:ext uri="{63B3BB69-23CF-44E3-9099-C40C66FF867C}">
                  <a14:compatExt spid="_x0000_s24590"/>
                </a:ext>
                <a:ext uri="{FF2B5EF4-FFF2-40B4-BE49-F238E27FC236}">
                  <a16:creationId xmlns:a16="http://schemas.microsoft.com/office/drawing/2014/main" id="{00000000-0008-0000-0400-00000E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4591" name="Check Box 15" hidden="1">
              <a:extLst>
                <a:ext uri="{63B3BB69-23CF-44E3-9099-C40C66FF867C}">
                  <a14:compatExt spid="_x0000_s24591"/>
                </a:ext>
                <a:ext uri="{FF2B5EF4-FFF2-40B4-BE49-F238E27FC236}">
                  <a16:creationId xmlns:a16="http://schemas.microsoft.com/office/drawing/2014/main" id="{00000000-0008-0000-0400-00000F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4592" name="Check Box 16" hidden="1">
              <a:extLst>
                <a:ext uri="{63B3BB69-23CF-44E3-9099-C40C66FF867C}">
                  <a14:compatExt spid="_x0000_s24592"/>
                </a:ext>
                <a:ext uri="{FF2B5EF4-FFF2-40B4-BE49-F238E27FC236}">
                  <a16:creationId xmlns:a16="http://schemas.microsoft.com/office/drawing/2014/main" id="{00000000-0008-0000-0400-000010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4593" name="Check Box 17" hidden="1">
              <a:extLst>
                <a:ext uri="{63B3BB69-23CF-44E3-9099-C40C66FF867C}">
                  <a14:compatExt spid="_x0000_s24593"/>
                </a:ext>
                <a:ext uri="{FF2B5EF4-FFF2-40B4-BE49-F238E27FC236}">
                  <a16:creationId xmlns:a16="http://schemas.microsoft.com/office/drawing/2014/main" id="{00000000-0008-0000-0400-00001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4594" name="Check Box 18" hidden="1">
              <a:extLst>
                <a:ext uri="{63B3BB69-23CF-44E3-9099-C40C66FF867C}">
                  <a14:compatExt spid="_x0000_s24594"/>
                </a:ext>
                <a:ext uri="{FF2B5EF4-FFF2-40B4-BE49-F238E27FC236}">
                  <a16:creationId xmlns:a16="http://schemas.microsoft.com/office/drawing/2014/main" id="{00000000-0008-0000-0400-00001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4595" name="Check Box 19" hidden="1">
              <a:extLst>
                <a:ext uri="{63B3BB69-23CF-44E3-9099-C40C66FF867C}">
                  <a14:compatExt spid="_x0000_s24595"/>
                </a:ext>
                <a:ext uri="{FF2B5EF4-FFF2-40B4-BE49-F238E27FC236}">
                  <a16:creationId xmlns:a16="http://schemas.microsoft.com/office/drawing/2014/main" id="{00000000-0008-0000-0400-00001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4596" name="Check Box 20" hidden="1">
              <a:extLst>
                <a:ext uri="{63B3BB69-23CF-44E3-9099-C40C66FF867C}">
                  <a14:compatExt spid="_x0000_s24596"/>
                </a:ext>
                <a:ext uri="{FF2B5EF4-FFF2-40B4-BE49-F238E27FC236}">
                  <a16:creationId xmlns:a16="http://schemas.microsoft.com/office/drawing/2014/main" id="{00000000-0008-0000-0400-00001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4597" name="Check Box 21" hidden="1">
              <a:extLst>
                <a:ext uri="{63B3BB69-23CF-44E3-9099-C40C66FF867C}">
                  <a14:compatExt spid="_x0000_s24597"/>
                </a:ext>
                <a:ext uri="{FF2B5EF4-FFF2-40B4-BE49-F238E27FC236}">
                  <a16:creationId xmlns:a16="http://schemas.microsoft.com/office/drawing/2014/main" id="{00000000-0008-0000-0400-00001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4598" name="Check Box 22" hidden="1">
              <a:extLst>
                <a:ext uri="{63B3BB69-23CF-44E3-9099-C40C66FF867C}">
                  <a14:compatExt spid="_x0000_s24598"/>
                </a:ext>
                <a:ext uri="{FF2B5EF4-FFF2-40B4-BE49-F238E27FC236}">
                  <a16:creationId xmlns:a16="http://schemas.microsoft.com/office/drawing/2014/main" id="{00000000-0008-0000-0400-00001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4599" name="Check Box 23" hidden="1">
              <a:extLst>
                <a:ext uri="{63B3BB69-23CF-44E3-9099-C40C66FF867C}">
                  <a14:compatExt spid="_x0000_s24599"/>
                </a:ext>
                <a:ext uri="{FF2B5EF4-FFF2-40B4-BE49-F238E27FC236}">
                  <a16:creationId xmlns:a16="http://schemas.microsoft.com/office/drawing/2014/main" id="{00000000-0008-0000-0400-00001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4600" name="Check Box 24" hidden="1">
              <a:extLst>
                <a:ext uri="{63B3BB69-23CF-44E3-9099-C40C66FF867C}">
                  <a14:compatExt spid="_x0000_s24600"/>
                </a:ext>
                <a:ext uri="{FF2B5EF4-FFF2-40B4-BE49-F238E27FC236}">
                  <a16:creationId xmlns:a16="http://schemas.microsoft.com/office/drawing/2014/main" id="{00000000-0008-0000-0400-00001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4601" name="Check Box 25" hidden="1">
              <a:extLst>
                <a:ext uri="{63B3BB69-23CF-44E3-9099-C40C66FF867C}">
                  <a14:compatExt spid="_x0000_s24601"/>
                </a:ext>
                <a:ext uri="{FF2B5EF4-FFF2-40B4-BE49-F238E27FC236}">
                  <a16:creationId xmlns:a16="http://schemas.microsoft.com/office/drawing/2014/main" id="{00000000-0008-0000-0400-00001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4602" name="Check Box 26" hidden="1">
              <a:extLst>
                <a:ext uri="{63B3BB69-23CF-44E3-9099-C40C66FF867C}">
                  <a14:compatExt spid="_x0000_s24602"/>
                </a:ext>
                <a:ext uri="{FF2B5EF4-FFF2-40B4-BE49-F238E27FC236}">
                  <a16:creationId xmlns:a16="http://schemas.microsoft.com/office/drawing/2014/main" id="{00000000-0008-0000-0400-00001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28</xdr:row>
          <xdr:rowOff>0</xdr:rowOff>
        </xdr:from>
        <xdr:to>
          <xdr:col>20</xdr:col>
          <xdr:colOff>0</xdr:colOff>
          <xdr:row>28</xdr:row>
          <xdr:rowOff>215900</xdr:rowOff>
        </xdr:to>
        <xdr:sp macro="" textlink="">
          <xdr:nvSpPr>
            <xdr:cNvPr id="24603" name="Check Box 27" hidden="1">
              <a:extLst>
                <a:ext uri="{63B3BB69-23CF-44E3-9099-C40C66FF867C}">
                  <a14:compatExt spid="_x0000_s24603"/>
                </a:ext>
                <a:ext uri="{FF2B5EF4-FFF2-40B4-BE49-F238E27FC236}">
                  <a16:creationId xmlns:a16="http://schemas.microsoft.com/office/drawing/2014/main" id="{00000000-0008-0000-0400-00001B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29</xdr:row>
          <xdr:rowOff>0</xdr:rowOff>
        </xdr:from>
        <xdr:to>
          <xdr:col>20</xdr:col>
          <xdr:colOff>0</xdr:colOff>
          <xdr:row>29</xdr:row>
          <xdr:rowOff>215900</xdr:rowOff>
        </xdr:to>
        <xdr:sp macro="" textlink="">
          <xdr:nvSpPr>
            <xdr:cNvPr id="24604" name="Check Box 28" hidden="1">
              <a:extLst>
                <a:ext uri="{63B3BB69-23CF-44E3-9099-C40C66FF867C}">
                  <a14:compatExt spid="_x0000_s24604"/>
                </a:ext>
                <a:ext uri="{FF2B5EF4-FFF2-40B4-BE49-F238E27FC236}">
                  <a16:creationId xmlns:a16="http://schemas.microsoft.com/office/drawing/2014/main" id="{00000000-0008-0000-0400-00001C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30</xdr:row>
          <xdr:rowOff>0</xdr:rowOff>
        </xdr:from>
        <xdr:to>
          <xdr:col>20</xdr:col>
          <xdr:colOff>0</xdr:colOff>
          <xdr:row>30</xdr:row>
          <xdr:rowOff>215900</xdr:rowOff>
        </xdr:to>
        <xdr:sp macro="" textlink="">
          <xdr:nvSpPr>
            <xdr:cNvPr id="24605" name="Check Box 29" hidden="1">
              <a:extLst>
                <a:ext uri="{63B3BB69-23CF-44E3-9099-C40C66FF867C}">
                  <a14:compatExt spid="_x0000_s24605"/>
                </a:ext>
                <a:ext uri="{FF2B5EF4-FFF2-40B4-BE49-F238E27FC236}">
                  <a16:creationId xmlns:a16="http://schemas.microsoft.com/office/drawing/2014/main" id="{00000000-0008-0000-0400-00001D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31</xdr:row>
          <xdr:rowOff>0</xdr:rowOff>
        </xdr:from>
        <xdr:to>
          <xdr:col>20</xdr:col>
          <xdr:colOff>0</xdr:colOff>
          <xdr:row>31</xdr:row>
          <xdr:rowOff>215900</xdr:rowOff>
        </xdr:to>
        <xdr:sp macro="" textlink="">
          <xdr:nvSpPr>
            <xdr:cNvPr id="24606" name="Check Box 30" hidden="1">
              <a:extLst>
                <a:ext uri="{63B3BB69-23CF-44E3-9099-C40C66FF867C}">
                  <a14:compatExt spid="_x0000_s24606"/>
                </a:ext>
                <a:ext uri="{FF2B5EF4-FFF2-40B4-BE49-F238E27FC236}">
                  <a16:creationId xmlns:a16="http://schemas.microsoft.com/office/drawing/2014/main" id="{00000000-0008-0000-0400-00001E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32</xdr:row>
          <xdr:rowOff>0</xdr:rowOff>
        </xdr:from>
        <xdr:to>
          <xdr:col>20</xdr:col>
          <xdr:colOff>0</xdr:colOff>
          <xdr:row>32</xdr:row>
          <xdr:rowOff>215900</xdr:rowOff>
        </xdr:to>
        <xdr:sp macro="" textlink="">
          <xdr:nvSpPr>
            <xdr:cNvPr id="24607" name="Check Box 31" hidden="1">
              <a:extLst>
                <a:ext uri="{63B3BB69-23CF-44E3-9099-C40C66FF867C}">
                  <a14:compatExt spid="_x0000_s24607"/>
                </a:ext>
                <a:ext uri="{FF2B5EF4-FFF2-40B4-BE49-F238E27FC236}">
                  <a16:creationId xmlns:a16="http://schemas.microsoft.com/office/drawing/2014/main" id="{00000000-0008-0000-0400-00001F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33</xdr:row>
          <xdr:rowOff>0</xdr:rowOff>
        </xdr:from>
        <xdr:to>
          <xdr:col>20</xdr:col>
          <xdr:colOff>0</xdr:colOff>
          <xdr:row>33</xdr:row>
          <xdr:rowOff>215900</xdr:rowOff>
        </xdr:to>
        <xdr:sp macro="" textlink="">
          <xdr:nvSpPr>
            <xdr:cNvPr id="24608" name="Check Box 32" hidden="1">
              <a:extLst>
                <a:ext uri="{63B3BB69-23CF-44E3-9099-C40C66FF867C}">
                  <a14:compatExt spid="_x0000_s24608"/>
                </a:ext>
                <a:ext uri="{FF2B5EF4-FFF2-40B4-BE49-F238E27FC236}">
                  <a16:creationId xmlns:a16="http://schemas.microsoft.com/office/drawing/2014/main" id="{00000000-0008-0000-0400-000020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34</xdr:row>
          <xdr:rowOff>0</xdr:rowOff>
        </xdr:from>
        <xdr:to>
          <xdr:col>20</xdr:col>
          <xdr:colOff>0</xdr:colOff>
          <xdr:row>34</xdr:row>
          <xdr:rowOff>215900</xdr:rowOff>
        </xdr:to>
        <xdr:sp macro="" textlink="">
          <xdr:nvSpPr>
            <xdr:cNvPr id="24609" name="Check Box 33" hidden="1">
              <a:extLst>
                <a:ext uri="{63B3BB69-23CF-44E3-9099-C40C66FF867C}">
                  <a14:compatExt spid="_x0000_s24609"/>
                </a:ext>
                <a:ext uri="{FF2B5EF4-FFF2-40B4-BE49-F238E27FC236}">
                  <a16:creationId xmlns:a16="http://schemas.microsoft.com/office/drawing/2014/main" id="{00000000-0008-0000-0400-00002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35</xdr:row>
          <xdr:rowOff>0</xdr:rowOff>
        </xdr:from>
        <xdr:to>
          <xdr:col>20</xdr:col>
          <xdr:colOff>0</xdr:colOff>
          <xdr:row>35</xdr:row>
          <xdr:rowOff>215900</xdr:rowOff>
        </xdr:to>
        <xdr:sp macro="" textlink="">
          <xdr:nvSpPr>
            <xdr:cNvPr id="24610" name="Check Box 34" hidden="1">
              <a:extLst>
                <a:ext uri="{63B3BB69-23CF-44E3-9099-C40C66FF867C}">
                  <a14:compatExt spid="_x0000_s24610"/>
                </a:ext>
                <a:ext uri="{FF2B5EF4-FFF2-40B4-BE49-F238E27FC236}">
                  <a16:creationId xmlns:a16="http://schemas.microsoft.com/office/drawing/2014/main" id="{00000000-0008-0000-0400-00002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36</xdr:row>
          <xdr:rowOff>0</xdr:rowOff>
        </xdr:from>
        <xdr:to>
          <xdr:col>20</xdr:col>
          <xdr:colOff>0</xdr:colOff>
          <xdr:row>36</xdr:row>
          <xdr:rowOff>215900</xdr:rowOff>
        </xdr:to>
        <xdr:sp macro="" textlink="">
          <xdr:nvSpPr>
            <xdr:cNvPr id="24611" name="Check Box 35" hidden="1">
              <a:extLst>
                <a:ext uri="{63B3BB69-23CF-44E3-9099-C40C66FF867C}">
                  <a14:compatExt spid="_x0000_s24611"/>
                </a:ext>
                <a:ext uri="{FF2B5EF4-FFF2-40B4-BE49-F238E27FC236}">
                  <a16:creationId xmlns:a16="http://schemas.microsoft.com/office/drawing/2014/main" id="{00000000-0008-0000-0400-00002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37</xdr:row>
          <xdr:rowOff>0</xdr:rowOff>
        </xdr:from>
        <xdr:to>
          <xdr:col>20</xdr:col>
          <xdr:colOff>0</xdr:colOff>
          <xdr:row>37</xdr:row>
          <xdr:rowOff>215900</xdr:rowOff>
        </xdr:to>
        <xdr:sp macro="" textlink="">
          <xdr:nvSpPr>
            <xdr:cNvPr id="24612" name="Check Box 36" hidden="1">
              <a:extLst>
                <a:ext uri="{63B3BB69-23CF-44E3-9099-C40C66FF867C}">
                  <a14:compatExt spid="_x0000_s24612"/>
                </a:ext>
                <a:ext uri="{FF2B5EF4-FFF2-40B4-BE49-F238E27FC236}">
                  <a16:creationId xmlns:a16="http://schemas.microsoft.com/office/drawing/2014/main" id="{00000000-0008-0000-0400-00002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4613" name="Check Box 37" hidden="1">
              <a:extLst>
                <a:ext uri="{63B3BB69-23CF-44E3-9099-C40C66FF867C}">
                  <a14:compatExt spid="_x0000_s24613"/>
                </a:ext>
                <a:ext uri="{FF2B5EF4-FFF2-40B4-BE49-F238E27FC236}">
                  <a16:creationId xmlns:a16="http://schemas.microsoft.com/office/drawing/2014/main" id="{00000000-0008-0000-0400-00002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4614" name="Check Box 38" hidden="1">
              <a:extLst>
                <a:ext uri="{63B3BB69-23CF-44E3-9099-C40C66FF867C}">
                  <a14:compatExt spid="_x0000_s24614"/>
                </a:ext>
                <a:ext uri="{FF2B5EF4-FFF2-40B4-BE49-F238E27FC236}">
                  <a16:creationId xmlns:a16="http://schemas.microsoft.com/office/drawing/2014/main" id="{00000000-0008-0000-0400-00002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4615" name="Check Box 39" hidden="1">
              <a:extLst>
                <a:ext uri="{63B3BB69-23CF-44E3-9099-C40C66FF867C}">
                  <a14:compatExt spid="_x0000_s24615"/>
                </a:ext>
                <a:ext uri="{FF2B5EF4-FFF2-40B4-BE49-F238E27FC236}">
                  <a16:creationId xmlns:a16="http://schemas.microsoft.com/office/drawing/2014/main" id="{00000000-0008-0000-0400-00002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57</xdr:row>
          <xdr:rowOff>0</xdr:rowOff>
        </xdr:from>
        <xdr:to>
          <xdr:col>20</xdr:col>
          <xdr:colOff>0</xdr:colOff>
          <xdr:row>57</xdr:row>
          <xdr:rowOff>215900</xdr:rowOff>
        </xdr:to>
        <xdr:sp macro="" textlink="">
          <xdr:nvSpPr>
            <xdr:cNvPr id="24616" name="Check Box 40" hidden="1">
              <a:extLst>
                <a:ext uri="{63B3BB69-23CF-44E3-9099-C40C66FF867C}">
                  <a14:compatExt spid="_x0000_s24616"/>
                </a:ext>
                <a:ext uri="{FF2B5EF4-FFF2-40B4-BE49-F238E27FC236}">
                  <a16:creationId xmlns:a16="http://schemas.microsoft.com/office/drawing/2014/main" id="{00000000-0008-0000-0400-00002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58</xdr:row>
          <xdr:rowOff>0</xdr:rowOff>
        </xdr:from>
        <xdr:to>
          <xdr:col>20</xdr:col>
          <xdr:colOff>0</xdr:colOff>
          <xdr:row>58</xdr:row>
          <xdr:rowOff>215900</xdr:rowOff>
        </xdr:to>
        <xdr:sp macro="" textlink="">
          <xdr:nvSpPr>
            <xdr:cNvPr id="24617" name="Check Box 41" hidden="1">
              <a:extLst>
                <a:ext uri="{63B3BB69-23CF-44E3-9099-C40C66FF867C}">
                  <a14:compatExt spid="_x0000_s24617"/>
                </a:ext>
                <a:ext uri="{FF2B5EF4-FFF2-40B4-BE49-F238E27FC236}">
                  <a16:creationId xmlns:a16="http://schemas.microsoft.com/office/drawing/2014/main" id="{00000000-0008-0000-0400-00002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38</xdr:row>
          <xdr:rowOff>0</xdr:rowOff>
        </xdr:from>
        <xdr:to>
          <xdr:col>20</xdr:col>
          <xdr:colOff>0</xdr:colOff>
          <xdr:row>38</xdr:row>
          <xdr:rowOff>215900</xdr:rowOff>
        </xdr:to>
        <xdr:sp macro="" textlink="">
          <xdr:nvSpPr>
            <xdr:cNvPr id="24618" name="Check Box 42" hidden="1">
              <a:extLst>
                <a:ext uri="{63B3BB69-23CF-44E3-9099-C40C66FF867C}">
                  <a14:compatExt spid="_x0000_s24618"/>
                </a:ext>
                <a:ext uri="{FF2B5EF4-FFF2-40B4-BE49-F238E27FC236}">
                  <a16:creationId xmlns:a16="http://schemas.microsoft.com/office/drawing/2014/main" id="{00000000-0008-0000-0400-00002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39</xdr:row>
          <xdr:rowOff>0</xdr:rowOff>
        </xdr:from>
        <xdr:to>
          <xdr:col>20</xdr:col>
          <xdr:colOff>0</xdr:colOff>
          <xdr:row>39</xdr:row>
          <xdr:rowOff>215900</xdr:rowOff>
        </xdr:to>
        <xdr:sp macro="" textlink="">
          <xdr:nvSpPr>
            <xdr:cNvPr id="24619" name="Check Box 43" hidden="1">
              <a:extLst>
                <a:ext uri="{63B3BB69-23CF-44E3-9099-C40C66FF867C}">
                  <a14:compatExt spid="_x0000_s24619"/>
                </a:ext>
                <a:ext uri="{FF2B5EF4-FFF2-40B4-BE49-F238E27FC236}">
                  <a16:creationId xmlns:a16="http://schemas.microsoft.com/office/drawing/2014/main" id="{00000000-0008-0000-0400-00002B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40</xdr:row>
          <xdr:rowOff>0</xdr:rowOff>
        </xdr:from>
        <xdr:to>
          <xdr:col>20</xdr:col>
          <xdr:colOff>0</xdr:colOff>
          <xdr:row>40</xdr:row>
          <xdr:rowOff>215900</xdr:rowOff>
        </xdr:to>
        <xdr:sp macro="" textlink="">
          <xdr:nvSpPr>
            <xdr:cNvPr id="24620" name="Check Box 44" hidden="1">
              <a:extLst>
                <a:ext uri="{63B3BB69-23CF-44E3-9099-C40C66FF867C}">
                  <a14:compatExt spid="_x0000_s24620"/>
                </a:ext>
                <a:ext uri="{FF2B5EF4-FFF2-40B4-BE49-F238E27FC236}">
                  <a16:creationId xmlns:a16="http://schemas.microsoft.com/office/drawing/2014/main" id="{00000000-0008-0000-0400-00002C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41</xdr:row>
          <xdr:rowOff>0</xdr:rowOff>
        </xdr:from>
        <xdr:to>
          <xdr:col>20</xdr:col>
          <xdr:colOff>0</xdr:colOff>
          <xdr:row>41</xdr:row>
          <xdr:rowOff>215900</xdr:rowOff>
        </xdr:to>
        <xdr:sp macro="" textlink="">
          <xdr:nvSpPr>
            <xdr:cNvPr id="24621" name="Check Box 45" hidden="1">
              <a:extLst>
                <a:ext uri="{63B3BB69-23CF-44E3-9099-C40C66FF867C}">
                  <a14:compatExt spid="_x0000_s24621"/>
                </a:ext>
                <a:ext uri="{FF2B5EF4-FFF2-40B4-BE49-F238E27FC236}">
                  <a16:creationId xmlns:a16="http://schemas.microsoft.com/office/drawing/2014/main" id="{00000000-0008-0000-0400-00002D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42</xdr:row>
          <xdr:rowOff>0</xdr:rowOff>
        </xdr:from>
        <xdr:to>
          <xdr:col>20</xdr:col>
          <xdr:colOff>0</xdr:colOff>
          <xdr:row>42</xdr:row>
          <xdr:rowOff>215900</xdr:rowOff>
        </xdr:to>
        <xdr:sp macro="" textlink="">
          <xdr:nvSpPr>
            <xdr:cNvPr id="24622" name="Check Box 46" hidden="1">
              <a:extLst>
                <a:ext uri="{63B3BB69-23CF-44E3-9099-C40C66FF867C}">
                  <a14:compatExt spid="_x0000_s24622"/>
                </a:ext>
                <a:ext uri="{FF2B5EF4-FFF2-40B4-BE49-F238E27FC236}">
                  <a16:creationId xmlns:a16="http://schemas.microsoft.com/office/drawing/2014/main" id="{00000000-0008-0000-0400-00002E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43</xdr:row>
          <xdr:rowOff>0</xdr:rowOff>
        </xdr:from>
        <xdr:to>
          <xdr:col>20</xdr:col>
          <xdr:colOff>0</xdr:colOff>
          <xdr:row>43</xdr:row>
          <xdr:rowOff>215900</xdr:rowOff>
        </xdr:to>
        <xdr:sp macro="" textlink="">
          <xdr:nvSpPr>
            <xdr:cNvPr id="24623" name="Check Box 47" hidden="1">
              <a:extLst>
                <a:ext uri="{63B3BB69-23CF-44E3-9099-C40C66FF867C}">
                  <a14:compatExt spid="_x0000_s24623"/>
                </a:ext>
                <a:ext uri="{FF2B5EF4-FFF2-40B4-BE49-F238E27FC236}">
                  <a16:creationId xmlns:a16="http://schemas.microsoft.com/office/drawing/2014/main" id="{00000000-0008-0000-0400-00002F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44</xdr:row>
          <xdr:rowOff>0</xdr:rowOff>
        </xdr:from>
        <xdr:to>
          <xdr:col>20</xdr:col>
          <xdr:colOff>0</xdr:colOff>
          <xdr:row>44</xdr:row>
          <xdr:rowOff>215900</xdr:rowOff>
        </xdr:to>
        <xdr:sp macro="" textlink="">
          <xdr:nvSpPr>
            <xdr:cNvPr id="24624" name="Check Box 48" hidden="1">
              <a:extLst>
                <a:ext uri="{63B3BB69-23CF-44E3-9099-C40C66FF867C}">
                  <a14:compatExt spid="_x0000_s24624"/>
                </a:ext>
                <a:ext uri="{FF2B5EF4-FFF2-40B4-BE49-F238E27FC236}">
                  <a16:creationId xmlns:a16="http://schemas.microsoft.com/office/drawing/2014/main" id="{00000000-0008-0000-0400-000030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45</xdr:row>
          <xdr:rowOff>0</xdr:rowOff>
        </xdr:from>
        <xdr:to>
          <xdr:col>20</xdr:col>
          <xdr:colOff>0</xdr:colOff>
          <xdr:row>45</xdr:row>
          <xdr:rowOff>215900</xdr:rowOff>
        </xdr:to>
        <xdr:sp macro="" textlink="">
          <xdr:nvSpPr>
            <xdr:cNvPr id="24625" name="Check Box 49" hidden="1">
              <a:extLst>
                <a:ext uri="{63B3BB69-23CF-44E3-9099-C40C66FF867C}">
                  <a14:compatExt spid="_x0000_s24625"/>
                </a:ext>
                <a:ext uri="{FF2B5EF4-FFF2-40B4-BE49-F238E27FC236}">
                  <a16:creationId xmlns:a16="http://schemas.microsoft.com/office/drawing/2014/main" id="{00000000-0008-0000-0400-00003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46</xdr:row>
          <xdr:rowOff>0</xdr:rowOff>
        </xdr:from>
        <xdr:to>
          <xdr:col>20</xdr:col>
          <xdr:colOff>0</xdr:colOff>
          <xdr:row>46</xdr:row>
          <xdr:rowOff>215900</xdr:rowOff>
        </xdr:to>
        <xdr:sp macro="" textlink="">
          <xdr:nvSpPr>
            <xdr:cNvPr id="24626" name="Check Box 50" hidden="1">
              <a:extLst>
                <a:ext uri="{63B3BB69-23CF-44E3-9099-C40C66FF867C}">
                  <a14:compatExt spid="_x0000_s24626"/>
                </a:ext>
                <a:ext uri="{FF2B5EF4-FFF2-40B4-BE49-F238E27FC236}">
                  <a16:creationId xmlns:a16="http://schemas.microsoft.com/office/drawing/2014/main" id="{00000000-0008-0000-0400-00003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47</xdr:row>
          <xdr:rowOff>0</xdr:rowOff>
        </xdr:from>
        <xdr:to>
          <xdr:col>20</xdr:col>
          <xdr:colOff>0</xdr:colOff>
          <xdr:row>47</xdr:row>
          <xdr:rowOff>215900</xdr:rowOff>
        </xdr:to>
        <xdr:sp macro="" textlink="">
          <xdr:nvSpPr>
            <xdr:cNvPr id="24627" name="Check Box 51" hidden="1">
              <a:extLst>
                <a:ext uri="{63B3BB69-23CF-44E3-9099-C40C66FF867C}">
                  <a14:compatExt spid="_x0000_s24627"/>
                </a:ext>
                <a:ext uri="{FF2B5EF4-FFF2-40B4-BE49-F238E27FC236}">
                  <a16:creationId xmlns:a16="http://schemas.microsoft.com/office/drawing/2014/main" id="{00000000-0008-0000-0400-00003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48</xdr:row>
          <xdr:rowOff>0</xdr:rowOff>
        </xdr:from>
        <xdr:to>
          <xdr:col>20</xdr:col>
          <xdr:colOff>0</xdr:colOff>
          <xdr:row>48</xdr:row>
          <xdr:rowOff>215900</xdr:rowOff>
        </xdr:to>
        <xdr:sp macro="" textlink="">
          <xdr:nvSpPr>
            <xdr:cNvPr id="24628" name="Check Box 52" hidden="1">
              <a:extLst>
                <a:ext uri="{63B3BB69-23CF-44E3-9099-C40C66FF867C}">
                  <a14:compatExt spid="_x0000_s24628"/>
                </a:ext>
                <a:ext uri="{FF2B5EF4-FFF2-40B4-BE49-F238E27FC236}">
                  <a16:creationId xmlns:a16="http://schemas.microsoft.com/office/drawing/2014/main" id="{00000000-0008-0000-0400-00003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49</xdr:row>
          <xdr:rowOff>0</xdr:rowOff>
        </xdr:from>
        <xdr:to>
          <xdr:col>20</xdr:col>
          <xdr:colOff>0</xdr:colOff>
          <xdr:row>49</xdr:row>
          <xdr:rowOff>215900</xdr:rowOff>
        </xdr:to>
        <xdr:sp macro="" textlink="">
          <xdr:nvSpPr>
            <xdr:cNvPr id="24629" name="Check Box 53" hidden="1">
              <a:extLst>
                <a:ext uri="{63B3BB69-23CF-44E3-9099-C40C66FF867C}">
                  <a14:compatExt spid="_x0000_s24629"/>
                </a:ext>
                <a:ext uri="{FF2B5EF4-FFF2-40B4-BE49-F238E27FC236}">
                  <a16:creationId xmlns:a16="http://schemas.microsoft.com/office/drawing/2014/main" id="{00000000-0008-0000-0400-00003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50</xdr:row>
          <xdr:rowOff>0</xdr:rowOff>
        </xdr:from>
        <xdr:to>
          <xdr:col>20</xdr:col>
          <xdr:colOff>0</xdr:colOff>
          <xdr:row>50</xdr:row>
          <xdr:rowOff>215900</xdr:rowOff>
        </xdr:to>
        <xdr:sp macro="" textlink="">
          <xdr:nvSpPr>
            <xdr:cNvPr id="24630" name="Check Box 54" hidden="1">
              <a:extLst>
                <a:ext uri="{63B3BB69-23CF-44E3-9099-C40C66FF867C}">
                  <a14:compatExt spid="_x0000_s24630"/>
                </a:ext>
                <a:ext uri="{FF2B5EF4-FFF2-40B4-BE49-F238E27FC236}">
                  <a16:creationId xmlns:a16="http://schemas.microsoft.com/office/drawing/2014/main" id="{00000000-0008-0000-0400-00003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51</xdr:row>
          <xdr:rowOff>0</xdr:rowOff>
        </xdr:from>
        <xdr:to>
          <xdr:col>20</xdr:col>
          <xdr:colOff>0</xdr:colOff>
          <xdr:row>51</xdr:row>
          <xdr:rowOff>215900</xdr:rowOff>
        </xdr:to>
        <xdr:sp macro="" textlink="">
          <xdr:nvSpPr>
            <xdr:cNvPr id="24631" name="Check Box 55" hidden="1">
              <a:extLst>
                <a:ext uri="{63B3BB69-23CF-44E3-9099-C40C66FF867C}">
                  <a14:compatExt spid="_x0000_s24631"/>
                </a:ext>
                <a:ext uri="{FF2B5EF4-FFF2-40B4-BE49-F238E27FC236}">
                  <a16:creationId xmlns:a16="http://schemas.microsoft.com/office/drawing/2014/main" id="{00000000-0008-0000-0400-00003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52</xdr:row>
          <xdr:rowOff>0</xdr:rowOff>
        </xdr:from>
        <xdr:to>
          <xdr:col>20</xdr:col>
          <xdr:colOff>0</xdr:colOff>
          <xdr:row>52</xdr:row>
          <xdr:rowOff>215900</xdr:rowOff>
        </xdr:to>
        <xdr:sp macro="" textlink="">
          <xdr:nvSpPr>
            <xdr:cNvPr id="24632" name="Check Box 56" hidden="1">
              <a:extLst>
                <a:ext uri="{63B3BB69-23CF-44E3-9099-C40C66FF867C}">
                  <a14:compatExt spid="_x0000_s24632"/>
                </a:ext>
                <a:ext uri="{FF2B5EF4-FFF2-40B4-BE49-F238E27FC236}">
                  <a16:creationId xmlns:a16="http://schemas.microsoft.com/office/drawing/2014/main" id="{00000000-0008-0000-0400-00003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53</xdr:row>
          <xdr:rowOff>0</xdr:rowOff>
        </xdr:from>
        <xdr:to>
          <xdr:col>20</xdr:col>
          <xdr:colOff>0</xdr:colOff>
          <xdr:row>53</xdr:row>
          <xdr:rowOff>215900</xdr:rowOff>
        </xdr:to>
        <xdr:sp macro="" textlink="">
          <xdr:nvSpPr>
            <xdr:cNvPr id="24633" name="Check Box 57" hidden="1">
              <a:extLst>
                <a:ext uri="{63B3BB69-23CF-44E3-9099-C40C66FF867C}">
                  <a14:compatExt spid="_x0000_s24633"/>
                </a:ext>
                <a:ext uri="{FF2B5EF4-FFF2-40B4-BE49-F238E27FC236}">
                  <a16:creationId xmlns:a16="http://schemas.microsoft.com/office/drawing/2014/main" id="{00000000-0008-0000-0400-00003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54</xdr:row>
          <xdr:rowOff>0</xdr:rowOff>
        </xdr:from>
        <xdr:to>
          <xdr:col>20</xdr:col>
          <xdr:colOff>0</xdr:colOff>
          <xdr:row>54</xdr:row>
          <xdr:rowOff>215900</xdr:rowOff>
        </xdr:to>
        <xdr:sp macro="" textlink="">
          <xdr:nvSpPr>
            <xdr:cNvPr id="24634" name="Check Box 58" hidden="1">
              <a:extLst>
                <a:ext uri="{63B3BB69-23CF-44E3-9099-C40C66FF867C}">
                  <a14:compatExt spid="_x0000_s24634"/>
                </a:ext>
                <a:ext uri="{FF2B5EF4-FFF2-40B4-BE49-F238E27FC236}">
                  <a16:creationId xmlns:a16="http://schemas.microsoft.com/office/drawing/2014/main" id="{00000000-0008-0000-0400-00003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55</xdr:row>
          <xdr:rowOff>0</xdr:rowOff>
        </xdr:from>
        <xdr:to>
          <xdr:col>20</xdr:col>
          <xdr:colOff>0</xdr:colOff>
          <xdr:row>55</xdr:row>
          <xdr:rowOff>215900</xdr:rowOff>
        </xdr:to>
        <xdr:sp macro="" textlink="">
          <xdr:nvSpPr>
            <xdr:cNvPr id="24635" name="Check Box 59" hidden="1">
              <a:extLst>
                <a:ext uri="{63B3BB69-23CF-44E3-9099-C40C66FF867C}">
                  <a14:compatExt spid="_x0000_s24635"/>
                </a:ext>
                <a:ext uri="{FF2B5EF4-FFF2-40B4-BE49-F238E27FC236}">
                  <a16:creationId xmlns:a16="http://schemas.microsoft.com/office/drawing/2014/main" id="{00000000-0008-0000-0400-00003B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4636" name="Check Box 60" hidden="1">
              <a:extLst>
                <a:ext uri="{63B3BB69-23CF-44E3-9099-C40C66FF867C}">
                  <a14:compatExt spid="_x0000_s24636"/>
                </a:ext>
                <a:ext uri="{FF2B5EF4-FFF2-40B4-BE49-F238E27FC236}">
                  <a16:creationId xmlns:a16="http://schemas.microsoft.com/office/drawing/2014/main" id="{00000000-0008-0000-0400-00003C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4637" name="Check Box 61" hidden="1">
              <a:extLst>
                <a:ext uri="{63B3BB69-23CF-44E3-9099-C40C66FF867C}">
                  <a14:compatExt spid="_x0000_s24637"/>
                </a:ext>
                <a:ext uri="{FF2B5EF4-FFF2-40B4-BE49-F238E27FC236}">
                  <a16:creationId xmlns:a16="http://schemas.microsoft.com/office/drawing/2014/main" id="{00000000-0008-0000-0400-00003D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4638" name="Check Box 62" hidden="1">
              <a:extLst>
                <a:ext uri="{63B3BB69-23CF-44E3-9099-C40C66FF867C}">
                  <a14:compatExt spid="_x0000_s24638"/>
                </a:ext>
                <a:ext uri="{FF2B5EF4-FFF2-40B4-BE49-F238E27FC236}">
                  <a16:creationId xmlns:a16="http://schemas.microsoft.com/office/drawing/2014/main" id="{00000000-0008-0000-0400-00003E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762000</xdr:colOff>
      <xdr:row>3</xdr:row>
      <xdr:rowOff>199571</xdr:rowOff>
    </xdr:from>
    <xdr:to>
      <xdr:col>9</xdr:col>
      <xdr:colOff>834572</xdr:colOff>
      <xdr:row>12</xdr:row>
      <xdr:rowOff>72571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BE5DC63-99F5-3C48-8903-9FB8FBAC0E22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/>
      </xdr:blipFill>
      <xdr:spPr bwMode="auto">
        <a:xfrm>
          <a:off x="9815286" y="707571"/>
          <a:ext cx="2540000" cy="2050143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16</xdr:row>
          <xdr:rowOff>0</xdr:rowOff>
        </xdr:from>
        <xdr:to>
          <xdr:col>20</xdr:col>
          <xdr:colOff>0</xdr:colOff>
          <xdr:row>16</xdr:row>
          <xdr:rowOff>215900</xdr:rowOff>
        </xdr:to>
        <xdr:sp macro="" textlink="">
          <xdr:nvSpPr>
            <xdr:cNvPr id="25601" name="Check Box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05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17</xdr:row>
          <xdr:rowOff>0</xdr:rowOff>
        </xdr:from>
        <xdr:to>
          <xdr:col>20</xdr:col>
          <xdr:colOff>0</xdr:colOff>
          <xdr:row>17</xdr:row>
          <xdr:rowOff>215900</xdr:rowOff>
        </xdr:to>
        <xdr:sp macro="" textlink="">
          <xdr:nvSpPr>
            <xdr:cNvPr id="25602" name="Check Box 2" hidden="1">
              <a:extLst>
                <a:ext uri="{63B3BB69-23CF-44E3-9099-C40C66FF867C}">
                  <a14:compatExt spid="_x0000_s25602"/>
                </a:ext>
                <a:ext uri="{FF2B5EF4-FFF2-40B4-BE49-F238E27FC236}">
                  <a16:creationId xmlns:a16="http://schemas.microsoft.com/office/drawing/2014/main" id="{00000000-0008-0000-0500-00000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18</xdr:row>
          <xdr:rowOff>0</xdr:rowOff>
        </xdr:from>
        <xdr:to>
          <xdr:col>20</xdr:col>
          <xdr:colOff>0</xdr:colOff>
          <xdr:row>18</xdr:row>
          <xdr:rowOff>215900</xdr:rowOff>
        </xdr:to>
        <xdr:sp macro="" textlink="">
          <xdr:nvSpPr>
            <xdr:cNvPr id="25603" name="Check Box 3" hidden="1">
              <a:extLst>
                <a:ext uri="{63B3BB69-23CF-44E3-9099-C40C66FF867C}">
                  <a14:compatExt spid="_x0000_s25603"/>
                </a:ext>
                <a:ext uri="{FF2B5EF4-FFF2-40B4-BE49-F238E27FC236}">
                  <a16:creationId xmlns:a16="http://schemas.microsoft.com/office/drawing/2014/main" id="{00000000-0008-0000-0500-00000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19</xdr:row>
          <xdr:rowOff>0</xdr:rowOff>
        </xdr:from>
        <xdr:to>
          <xdr:col>20</xdr:col>
          <xdr:colOff>0</xdr:colOff>
          <xdr:row>19</xdr:row>
          <xdr:rowOff>215900</xdr:rowOff>
        </xdr:to>
        <xdr:sp macro="" textlink="">
          <xdr:nvSpPr>
            <xdr:cNvPr id="25604" name="Check Box 4" hidden="1">
              <a:extLst>
                <a:ext uri="{63B3BB69-23CF-44E3-9099-C40C66FF867C}">
                  <a14:compatExt spid="_x0000_s25604"/>
                </a:ext>
                <a:ext uri="{FF2B5EF4-FFF2-40B4-BE49-F238E27FC236}">
                  <a16:creationId xmlns:a16="http://schemas.microsoft.com/office/drawing/2014/main" id="{00000000-0008-0000-0500-00000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20</xdr:row>
          <xdr:rowOff>0</xdr:rowOff>
        </xdr:from>
        <xdr:to>
          <xdr:col>20</xdr:col>
          <xdr:colOff>0</xdr:colOff>
          <xdr:row>20</xdr:row>
          <xdr:rowOff>215900</xdr:rowOff>
        </xdr:to>
        <xdr:sp macro="" textlink="">
          <xdr:nvSpPr>
            <xdr:cNvPr id="25605" name="Check Box 5" hidden="1">
              <a:extLst>
                <a:ext uri="{63B3BB69-23CF-44E3-9099-C40C66FF867C}">
                  <a14:compatExt spid="_x0000_s25605"/>
                </a:ext>
                <a:ext uri="{FF2B5EF4-FFF2-40B4-BE49-F238E27FC236}">
                  <a16:creationId xmlns:a16="http://schemas.microsoft.com/office/drawing/2014/main" id="{00000000-0008-0000-0500-00000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21</xdr:row>
          <xdr:rowOff>0</xdr:rowOff>
        </xdr:from>
        <xdr:to>
          <xdr:col>20</xdr:col>
          <xdr:colOff>0</xdr:colOff>
          <xdr:row>21</xdr:row>
          <xdr:rowOff>215900</xdr:rowOff>
        </xdr:to>
        <xdr:sp macro="" textlink="">
          <xdr:nvSpPr>
            <xdr:cNvPr id="25606" name="Check Box 6" hidden="1">
              <a:extLst>
                <a:ext uri="{63B3BB69-23CF-44E3-9099-C40C66FF867C}">
                  <a14:compatExt spid="_x0000_s25606"/>
                </a:ext>
                <a:ext uri="{FF2B5EF4-FFF2-40B4-BE49-F238E27FC236}">
                  <a16:creationId xmlns:a16="http://schemas.microsoft.com/office/drawing/2014/main" id="{00000000-0008-0000-0500-000006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22</xdr:row>
          <xdr:rowOff>0</xdr:rowOff>
        </xdr:from>
        <xdr:to>
          <xdr:col>20</xdr:col>
          <xdr:colOff>0</xdr:colOff>
          <xdr:row>22</xdr:row>
          <xdr:rowOff>215900</xdr:rowOff>
        </xdr:to>
        <xdr:sp macro="" textlink="">
          <xdr:nvSpPr>
            <xdr:cNvPr id="25607" name="Check Box 7" hidden="1">
              <a:extLst>
                <a:ext uri="{63B3BB69-23CF-44E3-9099-C40C66FF867C}">
                  <a14:compatExt spid="_x0000_s25607"/>
                </a:ext>
                <a:ext uri="{FF2B5EF4-FFF2-40B4-BE49-F238E27FC236}">
                  <a16:creationId xmlns:a16="http://schemas.microsoft.com/office/drawing/2014/main" id="{00000000-0008-0000-0500-000007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23</xdr:row>
          <xdr:rowOff>0</xdr:rowOff>
        </xdr:from>
        <xdr:to>
          <xdr:col>20</xdr:col>
          <xdr:colOff>0</xdr:colOff>
          <xdr:row>23</xdr:row>
          <xdr:rowOff>215900</xdr:rowOff>
        </xdr:to>
        <xdr:sp macro="" textlink="">
          <xdr:nvSpPr>
            <xdr:cNvPr id="25608" name="Check Box 8" hidden="1">
              <a:extLst>
                <a:ext uri="{63B3BB69-23CF-44E3-9099-C40C66FF867C}">
                  <a14:compatExt spid="_x0000_s25608"/>
                </a:ext>
                <a:ext uri="{FF2B5EF4-FFF2-40B4-BE49-F238E27FC236}">
                  <a16:creationId xmlns:a16="http://schemas.microsoft.com/office/drawing/2014/main" id="{00000000-0008-0000-0500-000008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24</xdr:row>
          <xdr:rowOff>0</xdr:rowOff>
        </xdr:from>
        <xdr:to>
          <xdr:col>20</xdr:col>
          <xdr:colOff>0</xdr:colOff>
          <xdr:row>24</xdr:row>
          <xdr:rowOff>215900</xdr:rowOff>
        </xdr:to>
        <xdr:sp macro="" textlink="">
          <xdr:nvSpPr>
            <xdr:cNvPr id="25609" name="Check Box 9" hidden="1">
              <a:extLst>
                <a:ext uri="{63B3BB69-23CF-44E3-9099-C40C66FF867C}">
                  <a14:compatExt spid="_x0000_s25609"/>
                </a:ext>
                <a:ext uri="{FF2B5EF4-FFF2-40B4-BE49-F238E27FC236}">
                  <a16:creationId xmlns:a16="http://schemas.microsoft.com/office/drawing/2014/main" id="{00000000-0008-0000-0500-000009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25</xdr:row>
          <xdr:rowOff>0</xdr:rowOff>
        </xdr:from>
        <xdr:to>
          <xdr:col>20</xdr:col>
          <xdr:colOff>0</xdr:colOff>
          <xdr:row>25</xdr:row>
          <xdr:rowOff>215900</xdr:rowOff>
        </xdr:to>
        <xdr:sp macro="" textlink="">
          <xdr:nvSpPr>
            <xdr:cNvPr id="25610" name="Check Box 10" hidden="1">
              <a:extLst>
                <a:ext uri="{63B3BB69-23CF-44E3-9099-C40C66FF867C}">
                  <a14:compatExt spid="_x0000_s25610"/>
                </a:ext>
                <a:ext uri="{FF2B5EF4-FFF2-40B4-BE49-F238E27FC236}">
                  <a16:creationId xmlns:a16="http://schemas.microsoft.com/office/drawing/2014/main" id="{00000000-0008-0000-0500-00000A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26</xdr:row>
          <xdr:rowOff>0</xdr:rowOff>
        </xdr:from>
        <xdr:to>
          <xdr:col>20</xdr:col>
          <xdr:colOff>0</xdr:colOff>
          <xdr:row>26</xdr:row>
          <xdr:rowOff>215900</xdr:rowOff>
        </xdr:to>
        <xdr:sp macro="" textlink="">
          <xdr:nvSpPr>
            <xdr:cNvPr id="25611" name="Check Box 11" hidden="1">
              <a:extLst>
                <a:ext uri="{63B3BB69-23CF-44E3-9099-C40C66FF867C}">
                  <a14:compatExt spid="_x0000_s25611"/>
                </a:ext>
                <a:ext uri="{FF2B5EF4-FFF2-40B4-BE49-F238E27FC236}">
                  <a16:creationId xmlns:a16="http://schemas.microsoft.com/office/drawing/2014/main" id="{00000000-0008-0000-0500-00000B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5612" name="Check Box 12" hidden="1">
              <a:extLst>
                <a:ext uri="{63B3BB69-23CF-44E3-9099-C40C66FF867C}">
                  <a14:compatExt spid="_x0000_s25612"/>
                </a:ext>
                <a:ext uri="{FF2B5EF4-FFF2-40B4-BE49-F238E27FC236}">
                  <a16:creationId xmlns:a16="http://schemas.microsoft.com/office/drawing/2014/main" id="{00000000-0008-0000-0500-00000C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5613" name="Check Box 13" hidden="1">
              <a:extLst>
                <a:ext uri="{63B3BB69-23CF-44E3-9099-C40C66FF867C}">
                  <a14:compatExt spid="_x0000_s25613"/>
                </a:ext>
                <a:ext uri="{FF2B5EF4-FFF2-40B4-BE49-F238E27FC236}">
                  <a16:creationId xmlns:a16="http://schemas.microsoft.com/office/drawing/2014/main" id="{00000000-0008-0000-0500-00000D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5614" name="Check Box 14" hidden="1">
              <a:extLst>
                <a:ext uri="{63B3BB69-23CF-44E3-9099-C40C66FF867C}">
                  <a14:compatExt spid="_x0000_s25614"/>
                </a:ext>
                <a:ext uri="{FF2B5EF4-FFF2-40B4-BE49-F238E27FC236}">
                  <a16:creationId xmlns:a16="http://schemas.microsoft.com/office/drawing/2014/main" id="{00000000-0008-0000-0500-00000E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5615" name="Check Box 15" hidden="1">
              <a:extLst>
                <a:ext uri="{63B3BB69-23CF-44E3-9099-C40C66FF867C}">
                  <a14:compatExt spid="_x0000_s25615"/>
                </a:ext>
                <a:ext uri="{FF2B5EF4-FFF2-40B4-BE49-F238E27FC236}">
                  <a16:creationId xmlns:a16="http://schemas.microsoft.com/office/drawing/2014/main" id="{00000000-0008-0000-0500-00000F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5616" name="Check Box 16" hidden="1">
              <a:extLst>
                <a:ext uri="{63B3BB69-23CF-44E3-9099-C40C66FF867C}">
                  <a14:compatExt spid="_x0000_s25616"/>
                </a:ext>
                <a:ext uri="{FF2B5EF4-FFF2-40B4-BE49-F238E27FC236}">
                  <a16:creationId xmlns:a16="http://schemas.microsoft.com/office/drawing/2014/main" id="{00000000-0008-0000-0500-000010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5617" name="Check Box 17" hidden="1">
              <a:extLst>
                <a:ext uri="{63B3BB69-23CF-44E3-9099-C40C66FF867C}">
                  <a14:compatExt spid="_x0000_s25617"/>
                </a:ext>
                <a:ext uri="{FF2B5EF4-FFF2-40B4-BE49-F238E27FC236}">
                  <a16:creationId xmlns:a16="http://schemas.microsoft.com/office/drawing/2014/main" id="{00000000-0008-0000-0500-00001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5618" name="Check Box 18" hidden="1">
              <a:extLst>
                <a:ext uri="{63B3BB69-23CF-44E3-9099-C40C66FF867C}">
                  <a14:compatExt spid="_x0000_s25618"/>
                </a:ext>
                <a:ext uri="{FF2B5EF4-FFF2-40B4-BE49-F238E27FC236}">
                  <a16:creationId xmlns:a16="http://schemas.microsoft.com/office/drawing/2014/main" id="{00000000-0008-0000-0500-00001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5619" name="Check Box 19" hidden="1">
              <a:extLst>
                <a:ext uri="{63B3BB69-23CF-44E3-9099-C40C66FF867C}">
                  <a14:compatExt spid="_x0000_s25619"/>
                </a:ext>
                <a:ext uri="{FF2B5EF4-FFF2-40B4-BE49-F238E27FC236}">
                  <a16:creationId xmlns:a16="http://schemas.microsoft.com/office/drawing/2014/main" id="{00000000-0008-0000-0500-00001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5620" name="Check Box 20" hidden="1">
              <a:extLst>
                <a:ext uri="{63B3BB69-23CF-44E3-9099-C40C66FF867C}">
                  <a14:compatExt spid="_x0000_s25620"/>
                </a:ext>
                <a:ext uri="{FF2B5EF4-FFF2-40B4-BE49-F238E27FC236}">
                  <a16:creationId xmlns:a16="http://schemas.microsoft.com/office/drawing/2014/main" id="{00000000-0008-0000-0500-00001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5621" name="Check Box 21" hidden="1">
              <a:extLst>
                <a:ext uri="{63B3BB69-23CF-44E3-9099-C40C66FF867C}">
                  <a14:compatExt spid="_x0000_s25621"/>
                </a:ext>
                <a:ext uri="{FF2B5EF4-FFF2-40B4-BE49-F238E27FC236}">
                  <a16:creationId xmlns:a16="http://schemas.microsoft.com/office/drawing/2014/main" id="{00000000-0008-0000-0500-00001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5622" name="Check Box 22" hidden="1">
              <a:extLst>
                <a:ext uri="{63B3BB69-23CF-44E3-9099-C40C66FF867C}">
                  <a14:compatExt spid="_x0000_s25622"/>
                </a:ext>
                <a:ext uri="{FF2B5EF4-FFF2-40B4-BE49-F238E27FC236}">
                  <a16:creationId xmlns:a16="http://schemas.microsoft.com/office/drawing/2014/main" id="{00000000-0008-0000-0500-000016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5623" name="Check Box 23" hidden="1">
              <a:extLst>
                <a:ext uri="{63B3BB69-23CF-44E3-9099-C40C66FF867C}">
                  <a14:compatExt spid="_x0000_s25623"/>
                </a:ext>
                <a:ext uri="{FF2B5EF4-FFF2-40B4-BE49-F238E27FC236}">
                  <a16:creationId xmlns:a16="http://schemas.microsoft.com/office/drawing/2014/main" id="{00000000-0008-0000-0500-000017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5624" name="Check Box 24" hidden="1">
              <a:extLst>
                <a:ext uri="{63B3BB69-23CF-44E3-9099-C40C66FF867C}">
                  <a14:compatExt spid="_x0000_s25624"/>
                </a:ext>
                <a:ext uri="{FF2B5EF4-FFF2-40B4-BE49-F238E27FC236}">
                  <a16:creationId xmlns:a16="http://schemas.microsoft.com/office/drawing/2014/main" id="{00000000-0008-0000-0500-000018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5625" name="Check Box 25" hidden="1">
              <a:extLst>
                <a:ext uri="{63B3BB69-23CF-44E3-9099-C40C66FF867C}">
                  <a14:compatExt spid="_x0000_s25625"/>
                </a:ext>
                <a:ext uri="{FF2B5EF4-FFF2-40B4-BE49-F238E27FC236}">
                  <a16:creationId xmlns:a16="http://schemas.microsoft.com/office/drawing/2014/main" id="{00000000-0008-0000-0500-000019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25626" name="Check Box 26" hidden="1">
              <a:extLst>
                <a:ext uri="{63B3BB69-23CF-44E3-9099-C40C66FF867C}">
                  <a14:compatExt spid="_x0000_s25626"/>
                </a:ext>
                <a:ext uri="{FF2B5EF4-FFF2-40B4-BE49-F238E27FC236}">
                  <a16:creationId xmlns:a16="http://schemas.microsoft.com/office/drawing/2014/main" id="{00000000-0008-0000-0500-00001A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28</xdr:row>
          <xdr:rowOff>0</xdr:rowOff>
        </xdr:from>
        <xdr:to>
          <xdr:col>20</xdr:col>
          <xdr:colOff>0</xdr:colOff>
          <xdr:row>28</xdr:row>
          <xdr:rowOff>215900</xdr:rowOff>
        </xdr:to>
        <xdr:sp macro="" textlink="">
          <xdr:nvSpPr>
            <xdr:cNvPr id="25627" name="Check Box 27" hidden="1">
              <a:extLst>
                <a:ext uri="{63B3BB69-23CF-44E3-9099-C40C66FF867C}">
                  <a14:compatExt spid="_x0000_s25627"/>
                </a:ext>
                <a:ext uri="{FF2B5EF4-FFF2-40B4-BE49-F238E27FC236}">
                  <a16:creationId xmlns:a16="http://schemas.microsoft.com/office/drawing/2014/main" id="{00000000-0008-0000-0500-00001B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29</xdr:row>
          <xdr:rowOff>0</xdr:rowOff>
        </xdr:from>
        <xdr:to>
          <xdr:col>20</xdr:col>
          <xdr:colOff>0</xdr:colOff>
          <xdr:row>29</xdr:row>
          <xdr:rowOff>215900</xdr:rowOff>
        </xdr:to>
        <xdr:sp macro="" textlink="">
          <xdr:nvSpPr>
            <xdr:cNvPr id="25628" name="Check Box 28" hidden="1">
              <a:extLst>
                <a:ext uri="{63B3BB69-23CF-44E3-9099-C40C66FF867C}">
                  <a14:compatExt spid="_x0000_s25628"/>
                </a:ext>
                <a:ext uri="{FF2B5EF4-FFF2-40B4-BE49-F238E27FC236}">
                  <a16:creationId xmlns:a16="http://schemas.microsoft.com/office/drawing/2014/main" id="{00000000-0008-0000-0500-00001C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30</xdr:row>
          <xdr:rowOff>0</xdr:rowOff>
        </xdr:from>
        <xdr:to>
          <xdr:col>20</xdr:col>
          <xdr:colOff>0</xdr:colOff>
          <xdr:row>30</xdr:row>
          <xdr:rowOff>215900</xdr:rowOff>
        </xdr:to>
        <xdr:sp macro="" textlink="">
          <xdr:nvSpPr>
            <xdr:cNvPr id="25629" name="Check Box 29" hidden="1">
              <a:extLst>
                <a:ext uri="{63B3BB69-23CF-44E3-9099-C40C66FF867C}">
                  <a14:compatExt spid="_x0000_s25629"/>
                </a:ext>
                <a:ext uri="{FF2B5EF4-FFF2-40B4-BE49-F238E27FC236}">
                  <a16:creationId xmlns:a16="http://schemas.microsoft.com/office/drawing/2014/main" id="{00000000-0008-0000-0500-00001D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31</xdr:row>
          <xdr:rowOff>0</xdr:rowOff>
        </xdr:from>
        <xdr:to>
          <xdr:col>20</xdr:col>
          <xdr:colOff>0</xdr:colOff>
          <xdr:row>31</xdr:row>
          <xdr:rowOff>215900</xdr:rowOff>
        </xdr:to>
        <xdr:sp macro="" textlink="">
          <xdr:nvSpPr>
            <xdr:cNvPr id="25630" name="Check Box 30" hidden="1">
              <a:extLst>
                <a:ext uri="{63B3BB69-23CF-44E3-9099-C40C66FF867C}">
                  <a14:compatExt spid="_x0000_s25630"/>
                </a:ext>
                <a:ext uri="{FF2B5EF4-FFF2-40B4-BE49-F238E27FC236}">
                  <a16:creationId xmlns:a16="http://schemas.microsoft.com/office/drawing/2014/main" id="{00000000-0008-0000-0500-00001E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32</xdr:row>
          <xdr:rowOff>0</xdr:rowOff>
        </xdr:from>
        <xdr:to>
          <xdr:col>20</xdr:col>
          <xdr:colOff>0</xdr:colOff>
          <xdr:row>32</xdr:row>
          <xdr:rowOff>215900</xdr:rowOff>
        </xdr:to>
        <xdr:sp macro="" textlink="">
          <xdr:nvSpPr>
            <xdr:cNvPr id="25631" name="Check Box 31" hidden="1">
              <a:extLst>
                <a:ext uri="{63B3BB69-23CF-44E3-9099-C40C66FF867C}">
                  <a14:compatExt spid="_x0000_s25631"/>
                </a:ext>
                <a:ext uri="{FF2B5EF4-FFF2-40B4-BE49-F238E27FC236}">
                  <a16:creationId xmlns:a16="http://schemas.microsoft.com/office/drawing/2014/main" id="{00000000-0008-0000-0500-00001F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33</xdr:row>
          <xdr:rowOff>0</xdr:rowOff>
        </xdr:from>
        <xdr:to>
          <xdr:col>20</xdr:col>
          <xdr:colOff>0</xdr:colOff>
          <xdr:row>33</xdr:row>
          <xdr:rowOff>215900</xdr:rowOff>
        </xdr:to>
        <xdr:sp macro="" textlink="">
          <xdr:nvSpPr>
            <xdr:cNvPr id="25632" name="Check Box 32" hidden="1">
              <a:extLst>
                <a:ext uri="{63B3BB69-23CF-44E3-9099-C40C66FF867C}">
                  <a14:compatExt spid="_x0000_s25632"/>
                </a:ext>
                <a:ext uri="{FF2B5EF4-FFF2-40B4-BE49-F238E27FC236}">
                  <a16:creationId xmlns:a16="http://schemas.microsoft.com/office/drawing/2014/main" id="{00000000-0008-0000-0500-000020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34</xdr:row>
          <xdr:rowOff>0</xdr:rowOff>
        </xdr:from>
        <xdr:to>
          <xdr:col>20</xdr:col>
          <xdr:colOff>0</xdr:colOff>
          <xdr:row>34</xdr:row>
          <xdr:rowOff>215900</xdr:rowOff>
        </xdr:to>
        <xdr:sp macro="" textlink="">
          <xdr:nvSpPr>
            <xdr:cNvPr id="25633" name="Check Box 33" hidden="1">
              <a:extLst>
                <a:ext uri="{63B3BB69-23CF-44E3-9099-C40C66FF867C}">
                  <a14:compatExt spid="_x0000_s25633"/>
                </a:ext>
                <a:ext uri="{FF2B5EF4-FFF2-40B4-BE49-F238E27FC236}">
                  <a16:creationId xmlns:a16="http://schemas.microsoft.com/office/drawing/2014/main" id="{00000000-0008-0000-0500-00002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35</xdr:row>
          <xdr:rowOff>0</xdr:rowOff>
        </xdr:from>
        <xdr:to>
          <xdr:col>20</xdr:col>
          <xdr:colOff>0</xdr:colOff>
          <xdr:row>35</xdr:row>
          <xdr:rowOff>215900</xdr:rowOff>
        </xdr:to>
        <xdr:sp macro="" textlink="">
          <xdr:nvSpPr>
            <xdr:cNvPr id="25634" name="Check Box 34" hidden="1">
              <a:extLst>
                <a:ext uri="{63B3BB69-23CF-44E3-9099-C40C66FF867C}">
                  <a14:compatExt spid="_x0000_s25634"/>
                </a:ext>
                <a:ext uri="{FF2B5EF4-FFF2-40B4-BE49-F238E27FC236}">
                  <a16:creationId xmlns:a16="http://schemas.microsoft.com/office/drawing/2014/main" id="{00000000-0008-0000-0500-00002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36</xdr:row>
          <xdr:rowOff>0</xdr:rowOff>
        </xdr:from>
        <xdr:to>
          <xdr:col>20</xdr:col>
          <xdr:colOff>0</xdr:colOff>
          <xdr:row>36</xdr:row>
          <xdr:rowOff>215900</xdr:rowOff>
        </xdr:to>
        <xdr:sp macro="" textlink="">
          <xdr:nvSpPr>
            <xdr:cNvPr id="25635" name="Check Box 35" hidden="1">
              <a:extLst>
                <a:ext uri="{63B3BB69-23CF-44E3-9099-C40C66FF867C}">
                  <a14:compatExt spid="_x0000_s25635"/>
                </a:ext>
                <a:ext uri="{FF2B5EF4-FFF2-40B4-BE49-F238E27FC236}">
                  <a16:creationId xmlns:a16="http://schemas.microsoft.com/office/drawing/2014/main" id="{00000000-0008-0000-0500-00002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37</xdr:row>
          <xdr:rowOff>0</xdr:rowOff>
        </xdr:from>
        <xdr:to>
          <xdr:col>20</xdr:col>
          <xdr:colOff>0</xdr:colOff>
          <xdr:row>37</xdr:row>
          <xdr:rowOff>215900</xdr:rowOff>
        </xdr:to>
        <xdr:sp macro="" textlink="">
          <xdr:nvSpPr>
            <xdr:cNvPr id="25636" name="Check Box 36" hidden="1">
              <a:extLst>
                <a:ext uri="{63B3BB69-23CF-44E3-9099-C40C66FF867C}">
                  <a14:compatExt spid="_x0000_s25636"/>
                </a:ext>
                <a:ext uri="{FF2B5EF4-FFF2-40B4-BE49-F238E27FC236}">
                  <a16:creationId xmlns:a16="http://schemas.microsoft.com/office/drawing/2014/main" id="{00000000-0008-0000-0500-00002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5637" name="Check Box 37" hidden="1">
              <a:extLst>
                <a:ext uri="{63B3BB69-23CF-44E3-9099-C40C66FF867C}">
                  <a14:compatExt spid="_x0000_s25637"/>
                </a:ext>
                <a:ext uri="{FF2B5EF4-FFF2-40B4-BE49-F238E27FC236}">
                  <a16:creationId xmlns:a16="http://schemas.microsoft.com/office/drawing/2014/main" id="{00000000-0008-0000-0500-00002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5638" name="Check Box 38" hidden="1">
              <a:extLst>
                <a:ext uri="{63B3BB69-23CF-44E3-9099-C40C66FF867C}">
                  <a14:compatExt spid="_x0000_s25638"/>
                </a:ext>
                <a:ext uri="{FF2B5EF4-FFF2-40B4-BE49-F238E27FC236}">
                  <a16:creationId xmlns:a16="http://schemas.microsoft.com/office/drawing/2014/main" id="{00000000-0008-0000-0500-000026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5639" name="Check Box 39" hidden="1">
              <a:extLst>
                <a:ext uri="{63B3BB69-23CF-44E3-9099-C40C66FF867C}">
                  <a14:compatExt spid="_x0000_s25639"/>
                </a:ext>
                <a:ext uri="{FF2B5EF4-FFF2-40B4-BE49-F238E27FC236}">
                  <a16:creationId xmlns:a16="http://schemas.microsoft.com/office/drawing/2014/main" id="{00000000-0008-0000-0500-000027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57</xdr:row>
          <xdr:rowOff>0</xdr:rowOff>
        </xdr:from>
        <xdr:to>
          <xdr:col>20</xdr:col>
          <xdr:colOff>0</xdr:colOff>
          <xdr:row>57</xdr:row>
          <xdr:rowOff>215900</xdr:rowOff>
        </xdr:to>
        <xdr:sp macro="" textlink="">
          <xdr:nvSpPr>
            <xdr:cNvPr id="25640" name="Check Box 40" hidden="1">
              <a:extLst>
                <a:ext uri="{63B3BB69-23CF-44E3-9099-C40C66FF867C}">
                  <a14:compatExt spid="_x0000_s25640"/>
                </a:ext>
                <a:ext uri="{FF2B5EF4-FFF2-40B4-BE49-F238E27FC236}">
                  <a16:creationId xmlns:a16="http://schemas.microsoft.com/office/drawing/2014/main" id="{00000000-0008-0000-0500-000028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58</xdr:row>
          <xdr:rowOff>0</xdr:rowOff>
        </xdr:from>
        <xdr:to>
          <xdr:col>20</xdr:col>
          <xdr:colOff>0</xdr:colOff>
          <xdr:row>58</xdr:row>
          <xdr:rowOff>215900</xdr:rowOff>
        </xdr:to>
        <xdr:sp macro="" textlink="">
          <xdr:nvSpPr>
            <xdr:cNvPr id="25641" name="Check Box 41" hidden="1">
              <a:extLst>
                <a:ext uri="{63B3BB69-23CF-44E3-9099-C40C66FF867C}">
                  <a14:compatExt spid="_x0000_s25641"/>
                </a:ext>
                <a:ext uri="{FF2B5EF4-FFF2-40B4-BE49-F238E27FC236}">
                  <a16:creationId xmlns:a16="http://schemas.microsoft.com/office/drawing/2014/main" id="{00000000-0008-0000-0500-000029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38</xdr:row>
          <xdr:rowOff>0</xdr:rowOff>
        </xdr:from>
        <xdr:to>
          <xdr:col>20</xdr:col>
          <xdr:colOff>0</xdr:colOff>
          <xdr:row>38</xdr:row>
          <xdr:rowOff>215900</xdr:rowOff>
        </xdr:to>
        <xdr:sp macro="" textlink="">
          <xdr:nvSpPr>
            <xdr:cNvPr id="25642" name="Check Box 42" hidden="1">
              <a:extLst>
                <a:ext uri="{63B3BB69-23CF-44E3-9099-C40C66FF867C}">
                  <a14:compatExt spid="_x0000_s25642"/>
                </a:ext>
                <a:ext uri="{FF2B5EF4-FFF2-40B4-BE49-F238E27FC236}">
                  <a16:creationId xmlns:a16="http://schemas.microsoft.com/office/drawing/2014/main" id="{00000000-0008-0000-0500-00002A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39</xdr:row>
          <xdr:rowOff>0</xdr:rowOff>
        </xdr:from>
        <xdr:to>
          <xdr:col>20</xdr:col>
          <xdr:colOff>0</xdr:colOff>
          <xdr:row>39</xdr:row>
          <xdr:rowOff>215900</xdr:rowOff>
        </xdr:to>
        <xdr:sp macro="" textlink="">
          <xdr:nvSpPr>
            <xdr:cNvPr id="25643" name="Check Box 43" hidden="1">
              <a:extLst>
                <a:ext uri="{63B3BB69-23CF-44E3-9099-C40C66FF867C}">
                  <a14:compatExt spid="_x0000_s25643"/>
                </a:ext>
                <a:ext uri="{FF2B5EF4-FFF2-40B4-BE49-F238E27FC236}">
                  <a16:creationId xmlns:a16="http://schemas.microsoft.com/office/drawing/2014/main" id="{00000000-0008-0000-0500-00002B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40</xdr:row>
          <xdr:rowOff>0</xdr:rowOff>
        </xdr:from>
        <xdr:to>
          <xdr:col>20</xdr:col>
          <xdr:colOff>0</xdr:colOff>
          <xdr:row>40</xdr:row>
          <xdr:rowOff>215900</xdr:rowOff>
        </xdr:to>
        <xdr:sp macro="" textlink="">
          <xdr:nvSpPr>
            <xdr:cNvPr id="25644" name="Check Box 44" hidden="1">
              <a:extLst>
                <a:ext uri="{63B3BB69-23CF-44E3-9099-C40C66FF867C}">
                  <a14:compatExt spid="_x0000_s25644"/>
                </a:ext>
                <a:ext uri="{FF2B5EF4-FFF2-40B4-BE49-F238E27FC236}">
                  <a16:creationId xmlns:a16="http://schemas.microsoft.com/office/drawing/2014/main" id="{00000000-0008-0000-0500-00002C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41</xdr:row>
          <xdr:rowOff>0</xdr:rowOff>
        </xdr:from>
        <xdr:to>
          <xdr:col>20</xdr:col>
          <xdr:colOff>0</xdr:colOff>
          <xdr:row>41</xdr:row>
          <xdr:rowOff>215900</xdr:rowOff>
        </xdr:to>
        <xdr:sp macro="" textlink="">
          <xdr:nvSpPr>
            <xdr:cNvPr id="25645" name="Check Box 45" hidden="1">
              <a:extLst>
                <a:ext uri="{63B3BB69-23CF-44E3-9099-C40C66FF867C}">
                  <a14:compatExt spid="_x0000_s25645"/>
                </a:ext>
                <a:ext uri="{FF2B5EF4-FFF2-40B4-BE49-F238E27FC236}">
                  <a16:creationId xmlns:a16="http://schemas.microsoft.com/office/drawing/2014/main" id="{00000000-0008-0000-0500-00002D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42</xdr:row>
          <xdr:rowOff>0</xdr:rowOff>
        </xdr:from>
        <xdr:to>
          <xdr:col>20</xdr:col>
          <xdr:colOff>0</xdr:colOff>
          <xdr:row>42</xdr:row>
          <xdr:rowOff>215900</xdr:rowOff>
        </xdr:to>
        <xdr:sp macro="" textlink="">
          <xdr:nvSpPr>
            <xdr:cNvPr id="25646" name="Check Box 46" hidden="1">
              <a:extLst>
                <a:ext uri="{63B3BB69-23CF-44E3-9099-C40C66FF867C}">
                  <a14:compatExt spid="_x0000_s25646"/>
                </a:ext>
                <a:ext uri="{FF2B5EF4-FFF2-40B4-BE49-F238E27FC236}">
                  <a16:creationId xmlns:a16="http://schemas.microsoft.com/office/drawing/2014/main" id="{00000000-0008-0000-0500-00002E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43</xdr:row>
          <xdr:rowOff>0</xdr:rowOff>
        </xdr:from>
        <xdr:to>
          <xdr:col>20</xdr:col>
          <xdr:colOff>0</xdr:colOff>
          <xdr:row>43</xdr:row>
          <xdr:rowOff>215900</xdr:rowOff>
        </xdr:to>
        <xdr:sp macro="" textlink="">
          <xdr:nvSpPr>
            <xdr:cNvPr id="25647" name="Check Box 47" hidden="1">
              <a:extLst>
                <a:ext uri="{63B3BB69-23CF-44E3-9099-C40C66FF867C}">
                  <a14:compatExt spid="_x0000_s25647"/>
                </a:ext>
                <a:ext uri="{FF2B5EF4-FFF2-40B4-BE49-F238E27FC236}">
                  <a16:creationId xmlns:a16="http://schemas.microsoft.com/office/drawing/2014/main" id="{00000000-0008-0000-0500-00002F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44</xdr:row>
          <xdr:rowOff>0</xdr:rowOff>
        </xdr:from>
        <xdr:to>
          <xdr:col>20</xdr:col>
          <xdr:colOff>0</xdr:colOff>
          <xdr:row>44</xdr:row>
          <xdr:rowOff>215900</xdr:rowOff>
        </xdr:to>
        <xdr:sp macro="" textlink="">
          <xdr:nvSpPr>
            <xdr:cNvPr id="25648" name="Check Box 48" hidden="1">
              <a:extLst>
                <a:ext uri="{63B3BB69-23CF-44E3-9099-C40C66FF867C}">
                  <a14:compatExt spid="_x0000_s25648"/>
                </a:ext>
                <a:ext uri="{FF2B5EF4-FFF2-40B4-BE49-F238E27FC236}">
                  <a16:creationId xmlns:a16="http://schemas.microsoft.com/office/drawing/2014/main" id="{00000000-0008-0000-0500-000030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45</xdr:row>
          <xdr:rowOff>0</xdr:rowOff>
        </xdr:from>
        <xdr:to>
          <xdr:col>20</xdr:col>
          <xdr:colOff>0</xdr:colOff>
          <xdr:row>45</xdr:row>
          <xdr:rowOff>215900</xdr:rowOff>
        </xdr:to>
        <xdr:sp macro="" textlink="">
          <xdr:nvSpPr>
            <xdr:cNvPr id="25649" name="Check Box 49" hidden="1">
              <a:extLst>
                <a:ext uri="{63B3BB69-23CF-44E3-9099-C40C66FF867C}">
                  <a14:compatExt spid="_x0000_s25649"/>
                </a:ext>
                <a:ext uri="{FF2B5EF4-FFF2-40B4-BE49-F238E27FC236}">
                  <a16:creationId xmlns:a16="http://schemas.microsoft.com/office/drawing/2014/main" id="{00000000-0008-0000-0500-00003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46</xdr:row>
          <xdr:rowOff>0</xdr:rowOff>
        </xdr:from>
        <xdr:to>
          <xdr:col>20</xdr:col>
          <xdr:colOff>0</xdr:colOff>
          <xdr:row>46</xdr:row>
          <xdr:rowOff>215900</xdr:rowOff>
        </xdr:to>
        <xdr:sp macro="" textlink="">
          <xdr:nvSpPr>
            <xdr:cNvPr id="25650" name="Check Box 50" hidden="1">
              <a:extLst>
                <a:ext uri="{63B3BB69-23CF-44E3-9099-C40C66FF867C}">
                  <a14:compatExt spid="_x0000_s25650"/>
                </a:ext>
                <a:ext uri="{FF2B5EF4-FFF2-40B4-BE49-F238E27FC236}">
                  <a16:creationId xmlns:a16="http://schemas.microsoft.com/office/drawing/2014/main" id="{00000000-0008-0000-0500-00003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47</xdr:row>
          <xdr:rowOff>0</xdr:rowOff>
        </xdr:from>
        <xdr:to>
          <xdr:col>20</xdr:col>
          <xdr:colOff>0</xdr:colOff>
          <xdr:row>47</xdr:row>
          <xdr:rowOff>215900</xdr:rowOff>
        </xdr:to>
        <xdr:sp macro="" textlink="">
          <xdr:nvSpPr>
            <xdr:cNvPr id="25651" name="Check Box 51" hidden="1">
              <a:extLst>
                <a:ext uri="{63B3BB69-23CF-44E3-9099-C40C66FF867C}">
                  <a14:compatExt spid="_x0000_s25651"/>
                </a:ext>
                <a:ext uri="{FF2B5EF4-FFF2-40B4-BE49-F238E27FC236}">
                  <a16:creationId xmlns:a16="http://schemas.microsoft.com/office/drawing/2014/main" id="{00000000-0008-0000-0500-00003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48</xdr:row>
          <xdr:rowOff>0</xdr:rowOff>
        </xdr:from>
        <xdr:to>
          <xdr:col>20</xdr:col>
          <xdr:colOff>0</xdr:colOff>
          <xdr:row>48</xdr:row>
          <xdr:rowOff>215900</xdr:rowOff>
        </xdr:to>
        <xdr:sp macro="" textlink="">
          <xdr:nvSpPr>
            <xdr:cNvPr id="25652" name="Check Box 52" hidden="1">
              <a:extLst>
                <a:ext uri="{63B3BB69-23CF-44E3-9099-C40C66FF867C}">
                  <a14:compatExt spid="_x0000_s25652"/>
                </a:ext>
                <a:ext uri="{FF2B5EF4-FFF2-40B4-BE49-F238E27FC236}">
                  <a16:creationId xmlns:a16="http://schemas.microsoft.com/office/drawing/2014/main" id="{00000000-0008-0000-0500-00003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49</xdr:row>
          <xdr:rowOff>0</xdr:rowOff>
        </xdr:from>
        <xdr:to>
          <xdr:col>20</xdr:col>
          <xdr:colOff>0</xdr:colOff>
          <xdr:row>49</xdr:row>
          <xdr:rowOff>215900</xdr:rowOff>
        </xdr:to>
        <xdr:sp macro="" textlink="">
          <xdr:nvSpPr>
            <xdr:cNvPr id="25653" name="Check Box 53" hidden="1">
              <a:extLst>
                <a:ext uri="{63B3BB69-23CF-44E3-9099-C40C66FF867C}">
                  <a14:compatExt spid="_x0000_s25653"/>
                </a:ext>
                <a:ext uri="{FF2B5EF4-FFF2-40B4-BE49-F238E27FC236}">
                  <a16:creationId xmlns:a16="http://schemas.microsoft.com/office/drawing/2014/main" id="{00000000-0008-0000-0500-00003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50</xdr:row>
          <xdr:rowOff>0</xdr:rowOff>
        </xdr:from>
        <xdr:to>
          <xdr:col>20</xdr:col>
          <xdr:colOff>0</xdr:colOff>
          <xdr:row>50</xdr:row>
          <xdr:rowOff>215900</xdr:rowOff>
        </xdr:to>
        <xdr:sp macro="" textlink="">
          <xdr:nvSpPr>
            <xdr:cNvPr id="25654" name="Check Box 54" hidden="1">
              <a:extLst>
                <a:ext uri="{63B3BB69-23CF-44E3-9099-C40C66FF867C}">
                  <a14:compatExt spid="_x0000_s25654"/>
                </a:ext>
                <a:ext uri="{FF2B5EF4-FFF2-40B4-BE49-F238E27FC236}">
                  <a16:creationId xmlns:a16="http://schemas.microsoft.com/office/drawing/2014/main" id="{00000000-0008-0000-0500-000036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51</xdr:row>
          <xdr:rowOff>0</xdr:rowOff>
        </xdr:from>
        <xdr:to>
          <xdr:col>20</xdr:col>
          <xdr:colOff>0</xdr:colOff>
          <xdr:row>51</xdr:row>
          <xdr:rowOff>215900</xdr:rowOff>
        </xdr:to>
        <xdr:sp macro="" textlink="">
          <xdr:nvSpPr>
            <xdr:cNvPr id="25655" name="Check Box 55" hidden="1">
              <a:extLst>
                <a:ext uri="{63B3BB69-23CF-44E3-9099-C40C66FF867C}">
                  <a14:compatExt spid="_x0000_s25655"/>
                </a:ext>
                <a:ext uri="{FF2B5EF4-FFF2-40B4-BE49-F238E27FC236}">
                  <a16:creationId xmlns:a16="http://schemas.microsoft.com/office/drawing/2014/main" id="{00000000-0008-0000-0500-000037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52</xdr:row>
          <xdr:rowOff>0</xdr:rowOff>
        </xdr:from>
        <xdr:to>
          <xdr:col>20</xdr:col>
          <xdr:colOff>0</xdr:colOff>
          <xdr:row>52</xdr:row>
          <xdr:rowOff>215900</xdr:rowOff>
        </xdr:to>
        <xdr:sp macro="" textlink="">
          <xdr:nvSpPr>
            <xdr:cNvPr id="25656" name="Check Box 56" hidden="1">
              <a:extLst>
                <a:ext uri="{63B3BB69-23CF-44E3-9099-C40C66FF867C}">
                  <a14:compatExt spid="_x0000_s25656"/>
                </a:ext>
                <a:ext uri="{FF2B5EF4-FFF2-40B4-BE49-F238E27FC236}">
                  <a16:creationId xmlns:a16="http://schemas.microsoft.com/office/drawing/2014/main" id="{00000000-0008-0000-0500-000038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53</xdr:row>
          <xdr:rowOff>0</xdr:rowOff>
        </xdr:from>
        <xdr:to>
          <xdr:col>20</xdr:col>
          <xdr:colOff>0</xdr:colOff>
          <xdr:row>53</xdr:row>
          <xdr:rowOff>215900</xdr:rowOff>
        </xdr:to>
        <xdr:sp macro="" textlink="">
          <xdr:nvSpPr>
            <xdr:cNvPr id="25657" name="Check Box 57" hidden="1">
              <a:extLst>
                <a:ext uri="{63B3BB69-23CF-44E3-9099-C40C66FF867C}">
                  <a14:compatExt spid="_x0000_s25657"/>
                </a:ext>
                <a:ext uri="{FF2B5EF4-FFF2-40B4-BE49-F238E27FC236}">
                  <a16:creationId xmlns:a16="http://schemas.microsoft.com/office/drawing/2014/main" id="{00000000-0008-0000-0500-000039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54</xdr:row>
          <xdr:rowOff>0</xdr:rowOff>
        </xdr:from>
        <xdr:to>
          <xdr:col>20</xdr:col>
          <xdr:colOff>0</xdr:colOff>
          <xdr:row>54</xdr:row>
          <xdr:rowOff>215900</xdr:rowOff>
        </xdr:to>
        <xdr:sp macro="" textlink="">
          <xdr:nvSpPr>
            <xdr:cNvPr id="25658" name="Check Box 58" hidden="1">
              <a:extLst>
                <a:ext uri="{63B3BB69-23CF-44E3-9099-C40C66FF867C}">
                  <a14:compatExt spid="_x0000_s25658"/>
                </a:ext>
                <a:ext uri="{FF2B5EF4-FFF2-40B4-BE49-F238E27FC236}">
                  <a16:creationId xmlns:a16="http://schemas.microsoft.com/office/drawing/2014/main" id="{00000000-0008-0000-0500-00003A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55</xdr:row>
          <xdr:rowOff>0</xdr:rowOff>
        </xdr:from>
        <xdr:to>
          <xdr:col>20</xdr:col>
          <xdr:colOff>0</xdr:colOff>
          <xdr:row>55</xdr:row>
          <xdr:rowOff>215900</xdr:rowOff>
        </xdr:to>
        <xdr:sp macro="" textlink="">
          <xdr:nvSpPr>
            <xdr:cNvPr id="25659" name="Check Box 59" hidden="1">
              <a:extLst>
                <a:ext uri="{63B3BB69-23CF-44E3-9099-C40C66FF867C}">
                  <a14:compatExt spid="_x0000_s25659"/>
                </a:ext>
                <a:ext uri="{FF2B5EF4-FFF2-40B4-BE49-F238E27FC236}">
                  <a16:creationId xmlns:a16="http://schemas.microsoft.com/office/drawing/2014/main" id="{00000000-0008-0000-0500-00003B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5660" name="Check Box 60" hidden="1">
              <a:extLst>
                <a:ext uri="{63B3BB69-23CF-44E3-9099-C40C66FF867C}">
                  <a14:compatExt spid="_x0000_s25660"/>
                </a:ext>
                <a:ext uri="{FF2B5EF4-FFF2-40B4-BE49-F238E27FC236}">
                  <a16:creationId xmlns:a16="http://schemas.microsoft.com/office/drawing/2014/main" id="{00000000-0008-0000-0500-00003C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5661" name="Check Box 61" hidden="1">
              <a:extLst>
                <a:ext uri="{63B3BB69-23CF-44E3-9099-C40C66FF867C}">
                  <a14:compatExt spid="_x0000_s25661"/>
                </a:ext>
                <a:ext uri="{FF2B5EF4-FFF2-40B4-BE49-F238E27FC236}">
                  <a16:creationId xmlns:a16="http://schemas.microsoft.com/office/drawing/2014/main" id="{00000000-0008-0000-0500-00003D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25662" name="Check Box 62" hidden="1">
              <a:extLst>
                <a:ext uri="{63B3BB69-23CF-44E3-9099-C40C66FF867C}">
                  <a14:compatExt spid="_x0000_s25662"/>
                </a:ext>
                <a:ext uri="{FF2B5EF4-FFF2-40B4-BE49-F238E27FC236}">
                  <a16:creationId xmlns:a16="http://schemas.microsoft.com/office/drawing/2014/main" id="{00000000-0008-0000-0500-00003E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653142</xdr:colOff>
      <xdr:row>3</xdr:row>
      <xdr:rowOff>217715</xdr:rowOff>
    </xdr:from>
    <xdr:to>
      <xdr:col>9</xdr:col>
      <xdr:colOff>725714</xdr:colOff>
      <xdr:row>12</xdr:row>
      <xdr:rowOff>90715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ABE020C-6AC4-064A-BB5F-8985E91CBF9C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/>
      </xdr:blipFill>
      <xdr:spPr bwMode="auto">
        <a:xfrm>
          <a:off x="9706428" y="725715"/>
          <a:ext cx="2540000" cy="2050143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16</xdr:row>
          <xdr:rowOff>0</xdr:rowOff>
        </xdr:from>
        <xdr:to>
          <xdr:col>20</xdr:col>
          <xdr:colOff>0</xdr:colOff>
          <xdr:row>16</xdr:row>
          <xdr:rowOff>215900</xdr:rowOff>
        </xdr:to>
        <xdr:sp macro="" textlink="">
          <xdr:nvSpPr>
            <xdr:cNvPr id="34817" name="Check Box 1" hidden="1">
              <a:extLst>
                <a:ext uri="{63B3BB69-23CF-44E3-9099-C40C66FF867C}">
                  <a14:compatExt spid="_x0000_s34817"/>
                </a:ext>
                <a:ext uri="{FF2B5EF4-FFF2-40B4-BE49-F238E27FC236}">
                  <a16:creationId xmlns:a16="http://schemas.microsoft.com/office/drawing/2014/main" id="{00000000-0008-0000-0600-00000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17</xdr:row>
          <xdr:rowOff>0</xdr:rowOff>
        </xdr:from>
        <xdr:to>
          <xdr:col>20</xdr:col>
          <xdr:colOff>0</xdr:colOff>
          <xdr:row>17</xdr:row>
          <xdr:rowOff>215900</xdr:rowOff>
        </xdr:to>
        <xdr:sp macro="" textlink="">
          <xdr:nvSpPr>
            <xdr:cNvPr id="34818" name="Check Box 2" hidden="1">
              <a:extLst>
                <a:ext uri="{63B3BB69-23CF-44E3-9099-C40C66FF867C}">
                  <a14:compatExt spid="_x0000_s34818"/>
                </a:ext>
                <a:ext uri="{FF2B5EF4-FFF2-40B4-BE49-F238E27FC236}">
                  <a16:creationId xmlns:a16="http://schemas.microsoft.com/office/drawing/2014/main" id="{00000000-0008-0000-0600-000002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18</xdr:row>
          <xdr:rowOff>0</xdr:rowOff>
        </xdr:from>
        <xdr:to>
          <xdr:col>20</xdr:col>
          <xdr:colOff>0</xdr:colOff>
          <xdr:row>18</xdr:row>
          <xdr:rowOff>215900</xdr:rowOff>
        </xdr:to>
        <xdr:sp macro="" textlink="">
          <xdr:nvSpPr>
            <xdr:cNvPr id="34819" name="Check Box 3" hidden="1">
              <a:extLst>
                <a:ext uri="{63B3BB69-23CF-44E3-9099-C40C66FF867C}">
                  <a14:compatExt spid="_x0000_s34819"/>
                </a:ext>
                <a:ext uri="{FF2B5EF4-FFF2-40B4-BE49-F238E27FC236}">
                  <a16:creationId xmlns:a16="http://schemas.microsoft.com/office/drawing/2014/main" id="{00000000-0008-0000-0600-000003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19</xdr:row>
          <xdr:rowOff>0</xdr:rowOff>
        </xdr:from>
        <xdr:to>
          <xdr:col>20</xdr:col>
          <xdr:colOff>0</xdr:colOff>
          <xdr:row>19</xdr:row>
          <xdr:rowOff>215900</xdr:rowOff>
        </xdr:to>
        <xdr:sp macro="" textlink="">
          <xdr:nvSpPr>
            <xdr:cNvPr id="34820" name="Check Box 4" hidden="1">
              <a:extLst>
                <a:ext uri="{63B3BB69-23CF-44E3-9099-C40C66FF867C}">
                  <a14:compatExt spid="_x0000_s34820"/>
                </a:ext>
                <a:ext uri="{FF2B5EF4-FFF2-40B4-BE49-F238E27FC236}">
                  <a16:creationId xmlns:a16="http://schemas.microsoft.com/office/drawing/2014/main" id="{00000000-0008-0000-0600-000004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20</xdr:row>
          <xdr:rowOff>0</xdr:rowOff>
        </xdr:from>
        <xdr:to>
          <xdr:col>20</xdr:col>
          <xdr:colOff>0</xdr:colOff>
          <xdr:row>20</xdr:row>
          <xdr:rowOff>215900</xdr:rowOff>
        </xdr:to>
        <xdr:sp macro="" textlink="">
          <xdr:nvSpPr>
            <xdr:cNvPr id="34821" name="Check Box 5" hidden="1">
              <a:extLst>
                <a:ext uri="{63B3BB69-23CF-44E3-9099-C40C66FF867C}">
                  <a14:compatExt spid="_x0000_s34821"/>
                </a:ext>
                <a:ext uri="{FF2B5EF4-FFF2-40B4-BE49-F238E27FC236}">
                  <a16:creationId xmlns:a16="http://schemas.microsoft.com/office/drawing/2014/main" id="{00000000-0008-0000-0600-000005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21</xdr:row>
          <xdr:rowOff>0</xdr:rowOff>
        </xdr:from>
        <xdr:to>
          <xdr:col>20</xdr:col>
          <xdr:colOff>0</xdr:colOff>
          <xdr:row>21</xdr:row>
          <xdr:rowOff>215900</xdr:rowOff>
        </xdr:to>
        <xdr:sp macro="" textlink="">
          <xdr:nvSpPr>
            <xdr:cNvPr id="34822" name="Check Box 6" hidden="1">
              <a:extLst>
                <a:ext uri="{63B3BB69-23CF-44E3-9099-C40C66FF867C}">
                  <a14:compatExt spid="_x0000_s34822"/>
                </a:ext>
                <a:ext uri="{FF2B5EF4-FFF2-40B4-BE49-F238E27FC236}">
                  <a16:creationId xmlns:a16="http://schemas.microsoft.com/office/drawing/2014/main" id="{00000000-0008-0000-0600-000006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22</xdr:row>
          <xdr:rowOff>0</xdr:rowOff>
        </xdr:from>
        <xdr:to>
          <xdr:col>20</xdr:col>
          <xdr:colOff>0</xdr:colOff>
          <xdr:row>22</xdr:row>
          <xdr:rowOff>215900</xdr:rowOff>
        </xdr:to>
        <xdr:sp macro="" textlink="">
          <xdr:nvSpPr>
            <xdr:cNvPr id="34823" name="Check Box 7" hidden="1">
              <a:extLst>
                <a:ext uri="{63B3BB69-23CF-44E3-9099-C40C66FF867C}">
                  <a14:compatExt spid="_x0000_s34823"/>
                </a:ext>
                <a:ext uri="{FF2B5EF4-FFF2-40B4-BE49-F238E27FC236}">
                  <a16:creationId xmlns:a16="http://schemas.microsoft.com/office/drawing/2014/main" id="{00000000-0008-0000-0600-000007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23</xdr:row>
          <xdr:rowOff>0</xdr:rowOff>
        </xdr:from>
        <xdr:to>
          <xdr:col>20</xdr:col>
          <xdr:colOff>0</xdr:colOff>
          <xdr:row>23</xdr:row>
          <xdr:rowOff>215900</xdr:rowOff>
        </xdr:to>
        <xdr:sp macro="" textlink="">
          <xdr:nvSpPr>
            <xdr:cNvPr id="34824" name="Check Box 8" hidden="1">
              <a:extLst>
                <a:ext uri="{63B3BB69-23CF-44E3-9099-C40C66FF867C}">
                  <a14:compatExt spid="_x0000_s34824"/>
                </a:ext>
                <a:ext uri="{FF2B5EF4-FFF2-40B4-BE49-F238E27FC236}">
                  <a16:creationId xmlns:a16="http://schemas.microsoft.com/office/drawing/2014/main" id="{00000000-0008-0000-0600-000008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24</xdr:row>
          <xdr:rowOff>0</xdr:rowOff>
        </xdr:from>
        <xdr:to>
          <xdr:col>20</xdr:col>
          <xdr:colOff>0</xdr:colOff>
          <xdr:row>24</xdr:row>
          <xdr:rowOff>215900</xdr:rowOff>
        </xdr:to>
        <xdr:sp macro="" textlink="">
          <xdr:nvSpPr>
            <xdr:cNvPr id="34825" name="Check Box 9" hidden="1">
              <a:extLst>
                <a:ext uri="{63B3BB69-23CF-44E3-9099-C40C66FF867C}">
                  <a14:compatExt spid="_x0000_s34825"/>
                </a:ext>
                <a:ext uri="{FF2B5EF4-FFF2-40B4-BE49-F238E27FC236}">
                  <a16:creationId xmlns:a16="http://schemas.microsoft.com/office/drawing/2014/main" id="{00000000-0008-0000-0600-000009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25</xdr:row>
          <xdr:rowOff>0</xdr:rowOff>
        </xdr:from>
        <xdr:to>
          <xdr:col>20</xdr:col>
          <xdr:colOff>0</xdr:colOff>
          <xdr:row>25</xdr:row>
          <xdr:rowOff>215900</xdr:rowOff>
        </xdr:to>
        <xdr:sp macro="" textlink="">
          <xdr:nvSpPr>
            <xdr:cNvPr id="34826" name="Check Box 10" hidden="1">
              <a:extLst>
                <a:ext uri="{63B3BB69-23CF-44E3-9099-C40C66FF867C}">
                  <a14:compatExt spid="_x0000_s34826"/>
                </a:ext>
                <a:ext uri="{FF2B5EF4-FFF2-40B4-BE49-F238E27FC236}">
                  <a16:creationId xmlns:a16="http://schemas.microsoft.com/office/drawing/2014/main" id="{00000000-0008-0000-0600-00000A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26</xdr:row>
          <xdr:rowOff>0</xdr:rowOff>
        </xdr:from>
        <xdr:to>
          <xdr:col>20</xdr:col>
          <xdr:colOff>0</xdr:colOff>
          <xdr:row>26</xdr:row>
          <xdr:rowOff>215900</xdr:rowOff>
        </xdr:to>
        <xdr:sp macro="" textlink="">
          <xdr:nvSpPr>
            <xdr:cNvPr id="34827" name="Check Box 11" hidden="1">
              <a:extLst>
                <a:ext uri="{63B3BB69-23CF-44E3-9099-C40C66FF867C}">
                  <a14:compatExt spid="_x0000_s34827"/>
                </a:ext>
                <a:ext uri="{FF2B5EF4-FFF2-40B4-BE49-F238E27FC236}">
                  <a16:creationId xmlns:a16="http://schemas.microsoft.com/office/drawing/2014/main" id="{00000000-0008-0000-0600-00000B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4828" name="Check Box 12" hidden="1">
              <a:extLst>
                <a:ext uri="{63B3BB69-23CF-44E3-9099-C40C66FF867C}">
                  <a14:compatExt spid="_x0000_s34828"/>
                </a:ext>
                <a:ext uri="{FF2B5EF4-FFF2-40B4-BE49-F238E27FC236}">
                  <a16:creationId xmlns:a16="http://schemas.microsoft.com/office/drawing/2014/main" id="{00000000-0008-0000-0600-00000C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4829" name="Check Box 13" hidden="1">
              <a:extLst>
                <a:ext uri="{63B3BB69-23CF-44E3-9099-C40C66FF867C}">
                  <a14:compatExt spid="_x0000_s34829"/>
                </a:ext>
                <a:ext uri="{FF2B5EF4-FFF2-40B4-BE49-F238E27FC236}">
                  <a16:creationId xmlns:a16="http://schemas.microsoft.com/office/drawing/2014/main" id="{00000000-0008-0000-0600-00000D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4830" name="Check Box 14" hidden="1">
              <a:extLst>
                <a:ext uri="{63B3BB69-23CF-44E3-9099-C40C66FF867C}">
                  <a14:compatExt spid="_x0000_s34830"/>
                </a:ext>
                <a:ext uri="{FF2B5EF4-FFF2-40B4-BE49-F238E27FC236}">
                  <a16:creationId xmlns:a16="http://schemas.microsoft.com/office/drawing/2014/main" id="{00000000-0008-0000-0600-00000E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4831" name="Check Box 15" hidden="1">
              <a:extLst>
                <a:ext uri="{63B3BB69-23CF-44E3-9099-C40C66FF867C}">
                  <a14:compatExt spid="_x0000_s34831"/>
                </a:ext>
                <a:ext uri="{FF2B5EF4-FFF2-40B4-BE49-F238E27FC236}">
                  <a16:creationId xmlns:a16="http://schemas.microsoft.com/office/drawing/2014/main" id="{00000000-0008-0000-0600-00000F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4832" name="Check Box 16" hidden="1">
              <a:extLst>
                <a:ext uri="{63B3BB69-23CF-44E3-9099-C40C66FF867C}">
                  <a14:compatExt spid="_x0000_s34832"/>
                </a:ext>
                <a:ext uri="{FF2B5EF4-FFF2-40B4-BE49-F238E27FC236}">
                  <a16:creationId xmlns:a16="http://schemas.microsoft.com/office/drawing/2014/main" id="{00000000-0008-0000-0600-000010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4833" name="Check Box 17" hidden="1">
              <a:extLst>
                <a:ext uri="{63B3BB69-23CF-44E3-9099-C40C66FF867C}">
                  <a14:compatExt spid="_x0000_s34833"/>
                </a:ext>
                <a:ext uri="{FF2B5EF4-FFF2-40B4-BE49-F238E27FC236}">
                  <a16:creationId xmlns:a16="http://schemas.microsoft.com/office/drawing/2014/main" id="{00000000-0008-0000-0600-00001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4834" name="Check Box 18" hidden="1">
              <a:extLst>
                <a:ext uri="{63B3BB69-23CF-44E3-9099-C40C66FF867C}">
                  <a14:compatExt spid="_x0000_s34834"/>
                </a:ext>
                <a:ext uri="{FF2B5EF4-FFF2-40B4-BE49-F238E27FC236}">
                  <a16:creationId xmlns:a16="http://schemas.microsoft.com/office/drawing/2014/main" id="{00000000-0008-0000-0600-000012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4835" name="Check Box 19" hidden="1">
              <a:extLst>
                <a:ext uri="{63B3BB69-23CF-44E3-9099-C40C66FF867C}">
                  <a14:compatExt spid="_x0000_s34835"/>
                </a:ext>
                <a:ext uri="{FF2B5EF4-FFF2-40B4-BE49-F238E27FC236}">
                  <a16:creationId xmlns:a16="http://schemas.microsoft.com/office/drawing/2014/main" id="{00000000-0008-0000-0600-000013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4836" name="Check Box 20" hidden="1">
              <a:extLst>
                <a:ext uri="{63B3BB69-23CF-44E3-9099-C40C66FF867C}">
                  <a14:compatExt spid="_x0000_s34836"/>
                </a:ext>
                <a:ext uri="{FF2B5EF4-FFF2-40B4-BE49-F238E27FC236}">
                  <a16:creationId xmlns:a16="http://schemas.microsoft.com/office/drawing/2014/main" id="{00000000-0008-0000-0600-000014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4837" name="Check Box 21" hidden="1">
              <a:extLst>
                <a:ext uri="{63B3BB69-23CF-44E3-9099-C40C66FF867C}">
                  <a14:compatExt spid="_x0000_s34837"/>
                </a:ext>
                <a:ext uri="{FF2B5EF4-FFF2-40B4-BE49-F238E27FC236}">
                  <a16:creationId xmlns:a16="http://schemas.microsoft.com/office/drawing/2014/main" id="{00000000-0008-0000-0600-000015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4838" name="Check Box 22" hidden="1">
              <a:extLst>
                <a:ext uri="{63B3BB69-23CF-44E3-9099-C40C66FF867C}">
                  <a14:compatExt spid="_x0000_s34838"/>
                </a:ext>
                <a:ext uri="{FF2B5EF4-FFF2-40B4-BE49-F238E27FC236}">
                  <a16:creationId xmlns:a16="http://schemas.microsoft.com/office/drawing/2014/main" id="{00000000-0008-0000-0600-000016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4839" name="Check Box 23" hidden="1">
              <a:extLst>
                <a:ext uri="{63B3BB69-23CF-44E3-9099-C40C66FF867C}">
                  <a14:compatExt spid="_x0000_s34839"/>
                </a:ext>
                <a:ext uri="{FF2B5EF4-FFF2-40B4-BE49-F238E27FC236}">
                  <a16:creationId xmlns:a16="http://schemas.microsoft.com/office/drawing/2014/main" id="{00000000-0008-0000-0600-000017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4840" name="Check Box 24" hidden="1">
              <a:extLst>
                <a:ext uri="{63B3BB69-23CF-44E3-9099-C40C66FF867C}">
                  <a14:compatExt spid="_x0000_s34840"/>
                </a:ext>
                <a:ext uri="{FF2B5EF4-FFF2-40B4-BE49-F238E27FC236}">
                  <a16:creationId xmlns:a16="http://schemas.microsoft.com/office/drawing/2014/main" id="{00000000-0008-0000-0600-000018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4841" name="Check Box 25" hidden="1">
              <a:extLst>
                <a:ext uri="{63B3BB69-23CF-44E3-9099-C40C66FF867C}">
                  <a14:compatExt spid="_x0000_s34841"/>
                </a:ext>
                <a:ext uri="{FF2B5EF4-FFF2-40B4-BE49-F238E27FC236}">
                  <a16:creationId xmlns:a16="http://schemas.microsoft.com/office/drawing/2014/main" id="{00000000-0008-0000-0600-000019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4842" name="Check Box 26" hidden="1">
              <a:extLst>
                <a:ext uri="{63B3BB69-23CF-44E3-9099-C40C66FF867C}">
                  <a14:compatExt spid="_x0000_s34842"/>
                </a:ext>
                <a:ext uri="{FF2B5EF4-FFF2-40B4-BE49-F238E27FC236}">
                  <a16:creationId xmlns:a16="http://schemas.microsoft.com/office/drawing/2014/main" id="{00000000-0008-0000-0600-00001A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28</xdr:row>
          <xdr:rowOff>0</xdr:rowOff>
        </xdr:from>
        <xdr:to>
          <xdr:col>20</xdr:col>
          <xdr:colOff>0</xdr:colOff>
          <xdr:row>28</xdr:row>
          <xdr:rowOff>215900</xdr:rowOff>
        </xdr:to>
        <xdr:sp macro="" textlink="">
          <xdr:nvSpPr>
            <xdr:cNvPr id="34843" name="Check Box 27" hidden="1">
              <a:extLst>
                <a:ext uri="{63B3BB69-23CF-44E3-9099-C40C66FF867C}">
                  <a14:compatExt spid="_x0000_s34843"/>
                </a:ext>
                <a:ext uri="{FF2B5EF4-FFF2-40B4-BE49-F238E27FC236}">
                  <a16:creationId xmlns:a16="http://schemas.microsoft.com/office/drawing/2014/main" id="{00000000-0008-0000-0600-00001B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29</xdr:row>
          <xdr:rowOff>0</xdr:rowOff>
        </xdr:from>
        <xdr:to>
          <xdr:col>20</xdr:col>
          <xdr:colOff>0</xdr:colOff>
          <xdr:row>29</xdr:row>
          <xdr:rowOff>215900</xdr:rowOff>
        </xdr:to>
        <xdr:sp macro="" textlink="">
          <xdr:nvSpPr>
            <xdr:cNvPr id="34844" name="Check Box 28" hidden="1">
              <a:extLst>
                <a:ext uri="{63B3BB69-23CF-44E3-9099-C40C66FF867C}">
                  <a14:compatExt spid="_x0000_s34844"/>
                </a:ext>
                <a:ext uri="{FF2B5EF4-FFF2-40B4-BE49-F238E27FC236}">
                  <a16:creationId xmlns:a16="http://schemas.microsoft.com/office/drawing/2014/main" id="{00000000-0008-0000-0600-00001C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30</xdr:row>
          <xdr:rowOff>0</xdr:rowOff>
        </xdr:from>
        <xdr:to>
          <xdr:col>20</xdr:col>
          <xdr:colOff>0</xdr:colOff>
          <xdr:row>30</xdr:row>
          <xdr:rowOff>215900</xdr:rowOff>
        </xdr:to>
        <xdr:sp macro="" textlink="">
          <xdr:nvSpPr>
            <xdr:cNvPr id="34845" name="Check Box 29" hidden="1">
              <a:extLst>
                <a:ext uri="{63B3BB69-23CF-44E3-9099-C40C66FF867C}">
                  <a14:compatExt spid="_x0000_s34845"/>
                </a:ext>
                <a:ext uri="{FF2B5EF4-FFF2-40B4-BE49-F238E27FC236}">
                  <a16:creationId xmlns:a16="http://schemas.microsoft.com/office/drawing/2014/main" id="{00000000-0008-0000-0600-00001D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31</xdr:row>
          <xdr:rowOff>0</xdr:rowOff>
        </xdr:from>
        <xdr:to>
          <xdr:col>20</xdr:col>
          <xdr:colOff>0</xdr:colOff>
          <xdr:row>31</xdr:row>
          <xdr:rowOff>215900</xdr:rowOff>
        </xdr:to>
        <xdr:sp macro="" textlink="">
          <xdr:nvSpPr>
            <xdr:cNvPr id="34846" name="Check Box 30" hidden="1">
              <a:extLst>
                <a:ext uri="{63B3BB69-23CF-44E3-9099-C40C66FF867C}">
                  <a14:compatExt spid="_x0000_s34846"/>
                </a:ext>
                <a:ext uri="{FF2B5EF4-FFF2-40B4-BE49-F238E27FC236}">
                  <a16:creationId xmlns:a16="http://schemas.microsoft.com/office/drawing/2014/main" id="{00000000-0008-0000-0600-00001E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32</xdr:row>
          <xdr:rowOff>0</xdr:rowOff>
        </xdr:from>
        <xdr:to>
          <xdr:col>20</xdr:col>
          <xdr:colOff>0</xdr:colOff>
          <xdr:row>32</xdr:row>
          <xdr:rowOff>215900</xdr:rowOff>
        </xdr:to>
        <xdr:sp macro="" textlink="">
          <xdr:nvSpPr>
            <xdr:cNvPr id="34847" name="Check Box 31" hidden="1">
              <a:extLst>
                <a:ext uri="{63B3BB69-23CF-44E3-9099-C40C66FF867C}">
                  <a14:compatExt spid="_x0000_s34847"/>
                </a:ext>
                <a:ext uri="{FF2B5EF4-FFF2-40B4-BE49-F238E27FC236}">
                  <a16:creationId xmlns:a16="http://schemas.microsoft.com/office/drawing/2014/main" id="{00000000-0008-0000-0600-00001F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33</xdr:row>
          <xdr:rowOff>0</xdr:rowOff>
        </xdr:from>
        <xdr:to>
          <xdr:col>20</xdr:col>
          <xdr:colOff>0</xdr:colOff>
          <xdr:row>33</xdr:row>
          <xdr:rowOff>215900</xdr:rowOff>
        </xdr:to>
        <xdr:sp macro="" textlink="">
          <xdr:nvSpPr>
            <xdr:cNvPr id="34848" name="Check Box 32" hidden="1">
              <a:extLst>
                <a:ext uri="{63B3BB69-23CF-44E3-9099-C40C66FF867C}">
                  <a14:compatExt spid="_x0000_s34848"/>
                </a:ext>
                <a:ext uri="{FF2B5EF4-FFF2-40B4-BE49-F238E27FC236}">
                  <a16:creationId xmlns:a16="http://schemas.microsoft.com/office/drawing/2014/main" id="{00000000-0008-0000-0600-000020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34</xdr:row>
          <xdr:rowOff>0</xdr:rowOff>
        </xdr:from>
        <xdr:to>
          <xdr:col>20</xdr:col>
          <xdr:colOff>0</xdr:colOff>
          <xdr:row>34</xdr:row>
          <xdr:rowOff>215900</xdr:rowOff>
        </xdr:to>
        <xdr:sp macro="" textlink="">
          <xdr:nvSpPr>
            <xdr:cNvPr id="34849" name="Check Box 33" hidden="1">
              <a:extLst>
                <a:ext uri="{63B3BB69-23CF-44E3-9099-C40C66FF867C}">
                  <a14:compatExt spid="_x0000_s34849"/>
                </a:ext>
                <a:ext uri="{FF2B5EF4-FFF2-40B4-BE49-F238E27FC236}">
                  <a16:creationId xmlns:a16="http://schemas.microsoft.com/office/drawing/2014/main" id="{00000000-0008-0000-0600-00002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35</xdr:row>
          <xdr:rowOff>0</xdr:rowOff>
        </xdr:from>
        <xdr:to>
          <xdr:col>20</xdr:col>
          <xdr:colOff>0</xdr:colOff>
          <xdr:row>35</xdr:row>
          <xdr:rowOff>215900</xdr:rowOff>
        </xdr:to>
        <xdr:sp macro="" textlink="">
          <xdr:nvSpPr>
            <xdr:cNvPr id="34850" name="Check Box 34" hidden="1">
              <a:extLst>
                <a:ext uri="{63B3BB69-23CF-44E3-9099-C40C66FF867C}">
                  <a14:compatExt spid="_x0000_s34850"/>
                </a:ext>
                <a:ext uri="{FF2B5EF4-FFF2-40B4-BE49-F238E27FC236}">
                  <a16:creationId xmlns:a16="http://schemas.microsoft.com/office/drawing/2014/main" id="{00000000-0008-0000-0600-000022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36</xdr:row>
          <xdr:rowOff>0</xdr:rowOff>
        </xdr:from>
        <xdr:to>
          <xdr:col>20</xdr:col>
          <xdr:colOff>0</xdr:colOff>
          <xdr:row>36</xdr:row>
          <xdr:rowOff>215900</xdr:rowOff>
        </xdr:to>
        <xdr:sp macro="" textlink="">
          <xdr:nvSpPr>
            <xdr:cNvPr id="34851" name="Check Box 35" hidden="1">
              <a:extLst>
                <a:ext uri="{63B3BB69-23CF-44E3-9099-C40C66FF867C}">
                  <a14:compatExt spid="_x0000_s34851"/>
                </a:ext>
                <a:ext uri="{FF2B5EF4-FFF2-40B4-BE49-F238E27FC236}">
                  <a16:creationId xmlns:a16="http://schemas.microsoft.com/office/drawing/2014/main" id="{00000000-0008-0000-0600-000023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37</xdr:row>
          <xdr:rowOff>0</xdr:rowOff>
        </xdr:from>
        <xdr:to>
          <xdr:col>20</xdr:col>
          <xdr:colOff>0</xdr:colOff>
          <xdr:row>37</xdr:row>
          <xdr:rowOff>215900</xdr:rowOff>
        </xdr:to>
        <xdr:sp macro="" textlink="">
          <xdr:nvSpPr>
            <xdr:cNvPr id="34852" name="Check Box 36" hidden="1">
              <a:extLst>
                <a:ext uri="{63B3BB69-23CF-44E3-9099-C40C66FF867C}">
                  <a14:compatExt spid="_x0000_s34852"/>
                </a:ext>
                <a:ext uri="{FF2B5EF4-FFF2-40B4-BE49-F238E27FC236}">
                  <a16:creationId xmlns:a16="http://schemas.microsoft.com/office/drawing/2014/main" id="{00000000-0008-0000-0600-000024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4853" name="Check Box 37" hidden="1">
              <a:extLst>
                <a:ext uri="{63B3BB69-23CF-44E3-9099-C40C66FF867C}">
                  <a14:compatExt spid="_x0000_s34853"/>
                </a:ext>
                <a:ext uri="{FF2B5EF4-FFF2-40B4-BE49-F238E27FC236}">
                  <a16:creationId xmlns:a16="http://schemas.microsoft.com/office/drawing/2014/main" id="{00000000-0008-0000-0600-000025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4854" name="Check Box 38" hidden="1">
              <a:extLst>
                <a:ext uri="{63B3BB69-23CF-44E3-9099-C40C66FF867C}">
                  <a14:compatExt spid="_x0000_s34854"/>
                </a:ext>
                <a:ext uri="{FF2B5EF4-FFF2-40B4-BE49-F238E27FC236}">
                  <a16:creationId xmlns:a16="http://schemas.microsoft.com/office/drawing/2014/main" id="{00000000-0008-0000-0600-000026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4855" name="Check Box 39" hidden="1">
              <a:extLst>
                <a:ext uri="{63B3BB69-23CF-44E3-9099-C40C66FF867C}">
                  <a14:compatExt spid="_x0000_s34855"/>
                </a:ext>
                <a:ext uri="{FF2B5EF4-FFF2-40B4-BE49-F238E27FC236}">
                  <a16:creationId xmlns:a16="http://schemas.microsoft.com/office/drawing/2014/main" id="{00000000-0008-0000-0600-000027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57</xdr:row>
          <xdr:rowOff>0</xdr:rowOff>
        </xdr:from>
        <xdr:to>
          <xdr:col>20</xdr:col>
          <xdr:colOff>0</xdr:colOff>
          <xdr:row>57</xdr:row>
          <xdr:rowOff>215900</xdr:rowOff>
        </xdr:to>
        <xdr:sp macro="" textlink="">
          <xdr:nvSpPr>
            <xdr:cNvPr id="34856" name="Check Box 40" hidden="1">
              <a:extLst>
                <a:ext uri="{63B3BB69-23CF-44E3-9099-C40C66FF867C}">
                  <a14:compatExt spid="_x0000_s34856"/>
                </a:ext>
                <a:ext uri="{FF2B5EF4-FFF2-40B4-BE49-F238E27FC236}">
                  <a16:creationId xmlns:a16="http://schemas.microsoft.com/office/drawing/2014/main" id="{00000000-0008-0000-0600-000028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58</xdr:row>
          <xdr:rowOff>0</xdr:rowOff>
        </xdr:from>
        <xdr:to>
          <xdr:col>20</xdr:col>
          <xdr:colOff>0</xdr:colOff>
          <xdr:row>58</xdr:row>
          <xdr:rowOff>215900</xdr:rowOff>
        </xdr:to>
        <xdr:sp macro="" textlink="">
          <xdr:nvSpPr>
            <xdr:cNvPr id="34857" name="Check Box 41" hidden="1">
              <a:extLst>
                <a:ext uri="{63B3BB69-23CF-44E3-9099-C40C66FF867C}">
                  <a14:compatExt spid="_x0000_s34857"/>
                </a:ext>
                <a:ext uri="{FF2B5EF4-FFF2-40B4-BE49-F238E27FC236}">
                  <a16:creationId xmlns:a16="http://schemas.microsoft.com/office/drawing/2014/main" id="{00000000-0008-0000-0600-000029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38</xdr:row>
          <xdr:rowOff>0</xdr:rowOff>
        </xdr:from>
        <xdr:to>
          <xdr:col>20</xdr:col>
          <xdr:colOff>0</xdr:colOff>
          <xdr:row>38</xdr:row>
          <xdr:rowOff>215900</xdr:rowOff>
        </xdr:to>
        <xdr:sp macro="" textlink="">
          <xdr:nvSpPr>
            <xdr:cNvPr id="34858" name="Check Box 42" hidden="1">
              <a:extLst>
                <a:ext uri="{63B3BB69-23CF-44E3-9099-C40C66FF867C}">
                  <a14:compatExt spid="_x0000_s34858"/>
                </a:ext>
                <a:ext uri="{FF2B5EF4-FFF2-40B4-BE49-F238E27FC236}">
                  <a16:creationId xmlns:a16="http://schemas.microsoft.com/office/drawing/2014/main" id="{00000000-0008-0000-0600-00002A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39</xdr:row>
          <xdr:rowOff>0</xdr:rowOff>
        </xdr:from>
        <xdr:to>
          <xdr:col>20</xdr:col>
          <xdr:colOff>0</xdr:colOff>
          <xdr:row>39</xdr:row>
          <xdr:rowOff>215900</xdr:rowOff>
        </xdr:to>
        <xdr:sp macro="" textlink="">
          <xdr:nvSpPr>
            <xdr:cNvPr id="34859" name="Check Box 43" hidden="1">
              <a:extLst>
                <a:ext uri="{63B3BB69-23CF-44E3-9099-C40C66FF867C}">
                  <a14:compatExt spid="_x0000_s34859"/>
                </a:ext>
                <a:ext uri="{FF2B5EF4-FFF2-40B4-BE49-F238E27FC236}">
                  <a16:creationId xmlns:a16="http://schemas.microsoft.com/office/drawing/2014/main" id="{00000000-0008-0000-0600-00002B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40</xdr:row>
          <xdr:rowOff>0</xdr:rowOff>
        </xdr:from>
        <xdr:to>
          <xdr:col>20</xdr:col>
          <xdr:colOff>0</xdr:colOff>
          <xdr:row>40</xdr:row>
          <xdr:rowOff>215900</xdr:rowOff>
        </xdr:to>
        <xdr:sp macro="" textlink="">
          <xdr:nvSpPr>
            <xdr:cNvPr id="34860" name="Check Box 44" hidden="1">
              <a:extLst>
                <a:ext uri="{63B3BB69-23CF-44E3-9099-C40C66FF867C}">
                  <a14:compatExt spid="_x0000_s34860"/>
                </a:ext>
                <a:ext uri="{FF2B5EF4-FFF2-40B4-BE49-F238E27FC236}">
                  <a16:creationId xmlns:a16="http://schemas.microsoft.com/office/drawing/2014/main" id="{00000000-0008-0000-0600-00002C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41</xdr:row>
          <xdr:rowOff>0</xdr:rowOff>
        </xdr:from>
        <xdr:to>
          <xdr:col>20</xdr:col>
          <xdr:colOff>0</xdr:colOff>
          <xdr:row>41</xdr:row>
          <xdr:rowOff>215900</xdr:rowOff>
        </xdr:to>
        <xdr:sp macro="" textlink="">
          <xdr:nvSpPr>
            <xdr:cNvPr id="34861" name="Check Box 45" hidden="1">
              <a:extLst>
                <a:ext uri="{63B3BB69-23CF-44E3-9099-C40C66FF867C}">
                  <a14:compatExt spid="_x0000_s34861"/>
                </a:ext>
                <a:ext uri="{FF2B5EF4-FFF2-40B4-BE49-F238E27FC236}">
                  <a16:creationId xmlns:a16="http://schemas.microsoft.com/office/drawing/2014/main" id="{00000000-0008-0000-0600-00002D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42</xdr:row>
          <xdr:rowOff>0</xdr:rowOff>
        </xdr:from>
        <xdr:to>
          <xdr:col>20</xdr:col>
          <xdr:colOff>0</xdr:colOff>
          <xdr:row>42</xdr:row>
          <xdr:rowOff>215900</xdr:rowOff>
        </xdr:to>
        <xdr:sp macro="" textlink="">
          <xdr:nvSpPr>
            <xdr:cNvPr id="34862" name="Check Box 46" hidden="1">
              <a:extLst>
                <a:ext uri="{63B3BB69-23CF-44E3-9099-C40C66FF867C}">
                  <a14:compatExt spid="_x0000_s34862"/>
                </a:ext>
                <a:ext uri="{FF2B5EF4-FFF2-40B4-BE49-F238E27FC236}">
                  <a16:creationId xmlns:a16="http://schemas.microsoft.com/office/drawing/2014/main" id="{00000000-0008-0000-0600-00002E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43</xdr:row>
          <xdr:rowOff>0</xdr:rowOff>
        </xdr:from>
        <xdr:to>
          <xdr:col>20</xdr:col>
          <xdr:colOff>0</xdr:colOff>
          <xdr:row>43</xdr:row>
          <xdr:rowOff>215900</xdr:rowOff>
        </xdr:to>
        <xdr:sp macro="" textlink="">
          <xdr:nvSpPr>
            <xdr:cNvPr id="34863" name="Check Box 47" hidden="1">
              <a:extLst>
                <a:ext uri="{63B3BB69-23CF-44E3-9099-C40C66FF867C}">
                  <a14:compatExt spid="_x0000_s34863"/>
                </a:ext>
                <a:ext uri="{FF2B5EF4-FFF2-40B4-BE49-F238E27FC236}">
                  <a16:creationId xmlns:a16="http://schemas.microsoft.com/office/drawing/2014/main" id="{00000000-0008-0000-0600-00002F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44</xdr:row>
          <xdr:rowOff>0</xdr:rowOff>
        </xdr:from>
        <xdr:to>
          <xdr:col>20</xdr:col>
          <xdr:colOff>0</xdr:colOff>
          <xdr:row>44</xdr:row>
          <xdr:rowOff>215900</xdr:rowOff>
        </xdr:to>
        <xdr:sp macro="" textlink="">
          <xdr:nvSpPr>
            <xdr:cNvPr id="34864" name="Check Box 48" hidden="1">
              <a:extLst>
                <a:ext uri="{63B3BB69-23CF-44E3-9099-C40C66FF867C}">
                  <a14:compatExt spid="_x0000_s34864"/>
                </a:ext>
                <a:ext uri="{FF2B5EF4-FFF2-40B4-BE49-F238E27FC236}">
                  <a16:creationId xmlns:a16="http://schemas.microsoft.com/office/drawing/2014/main" id="{00000000-0008-0000-0600-000030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45</xdr:row>
          <xdr:rowOff>0</xdr:rowOff>
        </xdr:from>
        <xdr:to>
          <xdr:col>20</xdr:col>
          <xdr:colOff>0</xdr:colOff>
          <xdr:row>45</xdr:row>
          <xdr:rowOff>215900</xdr:rowOff>
        </xdr:to>
        <xdr:sp macro="" textlink="">
          <xdr:nvSpPr>
            <xdr:cNvPr id="34865" name="Check Box 49" hidden="1">
              <a:extLst>
                <a:ext uri="{63B3BB69-23CF-44E3-9099-C40C66FF867C}">
                  <a14:compatExt spid="_x0000_s34865"/>
                </a:ext>
                <a:ext uri="{FF2B5EF4-FFF2-40B4-BE49-F238E27FC236}">
                  <a16:creationId xmlns:a16="http://schemas.microsoft.com/office/drawing/2014/main" id="{00000000-0008-0000-0600-00003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46</xdr:row>
          <xdr:rowOff>0</xdr:rowOff>
        </xdr:from>
        <xdr:to>
          <xdr:col>20</xdr:col>
          <xdr:colOff>0</xdr:colOff>
          <xdr:row>46</xdr:row>
          <xdr:rowOff>215900</xdr:rowOff>
        </xdr:to>
        <xdr:sp macro="" textlink="">
          <xdr:nvSpPr>
            <xdr:cNvPr id="34866" name="Check Box 50" hidden="1">
              <a:extLst>
                <a:ext uri="{63B3BB69-23CF-44E3-9099-C40C66FF867C}">
                  <a14:compatExt spid="_x0000_s34866"/>
                </a:ext>
                <a:ext uri="{FF2B5EF4-FFF2-40B4-BE49-F238E27FC236}">
                  <a16:creationId xmlns:a16="http://schemas.microsoft.com/office/drawing/2014/main" id="{00000000-0008-0000-0600-000032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47</xdr:row>
          <xdr:rowOff>0</xdr:rowOff>
        </xdr:from>
        <xdr:to>
          <xdr:col>20</xdr:col>
          <xdr:colOff>0</xdr:colOff>
          <xdr:row>47</xdr:row>
          <xdr:rowOff>215900</xdr:rowOff>
        </xdr:to>
        <xdr:sp macro="" textlink="">
          <xdr:nvSpPr>
            <xdr:cNvPr id="34867" name="Check Box 51" hidden="1">
              <a:extLst>
                <a:ext uri="{63B3BB69-23CF-44E3-9099-C40C66FF867C}">
                  <a14:compatExt spid="_x0000_s34867"/>
                </a:ext>
                <a:ext uri="{FF2B5EF4-FFF2-40B4-BE49-F238E27FC236}">
                  <a16:creationId xmlns:a16="http://schemas.microsoft.com/office/drawing/2014/main" id="{00000000-0008-0000-0600-000033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48</xdr:row>
          <xdr:rowOff>0</xdr:rowOff>
        </xdr:from>
        <xdr:to>
          <xdr:col>20</xdr:col>
          <xdr:colOff>0</xdr:colOff>
          <xdr:row>48</xdr:row>
          <xdr:rowOff>215900</xdr:rowOff>
        </xdr:to>
        <xdr:sp macro="" textlink="">
          <xdr:nvSpPr>
            <xdr:cNvPr id="34868" name="Check Box 52" hidden="1">
              <a:extLst>
                <a:ext uri="{63B3BB69-23CF-44E3-9099-C40C66FF867C}">
                  <a14:compatExt spid="_x0000_s34868"/>
                </a:ext>
                <a:ext uri="{FF2B5EF4-FFF2-40B4-BE49-F238E27FC236}">
                  <a16:creationId xmlns:a16="http://schemas.microsoft.com/office/drawing/2014/main" id="{00000000-0008-0000-0600-000034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49</xdr:row>
          <xdr:rowOff>0</xdr:rowOff>
        </xdr:from>
        <xdr:to>
          <xdr:col>20</xdr:col>
          <xdr:colOff>0</xdr:colOff>
          <xdr:row>49</xdr:row>
          <xdr:rowOff>215900</xdr:rowOff>
        </xdr:to>
        <xdr:sp macro="" textlink="">
          <xdr:nvSpPr>
            <xdr:cNvPr id="34869" name="Check Box 53" hidden="1">
              <a:extLst>
                <a:ext uri="{63B3BB69-23CF-44E3-9099-C40C66FF867C}">
                  <a14:compatExt spid="_x0000_s34869"/>
                </a:ext>
                <a:ext uri="{FF2B5EF4-FFF2-40B4-BE49-F238E27FC236}">
                  <a16:creationId xmlns:a16="http://schemas.microsoft.com/office/drawing/2014/main" id="{00000000-0008-0000-0600-000035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50</xdr:row>
          <xdr:rowOff>0</xdr:rowOff>
        </xdr:from>
        <xdr:to>
          <xdr:col>20</xdr:col>
          <xdr:colOff>0</xdr:colOff>
          <xdr:row>50</xdr:row>
          <xdr:rowOff>215900</xdr:rowOff>
        </xdr:to>
        <xdr:sp macro="" textlink="">
          <xdr:nvSpPr>
            <xdr:cNvPr id="34870" name="Check Box 54" hidden="1">
              <a:extLst>
                <a:ext uri="{63B3BB69-23CF-44E3-9099-C40C66FF867C}">
                  <a14:compatExt spid="_x0000_s34870"/>
                </a:ext>
                <a:ext uri="{FF2B5EF4-FFF2-40B4-BE49-F238E27FC236}">
                  <a16:creationId xmlns:a16="http://schemas.microsoft.com/office/drawing/2014/main" id="{00000000-0008-0000-0600-000036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51</xdr:row>
          <xdr:rowOff>0</xdr:rowOff>
        </xdr:from>
        <xdr:to>
          <xdr:col>20</xdr:col>
          <xdr:colOff>0</xdr:colOff>
          <xdr:row>51</xdr:row>
          <xdr:rowOff>215900</xdr:rowOff>
        </xdr:to>
        <xdr:sp macro="" textlink="">
          <xdr:nvSpPr>
            <xdr:cNvPr id="34871" name="Check Box 55" hidden="1">
              <a:extLst>
                <a:ext uri="{63B3BB69-23CF-44E3-9099-C40C66FF867C}">
                  <a14:compatExt spid="_x0000_s34871"/>
                </a:ext>
                <a:ext uri="{FF2B5EF4-FFF2-40B4-BE49-F238E27FC236}">
                  <a16:creationId xmlns:a16="http://schemas.microsoft.com/office/drawing/2014/main" id="{00000000-0008-0000-0600-000037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52</xdr:row>
          <xdr:rowOff>0</xdr:rowOff>
        </xdr:from>
        <xdr:to>
          <xdr:col>20</xdr:col>
          <xdr:colOff>0</xdr:colOff>
          <xdr:row>52</xdr:row>
          <xdr:rowOff>215900</xdr:rowOff>
        </xdr:to>
        <xdr:sp macro="" textlink="">
          <xdr:nvSpPr>
            <xdr:cNvPr id="34872" name="Check Box 56" hidden="1">
              <a:extLst>
                <a:ext uri="{63B3BB69-23CF-44E3-9099-C40C66FF867C}">
                  <a14:compatExt spid="_x0000_s34872"/>
                </a:ext>
                <a:ext uri="{FF2B5EF4-FFF2-40B4-BE49-F238E27FC236}">
                  <a16:creationId xmlns:a16="http://schemas.microsoft.com/office/drawing/2014/main" id="{00000000-0008-0000-0600-000038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53</xdr:row>
          <xdr:rowOff>0</xdr:rowOff>
        </xdr:from>
        <xdr:to>
          <xdr:col>20</xdr:col>
          <xdr:colOff>0</xdr:colOff>
          <xdr:row>53</xdr:row>
          <xdr:rowOff>215900</xdr:rowOff>
        </xdr:to>
        <xdr:sp macro="" textlink="">
          <xdr:nvSpPr>
            <xdr:cNvPr id="34873" name="Check Box 57" hidden="1">
              <a:extLst>
                <a:ext uri="{63B3BB69-23CF-44E3-9099-C40C66FF867C}">
                  <a14:compatExt spid="_x0000_s34873"/>
                </a:ext>
                <a:ext uri="{FF2B5EF4-FFF2-40B4-BE49-F238E27FC236}">
                  <a16:creationId xmlns:a16="http://schemas.microsoft.com/office/drawing/2014/main" id="{00000000-0008-0000-0600-000039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54</xdr:row>
          <xdr:rowOff>0</xdr:rowOff>
        </xdr:from>
        <xdr:to>
          <xdr:col>20</xdr:col>
          <xdr:colOff>0</xdr:colOff>
          <xdr:row>54</xdr:row>
          <xdr:rowOff>215900</xdr:rowOff>
        </xdr:to>
        <xdr:sp macro="" textlink="">
          <xdr:nvSpPr>
            <xdr:cNvPr id="34874" name="Check Box 58" hidden="1">
              <a:extLst>
                <a:ext uri="{63B3BB69-23CF-44E3-9099-C40C66FF867C}">
                  <a14:compatExt spid="_x0000_s34874"/>
                </a:ext>
                <a:ext uri="{FF2B5EF4-FFF2-40B4-BE49-F238E27FC236}">
                  <a16:creationId xmlns:a16="http://schemas.microsoft.com/office/drawing/2014/main" id="{00000000-0008-0000-0600-00003A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55</xdr:row>
          <xdr:rowOff>0</xdr:rowOff>
        </xdr:from>
        <xdr:to>
          <xdr:col>20</xdr:col>
          <xdr:colOff>0</xdr:colOff>
          <xdr:row>55</xdr:row>
          <xdr:rowOff>215900</xdr:rowOff>
        </xdr:to>
        <xdr:sp macro="" textlink="">
          <xdr:nvSpPr>
            <xdr:cNvPr id="34875" name="Check Box 59" hidden="1">
              <a:extLst>
                <a:ext uri="{63B3BB69-23CF-44E3-9099-C40C66FF867C}">
                  <a14:compatExt spid="_x0000_s34875"/>
                </a:ext>
                <a:ext uri="{FF2B5EF4-FFF2-40B4-BE49-F238E27FC236}">
                  <a16:creationId xmlns:a16="http://schemas.microsoft.com/office/drawing/2014/main" id="{00000000-0008-0000-0600-00003B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4876" name="Check Box 60" hidden="1">
              <a:extLst>
                <a:ext uri="{63B3BB69-23CF-44E3-9099-C40C66FF867C}">
                  <a14:compatExt spid="_x0000_s34876"/>
                </a:ext>
                <a:ext uri="{FF2B5EF4-FFF2-40B4-BE49-F238E27FC236}">
                  <a16:creationId xmlns:a16="http://schemas.microsoft.com/office/drawing/2014/main" id="{00000000-0008-0000-0600-00003C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4877" name="Check Box 61" hidden="1">
              <a:extLst>
                <a:ext uri="{63B3BB69-23CF-44E3-9099-C40C66FF867C}">
                  <a14:compatExt spid="_x0000_s34877"/>
                </a:ext>
                <a:ext uri="{FF2B5EF4-FFF2-40B4-BE49-F238E27FC236}">
                  <a16:creationId xmlns:a16="http://schemas.microsoft.com/office/drawing/2014/main" id="{00000000-0008-0000-0600-00003D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4878" name="Check Box 62" hidden="1">
              <a:extLst>
                <a:ext uri="{63B3BB69-23CF-44E3-9099-C40C66FF867C}">
                  <a14:compatExt spid="_x0000_s34878"/>
                </a:ext>
                <a:ext uri="{FF2B5EF4-FFF2-40B4-BE49-F238E27FC236}">
                  <a16:creationId xmlns:a16="http://schemas.microsoft.com/office/drawing/2014/main" id="{00000000-0008-0000-0600-00003E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598713</xdr:colOff>
      <xdr:row>3</xdr:row>
      <xdr:rowOff>163285</xdr:rowOff>
    </xdr:from>
    <xdr:to>
      <xdr:col>9</xdr:col>
      <xdr:colOff>671285</xdr:colOff>
      <xdr:row>12</xdr:row>
      <xdr:rowOff>36285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B194097-CD53-0C45-8F7F-B27080A9CF23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/>
      </xdr:blipFill>
      <xdr:spPr bwMode="auto">
        <a:xfrm>
          <a:off x="9651999" y="671285"/>
          <a:ext cx="2540000" cy="2050143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16</xdr:row>
          <xdr:rowOff>0</xdr:rowOff>
        </xdr:from>
        <xdr:to>
          <xdr:col>20</xdr:col>
          <xdr:colOff>0</xdr:colOff>
          <xdr:row>16</xdr:row>
          <xdr:rowOff>215900</xdr:rowOff>
        </xdr:to>
        <xdr:sp macro="" textlink="">
          <xdr:nvSpPr>
            <xdr:cNvPr id="33793" name="Check Box 1" hidden="1">
              <a:extLst>
                <a:ext uri="{63B3BB69-23CF-44E3-9099-C40C66FF867C}">
                  <a14:compatExt spid="_x0000_s33793"/>
                </a:ext>
                <a:ext uri="{FF2B5EF4-FFF2-40B4-BE49-F238E27FC236}">
                  <a16:creationId xmlns:a16="http://schemas.microsoft.com/office/drawing/2014/main" id="{00000000-0008-0000-0700-00000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17</xdr:row>
          <xdr:rowOff>0</xdr:rowOff>
        </xdr:from>
        <xdr:to>
          <xdr:col>20</xdr:col>
          <xdr:colOff>0</xdr:colOff>
          <xdr:row>17</xdr:row>
          <xdr:rowOff>215900</xdr:rowOff>
        </xdr:to>
        <xdr:sp macro="" textlink="">
          <xdr:nvSpPr>
            <xdr:cNvPr id="33794" name="Check Box 2" hidden="1">
              <a:extLst>
                <a:ext uri="{63B3BB69-23CF-44E3-9099-C40C66FF867C}">
                  <a14:compatExt spid="_x0000_s33794"/>
                </a:ext>
                <a:ext uri="{FF2B5EF4-FFF2-40B4-BE49-F238E27FC236}">
                  <a16:creationId xmlns:a16="http://schemas.microsoft.com/office/drawing/2014/main" id="{00000000-0008-0000-0700-000002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18</xdr:row>
          <xdr:rowOff>0</xdr:rowOff>
        </xdr:from>
        <xdr:to>
          <xdr:col>20</xdr:col>
          <xdr:colOff>0</xdr:colOff>
          <xdr:row>18</xdr:row>
          <xdr:rowOff>215900</xdr:rowOff>
        </xdr:to>
        <xdr:sp macro="" textlink="">
          <xdr:nvSpPr>
            <xdr:cNvPr id="33795" name="Check Box 3" hidden="1">
              <a:extLst>
                <a:ext uri="{63B3BB69-23CF-44E3-9099-C40C66FF867C}">
                  <a14:compatExt spid="_x0000_s33795"/>
                </a:ext>
                <a:ext uri="{FF2B5EF4-FFF2-40B4-BE49-F238E27FC236}">
                  <a16:creationId xmlns:a16="http://schemas.microsoft.com/office/drawing/2014/main" id="{00000000-0008-0000-0700-000003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19</xdr:row>
          <xdr:rowOff>0</xdr:rowOff>
        </xdr:from>
        <xdr:to>
          <xdr:col>20</xdr:col>
          <xdr:colOff>0</xdr:colOff>
          <xdr:row>19</xdr:row>
          <xdr:rowOff>215900</xdr:rowOff>
        </xdr:to>
        <xdr:sp macro="" textlink="">
          <xdr:nvSpPr>
            <xdr:cNvPr id="33796" name="Check Box 4" hidden="1">
              <a:extLst>
                <a:ext uri="{63B3BB69-23CF-44E3-9099-C40C66FF867C}">
                  <a14:compatExt spid="_x0000_s33796"/>
                </a:ext>
                <a:ext uri="{FF2B5EF4-FFF2-40B4-BE49-F238E27FC236}">
                  <a16:creationId xmlns:a16="http://schemas.microsoft.com/office/drawing/2014/main" id="{00000000-0008-0000-0700-000004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20</xdr:row>
          <xdr:rowOff>0</xdr:rowOff>
        </xdr:from>
        <xdr:to>
          <xdr:col>20</xdr:col>
          <xdr:colOff>0</xdr:colOff>
          <xdr:row>20</xdr:row>
          <xdr:rowOff>215900</xdr:rowOff>
        </xdr:to>
        <xdr:sp macro="" textlink="">
          <xdr:nvSpPr>
            <xdr:cNvPr id="33797" name="Check Box 5" hidden="1">
              <a:extLst>
                <a:ext uri="{63B3BB69-23CF-44E3-9099-C40C66FF867C}">
                  <a14:compatExt spid="_x0000_s33797"/>
                </a:ext>
                <a:ext uri="{FF2B5EF4-FFF2-40B4-BE49-F238E27FC236}">
                  <a16:creationId xmlns:a16="http://schemas.microsoft.com/office/drawing/2014/main" id="{00000000-0008-0000-0700-000005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21</xdr:row>
          <xdr:rowOff>0</xdr:rowOff>
        </xdr:from>
        <xdr:to>
          <xdr:col>20</xdr:col>
          <xdr:colOff>0</xdr:colOff>
          <xdr:row>21</xdr:row>
          <xdr:rowOff>215900</xdr:rowOff>
        </xdr:to>
        <xdr:sp macro="" textlink="">
          <xdr:nvSpPr>
            <xdr:cNvPr id="33798" name="Check Box 6" hidden="1">
              <a:extLst>
                <a:ext uri="{63B3BB69-23CF-44E3-9099-C40C66FF867C}">
                  <a14:compatExt spid="_x0000_s33798"/>
                </a:ext>
                <a:ext uri="{FF2B5EF4-FFF2-40B4-BE49-F238E27FC236}">
                  <a16:creationId xmlns:a16="http://schemas.microsoft.com/office/drawing/2014/main" id="{00000000-0008-0000-0700-000006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22</xdr:row>
          <xdr:rowOff>0</xdr:rowOff>
        </xdr:from>
        <xdr:to>
          <xdr:col>20</xdr:col>
          <xdr:colOff>0</xdr:colOff>
          <xdr:row>22</xdr:row>
          <xdr:rowOff>215900</xdr:rowOff>
        </xdr:to>
        <xdr:sp macro="" textlink="">
          <xdr:nvSpPr>
            <xdr:cNvPr id="33799" name="Check Box 7" hidden="1">
              <a:extLst>
                <a:ext uri="{63B3BB69-23CF-44E3-9099-C40C66FF867C}">
                  <a14:compatExt spid="_x0000_s33799"/>
                </a:ext>
                <a:ext uri="{FF2B5EF4-FFF2-40B4-BE49-F238E27FC236}">
                  <a16:creationId xmlns:a16="http://schemas.microsoft.com/office/drawing/2014/main" id="{00000000-0008-0000-0700-000007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23</xdr:row>
          <xdr:rowOff>0</xdr:rowOff>
        </xdr:from>
        <xdr:to>
          <xdr:col>20</xdr:col>
          <xdr:colOff>0</xdr:colOff>
          <xdr:row>23</xdr:row>
          <xdr:rowOff>215900</xdr:rowOff>
        </xdr:to>
        <xdr:sp macro="" textlink="">
          <xdr:nvSpPr>
            <xdr:cNvPr id="33800" name="Check Box 8" hidden="1">
              <a:extLst>
                <a:ext uri="{63B3BB69-23CF-44E3-9099-C40C66FF867C}">
                  <a14:compatExt spid="_x0000_s33800"/>
                </a:ext>
                <a:ext uri="{FF2B5EF4-FFF2-40B4-BE49-F238E27FC236}">
                  <a16:creationId xmlns:a16="http://schemas.microsoft.com/office/drawing/2014/main" id="{00000000-0008-0000-0700-000008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24</xdr:row>
          <xdr:rowOff>0</xdr:rowOff>
        </xdr:from>
        <xdr:to>
          <xdr:col>20</xdr:col>
          <xdr:colOff>0</xdr:colOff>
          <xdr:row>24</xdr:row>
          <xdr:rowOff>215900</xdr:rowOff>
        </xdr:to>
        <xdr:sp macro="" textlink="">
          <xdr:nvSpPr>
            <xdr:cNvPr id="33801" name="Check Box 9" hidden="1">
              <a:extLst>
                <a:ext uri="{63B3BB69-23CF-44E3-9099-C40C66FF867C}">
                  <a14:compatExt spid="_x0000_s33801"/>
                </a:ext>
                <a:ext uri="{FF2B5EF4-FFF2-40B4-BE49-F238E27FC236}">
                  <a16:creationId xmlns:a16="http://schemas.microsoft.com/office/drawing/2014/main" id="{00000000-0008-0000-0700-000009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25</xdr:row>
          <xdr:rowOff>0</xdr:rowOff>
        </xdr:from>
        <xdr:to>
          <xdr:col>20</xdr:col>
          <xdr:colOff>0</xdr:colOff>
          <xdr:row>25</xdr:row>
          <xdr:rowOff>215900</xdr:rowOff>
        </xdr:to>
        <xdr:sp macro="" textlink="">
          <xdr:nvSpPr>
            <xdr:cNvPr id="33802" name="Check Box 10" hidden="1">
              <a:extLst>
                <a:ext uri="{63B3BB69-23CF-44E3-9099-C40C66FF867C}">
                  <a14:compatExt spid="_x0000_s33802"/>
                </a:ext>
                <a:ext uri="{FF2B5EF4-FFF2-40B4-BE49-F238E27FC236}">
                  <a16:creationId xmlns:a16="http://schemas.microsoft.com/office/drawing/2014/main" id="{00000000-0008-0000-0700-00000A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26</xdr:row>
          <xdr:rowOff>0</xdr:rowOff>
        </xdr:from>
        <xdr:to>
          <xdr:col>20</xdr:col>
          <xdr:colOff>0</xdr:colOff>
          <xdr:row>26</xdr:row>
          <xdr:rowOff>215900</xdr:rowOff>
        </xdr:to>
        <xdr:sp macro="" textlink="">
          <xdr:nvSpPr>
            <xdr:cNvPr id="33803" name="Check Box 11" hidden="1">
              <a:extLst>
                <a:ext uri="{63B3BB69-23CF-44E3-9099-C40C66FF867C}">
                  <a14:compatExt spid="_x0000_s33803"/>
                </a:ext>
                <a:ext uri="{FF2B5EF4-FFF2-40B4-BE49-F238E27FC236}">
                  <a16:creationId xmlns:a16="http://schemas.microsoft.com/office/drawing/2014/main" id="{00000000-0008-0000-0700-00000B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3804" name="Check Box 12" hidden="1">
              <a:extLst>
                <a:ext uri="{63B3BB69-23CF-44E3-9099-C40C66FF867C}">
                  <a14:compatExt spid="_x0000_s33804"/>
                </a:ext>
                <a:ext uri="{FF2B5EF4-FFF2-40B4-BE49-F238E27FC236}">
                  <a16:creationId xmlns:a16="http://schemas.microsoft.com/office/drawing/2014/main" id="{00000000-0008-0000-0700-00000C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3805" name="Check Box 13" hidden="1">
              <a:extLst>
                <a:ext uri="{63B3BB69-23CF-44E3-9099-C40C66FF867C}">
                  <a14:compatExt spid="_x0000_s33805"/>
                </a:ext>
                <a:ext uri="{FF2B5EF4-FFF2-40B4-BE49-F238E27FC236}">
                  <a16:creationId xmlns:a16="http://schemas.microsoft.com/office/drawing/2014/main" id="{00000000-0008-0000-0700-00000D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3806" name="Check Box 14" hidden="1">
              <a:extLst>
                <a:ext uri="{63B3BB69-23CF-44E3-9099-C40C66FF867C}">
                  <a14:compatExt spid="_x0000_s33806"/>
                </a:ext>
                <a:ext uri="{FF2B5EF4-FFF2-40B4-BE49-F238E27FC236}">
                  <a16:creationId xmlns:a16="http://schemas.microsoft.com/office/drawing/2014/main" id="{00000000-0008-0000-0700-00000E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3807" name="Check Box 15" hidden="1">
              <a:extLst>
                <a:ext uri="{63B3BB69-23CF-44E3-9099-C40C66FF867C}">
                  <a14:compatExt spid="_x0000_s33807"/>
                </a:ext>
                <a:ext uri="{FF2B5EF4-FFF2-40B4-BE49-F238E27FC236}">
                  <a16:creationId xmlns:a16="http://schemas.microsoft.com/office/drawing/2014/main" id="{00000000-0008-0000-0700-00000F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3808" name="Check Box 16" hidden="1">
              <a:extLst>
                <a:ext uri="{63B3BB69-23CF-44E3-9099-C40C66FF867C}">
                  <a14:compatExt spid="_x0000_s33808"/>
                </a:ext>
                <a:ext uri="{FF2B5EF4-FFF2-40B4-BE49-F238E27FC236}">
                  <a16:creationId xmlns:a16="http://schemas.microsoft.com/office/drawing/2014/main" id="{00000000-0008-0000-0700-000010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3809" name="Check Box 17" hidden="1">
              <a:extLst>
                <a:ext uri="{63B3BB69-23CF-44E3-9099-C40C66FF867C}">
                  <a14:compatExt spid="_x0000_s33809"/>
                </a:ext>
                <a:ext uri="{FF2B5EF4-FFF2-40B4-BE49-F238E27FC236}">
                  <a16:creationId xmlns:a16="http://schemas.microsoft.com/office/drawing/2014/main" id="{00000000-0008-0000-0700-00001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3810" name="Check Box 18" hidden="1">
              <a:extLst>
                <a:ext uri="{63B3BB69-23CF-44E3-9099-C40C66FF867C}">
                  <a14:compatExt spid="_x0000_s33810"/>
                </a:ext>
                <a:ext uri="{FF2B5EF4-FFF2-40B4-BE49-F238E27FC236}">
                  <a16:creationId xmlns:a16="http://schemas.microsoft.com/office/drawing/2014/main" id="{00000000-0008-0000-0700-000012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3811" name="Check Box 19" hidden="1">
              <a:extLst>
                <a:ext uri="{63B3BB69-23CF-44E3-9099-C40C66FF867C}">
                  <a14:compatExt spid="_x0000_s33811"/>
                </a:ext>
                <a:ext uri="{FF2B5EF4-FFF2-40B4-BE49-F238E27FC236}">
                  <a16:creationId xmlns:a16="http://schemas.microsoft.com/office/drawing/2014/main" id="{00000000-0008-0000-0700-000013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3812" name="Check Box 20" hidden="1">
              <a:extLst>
                <a:ext uri="{63B3BB69-23CF-44E3-9099-C40C66FF867C}">
                  <a14:compatExt spid="_x0000_s33812"/>
                </a:ext>
                <a:ext uri="{FF2B5EF4-FFF2-40B4-BE49-F238E27FC236}">
                  <a16:creationId xmlns:a16="http://schemas.microsoft.com/office/drawing/2014/main" id="{00000000-0008-0000-0700-000014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3813" name="Check Box 21" hidden="1">
              <a:extLst>
                <a:ext uri="{63B3BB69-23CF-44E3-9099-C40C66FF867C}">
                  <a14:compatExt spid="_x0000_s33813"/>
                </a:ext>
                <a:ext uri="{FF2B5EF4-FFF2-40B4-BE49-F238E27FC236}">
                  <a16:creationId xmlns:a16="http://schemas.microsoft.com/office/drawing/2014/main" id="{00000000-0008-0000-0700-000015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3814" name="Check Box 22" hidden="1">
              <a:extLst>
                <a:ext uri="{63B3BB69-23CF-44E3-9099-C40C66FF867C}">
                  <a14:compatExt spid="_x0000_s33814"/>
                </a:ext>
                <a:ext uri="{FF2B5EF4-FFF2-40B4-BE49-F238E27FC236}">
                  <a16:creationId xmlns:a16="http://schemas.microsoft.com/office/drawing/2014/main" id="{00000000-0008-0000-0700-000016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3815" name="Check Box 23" hidden="1">
              <a:extLst>
                <a:ext uri="{63B3BB69-23CF-44E3-9099-C40C66FF867C}">
                  <a14:compatExt spid="_x0000_s33815"/>
                </a:ext>
                <a:ext uri="{FF2B5EF4-FFF2-40B4-BE49-F238E27FC236}">
                  <a16:creationId xmlns:a16="http://schemas.microsoft.com/office/drawing/2014/main" id="{00000000-0008-0000-0700-000017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3816" name="Check Box 24" hidden="1">
              <a:extLst>
                <a:ext uri="{63B3BB69-23CF-44E3-9099-C40C66FF867C}">
                  <a14:compatExt spid="_x0000_s33816"/>
                </a:ext>
                <a:ext uri="{FF2B5EF4-FFF2-40B4-BE49-F238E27FC236}">
                  <a16:creationId xmlns:a16="http://schemas.microsoft.com/office/drawing/2014/main" id="{00000000-0008-0000-0700-000018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3817" name="Check Box 25" hidden="1">
              <a:extLst>
                <a:ext uri="{63B3BB69-23CF-44E3-9099-C40C66FF867C}">
                  <a14:compatExt spid="_x0000_s33817"/>
                </a:ext>
                <a:ext uri="{FF2B5EF4-FFF2-40B4-BE49-F238E27FC236}">
                  <a16:creationId xmlns:a16="http://schemas.microsoft.com/office/drawing/2014/main" id="{00000000-0008-0000-0700-000019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3818" name="Check Box 26" hidden="1">
              <a:extLst>
                <a:ext uri="{63B3BB69-23CF-44E3-9099-C40C66FF867C}">
                  <a14:compatExt spid="_x0000_s33818"/>
                </a:ext>
                <a:ext uri="{FF2B5EF4-FFF2-40B4-BE49-F238E27FC236}">
                  <a16:creationId xmlns:a16="http://schemas.microsoft.com/office/drawing/2014/main" id="{00000000-0008-0000-0700-00001A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28</xdr:row>
          <xdr:rowOff>0</xdr:rowOff>
        </xdr:from>
        <xdr:to>
          <xdr:col>20</xdr:col>
          <xdr:colOff>0</xdr:colOff>
          <xdr:row>28</xdr:row>
          <xdr:rowOff>215900</xdr:rowOff>
        </xdr:to>
        <xdr:sp macro="" textlink="">
          <xdr:nvSpPr>
            <xdr:cNvPr id="33819" name="Check Box 27" hidden="1">
              <a:extLst>
                <a:ext uri="{63B3BB69-23CF-44E3-9099-C40C66FF867C}">
                  <a14:compatExt spid="_x0000_s33819"/>
                </a:ext>
                <a:ext uri="{FF2B5EF4-FFF2-40B4-BE49-F238E27FC236}">
                  <a16:creationId xmlns:a16="http://schemas.microsoft.com/office/drawing/2014/main" id="{00000000-0008-0000-0700-00001B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29</xdr:row>
          <xdr:rowOff>0</xdr:rowOff>
        </xdr:from>
        <xdr:to>
          <xdr:col>20</xdr:col>
          <xdr:colOff>0</xdr:colOff>
          <xdr:row>29</xdr:row>
          <xdr:rowOff>215900</xdr:rowOff>
        </xdr:to>
        <xdr:sp macro="" textlink="">
          <xdr:nvSpPr>
            <xdr:cNvPr id="33820" name="Check Box 28" hidden="1">
              <a:extLst>
                <a:ext uri="{63B3BB69-23CF-44E3-9099-C40C66FF867C}">
                  <a14:compatExt spid="_x0000_s33820"/>
                </a:ext>
                <a:ext uri="{FF2B5EF4-FFF2-40B4-BE49-F238E27FC236}">
                  <a16:creationId xmlns:a16="http://schemas.microsoft.com/office/drawing/2014/main" id="{00000000-0008-0000-0700-00001C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30</xdr:row>
          <xdr:rowOff>0</xdr:rowOff>
        </xdr:from>
        <xdr:to>
          <xdr:col>20</xdr:col>
          <xdr:colOff>0</xdr:colOff>
          <xdr:row>30</xdr:row>
          <xdr:rowOff>215900</xdr:rowOff>
        </xdr:to>
        <xdr:sp macro="" textlink="">
          <xdr:nvSpPr>
            <xdr:cNvPr id="33821" name="Check Box 29" hidden="1">
              <a:extLst>
                <a:ext uri="{63B3BB69-23CF-44E3-9099-C40C66FF867C}">
                  <a14:compatExt spid="_x0000_s33821"/>
                </a:ext>
                <a:ext uri="{FF2B5EF4-FFF2-40B4-BE49-F238E27FC236}">
                  <a16:creationId xmlns:a16="http://schemas.microsoft.com/office/drawing/2014/main" id="{00000000-0008-0000-0700-00001D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31</xdr:row>
          <xdr:rowOff>0</xdr:rowOff>
        </xdr:from>
        <xdr:to>
          <xdr:col>20</xdr:col>
          <xdr:colOff>0</xdr:colOff>
          <xdr:row>31</xdr:row>
          <xdr:rowOff>215900</xdr:rowOff>
        </xdr:to>
        <xdr:sp macro="" textlink="">
          <xdr:nvSpPr>
            <xdr:cNvPr id="33822" name="Check Box 30" hidden="1">
              <a:extLst>
                <a:ext uri="{63B3BB69-23CF-44E3-9099-C40C66FF867C}">
                  <a14:compatExt spid="_x0000_s33822"/>
                </a:ext>
                <a:ext uri="{FF2B5EF4-FFF2-40B4-BE49-F238E27FC236}">
                  <a16:creationId xmlns:a16="http://schemas.microsoft.com/office/drawing/2014/main" id="{00000000-0008-0000-0700-00001E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32</xdr:row>
          <xdr:rowOff>0</xdr:rowOff>
        </xdr:from>
        <xdr:to>
          <xdr:col>20</xdr:col>
          <xdr:colOff>0</xdr:colOff>
          <xdr:row>32</xdr:row>
          <xdr:rowOff>215900</xdr:rowOff>
        </xdr:to>
        <xdr:sp macro="" textlink="">
          <xdr:nvSpPr>
            <xdr:cNvPr id="33823" name="Check Box 31" hidden="1">
              <a:extLst>
                <a:ext uri="{63B3BB69-23CF-44E3-9099-C40C66FF867C}">
                  <a14:compatExt spid="_x0000_s33823"/>
                </a:ext>
                <a:ext uri="{FF2B5EF4-FFF2-40B4-BE49-F238E27FC236}">
                  <a16:creationId xmlns:a16="http://schemas.microsoft.com/office/drawing/2014/main" id="{00000000-0008-0000-0700-00001F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33</xdr:row>
          <xdr:rowOff>0</xdr:rowOff>
        </xdr:from>
        <xdr:to>
          <xdr:col>20</xdr:col>
          <xdr:colOff>0</xdr:colOff>
          <xdr:row>33</xdr:row>
          <xdr:rowOff>215900</xdr:rowOff>
        </xdr:to>
        <xdr:sp macro="" textlink="">
          <xdr:nvSpPr>
            <xdr:cNvPr id="33824" name="Check Box 32" hidden="1">
              <a:extLst>
                <a:ext uri="{63B3BB69-23CF-44E3-9099-C40C66FF867C}">
                  <a14:compatExt spid="_x0000_s33824"/>
                </a:ext>
                <a:ext uri="{FF2B5EF4-FFF2-40B4-BE49-F238E27FC236}">
                  <a16:creationId xmlns:a16="http://schemas.microsoft.com/office/drawing/2014/main" id="{00000000-0008-0000-0700-000020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34</xdr:row>
          <xdr:rowOff>0</xdr:rowOff>
        </xdr:from>
        <xdr:to>
          <xdr:col>20</xdr:col>
          <xdr:colOff>0</xdr:colOff>
          <xdr:row>34</xdr:row>
          <xdr:rowOff>215900</xdr:rowOff>
        </xdr:to>
        <xdr:sp macro="" textlink="">
          <xdr:nvSpPr>
            <xdr:cNvPr id="33825" name="Check Box 33" hidden="1">
              <a:extLst>
                <a:ext uri="{63B3BB69-23CF-44E3-9099-C40C66FF867C}">
                  <a14:compatExt spid="_x0000_s33825"/>
                </a:ext>
                <a:ext uri="{FF2B5EF4-FFF2-40B4-BE49-F238E27FC236}">
                  <a16:creationId xmlns:a16="http://schemas.microsoft.com/office/drawing/2014/main" id="{00000000-0008-0000-0700-00002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35</xdr:row>
          <xdr:rowOff>0</xdr:rowOff>
        </xdr:from>
        <xdr:to>
          <xdr:col>20</xdr:col>
          <xdr:colOff>0</xdr:colOff>
          <xdr:row>35</xdr:row>
          <xdr:rowOff>215900</xdr:rowOff>
        </xdr:to>
        <xdr:sp macro="" textlink="">
          <xdr:nvSpPr>
            <xdr:cNvPr id="33826" name="Check Box 34" hidden="1">
              <a:extLst>
                <a:ext uri="{63B3BB69-23CF-44E3-9099-C40C66FF867C}">
                  <a14:compatExt spid="_x0000_s33826"/>
                </a:ext>
                <a:ext uri="{FF2B5EF4-FFF2-40B4-BE49-F238E27FC236}">
                  <a16:creationId xmlns:a16="http://schemas.microsoft.com/office/drawing/2014/main" id="{00000000-0008-0000-0700-000022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36</xdr:row>
          <xdr:rowOff>0</xdr:rowOff>
        </xdr:from>
        <xdr:to>
          <xdr:col>20</xdr:col>
          <xdr:colOff>0</xdr:colOff>
          <xdr:row>36</xdr:row>
          <xdr:rowOff>215900</xdr:rowOff>
        </xdr:to>
        <xdr:sp macro="" textlink="">
          <xdr:nvSpPr>
            <xdr:cNvPr id="33827" name="Check Box 35" hidden="1">
              <a:extLst>
                <a:ext uri="{63B3BB69-23CF-44E3-9099-C40C66FF867C}">
                  <a14:compatExt spid="_x0000_s33827"/>
                </a:ext>
                <a:ext uri="{FF2B5EF4-FFF2-40B4-BE49-F238E27FC236}">
                  <a16:creationId xmlns:a16="http://schemas.microsoft.com/office/drawing/2014/main" id="{00000000-0008-0000-0700-000023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37</xdr:row>
          <xdr:rowOff>0</xdr:rowOff>
        </xdr:from>
        <xdr:to>
          <xdr:col>20</xdr:col>
          <xdr:colOff>0</xdr:colOff>
          <xdr:row>37</xdr:row>
          <xdr:rowOff>215900</xdr:rowOff>
        </xdr:to>
        <xdr:sp macro="" textlink="">
          <xdr:nvSpPr>
            <xdr:cNvPr id="33828" name="Check Box 36" hidden="1">
              <a:extLst>
                <a:ext uri="{63B3BB69-23CF-44E3-9099-C40C66FF867C}">
                  <a14:compatExt spid="_x0000_s33828"/>
                </a:ext>
                <a:ext uri="{FF2B5EF4-FFF2-40B4-BE49-F238E27FC236}">
                  <a16:creationId xmlns:a16="http://schemas.microsoft.com/office/drawing/2014/main" id="{00000000-0008-0000-0700-000024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3829" name="Check Box 37" hidden="1">
              <a:extLst>
                <a:ext uri="{63B3BB69-23CF-44E3-9099-C40C66FF867C}">
                  <a14:compatExt spid="_x0000_s33829"/>
                </a:ext>
                <a:ext uri="{FF2B5EF4-FFF2-40B4-BE49-F238E27FC236}">
                  <a16:creationId xmlns:a16="http://schemas.microsoft.com/office/drawing/2014/main" id="{00000000-0008-0000-0700-000025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3830" name="Check Box 38" hidden="1">
              <a:extLst>
                <a:ext uri="{63B3BB69-23CF-44E3-9099-C40C66FF867C}">
                  <a14:compatExt spid="_x0000_s33830"/>
                </a:ext>
                <a:ext uri="{FF2B5EF4-FFF2-40B4-BE49-F238E27FC236}">
                  <a16:creationId xmlns:a16="http://schemas.microsoft.com/office/drawing/2014/main" id="{00000000-0008-0000-0700-000026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3831" name="Check Box 39" hidden="1">
              <a:extLst>
                <a:ext uri="{63B3BB69-23CF-44E3-9099-C40C66FF867C}">
                  <a14:compatExt spid="_x0000_s33831"/>
                </a:ext>
                <a:ext uri="{FF2B5EF4-FFF2-40B4-BE49-F238E27FC236}">
                  <a16:creationId xmlns:a16="http://schemas.microsoft.com/office/drawing/2014/main" id="{00000000-0008-0000-0700-000027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57</xdr:row>
          <xdr:rowOff>0</xdr:rowOff>
        </xdr:from>
        <xdr:to>
          <xdr:col>20</xdr:col>
          <xdr:colOff>0</xdr:colOff>
          <xdr:row>57</xdr:row>
          <xdr:rowOff>215900</xdr:rowOff>
        </xdr:to>
        <xdr:sp macro="" textlink="">
          <xdr:nvSpPr>
            <xdr:cNvPr id="33832" name="Check Box 40" hidden="1">
              <a:extLst>
                <a:ext uri="{63B3BB69-23CF-44E3-9099-C40C66FF867C}">
                  <a14:compatExt spid="_x0000_s33832"/>
                </a:ext>
                <a:ext uri="{FF2B5EF4-FFF2-40B4-BE49-F238E27FC236}">
                  <a16:creationId xmlns:a16="http://schemas.microsoft.com/office/drawing/2014/main" id="{00000000-0008-0000-0700-000028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58</xdr:row>
          <xdr:rowOff>0</xdr:rowOff>
        </xdr:from>
        <xdr:to>
          <xdr:col>20</xdr:col>
          <xdr:colOff>0</xdr:colOff>
          <xdr:row>58</xdr:row>
          <xdr:rowOff>215900</xdr:rowOff>
        </xdr:to>
        <xdr:sp macro="" textlink="">
          <xdr:nvSpPr>
            <xdr:cNvPr id="33833" name="Check Box 41" hidden="1">
              <a:extLst>
                <a:ext uri="{63B3BB69-23CF-44E3-9099-C40C66FF867C}">
                  <a14:compatExt spid="_x0000_s33833"/>
                </a:ext>
                <a:ext uri="{FF2B5EF4-FFF2-40B4-BE49-F238E27FC236}">
                  <a16:creationId xmlns:a16="http://schemas.microsoft.com/office/drawing/2014/main" id="{00000000-0008-0000-0700-000029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38</xdr:row>
          <xdr:rowOff>0</xdr:rowOff>
        </xdr:from>
        <xdr:to>
          <xdr:col>20</xdr:col>
          <xdr:colOff>0</xdr:colOff>
          <xdr:row>38</xdr:row>
          <xdr:rowOff>215900</xdr:rowOff>
        </xdr:to>
        <xdr:sp macro="" textlink="">
          <xdr:nvSpPr>
            <xdr:cNvPr id="33834" name="Check Box 42" hidden="1">
              <a:extLst>
                <a:ext uri="{63B3BB69-23CF-44E3-9099-C40C66FF867C}">
                  <a14:compatExt spid="_x0000_s33834"/>
                </a:ext>
                <a:ext uri="{FF2B5EF4-FFF2-40B4-BE49-F238E27FC236}">
                  <a16:creationId xmlns:a16="http://schemas.microsoft.com/office/drawing/2014/main" id="{00000000-0008-0000-0700-00002A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39</xdr:row>
          <xdr:rowOff>0</xdr:rowOff>
        </xdr:from>
        <xdr:to>
          <xdr:col>20</xdr:col>
          <xdr:colOff>0</xdr:colOff>
          <xdr:row>39</xdr:row>
          <xdr:rowOff>215900</xdr:rowOff>
        </xdr:to>
        <xdr:sp macro="" textlink="">
          <xdr:nvSpPr>
            <xdr:cNvPr id="33835" name="Check Box 43" hidden="1">
              <a:extLst>
                <a:ext uri="{63B3BB69-23CF-44E3-9099-C40C66FF867C}">
                  <a14:compatExt spid="_x0000_s33835"/>
                </a:ext>
                <a:ext uri="{FF2B5EF4-FFF2-40B4-BE49-F238E27FC236}">
                  <a16:creationId xmlns:a16="http://schemas.microsoft.com/office/drawing/2014/main" id="{00000000-0008-0000-0700-00002B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40</xdr:row>
          <xdr:rowOff>0</xdr:rowOff>
        </xdr:from>
        <xdr:to>
          <xdr:col>20</xdr:col>
          <xdr:colOff>0</xdr:colOff>
          <xdr:row>40</xdr:row>
          <xdr:rowOff>215900</xdr:rowOff>
        </xdr:to>
        <xdr:sp macro="" textlink="">
          <xdr:nvSpPr>
            <xdr:cNvPr id="33836" name="Check Box 44" hidden="1">
              <a:extLst>
                <a:ext uri="{63B3BB69-23CF-44E3-9099-C40C66FF867C}">
                  <a14:compatExt spid="_x0000_s33836"/>
                </a:ext>
                <a:ext uri="{FF2B5EF4-FFF2-40B4-BE49-F238E27FC236}">
                  <a16:creationId xmlns:a16="http://schemas.microsoft.com/office/drawing/2014/main" id="{00000000-0008-0000-0700-00002C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41</xdr:row>
          <xdr:rowOff>0</xdr:rowOff>
        </xdr:from>
        <xdr:to>
          <xdr:col>20</xdr:col>
          <xdr:colOff>0</xdr:colOff>
          <xdr:row>41</xdr:row>
          <xdr:rowOff>215900</xdr:rowOff>
        </xdr:to>
        <xdr:sp macro="" textlink="">
          <xdr:nvSpPr>
            <xdr:cNvPr id="33837" name="Check Box 45" hidden="1">
              <a:extLst>
                <a:ext uri="{63B3BB69-23CF-44E3-9099-C40C66FF867C}">
                  <a14:compatExt spid="_x0000_s33837"/>
                </a:ext>
                <a:ext uri="{FF2B5EF4-FFF2-40B4-BE49-F238E27FC236}">
                  <a16:creationId xmlns:a16="http://schemas.microsoft.com/office/drawing/2014/main" id="{00000000-0008-0000-0700-00002D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42</xdr:row>
          <xdr:rowOff>0</xdr:rowOff>
        </xdr:from>
        <xdr:to>
          <xdr:col>20</xdr:col>
          <xdr:colOff>0</xdr:colOff>
          <xdr:row>42</xdr:row>
          <xdr:rowOff>215900</xdr:rowOff>
        </xdr:to>
        <xdr:sp macro="" textlink="">
          <xdr:nvSpPr>
            <xdr:cNvPr id="33838" name="Check Box 46" hidden="1">
              <a:extLst>
                <a:ext uri="{63B3BB69-23CF-44E3-9099-C40C66FF867C}">
                  <a14:compatExt spid="_x0000_s33838"/>
                </a:ext>
                <a:ext uri="{FF2B5EF4-FFF2-40B4-BE49-F238E27FC236}">
                  <a16:creationId xmlns:a16="http://schemas.microsoft.com/office/drawing/2014/main" id="{00000000-0008-0000-0700-00002E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43</xdr:row>
          <xdr:rowOff>0</xdr:rowOff>
        </xdr:from>
        <xdr:to>
          <xdr:col>20</xdr:col>
          <xdr:colOff>0</xdr:colOff>
          <xdr:row>43</xdr:row>
          <xdr:rowOff>215900</xdr:rowOff>
        </xdr:to>
        <xdr:sp macro="" textlink="">
          <xdr:nvSpPr>
            <xdr:cNvPr id="33839" name="Check Box 47" hidden="1">
              <a:extLst>
                <a:ext uri="{63B3BB69-23CF-44E3-9099-C40C66FF867C}">
                  <a14:compatExt spid="_x0000_s33839"/>
                </a:ext>
                <a:ext uri="{FF2B5EF4-FFF2-40B4-BE49-F238E27FC236}">
                  <a16:creationId xmlns:a16="http://schemas.microsoft.com/office/drawing/2014/main" id="{00000000-0008-0000-0700-00002F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44</xdr:row>
          <xdr:rowOff>0</xdr:rowOff>
        </xdr:from>
        <xdr:to>
          <xdr:col>20</xdr:col>
          <xdr:colOff>0</xdr:colOff>
          <xdr:row>44</xdr:row>
          <xdr:rowOff>215900</xdr:rowOff>
        </xdr:to>
        <xdr:sp macro="" textlink="">
          <xdr:nvSpPr>
            <xdr:cNvPr id="33840" name="Check Box 48" hidden="1">
              <a:extLst>
                <a:ext uri="{63B3BB69-23CF-44E3-9099-C40C66FF867C}">
                  <a14:compatExt spid="_x0000_s33840"/>
                </a:ext>
                <a:ext uri="{FF2B5EF4-FFF2-40B4-BE49-F238E27FC236}">
                  <a16:creationId xmlns:a16="http://schemas.microsoft.com/office/drawing/2014/main" id="{00000000-0008-0000-0700-000030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45</xdr:row>
          <xdr:rowOff>0</xdr:rowOff>
        </xdr:from>
        <xdr:to>
          <xdr:col>20</xdr:col>
          <xdr:colOff>0</xdr:colOff>
          <xdr:row>45</xdr:row>
          <xdr:rowOff>215900</xdr:rowOff>
        </xdr:to>
        <xdr:sp macro="" textlink="">
          <xdr:nvSpPr>
            <xdr:cNvPr id="33841" name="Check Box 49" hidden="1">
              <a:extLst>
                <a:ext uri="{63B3BB69-23CF-44E3-9099-C40C66FF867C}">
                  <a14:compatExt spid="_x0000_s33841"/>
                </a:ext>
                <a:ext uri="{FF2B5EF4-FFF2-40B4-BE49-F238E27FC236}">
                  <a16:creationId xmlns:a16="http://schemas.microsoft.com/office/drawing/2014/main" id="{00000000-0008-0000-0700-00003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46</xdr:row>
          <xdr:rowOff>0</xdr:rowOff>
        </xdr:from>
        <xdr:to>
          <xdr:col>20</xdr:col>
          <xdr:colOff>0</xdr:colOff>
          <xdr:row>46</xdr:row>
          <xdr:rowOff>215900</xdr:rowOff>
        </xdr:to>
        <xdr:sp macro="" textlink="">
          <xdr:nvSpPr>
            <xdr:cNvPr id="33842" name="Check Box 50" hidden="1">
              <a:extLst>
                <a:ext uri="{63B3BB69-23CF-44E3-9099-C40C66FF867C}">
                  <a14:compatExt spid="_x0000_s33842"/>
                </a:ext>
                <a:ext uri="{FF2B5EF4-FFF2-40B4-BE49-F238E27FC236}">
                  <a16:creationId xmlns:a16="http://schemas.microsoft.com/office/drawing/2014/main" id="{00000000-0008-0000-0700-000032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47</xdr:row>
          <xdr:rowOff>0</xdr:rowOff>
        </xdr:from>
        <xdr:to>
          <xdr:col>20</xdr:col>
          <xdr:colOff>0</xdr:colOff>
          <xdr:row>47</xdr:row>
          <xdr:rowOff>215900</xdr:rowOff>
        </xdr:to>
        <xdr:sp macro="" textlink="">
          <xdr:nvSpPr>
            <xdr:cNvPr id="33843" name="Check Box 51" hidden="1">
              <a:extLst>
                <a:ext uri="{63B3BB69-23CF-44E3-9099-C40C66FF867C}">
                  <a14:compatExt spid="_x0000_s33843"/>
                </a:ext>
                <a:ext uri="{FF2B5EF4-FFF2-40B4-BE49-F238E27FC236}">
                  <a16:creationId xmlns:a16="http://schemas.microsoft.com/office/drawing/2014/main" id="{00000000-0008-0000-0700-000033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48</xdr:row>
          <xdr:rowOff>0</xdr:rowOff>
        </xdr:from>
        <xdr:to>
          <xdr:col>20</xdr:col>
          <xdr:colOff>0</xdr:colOff>
          <xdr:row>48</xdr:row>
          <xdr:rowOff>215900</xdr:rowOff>
        </xdr:to>
        <xdr:sp macro="" textlink="">
          <xdr:nvSpPr>
            <xdr:cNvPr id="33844" name="Check Box 52" hidden="1">
              <a:extLst>
                <a:ext uri="{63B3BB69-23CF-44E3-9099-C40C66FF867C}">
                  <a14:compatExt spid="_x0000_s33844"/>
                </a:ext>
                <a:ext uri="{FF2B5EF4-FFF2-40B4-BE49-F238E27FC236}">
                  <a16:creationId xmlns:a16="http://schemas.microsoft.com/office/drawing/2014/main" id="{00000000-0008-0000-0700-000034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49</xdr:row>
          <xdr:rowOff>0</xdr:rowOff>
        </xdr:from>
        <xdr:to>
          <xdr:col>20</xdr:col>
          <xdr:colOff>0</xdr:colOff>
          <xdr:row>49</xdr:row>
          <xdr:rowOff>215900</xdr:rowOff>
        </xdr:to>
        <xdr:sp macro="" textlink="">
          <xdr:nvSpPr>
            <xdr:cNvPr id="33845" name="Check Box 53" hidden="1">
              <a:extLst>
                <a:ext uri="{63B3BB69-23CF-44E3-9099-C40C66FF867C}">
                  <a14:compatExt spid="_x0000_s33845"/>
                </a:ext>
                <a:ext uri="{FF2B5EF4-FFF2-40B4-BE49-F238E27FC236}">
                  <a16:creationId xmlns:a16="http://schemas.microsoft.com/office/drawing/2014/main" id="{00000000-0008-0000-0700-000035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50</xdr:row>
          <xdr:rowOff>0</xdr:rowOff>
        </xdr:from>
        <xdr:to>
          <xdr:col>20</xdr:col>
          <xdr:colOff>0</xdr:colOff>
          <xdr:row>50</xdr:row>
          <xdr:rowOff>215900</xdr:rowOff>
        </xdr:to>
        <xdr:sp macro="" textlink="">
          <xdr:nvSpPr>
            <xdr:cNvPr id="33846" name="Check Box 54" hidden="1">
              <a:extLst>
                <a:ext uri="{63B3BB69-23CF-44E3-9099-C40C66FF867C}">
                  <a14:compatExt spid="_x0000_s33846"/>
                </a:ext>
                <a:ext uri="{FF2B5EF4-FFF2-40B4-BE49-F238E27FC236}">
                  <a16:creationId xmlns:a16="http://schemas.microsoft.com/office/drawing/2014/main" id="{00000000-0008-0000-0700-000036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51</xdr:row>
          <xdr:rowOff>0</xdr:rowOff>
        </xdr:from>
        <xdr:to>
          <xdr:col>20</xdr:col>
          <xdr:colOff>0</xdr:colOff>
          <xdr:row>51</xdr:row>
          <xdr:rowOff>215900</xdr:rowOff>
        </xdr:to>
        <xdr:sp macro="" textlink="">
          <xdr:nvSpPr>
            <xdr:cNvPr id="33847" name="Check Box 55" hidden="1">
              <a:extLst>
                <a:ext uri="{63B3BB69-23CF-44E3-9099-C40C66FF867C}">
                  <a14:compatExt spid="_x0000_s33847"/>
                </a:ext>
                <a:ext uri="{FF2B5EF4-FFF2-40B4-BE49-F238E27FC236}">
                  <a16:creationId xmlns:a16="http://schemas.microsoft.com/office/drawing/2014/main" id="{00000000-0008-0000-0700-000037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52</xdr:row>
          <xdr:rowOff>0</xdr:rowOff>
        </xdr:from>
        <xdr:to>
          <xdr:col>20</xdr:col>
          <xdr:colOff>0</xdr:colOff>
          <xdr:row>52</xdr:row>
          <xdr:rowOff>215900</xdr:rowOff>
        </xdr:to>
        <xdr:sp macro="" textlink="">
          <xdr:nvSpPr>
            <xdr:cNvPr id="33848" name="Check Box 56" hidden="1">
              <a:extLst>
                <a:ext uri="{63B3BB69-23CF-44E3-9099-C40C66FF867C}">
                  <a14:compatExt spid="_x0000_s33848"/>
                </a:ext>
                <a:ext uri="{FF2B5EF4-FFF2-40B4-BE49-F238E27FC236}">
                  <a16:creationId xmlns:a16="http://schemas.microsoft.com/office/drawing/2014/main" id="{00000000-0008-0000-0700-000038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53</xdr:row>
          <xdr:rowOff>0</xdr:rowOff>
        </xdr:from>
        <xdr:to>
          <xdr:col>20</xdr:col>
          <xdr:colOff>0</xdr:colOff>
          <xdr:row>53</xdr:row>
          <xdr:rowOff>215900</xdr:rowOff>
        </xdr:to>
        <xdr:sp macro="" textlink="">
          <xdr:nvSpPr>
            <xdr:cNvPr id="33849" name="Check Box 57" hidden="1">
              <a:extLst>
                <a:ext uri="{63B3BB69-23CF-44E3-9099-C40C66FF867C}">
                  <a14:compatExt spid="_x0000_s33849"/>
                </a:ext>
                <a:ext uri="{FF2B5EF4-FFF2-40B4-BE49-F238E27FC236}">
                  <a16:creationId xmlns:a16="http://schemas.microsoft.com/office/drawing/2014/main" id="{00000000-0008-0000-0700-000039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54</xdr:row>
          <xdr:rowOff>0</xdr:rowOff>
        </xdr:from>
        <xdr:to>
          <xdr:col>20</xdr:col>
          <xdr:colOff>0</xdr:colOff>
          <xdr:row>54</xdr:row>
          <xdr:rowOff>215900</xdr:rowOff>
        </xdr:to>
        <xdr:sp macro="" textlink="">
          <xdr:nvSpPr>
            <xdr:cNvPr id="33850" name="Check Box 58" hidden="1">
              <a:extLst>
                <a:ext uri="{63B3BB69-23CF-44E3-9099-C40C66FF867C}">
                  <a14:compatExt spid="_x0000_s33850"/>
                </a:ext>
                <a:ext uri="{FF2B5EF4-FFF2-40B4-BE49-F238E27FC236}">
                  <a16:creationId xmlns:a16="http://schemas.microsoft.com/office/drawing/2014/main" id="{00000000-0008-0000-0700-00003A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55</xdr:row>
          <xdr:rowOff>0</xdr:rowOff>
        </xdr:from>
        <xdr:to>
          <xdr:col>20</xdr:col>
          <xdr:colOff>0</xdr:colOff>
          <xdr:row>55</xdr:row>
          <xdr:rowOff>215900</xdr:rowOff>
        </xdr:to>
        <xdr:sp macro="" textlink="">
          <xdr:nvSpPr>
            <xdr:cNvPr id="33851" name="Check Box 59" hidden="1">
              <a:extLst>
                <a:ext uri="{63B3BB69-23CF-44E3-9099-C40C66FF867C}">
                  <a14:compatExt spid="_x0000_s33851"/>
                </a:ext>
                <a:ext uri="{FF2B5EF4-FFF2-40B4-BE49-F238E27FC236}">
                  <a16:creationId xmlns:a16="http://schemas.microsoft.com/office/drawing/2014/main" id="{00000000-0008-0000-0700-00003B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3852" name="Check Box 60" hidden="1">
              <a:extLst>
                <a:ext uri="{63B3BB69-23CF-44E3-9099-C40C66FF867C}">
                  <a14:compatExt spid="_x0000_s33852"/>
                </a:ext>
                <a:ext uri="{FF2B5EF4-FFF2-40B4-BE49-F238E27FC236}">
                  <a16:creationId xmlns:a16="http://schemas.microsoft.com/office/drawing/2014/main" id="{00000000-0008-0000-0700-00003C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3853" name="Check Box 61" hidden="1">
              <a:extLst>
                <a:ext uri="{63B3BB69-23CF-44E3-9099-C40C66FF867C}">
                  <a14:compatExt spid="_x0000_s33853"/>
                </a:ext>
                <a:ext uri="{FF2B5EF4-FFF2-40B4-BE49-F238E27FC236}">
                  <a16:creationId xmlns:a16="http://schemas.microsoft.com/office/drawing/2014/main" id="{00000000-0008-0000-0700-00003D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3854" name="Check Box 62" hidden="1">
              <a:extLst>
                <a:ext uri="{63B3BB69-23CF-44E3-9099-C40C66FF867C}">
                  <a14:compatExt spid="_x0000_s33854"/>
                </a:ext>
                <a:ext uri="{FF2B5EF4-FFF2-40B4-BE49-F238E27FC236}">
                  <a16:creationId xmlns:a16="http://schemas.microsoft.com/office/drawing/2014/main" id="{00000000-0008-0000-0700-00003E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526142</xdr:colOff>
      <xdr:row>3</xdr:row>
      <xdr:rowOff>163286</xdr:rowOff>
    </xdr:from>
    <xdr:to>
      <xdr:col>9</xdr:col>
      <xdr:colOff>598714</xdr:colOff>
      <xdr:row>12</xdr:row>
      <xdr:rowOff>36286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4E634B6-0FD8-C843-9828-F24E32316E28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/>
      </xdr:blipFill>
      <xdr:spPr bwMode="auto">
        <a:xfrm>
          <a:off x="9579428" y="671286"/>
          <a:ext cx="2540000" cy="2050143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16</xdr:row>
          <xdr:rowOff>0</xdr:rowOff>
        </xdr:from>
        <xdr:to>
          <xdr:col>20</xdr:col>
          <xdr:colOff>0</xdr:colOff>
          <xdr:row>16</xdr:row>
          <xdr:rowOff>215900</xdr:rowOff>
        </xdr:to>
        <xdr:sp macro="" textlink="">
          <xdr:nvSpPr>
            <xdr:cNvPr id="32769" name="Check Box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8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17</xdr:row>
          <xdr:rowOff>0</xdr:rowOff>
        </xdr:from>
        <xdr:to>
          <xdr:col>20</xdr:col>
          <xdr:colOff>0</xdr:colOff>
          <xdr:row>17</xdr:row>
          <xdr:rowOff>215900</xdr:rowOff>
        </xdr:to>
        <xdr:sp macro="" textlink="">
          <xdr:nvSpPr>
            <xdr:cNvPr id="32770" name="Check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8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18</xdr:row>
          <xdr:rowOff>0</xdr:rowOff>
        </xdr:from>
        <xdr:to>
          <xdr:col>20</xdr:col>
          <xdr:colOff>0</xdr:colOff>
          <xdr:row>18</xdr:row>
          <xdr:rowOff>215900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8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19</xdr:row>
          <xdr:rowOff>0</xdr:rowOff>
        </xdr:from>
        <xdr:to>
          <xdr:col>20</xdr:col>
          <xdr:colOff>0</xdr:colOff>
          <xdr:row>19</xdr:row>
          <xdr:rowOff>215900</xdr:rowOff>
        </xdr:to>
        <xdr:sp macro="" textlink="">
          <xdr:nvSpPr>
            <xdr:cNvPr id="32772" name="Check Box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8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20</xdr:row>
          <xdr:rowOff>0</xdr:rowOff>
        </xdr:from>
        <xdr:to>
          <xdr:col>20</xdr:col>
          <xdr:colOff>0</xdr:colOff>
          <xdr:row>20</xdr:row>
          <xdr:rowOff>215900</xdr:rowOff>
        </xdr:to>
        <xdr:sp macro="" textlink="">
          <xdr:nvSpPr>
            <xdr:cNvPr id="32773" name="Check Box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8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21</xdr:row>
          <xdr:rowOff>0</xdr:rowOff>
        </xdr:from>
        <xdr:to>
          <xdr:col>20</xdr:col>
          <xdr:colOff>0</xdr:colOff>
          <xdr:row>21</xdr:row>
          <xdr:rowOff>215900</xdr:rowOff>
        </xdr:to>
        <xdr:sp macro="" textlink="">
          <xdr:nvSpPr>
            <xdr:cNvPr id="32774" name="Check Box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8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22</xdr:row>
          <xdr:rowOff>0</xdr:rowOff>
        </xdr:from>
        <xdr:to>
          <xdr:col>20</xdr:col>
          <xdr:colOff>0</xdr:colOff>
          <xdr:row>22</xdr:row>
          <xdr:rowOff>215900</xdr:rowOff>
        </xdr:to>
        <xdr:sp macro="" textlink="">
          <xdr:nvSpPr>
            <xdr:cNvPr id="32775" name="Check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8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23</xdr:row>
          <xdr:rowOff>0</xdr:rowOff>
        </xdr:from>
        <xdr:to>
          <xdr:col>20</xdr:col>
          <xdr:colOff>0</xdr:colOff>
          <xdr:row>23</xdr:row>
          <xdr:rowOff>215900</xdr:rowOff>
        </xdr:to>
        <xdr:sp macro="" textlink="">
          <xdr:nvSpPr>
            <xdr:cNvPr id="32776" name="Check Box 8" hidden="1">
              <a:extLst>
                <a:ext uri="{63B3BB69-23CF-44E3-9099-C40C66FF867C}">
                  <a14:compatExt spid="_x0000_s32776"/>
                </a:ext>
                <a:ext uri="{FF2B5EF4-FFF2-40B4-BE49-F238E27FC236}">
                  <a16:creationId xmlns:a16="http://schemas.microsoft.com/office/drawing/2014/main" id="{00000000-0008-0000-0800-00000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24</xdr:row>
          <xdr:rowOff>0</xdr:rowOff>
        </xdr:from>
        <xdr:to>
          <xdr:col>20</xdr:col>
          <xdr:colOff>0</xdr:colOff>
          <xdr:row>24</xdr:row>
          <xdr:rowOff>215900</xdr:rowOff>
        </xdr:to>
        <xdr:sp macro="" textlink="">
          <xdr:nvSpPr>
            <xdr:cNvPr id="32777" name="Check Box 9" hidden="1">
              <a:extLst>
                <a:ext uri="{63B3BB69-23CF-44E3-9099-C40C66FF867C}">
                  <a14:compatExt spid="_x0000_s32777"/>
                </a:ext>
                <a:ext uri="{FF2B5EF4-FFF2-40B4-BE49-F238E27FC236}">
                  <a16:creationId xmlns:a16="http://schemas.microsoft.com/office/drawing/2014/main" id="{00000000-0008-0000-0800-00000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25</xdr:row>
          <xdr:rowOff>0</xdr:rowOff>
        </xdr:from>
        <xdr:to>
          <xdr:col>20</xdr:col>
          <xdr:colOff>0</xdr:colOff>
          <xdr:row>25</xdr:row>
          <xdr:rowOff>215900</xdr:rowOff>
        </xdr:to>
        <xdr:sp macro="" textlink="">
          <xdr:nvSpPr>
            <xdr:cNvPr id="32778" name="Check Box 10" hidden="1">
              <a:extLst>
                <a:ext uri="{63B3BB69-23CF-44E3-9099-C40C66FF867C}">
                  <a14:compatExt spid="_x0000_s32778"/>
                </a:ext>
                <a:ext uri="{FF2B5EF4-FFF2-40B4-BE49-F238E27FC236}">
                  <a16:creationId xmlns:a16="http://schemas.microsoft.com/office/drawing/2014/main" id="{00000000-0008-0000-0800-00000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26</xdr:row>
          <xdr:rowOff>0</xdr:rowOff>
        </xdr:from>
        <xdr:to>
          <xdr:col>20</xdr:col>
          <xdr:colOff>0</xdr:colOff>
          <xdr:row>26</xdr:row>
          <xdr:rowOff>215900</xdr:rowOff>
        </xdr:to>
        <xdr:sp macro="" textlink="">
          <xdr:nvSpPr>
            <xdr:cNvPr id="32779" name="Check Box 11" hidden="1">
              <a:extLst>
                <a:ext uri="{63B3BB69-23CF-44E3-9099-C40C66FF867C}">
                  <a14:compatExt spid="_x0000_s32779"/>
                </a:ext>
                <a:ext uri="{FF2B5EF4-FFF2-40B4-BE49-F238E27FC236}">
                  <a16:creationId xmlns:a16="http://schemas.microsoft.com/office/drawing/2014/main" id="{00000000-0008-0000-0800-00000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2780" name="Check Box 12" hidden="1">
              <a:extLst>
                <a:ext uri="{63B3BB69-23CF-44E3-9099-C40C66FF867C}">
                  <a14:compatExt spid="_x0000_s32780"/>
                </a:ext>
                <a:ext uri="{FF2B5EF4-FFF2-40B4-BE49-F238E27FC236}">
                  <a16:creationId xmlns:a16="http://schemas.microsoft.com/office/drawing/2014/main" id="{00000000-0008-0000-0800-00000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2781" name="Check Box 13" hidden="1">
              <a:extLst>
                <a:ext uri="{63B3BB69-23CF-44E3-9099-C40C66FF867C}">
                  <a14:compatExt spid="_x0000_s32781"/>
                </a:ext>
                <a:ext uri="{FF2B5EF4-FFF2-40B4-BE49-F238E27FC236}">
                  <a16:creationId xmlns:a16="http://schemas.microsoft.com/office/drawing/2014/main" id="{00000000-0008-0000-0800-00000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2782" name="Check Box 14" hidden="1">
              <a:extLst>
                <a:ext uri="{63B3BB69-23CF-44E3-9099-C40C66FF867C}">
                  <a14:compatExt spid="_x0000_s32782"/>
                </a:ext>
                <a:ext uri="{FF2B5EF4-FFF2-40B4-BE49-F238E27FC236}">
                  <a16:creationId xmlns:a16="http://schemas.microsoft.com/office/drawing/2014/main" id="{00000000-0008-0000-0800-00000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2783" name="Check Box 15" hidden="1">
              <a:extLst>
                <a:ext uri="{63B3BB69-23CF-44E3-9099-C40C66FF867C}">
                  <a14:compatExt spid="_x0000_s32783"/>
                </a:ext>
                <a:ext uri="{FF2B5EF4-FFF2-40B4-BE49-F238E27FC236}">
                  <a16:creationId xmlns:a16="http://schemas.microsoft.com/office/drawing/2014/main" id="{00000000-0008-0000-0800-00000F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2784" name="Check Box 16" hidden="1">
              <a:extLst>
                <a:ext uri="{63B3BB69-23CF-44E3-9099-C40C66FF867C}">
                  <a14:compatExt spid="_x0000_s32784"/>
                </a:ext>
                <a:ext uri="{FF2B5EF4-FFF2-40B4-BE49-F238E27FC236}">
                  <a16:creationId xmlns:a16="http://schemas.microsoft.com/office/drawing/2014/main" id="{00000000-0008-0000-0800-000010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2785" name="Check Box 17" hidden="1">
              <a:extLst>
                <a:ext uri="{63B3BB69-23CF-44E3-9099-C40C66FF867C}">
                  <a14:compatExt spid="_x0000_s32785"/>
                </a:ext>
                <a:ext uri="{FF2B5EF4-FFF2-40B4-BE49-F238E27FC236}">
                  <a16:creationId xmlns:a16="http://schemas.microsoft.com/office/drawing/2014/main" id="{00000000-0008-0000-0800-00001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2786" name="Check Box 18" hidden="1">
              <a:extLst>
                <a:ext uri="{63B3BB69-23CF-44E3-9099-C40C66FF867C}">
                  <a14:compatExt spid="_x0000_s32786"/>
                </a:ext>
                <a:ext uri="{FF2B5EF4-FFF2-40B4-BE49-F238E27FC236}">
                  <a16:creationId xmlns:a16="http://schemas.microsoft.com/office/drawing/2014/main" id="{00000000-0008-0000-0800-00001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2787" name="Check Box 19" hidden="1">
              <a:extLst>
                <a:ext uri="{63B3BB69-23CF-44E3-9099-C40C66FF867C}">
                  <a14:compatExt spid="_x0000_s32787"/>
                </a:ext>
                <a:ext uri="{FF2B5EF4-FFF2-40B4-BE49-F238E27FC236}">
                  <a16:creationId xmlns:a16="http://schemas.microsoft.com/office/drawing/2014/main" id="{00000000-0008-0000-0800-00001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2788" name="Check Box 20" hidden="1">
              <a:extLst>
                <a:ext uri="{63B3BB69-23CF-44E3-9099-C40C66FF867C}">
                  <a14:compatExt spid="_x0000_s32788"/>
                </a:ext>
                <a:ext uri="{FF2B5EF4-FFF2-40B4-BE49-F238E27FC236}">
                  <a16:creationId xmlns:a16="http://schemas.microsoft.com/office/drawing/2014/main" id="{00000000-0008-0000-0800-00001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2789" name="Check Box 21" hidden="1">
              <a:extLst>
                <a:ext uri="{63B3BB69-23CF-44E3-9099-C40C66FF867C}">
                  <a14:compatExt spid="_x0000_s32789"/>
                </a:ext>
                <a:ext uri="{FF2B5EF4-FFF2-40B4-BE49-F238E27FC236}">
                  <a16:creationId xmlns:a16="http://schemas.microsoft.com/office/drawing/2014/main" id="{00000000-0008-0000-0800-00001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2790" name="Check Box 22" hidden="1">
              <a:extLst>
                <a:ext uri="{63B3BB69-23CF-44E3-9099-C40C66FF867C}">
                  <a14:compatExt spid="_x0000_s32790"/>
                </a:ext>
                <a:ext uri="{FF2B5EF4-FFF2-40B4-BE49-F238E27FC236}">
                  <a16:creationId xmlns:a16="http://schemas.microsoft.com/office/drawing/2014/main" id="{00000000-0008-0000-0800-00001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2791" name="Check Box 23" hidden="1">
              <a:extLst>
                <a:ext uri="{63B3BB69-23CF-44E3-9099-C40C66FF867C}">
                  <a14:compatExt spid="_x0000_s32791"/>
                </a:ext>
                <a:ext uri="{FF2B5EF4-FFF2-40B4-BE49-F238E27FC236}">
                  <a16:creationId xmlns:a16="http://schemas.microsoft.com/office/drawing/2014/main" id="{00000000-0008-0000-0800-00001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2792" name="Check Box 24" hidden="1">
              <a:extLst>
                <a:ext uri="{63B3BB69-23CF-44E3-9099-C40C66FF867C}">
                  <a14:compatExt spid="_x0000_s32792"/>
                </a:ext>
                <a:ext uri="{FF2B5EF4-FFF2-40B4-BE49-F238E27FC236}">
                  <a16:creationId xmlns:a16="http://schemas.microsoft.com/office/drawing/2014/main" id="{00000000-0008-0000-0800-00001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2793" name="Check Box 25" hidden="1">
              <a:extLst>
                <a:ext uri="{63B3BB69-23CF-44E3-9099-C40C66FF867C}">
                  <a14:compatExt spid="_x0000_s32793"/>
                </a:ext>
                <a:ext uri="{FF2B5EF4-FFF2-40B4-BE49-F238E27FC236}">
                  <a16:creationId xmlns:a16="http://schemas.microsoft.com/office/drawing/2014/main" id="{00000000-0008-0000-0800-00001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27</xdr:row>
          <xdr:rowOff>0</xdr:rowOff>
        </xdr:from>
        <xdr:to>
          <xdr:col>20</xdr:col>
          <xdr:colOff>0</xdr:colOff>
          <xdr:row>27</xdr:row>
          <xdr:rowOff>215900</xdr:rowOff>
        </xdr:to>
        <xdr:sp macro="" textlink="">
          <xdr:nvSpPr>
            <xdr:cNvPr id="32794" name="Check Box 26" hidden="1">
              <a:extLst>
                <a:ext uri="{63B3BB69-23CF-44E3-9099-C40C66FF867C}">
                  <a14:compatExt spid="_x0000_s32794"/>
                </a:ext>
                <a:ext uri="{FF2B5EF4-FFF2-40B4-BE49-F238E27FC236}">
                  <a16:creationId xmlns:a16="http://schemas.microsoft.com/office/drawing/2014/main" id="{00000000-0008-0000-0800-00001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28</xdr:row>
          <xdr:rowOff>0</xdr:rowOff>
        </xdr:from>
        <xdr:to>
          <xdr:col>20</xdr:col>
          <xdr:colOff>0</xdr:colOff>
          <xdr:row>28</xdr:row>
          <xdr:rowOff>215900</xdr:rowOff>
        </xdr:to>
        <xdr:sp macro="" textlink="">
          <xdr:nvSpPr>
            <xdr:cNvPr id="32795" name="Check Box 27" hidden="1">
              <a:extLst>
                <a:ext uri="{63B3BB69-23CF-44E3-9099-C40C66FF867C}">
                  <a14:compatExt spid="_x0000_s32795"/>
                </a:ext>
                <a:ext uri="{FF2B5EF4-FFF2-40B4-BE49-F238E27FC236}">
                  <a16:creationId xmlns:a16="http://schemas.microsoft.com/office/drawing/2014/main" id="{00000000-0008-0000-0800-00001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29</xdr:row>
          <xdr:rowOff>0</xdr:rowOff>
        </xdr:from>
        <xdr:to>
          <xdr:col>20</xdr:col>
          <xdr:colOff>0</xdr:colOff>
          <xdr:row>29</xdr:row>
          <xdr:rowOff>215900</xdr:rowOff>
        </xdr:to>
        <xdr:sp macro="" textlink="">
          <xdr:nvSpPr>
            <xdr:cNvPr id="32796" name="Check Box 28" hidden="1">
              <a:extLst>
                <a:ext uri="{63B3BB69-23CF-44E3-9099-C40C66FF867C}">
                  <a14:compatExt spid="_x0000_s32796"/>
                </a:ext>
                <a:ext uri="{FF2B5EF4-FFF2-40B4-BE49-F238E27FC236}">
                  <a16:creationId xmlns:a16="http://schemas.microsoft.com/office/drawing/2014/main" id="{00000000-0008-0000-0800-00001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30</xdr:row>
          <xdr:rowOff>0</xdr:rowOff>
        </xdr:from>
        <xdr:to>
          <xdr:col>20</xdr:col>
          <xdr:colOff>0</xdr:colOff>
          <xdr:row>30</xdr:row>
          <xdr:rowOff>215900</xdr:rowOff>
        </xdr:to>
        <xdr:sp macro="" textlink="">
          <xdr:nvSpPr>
            <xdr:cNvPr id="32797" name="Check Box 29" hidden="1">
              <a:extLst>
                <a:ext uri="{63B3BB69-23CF-44E3-9099-C40C66FF867C}">
                  <a14:compatExt spid="_x0000_s32797"/>
                </a:ext>
                <a:ext uri="{FF2B5EF4-FFF2-40B4-BE49-F238E27FC236}">
                  <a16:creationId xmlns:a16="http://schemas.microsoft.com/office/drawing/2014/main" id="{00000000-0008-0000-0800-00001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31</xdr:row>
          <xdr:rowOff>0</xdr:rowOff>
        </xdr:from>
        <xdr:to>
          <xdr:col>20</xdr:col>
          <xdr:colOff>0</xdr:colOff>
          <xdr:row>31</xdr:row>
          <xdr:rowOff>215900</xdr:rowOff>
        </xdr:to>
        <xdr:sp macro="" textlink="">
          <xdr:nvSpPr>
            <xdr:cNvPr id="32798" name="Check Box 30" hidden="1">
              <a:extLst>
                <a:ext uri="{63B3BB69-23CF-44E3-9099-C40C66FF867C}">
                  <a14:compatExt spid="_x0000_s32798"/>
                </a:ext>
                <a:ext uri="{FF2B5EF4-FFF2-40B4-BE49-F238E27FC236}">
                  <a16:creationId xmlns:a16="http://schemas.microsoft.com/office/drawing/2014/main" id="{00000000-0008-0000-0800-00001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32</xdr:row>
          <xdr:rowOff>0</xdr:rowOff>
        </xdr:from>
        <xdr:to>
          <xdr:col>20</xdr:col>
          <xdr:colOff>0</xdr:colOff>
          <xdr:row>32</xdr:row>
          <xdr:rowOff>215900</xdr:rowOff>
        </xdr:to>
        <xdr:sp macro="" textlink="">
          <xdr:nvSpPr>
            <xdr:cNvPr id="32799" name="Check Box 31" hidden="1">
              <a:extLst>
                <a:ext uri="{63B3BB69-23CF-44E3-9099-C40C66FF867C}">
                  <a14:compatExt spid="_x0000_s32799"/>
                </a:ext>
                <a:ext uri="{FF2B5EF4-FFF2-40B4-BE49-F238E27FC236}">
                  <a16:creationId xmlns:a16="http://schemas.microsoft.com/office/drawing/2014/main" id="{00000000-0008-0000-0800-00001F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33</xdr:row>
          <xdr:rowOff>0</xdr:rowOff>
        </xdr:from>
        <xdr:to>
          <xdr:col>20</xdr:col>
          <xdr:colOff>0</xdr:colOff>
          <xdr:row>33</xdr:row>
          <xdr:rowOff>215900</xdr:rowOff>
        </xdr:to>
        <xdr:sp macro="" textlink="">
          <xdr:nvSpPr>
            <xdr:cNvPr id="32800" name="Check Box 32" hidden="1">
              <a:extLst>
                <a:ext uri="{63B3BB69-23CF-44E3-9099-C40C66FF867C}">
                  <a14:compatExt spid="_x0000_s32800"/>
                </a:ext>
                <a:ext uri="{FF2B5EF4-FFF2-40B4-BE49-F238E27FC236}">
                  <a16:creationId xmlns:a16="http://schemas.microsoft.com/office/drawing/2014/main" id="{00000000-0008-0000-0800-000020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34</xdr:row>
          <xdr:rowOff>0</xdr:rowOff>
        </xdr:from>
        <xdr:to>
          <xdr:col>20</xdr:col>
          <xdr:colOff>0</xdr:colOff>
          <xdr:row>34</xdr:row>
          <xdr:rowOff>215900</xdr:rowOff>
        </xdr:to>
        <xdr:sp macro="" textlink="">
          <xdr:nvSpPr>
            <xdr:cNvPr id="32801" name="Check Box 33" hidden="1">
              <a:extLst>
                <a:ext uri="{63B3BB69-23CF-44E3-9099-C40C66FF867C}">
                  <a14:compatExt spid="_x0000_s32801"/>
                </a:ext>
                <a:ext uri="{FF2B5EF4-FFF2-40B4-BE49-F238E27FC236}">
                  <a16:creationId xmlns:a16="http://schemas.microsoft.com/office/drawing/2014/main" id="{00000000-0008-0000-0800-00002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35</xdr:row>
          <xdr:rowOff>0</xdr:rowOff>
        </xdr:from>
        <xdr:to>
          <xdr:col>20</xdr:col>
          <xdr:colOff>0</xdr:colOff>
          <xdr:row>35</xdr:row>
          <xdr:rowOff>215900</xdr:rowOff>
        </xdr:to>
        <xdr:sp macro="" textlink="">
          <xdr:nvSpPr>
            <xdr:cNvPr id="32802" name="Check Box 34" hidden="1">
              <a:extLst>
                <a:ext uri="{63B3BB69-23CF-44E3-9099-C40C66FF867C}">
                  <a14:compatExt spid="_x0000_s32802"/>
                </a:ext>
                <a:ext uri="{FF2B5EF4-FFF2-40B4-BE49-F238E27FC236}">
                  <a16:creationId xmlns:a16="http://schemas.microsoft.com/office/drawing/2014/main" id="{00000000-0008-0000-0800-00002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36</xdr:row>
          <xdr:rowOff>0</xdr:rowOff>
        </xdr:from>
        <xdr:to>
          <xdr:col>20</xdr:col>
          <xdr:colOff>0</xdr:colOff>
          <xdr:row>36</xdr:row>
          <xdr:rowOff>215900</xdr:rowOff>
        </xdr:to>
        <xdr:sp macro="" textlink="">
          <xdr:nvSpPr>
            <xdr:cNvPr id="32803" name="Check Box 35" hidden="1">
              <a:extLst>
                <a:ext uri="{63B3BB69-23CF-44E3-9099-C40C66FF867C}">
                  <a14:compatExt spid="_x0000_s32803"/>
                </a:ext>
                <a:ext uri="{FF2B5EF4-FFF2-40B4-BE49-F238E27FC236}">
                  <a16:creationId xmlns:a16="http://schemas.microsoft.com/office/drawing/2014/main" id="{00000000-0008-0000-0800-00002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37</xdr:row>
          <xdr:rowOff>0</xdr:rowOff>
        </xdr:from>
        <xdr:to>
          <xdr:col>20</xdr:col>
          <xdr:colOff>0</xdr:colOff>
          <xdr:row>37</xdr:row>
          <xdr:rowOff>215900</xdr:rowOff>
        </xdr:to>
        <xdr:sp macro="" textlink="">
          <xdr:nvSpPr>
            <xdr:cNvPr id="32804" name="Check Box 36" hidden="1">
              <a:extLst>
                <a:ext uri="{63B3BB69-23CF-44E3-9099-C40C66FF867C}">
                  <a14:compatExt spid="_x0000_s32804"/>
                </a:ext>
                <a:ext uri="{FF2B5EF4-FFF2-40B4-BE49-F238E27FC236}">
                  <a16:creationId xmlns:a16="http://schemas.microsoft.com/office/drawing/2014/main" id="{00000000-0008-0000-0800-00002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2805" name="Check Box 37" hidden="1">
              <a:extLst>
                <a:ext uri="{63B3BB69-23CF-44E3-9099-C40C66FF867C}">
                  <a14:compatExt spid="_x0000_s32805"/>
                </a:ext>
                <a:ext uri="{FF2B5EF4-FFF2-40B4-BE49-F238E27FC236}">
                  <a16:creationId xmlns:a16="http://schemas.microsoft.com/office/drawing/2014/main" id="{00000000-0008-0000-0800-00002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2806" name="Check Box 38" hidden="1">
              <a:extLst>
                <a:ext uri="{63B3BB69-23CF-44E3-9099-C40C66FF867C}">
                  <a14:compatExt spid="_x0000_s32806"/>
                </a:ext>
                <a:ext uri="{FF2B5EF4-FFF2-40B4-BE49-F238E27FC236}">
                  <a16:creationId xmlns:a16="http://schemas.microsoft.com/office/drawing/2014/main" id="{00000000-0008-0000-0800-00002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2807" name="Check Box 39" hidden="1">
              <a:extLst>
                <a:ext uri="{63B3BB69-23CF-44E3-9099-C40C66FF867C}">
                  <a14:compatExt spid="_x0000_s32807"/>
                </a:ext>
                <a:ext uri="{FF2B5EF4-FFF2-40B4-BE49-F238E27FC236}">
                  <a16:creationId xmlns:a16="http://schemas.microsoft.com/office/drawing/2014/main" id="{00000000-0008-0000-0800-00002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57</xdr:row>
          <xdr:rowOff>0</xdr:rowOff>
        </xdr:from>
        <xdr:to>
          <xdr:col>20</xdr:col>
          <xdr:colOff>0</xdr:colOff>
          <xdr:row>57</xdr:row>
          <xdr:rowOff>215900</xdr:rowOff>
        </xdr:to>
        <xdr:sp macro="" textlink="">
          <xdr:nvSpPr>
            <xdr:cNvPr id="32808" name="Check Box 40" hidden="1">
              <a:extLst>
                <a:ext uri="{63B3BB69-23CF-44E3-9099-C40C66FF867C}">
                  <a14:compatExt spid="_x0000_s32808"/>
                </a:ext>
                <a:ext uri="{FF2B5EF4-FFF2-40B4-BE49-F238E27FC236}">
                  <a16:creationId xmlns:a16="http://schemas.microsoft.com/office/drawing/2014/main" id="{00000000-0008-0000-0800-00002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58</xdr:row>
          <xdr:rowOff>0</xdr:rowOff>
        </xdr:from>
        <xdr:to>
          <xdr:col>20</xdr:col>
          <xdr:colOff>0</xdr:colOff>
          <xdr:row>58</xdr:row>
          <xdr:rowOff>215900</xdr:rowOff>
        </xdr:to>
        <xdr:sp macro="" textlink="">
          <xdr:nvSpPr>
            <xdr:cNvPr id="32809" name="Check Box 41" hidden="1">
              <a:extLst>
                <a:ext uri="{63B3BB69-23CF-44E3-9099-C40C66FF867C}">
                  <a14:compatExt spid="_x0000_s32809"/>
                </a:ext>
                <a:ext uri="{FF2B5EF4-FFF2-40B4-BE49-F238E27FC236}">
                  <a16:creationId xmlns:a16="http://schemas.microsoft.com/office/drawing/2014/main" id="{00000000-0008-0000-0800-00002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38</xdr:row>
          <xdr:rowOff>0</xdr:rowOff>
        </xdr:from>
        <xdr:to>
          <xdr:col>20</xdr:col>
          <xdr:colOff>0</xdr:colOff>
          <xdr:row>38</xdr:row>
          <xdr:rowOff>215900</xdr:rowOff>
        </xdr:to>
        <xdr:sp macro="" textlink="">
          <xdr:nvSpPr>
            <xdr:cNvPr id="32810" name="Check Box 42" hidden="1">
              <a:extLst>
                <a:ext uri="{63B3BB69-23CF-44E3-9099-C40C66FF867C}">
                  <a14:compatExt spid="_x0000_s32810"/>
                </a:ext>
                <a:ext uri="{FF2B5EF4-FFF2-40B4-BE49-F238E27FC236}">
                  <a16:creationId xmlns:a16="http://schemas.microsoft.com/office/drawing/2014/main" id="{00000000-0008-0000-0800-00002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39</xdr:row>
          <xdr:rowOff>0</xdr:rowOff>
        </xdr:from>
        <xdr:to>
          <xdr:col>20</xdr:col>
          <xdr:colOff>0</xdr:colOff>
          <xdr:row>39</xdr:row>
          <xdr:rowOff>215900</xdr:rowOff>
        </xdr:to>
        <xdr:sp macro="" textlink="">
          <xdr:nvSpPr>
            <xdr:cNvPr id="32811" name="Check Box 43" hidden="1">
              <a:extLst>
                <a:ext uri="{63B3BB69-23CF-44E3-9099-C40C66FF867C}">
                  <a14:compatExt spid="_x0000_s32811"/>
                </a:ext>
                <a:ext uri="{FF2B5EF4-FFF2-40B4-BE49-F238E27FC236}">
                  <a16:creationId xmlns:a16="http://schemas.microsoft.com/office/drawing/2014/main" id="{00000000-0008-0000-0800-00002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40</xdr:row>
          <xdr:rowOff>0</xdr:rowOff>
        </xdr:from>
        <xdr:to>
          <xdr:col>20</xdr:col>
          <xdr:colOff>0</xdr:colOff>
          <xdr:row>40</xdr:row>
          <xdr:rowOff>215900</xdr:rowOff>
        </xdr:to>
        <xdr:sp macro="" textlink="">
          <xdr:nvSpPr>
            <xdr:cNvPr id="32812" name="Check Box 44" hidden="1">
              <a:extLst>
                <a:ext uri="{63B3BB69-23CF-44E3-9099-C40C66FF867C}">
                  <a14:compatExt spid="_x0000_s32812"/>
                </a:ext>
                <a:ext uri="{FF2B5EF4-FFF2-40B4-BE49-F238E27FC236}">
                  <a16:creationId xmlns:a16="http://schemas.microsoft.com/office/drawing/2014/main" id="{00000000-0008-0000-0800-00002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41</xdr:row>
          <xdr:rowOff>0</xdr:rowOff>
        </xdr:from>
        <xdr:to>
          <xdr:col>20</xdr:col>
          <xdr:colOff>0</xdr:colOff>
          <xdr:row>41</xdr:row>
          <xdr:rowOff>215900</xdr:rowOff>
        </xdr:to>
        <xdr:sp macro="" textlink="">
          <xdr:nvSpPr>
            <xdr:cNvPr id="32813" name="Check Box 45" hidden="1">
              <a:extLst>
                <a:ext uri="{63B3BB69-23CF-44E3-9099-C40C66FF867C}">
                  <a14:compatExt spid="_x0000_s32813"/>
                </a:ext>
                <a:ext uri="{FF2B5EF4-FFF2-40B4-BE49-F238E27FC236}">
                  <a16:creationId xmlns:a16="http://schemas.microsoft.com/office/drawing/2014/main" id="{00000000-0008-0000-0800-00002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42</xdr:row>
          <xdr:rowOff>0</xdr:rowOff>
        </xdr:from>
        <xdr:to>
          <xdr:col>20</xdr:col>
          <xdr:colOff>0</xdr:colOff>
          <xdr:row>42</xdr:row>
          <xdr:rowOff>215900</xdr:rowOff>
        </xdr:to>
        <xdr:sp macro="" textlink="">
          <xdr:nvSpPr>
            <xdr:cNvPr id="32814" name="Check Box 46" hidden="1">
              <a:extLst>
                <a:ext uri="{63B3BB69-23CF-44E3-9099-C40C66FF867C}">
                  <a14:compatExt spid="_x0000_s32814"/>
                </a:ext>
                <a:ext uri="{FF2B5EF4-FFF2-40B4-BE49-F238E27FC236}">
                  <a16:creationId xmlns:a16="http://schemas.microsoft.com/office/drawing/2014/main" id="{00000000-0008-0000-0800-00002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43</xdr:row>
          <xdr:rowOff>0</xdr:rowOff>
        </xdr:from>
        <xdr:to>
          <xdr:col>20</xdr:col>
          <xdr:colOff>0</xdr:colOff>
          <xdr:row>43</xdr:row>
          <xdr:rowOff>215900</xdr:rowOff>
        </xdr:to>
        <xdr:sp macro="" textlink="">
          <xdr:nvSpPr>
            <xdr:cNvPr id="32815" name="Check Box 47" hidden="1">
              <a:extLst>
                <a:ext uri="{63B3BB69-23CF-44E3-9099-C40C66FF867C}">
                  <a14:compatExt spid="_x0000_s32815"/>
                </a:ext>
                <a:ext uri="{FF2B5EF4-FFF2-40B4-BE49-F238E27FC236}">
                  <a16:creationId xmlns:a16="http://schemas.microsoft.com/office/drawing/2014/main" id="{00000000-0008-0000-0800-00002F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44</xdr:row>
          <xdr:rowOff>0</xdr:rowOff>
        </xdr:from>
        <xdr:to>
          <xdr:col>20</xdr:col>
          <xdr:colOff>0</xdr:colOff>
          <xdr:row>44</xdr:row>
          <xdr:rowOff>215900</xdr:rowOff>
        </xdr:to>
        <xdr:sp macro="" textlink="">
          <xdr:nvSpPr>
            <xdr:cNvPr id="32816" name="Check Box 48" hidden="1">
              <a:extLst>
                <a:ext uri="{63B3BB69-23CF-44E3-9099-C40C66FF867C}">
                  <a14:compatExt spid="_x0000_s32816"/>
                </a:ext>
                <a:ext uri="{FF2B5EF4-FFF2-40B4-BE49-F238E27FC236}">
                  <a16:creationId xmlns:a16="http://schemas.microsoft.com/office/drawing/2014/main" id="{00000000-0008-0000-0800-000030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45</xdr:row>
          <xdr:rowOff>0</xdr:rowOff>
        </xdr:from>
        <xdr:to>
          <xdr:col>20</xdr:col>
          <xdr:colOff>0</xdr:colOff>
          <xdr:row>45</xdr:row>
          <xdr:rowOff>215900</xdr:rowOff>
        </xdr:to>
        <xdr:sp macro="" textlink="">
          <xdr:nvSpPr>
            <xdr:cNvPr id="32817" name="Check Box 49" hidden="1">
              <a:extLst>
                <a:ext uri="{63B3BB69-23CF-44E3-9099-C40C66FF867C}">
                  <a14:compatExt spid="_x0000_s32817"/>
                </a:ext>
                <a:ext uri="{FF2B5EF4-FFF2-40B4-BE49-F238E27FC236}">
                  <a16:creationId xmlns:a16="http://schemas.microsoft.com/office/drawing/2014/main" id="{00000000-0008-0000-0800-00003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46</xdr:row>
          <xdr:rowOff>0</xdr:rowOff>
        </xdr:from>
        <xdr:to>
          <xdr:col>20</xdr:col>
          <xdr:colOff>0</xdr:colOff>
          <xdr:row>46</xdr:row>
          <xdr:rowOff>215900</xdr:rowOff>
        </xdr:to>
        <xdr:sp macro="" textlink="">
          <xdr:nvSpPr>
            <xdr:cNvPr id="32818" name="Check Box 50" hidden="1">
              <a:extLst>
                <a:ext uri="{63B3BB69-23CF-44E3-9099-C40C66FF867C}">
                  <a14:compatExt spid="_x0000_s32818"/>
                </a:ext>
                <a:ext uri="{FF2B5EF4-FFF2-40B4-BE49-F238E27FC236}">
                  <a16:creationId xmlns:a16="http://schemas.microsoft.com/office/drawing/2014/main" id="{00000000-0008-0000-0800-00003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47</xdr:row>
          <xdr:rowOff>0</xdr:rowOff>
        </xdr:from>
        <xdr:to>
          <xdr:col>20</xdr:col>
          <xdr:colOff>0</xdr:colOff>
          <xdr:row>47</xdr:row>
          <xdr:rowOff>215900</xdr:rowOff>
        </xdr:to>
        <xdr:sp macro="" textlink="">
          <xdr:nvSpPr>
            <xdr:cNvPr id="32819" name="Check Box 51" hidden="1">
              <a:extLst>
                <a:ext uri="{63B3BB69-23CF-44E3-9099-C40C66FF867C}">
                  <a14:compatExt spid="_x0000_s32819"/>
                </a:ext>
                <a:ext uri="{FF2B5EF4-FFF2-40B4-BE49-F238E27FC236}">
                  <a16:creationId xmlns:a16="http://schemas.microsoft.com/office/drawing/2014/main" id="{00000000-0008-0000-0800-00003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48</xdr:row>
          <xdr:rowOff>0</xdr:rowOff>
        </xdr:from>
        <xdr:to>
          <xdr:col>20</xdr:col>
          <xdr:colOff>0</xdr:colOff>
          <xdr:row>48</xdr:row>
          <xdr:rowOff>215900</xdr:rowOff>
        </xdr:to>
        <xdr:sp macro="" textlink="">
          <xdr:nvSpPr>
            <xdr:cNvPr id="32820" name="Check Box 52" hidden="1">
              <a:extLst>
                <a:ext uri="{63B3BB69-23CF-44E3-9099-C40C66FF867C}">
                  <a14:compatExt spid="_x0000_s32820"/>
                </a:ext>
                <a:ext uri="{FF2B5EF4-FFF2-40B4-BE49-F238E27FC236}">
                  <a16:creationId xmlns:a16="http://schemas.microsoft.com/office/drawing/2014/main" id="{00000000-0008-0000-0800-00003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49</xdr:row>
          <xdr:rowOff>0</xdr:rowOff>
        </xdr:from>
        <xdr:to>
          <xdr:col>20</xdr:col>
          <xdr:colOff>0</xdr:colOff>
          <xdr:row>49</xdr:row>
          <xdr:rowOff>215900</xdr:rowOff>
        </xdr:to>
        <xdr:sp macro="" textlink="">
          <xdr:nvSpPr>
            <xdr:cNvPr id="32821" name="Check Box 53" hidden="1">
              <a:extLst>
                <a:ext uri="{63B3BB69-23CF-44E3-9099-C40C66FF867C}">
                  <a14:compatExt spid="_x0000_s32821"/>
                </a:ext>
                <a:ext uri="{FF2B5EF4-FFF2-40B4-BE49-F238E27FC236}">
                  <a16:creationId xmlns:a16="http://schemas.microsoft.com/office/drawing/2014/main" id="{00000000-0008-0000-0800-00003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50</xdr:row>
          <xdr:rowOff>0</xdr:rowOff>
        </xdr:from>
        <xdr:to>
          <xdr:col>20</xdr:col>
          <xdr:colOff>0</xdr:colOff>
          <xdr:row>50</xdr:row>
          <xdr:rowOff>215900</xdr:rowOff>
        </xdr:to>
        <xdr:sp macro="" textlink="">
          <xdr:nvSpPr>
            <xdr:cNvPr id="32822" name="Check Box 54" hidden="1">
              <a:extLst>
                <a:ext uri="{63B3BB69-23CF-44E3-9099-C40C66FF867C}">
                  <a14:compatExt spid="_x0000_s32822"/>
                </a:ext>
                <a:ext uri="{FF2B5EF4-FFF2-40B4-BE49-F238E27FC236}">
                  <a16:creationId xmlns:a16="http://schemas.microsoft.com/office/drawing/2014/main" id="{00000000-0008-0000-0800-00003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51</xdr:row>
          <xdr:rowOff>0</xdr:rowOff>
        </xdr:from>
        <xdr:to>
          <xdr:col>20</xdr:col>
          <xdr:colOff>0</xdr:colOff>
          <xdr:row>51</xdr:row>
          <xdr:rowOff>215900</xdr:rowOff>
        </xdr:to>
        <xdr:sp macro="" textlink="">
          <xdr:nvSpPr>
            <xdr:cNvPr id="32823" name="Check Box 55" hidden="1">
              <a:extLst>
                <a:ext uri="{63B3BB69-23CF-44E3-9099-C40C66FF867C}">
                  <a14:compatExt spid="_x0000_s32823"/>
                </a:ext>
                <a:ext uri="{FF2B5EF4-FFF2-40B4-BE49-F238E27FC236}">
                  <a16:creationId xmlns:a16="http://schemas.microsoft.com/office/drawing/2014/main" id="{00000000-0008-0000-0800-00003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52</xdr:row>
          <xdr:rowOff>0</xdr:rowOff>
        </xdr:from>
        <xdr:to>
          <xdr:col>20</xdr:col>
          <xdr:colOff>0</xdr:colOff>
          <xdr:row>52</xdr:row>
          <xdr:rowOff>215900</xdr:rowOff>
        </xdr:to>
        <xdr:sp macro="" textlink="">
          <xdr:nvSpPr>
            <xdr:cNvPr id="32824" name="Check Box 56" hidden="1">
              <a:extLst>
                <a:ext uri="{63B3BB69-23CF-44E3-9099-C40C66FF867C}">
                  <a14:compatExt spid="_x0000_s32824"/>
                </a:ext>
                <a:ext uri="{FF2B5EF4-FFF2-40B4-BE49-F238E27FC236}">
                  <a16:creationId xmlns:a16="http://schemas.microsoft.com/office/drawing/2014/main" id="{00000000-0008-0000-0800-00003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53</xdr:row>
          <xdr:rowOff>0</xdr:rowOff>
        </xdr:from>
        <xdr:to>
          <xdr:col>20</xdr:col>
          <xdr:colOff>0</xdr:colOff>
          <xdr:row>53</xdr:row>
          <xdr:rowOff>215900</xdr:rowOff>
        </xdr:to>
        <xdr:sp macro="" textlink="">
          <xdr:nvSpPr>
            <xdr:cNvPr id="32825" name="Check Box 57" hidden="1">
              <a:extLst>
                <a:ext uri="{63B3BB69-23CF-44E3-9099-C40C66FF867C}">
                  <a14:compatExt spid="_x0000_s32825"/>
                </a:ext>
                <a:ext uri="{FF2B5EF4-FFF2-40B4-BE49-F238E27FC236}">
                  <a16:creationId xmlns:a16="http://schemas.microsoft.com/office/drawing/2014/main" id="{00000000-0008-0000-0800-00003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54</xdr:row>
          <xdr:rowOff>0</xdr:rowOff>
        </xdr:from>
        <xdr:to>
          <xdr:col>20</xdr:col>
          <xdr:colOff>0</xdr:colOff>
          <xdr:row>54</xdr:row>
          <xdr:rowOff>215900</xdr:rowOff>
        </xdr:to>
        <xdr:sp macro="" textlink="">
          <xdr:nvSpPr>
            <xdr:cNvPr id="32826" name="Check Box 58" hidden="1">
              <a:extLst>
                <a:ext uri="{63B3BB69-23CF-44E3-9099-C40C66FF867C}">
                  <a14:compatExt spid="_x0000_s32826"/>
                </a:ext>
                <a:ext uri="{FF2B5EF4-FFF2-40B4-BE49-F238E27FC236}">
                  <a16:creationId xmlns:a16="http://schemas.microsoft.com/office/drawing/2014/main" id="{00000000-0008-0000-0800-00003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55</xdr:row>
          <xdr:rowOff>0</xdr:rowOff>
        </xdr:from>
        <xdr:to>
          <xdr:col>20</xdr:col>
          <xdr:colOff>0</xdr:colOff>
          <xdr:row>55</xdr:row>
          <xdr:rowOff>215900</xdr:rowOff>
        </xdr:to>
        <xdr:sp macro="" textlink="">
          <xdr:nvSpPr>
            <xdr:cNvPr id="32827" name="Check Box 59" hidden="1">
              <a:extLst>
                <a:ext uri="{63B3BB69-23CF-44E3-9099-C40C66FF867C}">
                  <a14:compatExt spid="_x0000_s32827"/>
                </a:ext>
                <a:ext uri="{FF2B5EF4-FFF2-40B4-BE49-F238E27FC236}">
                  <a16:creationId xmlns:a16="http://schemas.microsoft.com/office/drawing/2014/main" id="{00000000-0008-0000-0800-00003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2828" name="Check Box 60" hidden="1">
              <a:extLst>
                <a:ext uri="{63B3BB69-23CF-44E3-9099-C40C66FF867C}">
                  <a14:compatExt spid="_x0000_s32828"/>
                </a:ext>
                <a:ext uri="{FF2B5EF4-FFF2-40B4-BE49-F238E27FC236}">
                  <a16:creationId xmlns:a16="http://schemas.microsoft.com/office/drawing/2014/main" id="{00000000-0008-0000-0800-00003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2829" name="Check Box 61" hidden="1">
              <a:extLst>
                <a:ext uri="{63B3BB69-23CF-44E3-9099-C40C66FF867C}">
                  <a14:compatExt spid="_x0000_s32829"/>
                </a:ext>
                <a:ext uri="{FF2B5EF4-FFF2-40B4-BE49-F238E27FC236}">
                  <a16:creationId xmlns:a16="http://schemas.microsoft.com/office/drawing/2014/main" id="{00000000-0008-0000-0800-00003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101600</xdr:colOff>
          <xdr:row>56</xdr:row>
          <xdr:rowOff>0</xdr:rowOff>
        </xdr:from>
        <xdr:to>
          <xdr:col>20</xdr:col>
          <xdr:colOff>0</xdr:colOff>
          <xdr:row>56</xdr:row>
          <xdr:rowOff>215900</xdr:rowOff>
        </xdr:to>
        <xdr:sp macro="" textlink="">
          <xdr:nvSpPr>
            <xdr:cNvPr id="32830" name="Check Box 62" hidden="1">
              <a:extLst>
                <a:ext uri="{63B3BB69-23CF-44E3-9099-C40C66FF867C}">
                  <a14:compatExt spid="_x0000_s32830"/>
                </a:ext>
                <a:ext uri="{FF2B5EF4-FFF2-40B4-BE49-F238E27FC236}">
                  <a16:creationId xmlns:a16="http://schemas.microsoft.com/office/drawing/2014/main" id="{00000000-0008-0000-0800-00003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689428</xdr:colOff>
      <xdr:row>3</xdr:row>
      <xdr:rowOff>235858</xdr:rowOff>
    </xdr:from>
    <xdr:to>
      <xdr:col>9</xdr:col>
      <xdr:colOff>762000</xdr:colOff>
      <xdr:row>12</xdr:row>
      <xdr:rowOff>108858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9B46859-E68F-A643-AC98-22B766187085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/>
      </xdr:blipFill>
      <xdr:spPr bwMode="auto">
        <a:xfrm>
          <a:off x="9742714" y="743858"/>
          <a:ext cx="2540000" cy="2050143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383.xml"/><Relationship Id="rId18" Type="http://schemas.openxmlformats.org/officeDocument/2006/relationships/ctrlProp" Target="../ctrlProps/ctrlProp388.xml"/><Relationship Id="rId26" Type="http://schemas.openxmlformats.org/officeDocument/2006/relationships/ctrlProp" Target="../ctrlProps/ctrlProp396.xml"/><Relationship Id="rId39" Type="http://schemas.openxmlformats.org/officeDocument/2006/relationships/ctrlProp" Target="../ctrlProps/ctrlProp409.xml"/><Relationship Id="rId21" Type="http://schemas.openxmlformats.org/officeDocument/2006/relationships/ctrlProp" Target="../ctrlProps/ctrlProp391.xml"/><Relationship Id="rId34" Type="http://schemas.openxmlformats.org/officeDocument/2006/relationships/ctrlProp" Target="../ctrlProps/ctrlProp404.xml"/><Relationship Id="rId42" Type="http://schemas.openxmlformats.org/officeDocument/2006/relationships/ctrlProp" Target="../ctrlProps/ctrlProp412.xml"/><Relationship Id="rId47" Type="http://schemas.openxmlformats.org/officeDocument/2006/relationships/ctrlProp" Target="../ctrlProps/ctrlProp417.xml"/><Relationship Id="rId50" Type="http://schemas.openxmlformats.org/officeDocument/2006/relationships/ctrlProp" Target="../ctrlProps/ctrlProp420.xml"/><Relationship Id="rId55" Type="http://schemas.openxmlformats.org/officeDocument/2006/relationships/ctrlProp" Target="../ctrlProps/ctrlProp425.xml"/><Relationship Id="rId63" Type="http://schemas.openxmlformats.org/officeDocument/2006/relationships/ctrlProp" Target="../ctrlProps/ctrlProp433.xml"/><Relationship Id="rId7" Type="http://schemas.openxmlformats.org/officeDocument/2006/relationships/ctrlProp" Target="../ctrlProps/ctrlProp377.xml"/><Relationship Id="rId2" Type="http://schemas.openxmlformats.org/officeDocument/2006/relationships/vmlDrawing" Target="../drawings/vmlDrawing7.vml"/><Relationship Id="rId16" Type="http://schemas.openxmlformats.org/officeDocument/2006/relationships/ctrlProp" Target="../ctrlProps/ctrlProp386.xml"/><Relationship Id="rId29" Type="http://schemas.openxmlformats.org/officeDocument/2006/relationships/ctrlProp" Target="../ctrlProps/ctrlProp399.xml"/><Relationship Id="rId11" Type="http://schemas.openxmlformats.org/officeDocument/2006/relationships/ctrlProp" Target="../ctrlProps/ctrlProp381.xml"/><Relationship Id="rId24" Type="http://schemas.openxmlformats.org/officeDocument/2006/relationships/ctrlProp" Target="../ctrlProps/ctrlProp394.xml"/><Relationship Id="rId32" Type="http://schemas.openxmlformats.org/officeDocument/2006/relationships/ctrlProp" Target="../ctrlProps/ctrlProp402.xml"/><Relationship Id="rId37" Type="http://schemas.openxmlformats.org/officeDocument/2006/relationships/ctrlProp" Target="../ctrlProps/ctrlProp407.xml"/><Relationship Id="rId40" Type="http://schemas.openxmlformats.org/officeDocument/2006/relationships/ctrlProp" Target="../ctrlProps/ctrlProp410.xml"/><Relationship Id="rId45" Type="http://schemas.openxmlformats.org/officeDocument/2006/relationships/ctrlProp" Target="../ctrlProps/ctrlProp415.xml"/><Relationship Id="rId53" Type="http://schemas.openxmlformats.org/officeDocument/2006/relationships/ctrlProp" Target="../ctrlProps/ctrlProp423.xml"/><Relationship Id="rId58" Type="http://schemas.openxmlformats.org/officeDocument/2006/relationships/ctrlProp" Target="../ctrlProps/ctrlProp428.xml"/><Relationship Id="rId5" Type="http://schemas.openxmlformats.org/officeDocument/2006/relationships/ctrlProp" Target="../ctrlProps/ctrlProp375.xml"/><Relationship Id="rId61" Type="http://schemas.openxmlformats.org/officeDocument/2006/relationships/ctrlProp" Target="../ctrlProps/ctrlProp431.xml"/><Relationship Id="rId19" Type="http://schemas.openxmlformats.org/officeDocument/2006/relationships/ctrlProp" Target="../ctrlProps/ctrlProp389.xml"/><Relationship Id="rId14" Type="http://schemas.openxmlformats.org/officeDocument/2006/relationships/ctrlProp" Target="../ctrlProps/ctrlProp384.xml"/><Relationship Id="rId22" Type="http://schemas.openxmlformats.org/officeDocument/2006/relationships/ctrlProp" Target="../ctrlProps/ctrlProp392.xml"/><Relationship Id="rId27" Type="http://schemas.openxmlformats.org/officeDocument/2006/relationships/ctrlProp" Target="../ctrlProps/ctrlProp397.xml"/><Relationship Id="rId30" Type="http://schemas.openxmlformats.org/officeDocument/2006/relationships/ctrlProp" Target="../ctrlProps/ctrlProp400.xml"/><Relationship Id="rId35" Type="http://schemas.openxmlformats.org/officeDocument/2006/relationships/ctrlProp" Target="../ctrlProps/ctrlProp405.xml"/><Relationship Id="rId43" Type="http://schemas.openxmlformats.org/officeDocument/2006/relationships/ctrlProp" Target="../ctrlProps/ctrlProp413.xml"/><Relationship Id="rId48" Type="http://schemas.openxmlformats.org/officeDocument/2006/relationships/ctrlProp" Target="../ctrlProps/ctrlProp418.xml"/><Relationship Id="rId56" Type="http://schemas.openxmlformats.org/officeDocument/2006/relationships/ctrlProp" Target="../ctrlProps/ctrlProp426.xml"/><Relationship Id="rId64" Type="http://schemas.openxmlformats.org/officeDocument/2006/relationships/ctrlProp" Target="../ctrlProps/ctrlProp434.xml"/><Relationship Id="rId8" Type="http://schemas.openxmlformats.org/officeDocument/2006/relationships/ctrlProp" Target="../ctrlProps/ctrlProp378.xml"/><Relationship Id="rId51" Type="http://schemas.openxmlformats.org/officeDocument/2006/relationships/ctrlProp" Target="../ctrlProps/ctrlProp421.xml"/><Relationship Id="rId3" Type="http://schemas.openxmlformats.org/officeDocument/2006/relationships/ctrlProp" Target="../ctrlProps/ctrlProp373.xml"/><Relationship Id="rId12" Type="http://schemas.openxmlformats.org/officeDocument/2006/relationships/ctrlProp" Target="../ctrlProps/ctrlProp382.xml"/><Relationship Id="rId17" Type="http://schemas.openxmlformats.org/officeDocument/2006/relationships/ctrlProp" Target="../ctrlProps/ctrlProp387.xml"/><Relationship Id="rId25" Type="http://schemas.openxmlformats.org/officeDocument/2006/relationships/ctrlProp" Target="../ctrlProps/ctrlProp395.xml"/><Relationship Id="rId33" Type="http://schemas.openxmlformats.org/officeDocument/2006/relationships/ctrlProp" Target="../ctrlProps/ctrlProp403.xml"/><Relationship Id="rId38" Type="http://schemas.openxmlformats.org/officeDocument/2006/relationships/ctrlProp" Target="../ctrlProps/ctrlProp408.xml"/><Relationship Id="rId46" Type="http://schemas.openxmlformats.org/officeDocument/2006/relationships/ctrlProp" Target="../ctrlProps/ctrlProp416.xml"/><Relationship Id="rId59" Type="http://schemas.openxmlformats.org/officeDocument/2006/relationships/ctrlProp" Target="../ctrlProps/ctrlProp429.xml"/><Relationship Id="rId20" Type="http://schemas.openxmlformats.org/officeDocument/2006/relationships/ctrlProp" Target="../ctrlProps/ctrlProp390.xml"/><Relationship Id="rId41" Type="http://schemas.openxmlformats.org/officeDocument/2006/relationships/ctrlProp" Target="../ctrlProps/ctrlProp411.xml"/><Relationship Id="rId54" Type="http://schemas.openxmlformats.org/officeDocument/2006/relationships/ctrlProp" Target="../ctrlProps/ctrlProp424.xml"/><Relationship Id="rId62" Type="http://schemas.openxmlformats.org/officeDocument/2006/relationships/ctrlProp" Target="../ctrlProps/ctrlProp432.xml"/><Relationship Id="rId1" Type="http://schemas.openxmlformats.org/officeDocument/2006/relationships/drawing" Target="../drawings/drawing10.xml"/><Relationship Id="rId6" Type="http://schemas.openxmlformats.org/officeDocument/2006/relationships/ctrlProp" Target="../ctrlProps/ctrlProp376.xml"/><Relationship Id="rId15" Type="http://schemas.openxmlformats.org/officeDocument/2006/relationships/ctrlProp" Target="../ctrlProps/ctrlProp385.xml"/><Relationship Id="rId23" Type="http://schemas.openxmlformats.org/officeDocument/2006/relationships/ctrlProp" Target="../ctrlProps/ctrlProp393.xml"/><Relationship Id="rId28" Type="http://schemas.openxmlformats.org/officeDocument/2006/relationships/ctrlProp" Target="../ctrlProps/ctrlProp398.xml"/><Relationship Id="rId36" Type="http://schemas.openxmlformats.org/officeDocument/2006/relationships/ctrlProp" Target="../ctrlProps/ctrlProp406.xml"/><Relationship Id="rId49" Type="http://schemas.openxmlformats.org/officeDocument/2006/relationships/ctrlProp" Target="../ctrlProps/ctrlProp419.xml"/><Relationship Id="rId57" Type="http://schemas.openxmlformats.org/officeDocument/2006/relationships/ctrlProp" Target="../ctrlProps/ctrlProp427.xml"/><Relationship Id="rId10" Type="http://schemas.openxmlformats.org/officeDocument/2006/relationships/ctrlProp" Target="../ctrlProps/ctrlProp380.xml"/><Relationship Id="rId31" Type="http://schemas.openxmlformats.org/officeDocument/2006/relationships/ctrlProp" Target="../ctrlProps/ctrlProp401.xml"/><Relationship Id="rId44" Type="http://schemas.openxmlformats.org/officeDocument/2006/relationships/ctrlProp" Target="../ctrlProps/ctrlProp414.xml"/><Relationship Id="rId52" Type="http://schemas.openxmlformats.org/officeDocument/2006/relationships/ctrlProp" Target="../ctrlProps/ctrlProp422.xml"/><Relationship Id="rId60" Type="http://schemas.openxmlformats.org/officeDocument/2006/relationships/ctrlProp" Target="../ctrlProps/ctrlProp430.xml"/><Relationship Id="rId4" Type="http://schemas.openxmlformats.org/officeDocument/2006/relationships/ctrlProp" Target="../ctrlProps/ctrlProp374.xml"/><Relationship Id="rId9" Type="http://schemas.openxmlformats.org/officeDocument/2006/relationships/ctrlProp" Target="../ctrlProps/ctrlProp379.xml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445.xml"/><Relationship Id="rId18" Type="http://schemas.openxmlformats.org/officeDocument/2006/relationships/ctrlProp" Target="../ctrlProps/ctrlProp450.xml"/><Relationship Id="rId26" Type="http://schemas.openxmlformats.org/officeDocument/2006/relationships/ctrlProp" Target="../ctrlProps/ctrlProp458.xml"/><Relationship Id="rId39" Type="http://schemas.openxmlformats.org/officeDocument/2006/relationships/ctrlProp" Target="../ctrlProps/ctrlProp471.xml"/><Relationship Id="rId21" Type="http://schemas.openxmlformats.org/officeDocument/2006/relationships/ctrlProp" Target="../ctrlProps/ctrlProp453.xml"/><Relationship Id="rId34" Type="http://schemas.openxmlformats.org/officeDocument/2006/relationships/ctrlProp" Target="../ctrlProps/ctrlProp466.xml"/><Relationship Id="rId42" Type="http://schemas.openxmlformats.org/officeDocument/2006/relationships/ctrlProp" Target="../ctrlProps/ctrlProp474.xml"/><Relationship Id="rId47" Type="http://schemas.openxmlformats.org/officeDocument/2006/relationships/ctrlProp" Target="../ctrlProps/ctrlProp479.xml"/><Relationship Id="rId50" Type="http://schemas.openxmlformats.org/officeDocument/2006/relationships/ctrlProp" Target="../ctrlProps/ctrlProp482.xml"/><Relationship Id="rId55" Type="http://schemas.openxmlformats.org/officeDocument/2006/relationships/ctrlProp" Target="../ctrlProps/ctrlProp487.xml"/><Relationship Id="rId63" Type="http://schemas.openxmlformats.org/officeDocument/2006/relationships/ctrlProp" Target="../ctrlProps/ctrlProp495.xml"/><Relationship Id="rId7" Type="http://schemas.openxmlformats.org/officeDocument/2006/relationships/ctrlProp" Target="../ctrlProps/ctrlProp439.xml"/><Relationship Id="rId2" Type="http://schemas.openxmlformats.org/officeDocument/2006/relationships/vmlDrawing" Target="../drawings/vmlDrawing8.vml"/><Relationship Id="rId16" Type="http://schemas.openxmlformats.org/officeDocument/2006/relationships/ctrlProp" Target="../ctrlProps/ctrlProp448.xml"/><Relationship Id="rId29" Type="http://schemas.openxmlformats.org/officeDocument/2006/relationships/ctrlProp" Target="../ctrlProps/ctrlProp461.xml"/><Relationship Id="rId11" Type="http://schemas.openxmlformats.org/officeDocument/2006/relationships/ctrlProp" Target="../ctrlProps/ctrlProp443.xml"/><Relationship Id="rId24" Type="http://schemas.openxmlformats.org/officeDocument/2006/relationships/ctrlProp" Target="../ctrlProps/ctrlProp456.xml"/><Relationship Id="rId32" Type="http://schemas.openxmlformats.org/officeDocument/2006/relationships/ctrlProp" Target="../ctrlProps/ctrlProp464.xml"/><Relationship Id="rId37" Type="http://schemas.openxmlformats.org/officeDocument/2006/relationships/ctrlProp" Target="../ctrlProps/ctrlProp469.xml"/><Relationship Id="rId40" Type="http://schemas.openxmlformats.org/officeDocument/2006/relationships/ctrlProp" Target="../ctrlProps/ctrlProp472.xml"/><Relationship Id="rId45" Type="http://schemas.openxmlformats.org/officeDocument/2006/relationships/ctrlProp" Target="../ctrlProps/ctrlProp477.xml"/><Relationship Id="rId53" Type="http://schemas.openxmlformats.org/officeDocument/2006/relationships/ctrlProp" Target="../ctrlProps/ctrlProp485.xml"/><Relationship Id="rId58" Type="http://schemas.openxmlformats.org/officeDocument/2006/relationships/ctrlProp" Target="../ctrlProps/ctrlProp490.xml"/><Relationship Id="rId5" Type="http://schemas.openxmlformats.org/officeDocument/2006/relationships/ctrlProp" Target="../ctrlProps/ctrlProp437.xml"/><Relationship Id="rId61" Type="http://schemas.openxmlformats.org/officeDocument/2006/relationships/ctrlProp" Target="../ctrlProps/ctrlProp493.xml"/><Relationship Id="rId19" Type="http://schemas.openxmlformats.org/officeDocument/2006/relationships/ctrlProp" Target="../ctrlProps/ctrlProp451.xml"/><Relationship Id="rId14" Type="http://schemas.openxmlformats.org/officeDocument/2006/relationships/ctrlProp" Target="../ctrlProps/ctrlProp446.xml"/><Relationship Id="rId22" Type="http://schemas.openxmlformats.org/officeDocument/2006/relationships/ctrlProp" Target="../ctrlProps/ctrlProp454.xml"/><Relationship Id="rId27" Type="http://schemas.openxmlformats.org/officeDocument/2006/relationships/ctrlProp" Target="../ctrlProps/ctrlProp459.xml"/><Relationship Id="rId30" Type="http://schemas.openxmlformats.org/officeDocument/2006/relationships/ctrlProp" Target="../ctrlProps/ctrlProp462.xml"/><Relationship Id="rId35" Type="http://schemas.openxmlformats.org/officeDocument/2006/relationships/ctrlProp" Target="../ctrlProps/ctrlProp467.xml"/><Relationship Id="rId43" Type="http://schemas.openxmlformats.org/officeDocument/2006/relationships/ctrlProp" Target="../ctrlProps/ctrlProp475.xml"/><Relationship Id="rId48" Type="http://schemas.openxmlformats.org/officeDocument/2006/relationships/ctrlProp" Target="../ctrlProps/ctrlProp480.xml"/><Relationship Id="rId56" Type="http://schemas.openxmlformats.org/officeDocument/2006/relationships/ctrlProp" Target="../ctrlProps/ctrlProp488.xml"/><Relationship Id="rId64" Type="http://schemas.openxmlformats.org/officeDocument/2006/relationships/ctrlProp" Target="../ctrlProps/ctrlProp496.xml"/><Relationship Id="rId8" Type="http://schemas.openxmlformats.org/officeDocument/2006/relationships/ctrlProp" Target="../ctrlProps/ctrlProp440.xml"/><Relationship Id="rId51" Type="http://schemas.openxmlformats.org/officeDocument/2006/relationships/ctrlProp" Target="../ctrlProps/ctrlProp483.xml"/><Relationship Id="rId3" Type="http://schemas.openxmlformats.org/officeDocument/2006/relationships/ctrlProp" Target="../ctrlProps/ctrlProp435.xml"/><Relationship Id="rId12" Type="http://schemas.openxmlformats.org/officeDocument/2006/relationships/ctrlProp" Target="../ctrlProps/ctrlProp444.xml"/><Relationship Id="rId17" Type="http://schemas.openxmlformats.org/officeDocument/2006/relationships/ctrlProp" Target="../ctrlProps/ctrlProp449.xml"/><Relationship Id="rId25" Type="http://schemas.openxmlformats.org/officeDocument/2006/relationships/ctrlProp" Target="../ctrlProps/ctrlProp457.xml"/><Relationship Id="rId33" Type="http://schemas.openxmlformats.org/officeDocument/2006/relationships/ctrlProp" Target="../ctrlProps/ctrlProp465.xml"/><Relationship Id="rId38" Type="http://schemas.openxmlformats.org/officeDocument/2006/relationships/ctrlProp" Target="../ctrlProps/ctrlProp470.xml"/><Relationship Id="rId46" Type="http://schemas.openxmlformats.org/officeDocument/2006/relationships/ctrlProp" Target="../ctrlProps/ctrlProp478.xml"/><Relationship Id="rId59" Type="http://schemas.openxmlformats.org/officeDocument/2006/relationships/ctrlProp" Target="../ctrlProps/ctrlProp491.xml"/><Relationship Id="rId20" Type="http://schemas.openxmlformats.org/officeDocument/2006/relationships/ctrlProp" Target="../ctrlProps/ctrlProp452.xml"/><Relationship Id="rId41" Type="http://schemas.openxmlformats.org/officeDocument/2006/relationships/ctrlProp" Target="../ctrlProps/ctrlProp473.xml"/><Relationship Id="rId54" Type="http://schemas.openxmlformats.org/officeDocument/2006/relationships/ctrlProp" Target="../ctrlProps/ctrlProp486.xml"/><Relationship Id="rId62" Type="http://schemas.openxmlformats.org/officeDocument/2006/relationships/ctrlProp" Target="../ctrlProps/ctrlProp494.xml"/><Relationship Id="rId1" Type="http://schemas.openxmlformats.org/officeDocument/2006/relationships/drawing" Target="../drawings/drawing11.xml"/><Relationship Id="rId6" Type="http://schemas.openxmlformats.org/officeDocument/2006/relationships/ctrlProp" Target="../ctrlProps/ctrlProp438.xml"/><Relationship Id="rId15" Type="http://schemas.openxmlformats.org/officeDocument/2006/relationships/ctrlProp" Target="../ctrlProps/ctrlProp447.xml"/><Relationship Id="rId23" Type="http://schemas.openxmlformats.org/officeDocument/2006/relationships/ctrlProp" Target="../ctrlProps/ctrlProp455.xml"/><Relationship Id="rId28" Type="http://schemas.openxmlformats.org/officeDocument/2006/relationships/ctrlProp" Target="../ctrlProps/ctrlProp460.xml"/><Relationship Id="rId36" Type="http://schemas.openxmlformats.org/officeDocument/2006/relationships/ctrlProp" Target="../ctrlProps/ctrlProp468.xml"/><Relationship Id="rId49" Type="http://schemas.openxmlformats.org/officeDocument/2006/relationships/ctrlProp" Target="../ctrlProps/ctrlProp481.xml"/><Relationship Id="rId57" Type="http://schemas.openxmlformats.org/officeDocument/2006/relationships/ctrlProp" Target="../ctrlProps/ctrlProp489.xml"/><Relationship Id="rId10" Type="http://schemas.openxmlformats.org/officeDocument/2006/relationships/ctrlProp" Target="../ctrlProps/ctrlProp442.xml"/><Relationship Id="rId31" Type="http://schemas.openxmlformats.org/officeDocument/2006/relationships/ctrlProp" Target="../ctrlProps/ctrlProp463.xml"/><Relationship Id="rId44" Type="http://schemas.openxmlformats.org/officeDocument/2006/relationships/ctrlProp" Target="../ctrlProps/ctrlProp476.xml"/><Relationship Id="rId52" Type="http://schemas.openxmlformats.org/officeDocument/2006/relationships/ctrlProp" Target="../ctrlProps/ctrlProp484.xml"/><Relationship Id="rId60" Type="http://schemas.openxmlformats.org/officeDocument/2006/relationships/ctrlProp" Target="../ctrlProps/ctrlProp492.xml"/><Relationship Id="rId4" Type="http://schemas.openxmlformats.org/officeDocument/2006/relationships/ctrlProp" Target="../ctrlProps/ctrlProp436.xml"/><Relationship Id="rId9" Type="http://schemas.openxmlformats.org/officeDocument/2006/relationships/ctrlProp" Target="../ctrlProps/ctrlProp441.xml"/></Relationships>
</file>

<file path=xl/worksheets/_rels/sheet1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07.xml"/><Relationship Id="rId18" Type="http://schemas.openxmlformats.org/officeDocument/2006/relationships/ctrlProp" Target="../ctrlProps/ctrlProp512.xml"/><Relationship Id="rId26" Type="http://schemas.openxmlformats.org/officeDocument/2006/relationships/ctrlProp" Target="../ctrlProps/ctrlProp520.xml"/><Relationship Id="rId39" Type="http://schemas.openxmlformats.org/officeDocument/2006/relationships/ctrlProp" Target="../ctrlProps/ctrlProp533.xml"/><Relationship Id="rId21" Type="http://schemas.openxmlformats.org/officeDocument/2006/relationships/ctrlProp" Target="../ctrlProps/ctrlProp515.xml"/><Relationship Id="rId34" Type="http://schemas.openxmlformats.org/officeDocument/2006/relationships/ctrlProp" Target="../ctrlProps/ctrlProp528.xml"/><Relationship Id="rId42" Type="http://schemas.openxmlformats.org/officeDocument/2006/relationships/ctrlProp" Target="../ctrlProps/ctrlProp536.xml"/><Relationship Id="rId47" Type="http://schemas.openxmlformats.org/officeDocument/2006/relationships/ctrlProp" Target="../ctrlProps/ctrlProp541.xml"/><Relationship Id="rId50" Type="http://schemas.openxmlformats.org/officeDocument/2006/relationships/ctrlProp" Target="../ctrlProps/ctrlProp544.xml"/><Relationship Id="rId55" Type="http://schemas.openxmlformats.org/officeDocument/2006/relationships/ctrlProp" Target="../ctrlProps/ctrlProp549.xml"/><Relationship Id="rId63" Type="http://schemas.openxmlformats.org/officeDocument/2006/relationships/ctrlProp" Target="../ctrlProps/ctrlProp557.xml"/><Relationship Id="rId7" Type="http://schemas.openxmlformats.org/officeDocument/2006/relationships/ctrlProp" Target="../ctrlProps/ctrlProp501.xml"/><Relationship Id="rId2" Type="http://schemas.openxmlformats.org/officeDocument/2006/relationships/vmlDrawing" Target="../drawings/vmlDrawing9.vml"/><Relationship Id="rId16" Type="http://schemas.openxmlformats.org/officeDocument/2006/relationships/ctrlProp" Target="../ctrlProps/ctrlProp510.xml"/><Relationship Id="rId29" Type="http://schemas.openxmlformats.org/officeDocument/2006/relationships/ctrlProp" Target="../ctrlProps/ctrlProp523.xml"/><Relationship Id="rId11" Type="http://schemas.openxmlformats.org/officeDocument/2006/relationships/ctrlProp" Target="../ctrlProps/ctrlProp505.xml"/><Relationship Id="rId24" Type="http://schemas.openxmlformats.org/officeDocument/2006/relationships/ctrlProp" Target="../ctrlProps/ctrlProp518.xml"/><Relationship Id="rId32" Type="http://schemas.openxmlformats.org/officeDocument/2006/relationships/ctrlProp" Target="../ctrlProps/ctrlProp526.xml"/><Relationship Id="rId37" Type="http://schemas.openxmlformats.org/officeDocument/2006/relationships/ctrlProp" Target="../ctrlProps/ctrlProp531.xml"/><Relationship Id="rId40" Type="http://schemas.openxmlformats.org/officeDocument/2006/relationships/ctrlProp" Target="../ctrlProps/ctrlProp534.xml"/><Relationship Id="rId45" Type="http://schemas.openxmlformats.org/officeDocument/2006/relationships/ctrlProp" Target="../ctrlProps/ctrlProp539.xml"/><Relationship Id="rId53" Type="http://schemas.openxmlformats.org/officeDocument/2006/relationships/ctrlProp" Target="../ctrlProps/ctrlProp547.xml"/><Relationship Id="rId58" Type="http://schemas.openxmlformats.org/officeDocument/2006/relationships/ctrlProp" Target="../ctrlProps/ctrlProp552.xml"/><Relationship Id="rId5" Type="http://schemas.openxmlformats.org/officeDocument/2006/relationships/ctrlProp" Target="../ctrlProps/ctrlProp499.xml"/><Relationship Id="rId61" Type="http://schemas.openxmlformats.org/officeDocument/2006/relationships/ctrlProp" Target="../ctrlProps/ctrlProp555.xml"/><Relationship Id="rId19" Type="http://schemas.openxmlformats.org/officeDocument/2006/relationships/ctrlProp" Target="../ctrlProps/ctrlProp513.xml"/><Relationship Id="rId14" Type="http://schemas.openxmlformats.org/officeDocument/2006/relationships/ctrlProp" Target="../ctrlProps/ctrlProp508.xml"/><Relationship Id="rId22" Type="http://schemas.openxmlformats.org/officeDocument/2006/relationships/ctrlProp" Target="../ctrlProps/ctrlProp516.xml"/><Relationship Id="rId27" Type="http://schemas.openxmlformats.org/officeDocument/2006/relationships/ctrlProp" Target="../ctrlProps/ctrlProp521.xml"/><Relationship Id="rId30" Type="http://schemas.openxmlformats.org/officeDocument/2006/relationships/ctrlProp" Target="../ctrlProps/ctrlProp524.xml"/><Relationship Id="rId35" Type="http://schemas.openxmlformats.org/officeDocument/2006/relationships/ctrlProp" Target="../ctrlProps/ctrlProp529.xml"/><Relationship Id="rId43" Type="http://schemas.openxmlformats.org/officeDocument/2006/relationships/ctrlProp" Target="../ctrlProps/ctrlProp537.xml"/><Relationship Id="rId48" Type="http://schemas.openxmlformats.org/officeDocument/2006/relationships/ctrlProp" Target="../ctrlProps/ctrlProp542.xml"/><Relationship Id="rId56" Type="http://schemas.openxmlformats.org/officeDocument/2006/relationships/ctrlProp" Target="../ctrlProps/ctrlProp550.xml"/><Relationship Id="rId64" Type="http://schemas.openxmlformats.org/officeDocument/2006/relationships/ctrlProp" Target="../ctrlProps/ctrlProp558.xml"/><Relationship Id="rId8" Type="http://schemas.openxmlformats.org/officeDocument/2006/relationships/ctrlProp" Target="../ctrlProps/ctrlProp502.xml"/><Relationship Id="rId51" Type="http://schemas.openxmlformats.org/officeDocument/2006/relationships/ctrlProp" Target="../ctrlProps/ctrlProp545.xml"/><Relationship Id="rId3" Type="http://schemas.openxmlformats.org/officeDocument/2006/relationships/ctrlProp" Target="../ctrlProps/ctrlProp497.xml"/><Relationship Id="rId12" Type="http://schemas.openxmlformats.org/officeDocument/2006/relationships/ctrlProp" Target="../ctrlProps/ctrlProp506.xml"/><Relationship Id="rId17" Type="http://schemas.openxmlformats.org/officeDocument/2006/relationships/ctrlProp" Target="../ctrlProps/ctrlProp511.xml"/><Relationship Id="rId25" Type="http://schemas.openxmlformats.org/officeDocument/2006/relationships/ctrlProp" Target="../ctrlProps/ctrlProp519.xml"/><Relationship Id="rId33" Type="http://schemas.openxmlformats.org/officeDocument/2006/relationships/ctrlProp" Target="../ctrlProps/ctrlProp527.xml"/><Relationship Id="rId38" Type="http://schemas.openxmlformats.org/officeDocument/2006/relationships/ctrlProp" Target="../ctrlProps/ctrlProp532.xml"/><Relationship Id="rId46" Type="http://schemas.openxmlformats.org/officeDocument/2006/relationships/ctrlProp" Target="../ctrlProps/ctrlProp540.xml"/><Relationship Id="rId59" Type="http://schemas.openxmlformats.org/officeDocument/2006/relationships/ctrlProp" Target="../ctrlProps/ctrlProp553.xml"/><Relationship Id="rId20" Type="http://schemas.openxmlformats.org/officeDocument/2006/relationships/ctrlProp" Target="../ctrlProps/ctrlProp514.xml"/><Relationship Id="rId41" Type="http://schemas.openxmlformats.org/officeDocument/2006/relationships/ctrlProp" Target="../ctrlProps/ctrlProp535.xml"/><Relationship Id="rId54" Type="http://schemas.openxmlformats.org/officeDocument/2006/relationships/ctrlProp" Target="../ctrlProps/ctrlProp548.xml"/><Relationship Id="rId62" Type="http://schemas.openxmlformats.org/officeDocument/2006/relationships/ctrlProp" Target="../ctrlProps/ctrlProp556.xml"/><Relationship Id="rId1" Type="http://schemas.openxmlformats.org/officeDocument/2006/relationships/drawing" Target="../drawings/drawing12.xml"/><Relationship Id="rId6" Type="http://schemas.openxmlformats.org/officeDocument/2006/relationships/ctrlProp" Target="../ctrlProps/ctrlProp500.xml"/><Relationship Id="rId15" Type="http://schemas.openxmlformats.org/officeDocument/2006/relationships/ctrlProp" Target="../ctrlProps/ctrlProp509.xml"/><Relationship Id="rId23" Type="http://schemas.openxmlformats.org/officeDocument/2006/relationships/ctrlProp" Target="../ctrlProps/ctrlProp517.xml"/><Relationship Id="rId28" Type="http://schemas.openxmlformats.org/officeDocument/2006/relationships/ctrlProp" Target="../ctrlProps/ctrlProp522.xml"/><Relationship Id="rId36" Type="http://schemas.openxmlformats.org/officeDocument/2006/relationships/ctrlProp" Target="../ctrlProps/ctrlProp530.xml"/><Relationship Id="rId49" Type="http://schemas.openxmlformats.org/officeDocument/2006/relationships/ctrlProp" Target="../ctrlProps/ctrlProp543.xml"/><Relationship Id="rId57" Type="http://schemas.openxmlformats.org/officeDocument/2006/relationships/ctrlProp" Target="../ctrlProps/ctrlProp551.xml"/><Relationship Id="rId10" Type="http://schemas.openxmlformats.org/officeDocument/2006/relationships/ctrlProp" Target="../ctrlProps/ctrlProp504.xml"/><Relationship Id="rId31" Type="http://schemas.openxmlformats.org/officeDocument/2006/relationships/ctrlProp" Target="../ctrlProps/ctrlProp525.xml"/><Relationship Id="rId44" Type="http://schemas.openxmlformats.org/officeDocument/2006/relationships/ctrlProp" Target="../ctrlProps/ctrlProp538.xml"/><Relationship Id="rId52" Type="http://schemas.openxmlformats.org/officeDocument/2006/relationships/ctrlProp" Target="../ctrlProps/ctrlProp546.xml"/><Relationship Id="rId60" Type="http://schemas.openxmlformats.org/officeDocument/2006/relationships/ctrlProp" Target="../ctrlProps/ctrlProp554.xml"/><Relationship Id="rId4" Type="http://schemas.openxmlformats.org/officeDocument/2006/relationships/ctrlProp" Target="../ctrlProps/ctrlProp498.xml"/><Relationship Id="rId9" Type="http://schemas.openxmlformats.org/officeDocument/2006/relationships/ctrlProp" Target="../ctrlProps/ctrlProp503.xml"/></Relationships>
</file>

<file path=xl/worksheets/_rels/sheet13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69.xml"/><Relationship Id="rId18" Type="http://schemas.openxmlformats.org/officeDocument/2006/relationships/ctrlProp" Target="../ctrlProps/ctrlProp574.xml"/><Relationship Id="rId26" Type="http://schemas.openxmlformats.org/officeDocument/2006/relationships/ctrlProp" Target="../ctrlProps/ctrlProp582.xml"/><Relationship Id="rId39" Type="http://schemas.openxmlformats.org/officeDocument/2006/relationships/ctrlProp" Target="../ctrlProps/ctrlProp595.xml"/><Relationship Id="rId21" Type="http://schemas.openxmlformats.org/officeDocument/2006/relationships/ctrlProp" Target="../ctrlProps/ctrlProp577.xml"/><Relationship Id="rId34" Type="http://schemas.openxmlformats.org/officeDocument/2006/relationships/ctrlProp" Target="../ctrlProps/ctrlProp590.xml"/><Relationship Id="rId42" Type="http://schemas.openxmlformats.org/officeDocument/2006/relationships/ctrlProp" Target="../ctrlProps/ctrlProp598.xml"/><Relationship Id="rId47" Type="http://schemas.openxmlformats.org/officeDocument/2006/relationships/ctrlProp" Target="../ctrlProps/ctrlProp603.xml"/><Relationship Id="rId50" Type="http://schemas.openxmlformats.org/officeDocument/2006/relationships/ctrlProp" Target="../ctrlProps/ctrlProp606.xml"/><Relationship Id="rId55" Type="http://schemas.openxmlformats.org/officeDocument/2006/relationships/ctrlProp" Target="../ctrlProps/ctrlProp611.xml"/><Relationship Id="rId63" Type="http://schemas.openxmlformats.org/officeDocument/2006/relationships/ctrlProp" Target="../ctrlProps/ctrlProp619.xml"/><Relationship Id="rId7" Type="http://schemas.openxmlformats.org/officeDocument/2006/relationships/ctrlProp" Target="../ctrlProps/ctrlProp563.xml"/><Relationship Id="rId2" Type="http://schemas.openxmlformats.org/officeDocument/2006/relationships/vmlDrawing" Target="../drawings/vmlDrawing10.vml"/><Relationship Id="rId16" Type="http://schemas.openxmlformats.org/officeDocument/2006/relationships/ctrlProp" Target="../ctrlProps/ctrlProp572.xml"/><Relationship Id="rId29" Type="http://schemas.openxmlformats.org/officeDocument/2006/relationships/ctrlProp" Target="../ctrlProps/ctrlProp585.xml"/><Relationship Id="rId11" Type="http://schemas.openxmlformats.org/officeDocument/2006/relationships/ctrlProp" Target="../ctrlProps/ctrlProp567.xml"/><Relationship Id="rId24" Type="http://schemas.openxmlformats.org/officeDocument/2006/relationships/ctrlProp" Target="../ctrlProps/ctrlProp580.xml"/><Relationship Id="rId32" Type="http://schemas.openxmlformats.org/officeDocument/2006/relationships/ctrlProp" Target="../ctrlProps/ctrlProp588.xml"/><Relationship Id="rId37" Type="http://schemas.openxmlformats.org/officeDocument/2006/relationships/ctrlProp" Target="../ctrlProps/ctrlProp593.xml"/><Relationship Id="rId40" Type="http://schemas.openxmlformats.org/officeDocument/2006/relationships/ctrlProp" Target="../ctrlProps/ctrlProp596.xml"/><Relationship Id="rId45" Type="http://schemas.openxmlformats.org/officeDocument/2006/relationships/ctrlProp" Target="../ctrlProps/ctrlProp601.xml"/><Relationship Id="rId53" Type="http://schemas.openxmlformats.org/officeDocument/2006/relationships/ctrlProp" Target="../ctrlProps/ctrlProp609.xml"/><Relationship Id="rId58" Type="http://schemas.openxmlformats.org/officeDocument/2006/relationships/ctrlProp" Target="../ctrlProps/ctrlProp614.xml"/><Relationship Id="rId5" Type="http://schemas.openxmlformats.org/officeDocument/2006/relationships/ctrlProp" Target="../ctrlProps/ctrlProp561.xml"/><Relationship Id="rId61" Type="http://schemas.openxmlformats.org/officeDocument/2006/relationships/ctrlProp" Target="../ctrlProps/ctrlProp617.xml"/><Relationship Id="rId19" Type="http://schemas.openxmlformats.org/officeDocument/2006/relationships/ctrlProp" Target="../ctrlProps/ctrlProp575.xml"/><Relationship Id="rId14" Type="http://schemas.openxmlformats.org/officeDocument/2006/relationships/ctrlProp" Target="../ctrlProps/ctrlProp570.xml"/><Relationship Id="rId22" Type="http://schemas.openxmlformats.org/officeDocument/2006/relationships/ctrlProp" Target="../ctrlProps/ctrlProp578.xml"/><Relationship Id="rId27" Type="http://schemas.openxmlformats.org/officeDocument/2006/relationships/ctrlProp" Target="../ctrlProps/ctrlProp583.xml"/><Relationship Id="rId30" Type="http://schemas.openxmlformats.org/officeDocument/2006/relationships/ctrlProp" Target="../ctrlProps/ctrlProp586.xml"/><Relationship Id="rId35" Type="http://schemas.openxmlformats.org/officeDocument/2006/relationships/ctrlProp" Target="../ctrlProps/ctrlProp591.xml"/><Relationship Id="rId43" Type="http://schemas.openxmlformats.org/officeDocument/2006/relationships/ctrlProp" Target="../ctrlProps/ctrlProp599.xml"/><Relationship Id="rId48" Type="http://schemas.openxmlformats.org/officeDocument/2006/relationships/ctrlProp" Target="../ctrlProps/ctrlProp604.xml"/><Relationship Id="rId56" Type="http://schemas.openxmlformats.org/officeDocument/2006/relationships/ctrlProp" Target="../ctrlProps/ctrlProp612.xml"/><Relationship Id="rId64" Type="http://schemas.openxmlformats.org/officeDocument/2006/relationships/ctrlProp" Target="../ctrlProps/ctrlProp620.xml"/><Relationship Id="rId8" Type="http://schemas.openxmlformats.org/officeDocument/2006/relationships/ctrlProp" Target="../ctrlProps/ctrlProp564.xml"/><Relationship Id="rId51" Type="http://schemas.openxmlformats.org/officeDocument/2006/relationships/ctrlProp" Target="../ctrlProps/ctrlProp607.xml"/><Relationship Id="rId3" Type="http://schemas.openxmlformats.org/officeDocument/2006/relationships/ctrlProp" Target="../ctrlProps/ctrlProp559.xml"/><Relationship Id="rId12" Type="http://schemas.openxmlformats.org/officeDocument/2006/relationships/ctrlProp" Target="../ctrlProps/ctrlProp568.xml"/><Relationship Id="rId17" Type="http://schemas.openxmlformats.org/officeDocument/2006/relationships/ctrlProp" Target="../ctrlProps/ctrlProp573.xml"/><Relationship Id="rId25" Type="http://schemas.openxmlformats.org/officeDocument/2006/relationships/ctrlProp" Target="../ctrlProps/ctrlProp581.xml"/><Relationship Id="rId33" Type="http://schemas.openxmlformats.org/officeDocument/2006/relationships/ctrlProp" Target="../ctrlProps/ctrlProp589.xml"/><Relationship Id="rId38" Type="http://schemas.openxmlformats.org/officeDocument/2006/relationships/ctrlProp" Target="../ctrlProps/ctrlProp594.xml"/><Relationship Id="rId46" Type="http://schemas.openxmlformats.org/officeDocument/2006/relationships/ctrlProp" Target="../ctrlProps/ctrlProp602.xml"/><Relationship Id="rId59" Type="http://schemas.openxmlformats.org/officeDocument/2006/relationships/ctrlProp" Target="../ctrlProps/ctrlProp615.xml"/><Relationship Id="rId20" Type="http://schemas.openxmlformats.org/officeDocument/2006/relationships/ctrlProp" Target="../ctrlProps/ctrlProp576.xml"/><Relationship Id="rId41" Type="http://schemas.openxmlformats.org/officeDocument/2006/relationships/ctrlProp" Target="../ctrlProps/ctrlProp597.xml"/><Relationship Id="rId54" Type="http://schemas.openxmlformats.org/officeDocument/2006/relationships/ctrlProp" Target="../ctrlProps/ctrlProp610.xml"/><Relationship Id="rId62" Type="http://schemas.openxmlformats.org/officeDocument/2006/relationships/ctrlProp" Target="../ctrlProps/ctrlProp618.xml"/><Relationship Id="rId1" Type="http://schemas.openxmlformats.org/officeDocument/2006/relationships/drawing" Target="../drawings/drawing13.xml"/><Relationship Id="rId6" Type="http://schemas.openxmlformats.org/officeDocument/2006/relationships/ctrlProp" Target="../ctrlProps/ctrlProp562.xml"/><Relationship Id="rId15" Type="http://schemas.openxmlformats.org/officeDocument/2006/relationships/ctrlProp" Target="../ctrlProps/ctrlProp571.xml"/><Relationship Id="rId23" Type="http://schemas.openxmlformats.org/officeDocument/2006/relationships/ctrlProp" Target="../ctrlProps/ctrlProp579.xml"/><Relationship Id="rId28" Type="http://schemas.openxmlformats.org/officeDocument/2006/relationships/ctrlProp" Target="../ctrlProps/ctrlProp584.xml"/><Relationship Id="rId36" Type="http://schemas.openxmlformats.org/officeDocument/2006/relationships/ctrlProp" Target="../ctrlProps/ctrlProp592.xml"/><Relationship Id="rId49" Type="http://schemas.openxmlformats.org/officeDocument/2006/relationships/ctrlProp" Target="../ctrlProps/ctrlProp605.xml"/><Relationship Id="rId57" Type="http://schemas.openxmlformats.org/officeDocument/2006/relationships/ctrlProp" Target="../ctrlProps/ctrlProp613.xml"/><Relationship Id="rId10" Type="http://schemas.openxmlformats.org/officeDocument/2006/relationships/ctrlProp" Target="../ctrlProps/ctrlProp566.xml"/><Relationship Id="rId31" Type="http://schemas.openxmlformats.org/officeDocument/2006/relationships/ctrlProp" Target="../ctrlProps/ctrlProp587.xml"/><Relationship Id="rId44" Type="http://schemas.openxmlformats.org/officeDocument/2006/relationships/ctrlProp" Target="../ctrlProps/ctrlProp600.xml"/><Relationship Id="rId52" Type="http://schemas.openxmlformats.org/officeDocument/2006/relationships/ctrlProp" Target="../ctrlProps/ctrlProp608.xml"/><Relationship Id="rId60" Type="http://schemas.openxmlformats.org/officeDocument/2006/relationships/ctrlProp" Target="../ctrlProps/ctrlProp616.xml"/><Relationship Id="rId4" Type="http://schemas.openxmlformats.org/officeDocument/2006/relationships/ctrlProp" Target="../ctrlProps/ctrlProp560.xml"/><Relationship Id="rId9" Type="http://schemas.openxmlformats.org/officeDocument/2006/relationships/ctrlProp" Target="../ctrlProps/ctrlProp565.xml"/></Relationships>
</file>

<file path=xl/worksheets/_rels/sheet14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631.xml"/><Relationship Id="rId18" Type="http://schemas.openxmlformats.org/officeDocument/2006/relationships/ctrlProp" Target="../ctrlProps/ctrlProp636.xml"/><Relationship Id="rId26" Type="http://schemas.openxmlformats.org/officeDocument/2006/relationships/ctrlProp" Target="../ctrlProps/ctrlProp644.xml"/><Relationship Id="rId39" Type="http://schemas.openxmlformats.org/officeDocument/2006/relationships/ctrlProp" Target="../ctrlProps/ctrlProp657.xml"/><Relationship Id="rId21" Type="http://schemas.openxmlformats.org/officeDocument/2006/relationships/ctrlProp" Target="../ctrlProps/ctrlProp639.xml"/><Relationship Id="rId34" Type="http://schemas.openxmlformats.org/officeDocument/2006/relationships/ctrlProp" Target="../ctrlProps/ctrlProp652.xml"/><Relationship Id="rId42" Type="http://schemas.openxmlformats.org/officeDocument/2006/relationships/ctrlProp" Target="../ctrlProps/ctrlProp660.xml"/><Relationship Id="rId47" Type="http://schemas.openxmlformats.org/officeDocument/2006/relationships/ctrlProp" Target="../ctrlProps/ctrlProp665.xml"/><Relationship Id="rId50" Type="http://schemas.openxmlformats.org/officeDocument/2006/relationships/ctrlProp" Target="../ctrlProps/ctrlProp668.xml"/><Relationship Id="rId55" Type="http://schemas.openxmlformats.org/officeDocument/2006/relationships/ctrlProp" Target="../ctrlProps/ctrlProp673.xml"/><Relationship Id="rId63" Type="http://schemas.openxmlformats.org/officeDocument/2006/relationships/ctrlProp" Target="../ctrlProps/ctrlProp681.xml"/><Relationship Id="rId7" Type="http://schemas.openxmlformats.org/officeDocument/2006/relationships/ctrlProp" Target="../ctrlProps/ctrlProp625.xml"/><Relationship Id="rId2" Type="http://schemas.openxmlformats.org/officeDocument/2006/relationships/vmlDrawing" Target="../drawings/vmlDrawing11.vml"/><Relationship Id="rId16" Type="http://schemas.openxmlformats.org/officeDocument/2006/relationships/ctrlProp" Target="../ctrlProps/ctrlProp634.xml"/><Relationship Id="rId29" Type="http://schemas.openxmlformats.org/officeDocument/2006/relationships/ctrlProp" Target="../ctrlProps/ctrlProp647.xml"/><Relationship Id="rId11" Type="http://schemas.openxmlformats.org/officeDocument/2006/relationships/ctrlProp" Target="../ctrlProps/ctrlProp629.xml"/><Relationship Id="rId24" Type="http://schemas.openxmlformats.org/officeDocument/2006/relationships/ctrlProp" Target="../ctrlProps/ctrlProp642.xml"/><Relationship Id="rId32" Type="http://schemas.openxmlformats.org/officeDocument/2006/relationships/ctrlProp" Target="../ctrlProps/ctrlProp650.xml"/><Relationship Id="rId37" Type="http://schemas.openxmlformats.org/officeDocument/2006/relationships/ctrlProp" Target="../ctrlProps/ctrlProp655.xml"/><Relationship Id="rId40" Type="http://schemas.openxmlformats.org/officeDocument/2006/relationships/ctrlProp" Target="../ctrlProps/ctrlProp658.xml"/><Relationship Id="rId45" Type="http://schemas.openxmlformats.org/officeDocument/2006/relationships/ctrlProp" Target="../ctrlProps/ctrlProp663.xml"/><Relationship Id="rId53" Type="http://schemas.openxmlformats.org/officeDocument/2006/relationships/ctrlProp" Target="../ctrlProps/ctrlProp671.xml"/><Relationship Id="rId58" Type="http://schemas.openxmlformats.org/officeDocument/2006/relationships/ctrlProp" Target="../ctrlProps/ctrlProp676.xml"/><Relationship Id="rId5" Type="http://schemas.openxmlformats.org/officeDocument/2006/relationships/ctrlProp" Target="../ctrlProps/ctrlProp623.xml"/><Relationship Id="rId61" Type="http://schemas.openxmlformats.org/officeDocument/2006/relationships/ctrlProp" Target="../ctrlProps/ctrlProp679.xml"/><Relationship Id="rId19" Type="http://schemas.openxmlformats.org/officeDocument/2006/relationships/ctrlProp" Target="../ctrlProps/ctrlProp637.xml"/><Relationship Id="rId14" Type="http://schemas.openxmlformats.org/officeDocument/2006/relationships/ctrlProp" Target="../ctrlProps/ctrlProp632.xml"/><Relationship Id="rId22" Type="http://schemas.openxmlformats.org/officeDocument/2006/relationships/ctrlProp" Target="../ctrlProps/ctrlProp640.xml"/><Relationship Id="rId27" Type="http://schemas.openxmlformats.org/officeDocument/2006/relationships/ctrlProp" Target="../ctrlProps/ctrlProp645.xml"/><Relationship Id="rId30" Type="http://schemas.openxmlformats.org/officeDocument/2006/relationships/ctrlProp" Target="../ctrlProps/ctrlProp648.xml"/><Relationship Id="rId35" Type="http://schemas.openxmlformats.org/officeDocument/2006/relationships/ctrlProp" Target="../ctrlProps/ctrlProp653.xml"/><Relationship Id="rId43" Type="http://schemas.openxmlformats.org/officeDocument/2006/relationships/ctrlProp" Target="../ctrlProps/ctrlProp661.xml"/><Relationship Id="rId48" Type="http://schemas.openxmlformats.org/officeDocument/2006/relationships/ctrlProp" Target="../ctrlProps/ctrlProp666.xml"/><Relationship Id="rId56" Type="http://schemas.openxmlformats.org/officeDocument/2006/relationships/ctrlProp" Target="../ctrlProps/ctrlProp674.xml"/><Relationship Id="rId64" Type="http://schemas.openxmlformats.org/officeDocument/2006/relationships/ctrlProp" Target="../ctrlProps/ctrlProp682.xml"/><Relationship Id="rId8" Type="http://schemas.openxmlformats.org/officeDocument/2006/relationships/ctrlProp" Target="../ctrlProps/ctrlProp626.xml"/><Relationship Id="rId51" Type="http://schemas.openxmlformats.org/officeDocument/2006/relationships/ctrlProp" Target="../ctrlProps/ctrlProp669.xml"/><Relationship Id="rId3" Type="http://schemas.openxmlformats.org/officeDocument/2006/relationships/ctrlProp" Target="../ctrlProps/ctrlProp621.xml"/><Relationship Id="rId12" Type="http://schemas.openxmlformats.org/officeDocument/2006/relationships/ctrlProp" Target="../ctrlProps/ctrlProp630.xml"/><Relationship Id="rId17" Type="http://schemas.openxmlformats.org/officeDocument/2006/relationships/ctrlProp" Target="../ctrlProps/ctrlProp635.xml"/><Relationship Id="rId25" Type="http://schemas.openxmlformats.org/officeDocument/2006/relationships/ctrlProp" Target="../ctrlProps/ctrlProp643.xml"/><Relationship Id="rId33" Type="http://schemas.openxmlformats.org/officeDocument/2006/relationships/ctrlProp" Target="../ctrlProps/ctrlProp651.xml"/><Relationship Id="rId38" Type="http://schemas.openxmlformats.org/officeDocument/2006/relationships/ctrlProp" Target="../ctrlProps/ctrlProp656.xml"/><Relationship Id="rId46" Type="http://schemas.openxmlformats.org/officeDocument/2006/relationships/ctrlProp" Target="../ctrlProps/ctrlProp664.xml"/><Relationship Id="rId59" Type="http://schemas.openxmlformats.org/officeDocument/2006/relationships/ctrlProp" Target="../ctrlProps/ctrlProp677.xml"/><Relationship Id="rId20" Type="http://schemas.openxmlformats.org/officeDocument/2006/relationships/ctrlProp" Target="../ctrlProps/ctrlProp638.xml"/><Relationship Id="rId41" Type="http://schemas.openxmlformats.org/officeDocument/2006/relationships/ctrlProp" Target="../ctrlProps/ctrlProp659.xml"/><Relationship Id="rId54" Type="http://schemas.openxmlformats.org/officeDocument/2006/relationships/ctrlProp" Target="../ctrlProps/ctrlProp672.xml"/><Relationship Id="rId62" Type="http://schemas.openxmlformats.org/officeDocument/2006/relationships/ctrlProp" Target="../ctrlProps/ctrlProp680.xml"/><Relationship Id="rId1" Type="http://schemas.openxmlformats.org/officeDocument/2006/relationships/drawing" Target="../drawings/drawing14.xml"/><Relationship Id="rId6" Type="http://schemas.openxmlformats.org/officeDocument/2006/relationships/ctrlProp" Target="../ctrlProps/ctrlProp624.xml"/><Relationship Id="rId15" Type="http://schemas.openxmlformats.org/officeDocument/2006/relationships/ctrlProp" Target="../ctrlProps/ctrlProp633.xml"/><Relationship Id="rId23" Type="http://schemas.openxmlformats.org/officeDocument/2006/relationships/ctrlProp" Target="../ctrlProps/ctrlProp641.xml"/><Relationship Id="rId28" Type="http://schemas.openxmlformats.org/officeDocument/2006/relationships/ctrlProp" Target="../ctrlProps/ctrlProp646.xml"/><Relationship Id="rId36" Type="http://schemas.openxmlformats.org/officeDocument/2006/relationships/ctrlProp" Target="../ctrlProps/ctrlProp654.xml"/><Relationship Id="rId49" Type="http://schemas.openxmlformats.org/officeDocument/2006/relationships/ctrlProp" Target="../ctrlProps/ctrlProp667.xml"/><Relationship Id="rId57" Type="http://schemas.openxmlformats.org/officeDocument/2006/relationships/ctrlProp" Target="../ctrlProps/ctrlProp675.xml"/><Relationship Id="rId10" Type="http://schemas.openxmlformats.org/officeDocument/2006/relationships/ctrlProp" Target="../ctrlProps/ctrlProp628.xml"/><Relationship Id="rId31" Type="http://schemas.openxmlformats.org/officeDocument/2006/relationships/ctrlProp" Target="../ctrlProps/ctrlProp649.xml"/><Relationship Id="rId44" Type="http://schemas.openxmlformats.org/officeDocument/2006/relationships/ctrlProp" Target="../ctrlProps/ctrlProp662.xml"/><Relationship Id="rId52" Type="http://schemas.openxmlformats.org/officeDocument/2006/relationships/ctrlProp" Target="../ctrlProps/ctrlProp670.xml"/><Relationship Id="rId60" Type="http://schemas.openxmlformats.org/officeDocument/2006/relationships/ctrlProp" Target="../ctrlProps/ctrlProp678.xml"/><Relationship Id="rId4" Type="http://schemas.openxmlformats.org/officeDocument/2006/relationships/ctrlProp" Target="../ctrlProps/ctrlProp622.xml"/><Relationship Id="rId9" Type="http://schemas.openxmlformats.org/officeDocument/2006/relationships/ctrlProp" Target="../ctrlProps/ctrlProp627.xml"/></Relationships>
</file>

<file path=xl/worksheets/_rels/sheet1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693.xml"/><Relationship Id="rId18" Type="http://schemas.openxmlformats.org/officeDocument/2006/relationships/ctrlProp" Target="../ctrlProps/ctrlProp698.xml"/><Relationship Id="rId26" Type="http://schemas.openxmlformats.org/officeDocument/2006/relationships/ctrlProp" Target="../ctrlProps/ctrlProp706.xml"/><Relationship Id="rId39" Type="http://schemas.openxmlformats.org/officeDocument/2006/relationships/ctrlProp" Target="../ctrlProps/ctrlProp719.xml"/><Relationship Id="rId21" Type="http://schemas.openxmlformats.org/officeDocument/2006/relationships/ctrlProp" Target="../ctrlProps/ctrlProp701.xml"/><Relationship Id="rId34" Type="http://schemas.openxmlformats.org/officeDocument/2006/relationships/ctrlProp" Target="../ctrlProps/ctrlProp714.xml"/><Relationship Id="rId42" Type="http://schemas.openxmlformats.org/officeDocument/2006/relationships/ctrlProp" Target="../ctrlProps/ctrlProp722.xml"/><Relationship Id="rId47" Type="http://schemas.openxmlformats.org/officeDocument/2006/relationships/ctrlProp" Target="../ctrlProps/ctrlProp727.xml"/><Relationship Id="rId50" Type="http://schemas.openxmlformats.org/officeDocument/2006/relationships/ctrlProp" Target="../ctrlProps/ctrlProp730.xml"/><Relationship Id="rId55" Type="http://schemas.openxmlformats.org/officeDocument/2006/relationships/ctrlProp" Target="../ctrlProps/ctrlProp735.xml"/><Relationship Id="rId63" Type="http://schemas.openxmlformats.org/officeDocument/2006/relationships/ctrlProp" Target="../ctrlProps/ctrlProp743.xml"/><Relationship Id="rId7" Type="http://schemas.openxmlformats.org/officeDocument/2006/relationships/ctrlProp" Target="../ctrlProps/ctrlProp687.xml"/><Relationship Id="rId2" Type="http://schemas.openxmlformats.org/officeDocument/2006/relationships/vmlDrawing" Target="../drawings/vmlDrawing12.vml"/><Relationship Id="rId16" Type="http://schemas.openxmlformats.org/officeDocument/2006/relationships/ctrlProp" Target="../ctrlProps/ctrlProp696.xml"/><Relationship Id="rId29" Type="http://schemas.openxmlformats.org/officeDocument/2006/relationships/ctrlProp" Target="../ctrlProps/ctrlProp709.xml"/><Relationship Id="rId11" Type="http://schemas.openxmlformats.org/officeDocument/2006/relationships/ctrlProp" Target="../ctrlProps/ctrlProp691.xml"/><Relationship Id="rId24" Type="http://schemas.openxmlformats.org/officeDocument/2006/relationships/ctrlProp" Target="../ctrlProps/ctrlProp704.xml"/><Relationship Id="rId32" Type="http://schemas.openxmlformats.org/officeDocument/2006/relationships/ctrlProp" Target="../ctrlProps/ctrlProp712.xml"/><Relationship Id="rId37" Type="http://schemas.openxmlformats.org/officeDocument/2006/relationships/ctrlProp" Target="../ctrlProps/ctrlProp717.xml"/><Relationship Id="rId40" Type="http://schemas.openxmlformats.org/officeDocument/2006/relationships/ctrlProp" Target="../ctrlProps/ctrlProp720.xml"/><Relationship Id="rId45" Type="http://schemas.openxmlformats.org/officeDocument/2006/relationships/ctrlProp" Target="../ctrlProps/ctrlProp725.xml"/><Relationship Id="rId53" Type="http://schemas.openxmlformats.org/officeDocument/2006/relationships/ctrlProp" Target="../ctrlProps/ctrlProp733.xml"/><Relationship Id="rId58" Type="http://schemas.openxmlformats.org/officeDocument/2006/relationships/ctrlProp" Target="../ctrlProps/ctrlProp738.xml"/><Relationship Id="rId5" Type="http://schemas.openxmlformats.org/officeDocument/2006/relationships/ctrlProp" Target="../ctrlProps/ctrlProp685.xml"/><Relationship Id="rId61" Type="http://schemas.openxmlformats.org/officeDocument/2006/relationships/ctrlProp" Target="../ctrlProps/ctrlProp741.xml"/><Relationship Id="rId19" Type="http://schemas.openxmlformats.org/officeDocument/2006/relationships/ctrlProp" Target="../ctrlProps/ctrlProp699.xml"/><Relationship Id="rId14" Type="http://schemas.openxmlformats.org/officeDocument/2006/relationships/ctrlProp" Target="../ctrlProps/ctrlProp694.xml"/><Relationship Id="rId22" Type="http://schemas.openxmlformats.org/officeDocument/2006/relationships/ctrlProp" Target="../ctrlProps/ctrlProp702.xml"/><Relationship Id="rId27" Type="http://schemas.openxmlformats.org/officeDocument/2006/relationships/ctrlProp" Target="../ctrlProps/ctrlProp707.xml"/><Relationship Id="rId30" Type="http://schemas.openxmlformats.org/officeDocument/2006/relationships/ctrlProp" Target="../ctrlProps/ctrlProp710.xml"/><Relationship Id="rId35" Type="http://schemas.openxmlformats.org/officeDocument/2006/relationships/ctrlProp" Target="../ctrlProps/ctrlProp715.xml"/><Relationship Id="rId43" Type="http://schemas.openxmlformats.org/officeDocument/2006/relationships/ctrlProp" Target="../ctrlProps/ctrlProp723.xml"/><Relationship Id="rId48" Type="http://schemas.openxmlformats.org/officeDocument/2006/relationships/ctrlProp" Target="../ctrlProps/ctrlProp728.xml"/><Relationship Id="rId56" Type="http://schemas.openxmlformats.org/officeDocument/2006/relationships/ctrlProp" Target="../ctrlProps/ctrlProp736.xml"/><Relationship Id="rId64" Type="http://schemas.openxmlformats.org/officeDocument/2006/relationships/ctrlProp" Target="../ctrlProps/ctrlProp744.xml"/><Relationship Id="rId8" Type="http://schemas.openxmlformats.org/officeDocument/2006/relationships/ctrlProp" Target="../ctrlProps/ctrlProp688.xml"/><Relationship Id="rId51" Type="http://schemas.openxmlformats.org/officeDocument/2006/relationships/ctrlProp" Target="../ctrlProps/ctrlProp731.xml"/><Relationship Id="rId3" Type="http://schemas.openxmlformats.org/officeDocument/2006/relationships/ctrlProp" Target="../ctrlProps/ctrlProp683.xml"/><Relationship Id="rId12" Type="http://schemas.openxmlformats.org/officeDocument/2006/relationships/ctrlProp" Target="../ctrlProps/ctrlProp692.xml"/><Relationship Id="rId17" Type="http://schemas.openxmlformats.org/officeDocument/2006/relationships/ctrlProp" Target="../ctrlProps/ctrlProp697.xml"/><Relationship Id="rId25" Type="http://schemas.openxmlformats.org/officeDocument/2006/relationships/ctrlProp" Target="../ctrlProps/ctrlProp705.xml"/><Relationship Id="rId33" Type="http://schemas.openxmlformats.org/officeDocument/2006/relationships/ctrlProp" Target="../ctrlProps/ctrlProp713.xml"/><Relationship Id="rId38" Type="http://schemas.openxmlformats.org/officeDocument/2006/relationships/ctrlProp" Target="../ctrlProps/ctrlProp718.xml"/><Relationship Id="rId46" Type="http://schemas.openxmlformats.org/officeDocument/2006/relationships/ctrlProp" Target="../ctrlProps/ctrlProp726.xml"/><Relationship Id="rId59" Type="http://schemas.openxmlformats.org/officeDocument/2006/relationships/ctrlProp" Target="../ctrlProps/ctrlProp739.xml"/><Relationship Id="rId20" Type="http://schemas.openxmlformats.org/officeDocument/2006/relationships/ctrlProp" Target="../ctrlProps/ctrlProp700.xml"/><Relationship Id="rId41" Type="http://schemas.openxmlformats.org/officeDocument/2006/relationships/ctrlProp" Target="../ctrlProps/ctrlProp721.xml"/><Relationship Id="rId54" Type="http://schemas.openxmlformats.org/officeDocument/2006/relationships/ctrlProp" Target="../ctrlProps/ctrlProp734.xml"/><Relationship Id="rId62" Type="http://schemas.openxmlformats.org/officeDocument/2006/relationships/ctrlProp" Target="../ctrlProps/ctrlProp742.xml"/><Relationship Id="rId1" Type="http://schemas.openxmlformats.org/officeDocument/2006/relationships/drawing" Target="../drawings/drawing15.xml"/><Relationship Id="rId6" Type="http://schemas.openxmlformats.org/officeDocument/2006/relationships/ctrlProp" Target="../ctrlProps/ctrlProp686.xml"/><Relationship Id="rId15" Type="http://schemas.openxmlformats.org/officeDocument/2006/relationships/ctrlProp" Target="../ctrlProps/ctrlProp695.xml"/><Relationship Id="rId23" Type="http://schemas.openxmlformats.org/officeDocument/2006/relationships/ctrlProp" Target="../ctrlProps/ctrlProp703.xml"/><Relationship Id="rId28" Type="http://schemas.openxmlformats.org/officeDocument/2006/relationships/ctrlProp" Target="../ctrlProps/ctrlProp708.xml"/><Relationship Id="rId36" Type="http://schemas.openxmlformats.org/officeDocument/2006/relationships/ctrlProp" Target="../ctrlProps/ctrlProp716.xml"/><Relationship Id="rId49" Type="http://schemas.openxmlformats.org/officeDocument/2006/relationships/ctrlProp" Target="../ctrlProps/ctrlProp729.xml"/><Relationship Id="rId57" Type="http://schemas.openxmlformats.org/officeDocument/2006/relationships/ctrlProp" Target="../ctrlProps/ctrlProp737.xml"/><Relationship Id="rId10" Type="http://schemas.openxmlformats.org/officeDocument/2006/relationships/ctrlProp" Target="../ctrlProps/ctrlProp690.xml"/><Relationship Id="rId31" Type="http://schemas.openxmlformats.org/officeDocument/2006/relationships/ctrlProp" Target="../ctrlProps/ctrlProp711.xml"/><Relationship Id="rId44" Type="http://schemas.openxmlformats.org/officeDocument/2006/relationships/ctrlProp" Target="../ctrlProps/ctrlProp724.xml"/><Relationship Id="rId52" Type="http://schemas.openxmlformats.org/officeDocument/2006/relationships/ctrlProp" Target="../ctrlProps/ctrlProp732.xml"/><Relationship Id="rId60" Type="http://schemas.openxmlformats.org/officeDocument/2006/relationships/ctrlProp" Target="../ctrlProps/ctrlProp740.xml"/><Relationship Id="rId4" Type="http://schemas.openxmlformats.org/officeDocument/2006/relationships/ctrlProp" Target="../ctrlProps/ctrlProp684.xml"/><Relationship Id="rId9" Type="http://schemas.openxmlformats.org/officeDocument/2006/relationships/ctrlProp" Target="../ctrlProps/ctrlProp68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747.xml"/><Relationship Id="rId5" Type="http://schemas.openxmlformats.org/officeDocument/2006/relationships/ctrlProp" Target="../ctrlProps/ctrlProp746.xml"/><Relationship Id="rId4" Type="http://schemas.openxmlformats.org/officeDocument/2006/relationships/ctrlProp" Target="../ctrlProps/ctrlProp74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26" Type="http://schemas.openxmlformats.org/officeDocument/2006/relationships/ctrlProp" Target="../ctrlProps/ctrlProp24.xml"/><Relationship Id="rId39" Type="http://schemas.openxmlformats.org/officeDocument/2006/relationships/ctrlProp" Target="../ctrlProps/ctrlProp37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63" Type="http://schemas.openxmlformats.org/officeDocument/2006/relationships/ctrlProp" Target="../ctrlProps/ctrlProp6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9" Type="http://schemas.openxmlformats.org/officeDocument/2006/relationships/ctrlProp" Target="../ctrlProps/ctrlProp27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3" Type="http://schemas.openxmlformats.org/officeDocument/2006/relationships/ctrlProp" Target="../ctrlProps/ctrlProp51.xml"/><Relationship Id="rId58" Type="http://schemas.openxmlformats.org/officeDocument/2006/relationships/ctrlProp" Target="../ctrlProps/ctrlProp56.xml"/><Relationship Id="rId5" Type="http://schemas.openxmlformats.org/officeDocument/2006/relationships/ctrlProp" Target="../ctrlProps/ctrlProp3.xml"/><Relationship Id="rId61" Type="http://schemas.openxmlformats.org/officeDocument/2006/relationships/ctrlProp" Target="../ctrlProps/ctrlProp59.xml"/><Relationship Id="rId19" Type="http://schemas.openxmlformats.org/officeDocument/2006/relationships/ctrlProp" Target="../ctrlProps/ctrlProp1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56" Type="http://schemas.openxmlformats.org/officeDocument/2006/relationships/ctrlProp" Target="../ctrlProps/ctrlProp54.xml"/><Relationship Id="rId64" Type="http://schemas.openxmlformats.org/officeDocument/2006/relationships/ctrlProp" Target="../ctrlProps/ctrlProp62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59" Type="http://schemas.openxmlformats.org/officeDocument/2006/relationships/ctrlProp" Target="../ctrlProps/ctrlProp57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54" Type="http://schemas.openxmlformats.org/officeDocument/2006/relationships/ctrlProp" Target="../ctrlProps/ctrlProp52.xml"/><Relationship Id="rId62" Type="http://schemas.openxmlformats.org/officeDocument/2006/relationships/ctrlProp" Target="../ctrlProps/ctrlProp60.xml"/><Relationship Id="rId1" Type="http://schemas.openxmlformats.org/officeDocument/2006/relationships/drawing" Target="../drawings/drawing4.xml"/><Relationship Id="rId6" Type="http://schemas.openxmlformats.org/officeDocument/2006/relationships/ctrlProp" Target="../ctrlProps/ctrlProp4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49" Type="http://schemas.openxmlformats.org/officeDocument/2006/relationships/ctrlProp" Target="../ctrlProps/ctrlProp47.xml"/><Relationship Id="rId57" Type="http://schemas.openxmlformats.org/officeDocument/2006/relationships/ctrlProp" Target="../ctrlProps/ctrlProp55.xml"/><Relationship Id="rId10" Type="http://schemas.openxmlformats.org/officeDocument/2006/relationships/ctrlProp" Target="../ctrlProps/ctrlProp8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52" Type="http://schemas.openxmlformats.org/officeDocument/2006/relationships/ctrlProp" Target="../ctrlProps/ctrlProp50.xml"/><Relationship Id="rId60" Type="http://schemas.openxmlformats.org/officeDocument/2006/relationships/ctrlProp" Target="../ctrlProps/ctrlProp58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3.xml"/><Relationship Id="rId18" Type="http://schemas.openxmlformats.org/officeDocument/2006/relationships/ctrlProp" Target="../ctrlProps/ctrlProp78.xml"/><Relationship Id="rId26" Type="http://schemas.openxmlformats.org/officeDocument/2006/relationships/ctrlProp" Target="../ctrlProps/ctrlProp86.xml"/><Relationship Id="rId39" Type="http://schemas.openxmlformats.org/officeDocument/2006/relationships/ctrlProp" Target="../ctrlProps/ctrlProp99.xml"/><Relationship Id="rId21" Type="http://schemas.openxmlformats.org/officeDocument/2006/relationships/ctrlProp" Target="../ctrlProps/ctrlProp81.xml"/><Relationship Id="rId34" Type="http://schemas.openxmlformats.org/officeDocument/2006/relationships/ctrlProp" Target="../ctrlProps/ctrlProp94.xml"/><Relationship Id="rId42" Type="http://schemas.openxmlformats.org/officeDocument/2006/relationships/ctrlProp" Target="../ctrlProps/ctrlProp102.xml"/><Relationship Id="rId47" Type="http://schemas.openxmlformats.org/officeDocument/2006/relationships/ctrlProp" Target="../ctrlProps/ctrlProp107.xml"/><Relationship Id="rId50" Type="http://schemas.openxmlformats.org/officeDocument/2006/relationships/ctrlProp" Target="../ctrlProps/ctrlProp110.xml"/><Relationship Id="rId55" Type="http://schemas.openxmlformats.org/officeDocument/2006/relationships/ctrlProp" Target="../ctrlProps/ctrlProp115.xml"/><Relationship Id="rId63" Type="http://schemas.openxmlformats.org/officeDocument/2006/relationships/ctrlProp" Target="../ctrlProps/ctrlProp123.xml"/><Relationship Id="rId7" Type="http://schemas.openxmlformats.org/officeDocument/2006/relationships/ctrlProp" Target="../ctrlProps/ctrlProp67.xml"/><Relationship Id="rId2" Type="http://schemas.openxmlformats.org/officeDocument/2006/relationships/vmlDrawing" Target="../drawings/vmlDrawing2.vml"/><Relationship Id="rId16" Type="http://schemas.openxmlformats.org/officeDocument/2006/relationships/ctrlProp" Target="../ctrlProps/ctrlProp76.xml"/><Relationship Id="rId29" Type="http://schemas.openxmlformats.org/officeDocument/2006/relationships/ctrlProp" Target="../ctrlProps/ctrlProp89.xml"/><Relationship Id="rId11" Type="http://schemas.openxmlformats.org/officeDocument/2006/relationships/ctrlProp" Target="../ctrlProps/ctrlProp71.xml"/><Relationship Id="rId24" Type="http://schemas.openxmlformats.org/officeDocument/2006/relationships/ctrlProp" Target="../ctrlProps/ctrlProp84.xml"/><Relationship Id="rId32" Type="http://schemas.openxmlformats.org/officeDocument/2006/relationships/ctrlProp" Target="../ctrlProps/ctrlProp92.xml"/><Relationship Id="rId37" Type="http://schemas.openxmlformats.org/officeDocument/2006/relationships/ctrlProp" Target="../ctrlProps/ctrlProp97.xml"/><Relationship Id="rId40" Type="http://schemas.openxmlformats.org/officeDocument/2006/relationships/ctrlProp" Target="../ctrlProps/ctrlProp100.xml"/><Relationship Id="rId45" Type="http://schemas.openxmlformats.org/officeDocument/2006/relationships/ctrlProp" Target="../ctrlProps/ctrlProp105.xml"/><Relationship Id="rId53" Type="http://schemas.openxmlformats.org/officeDocument/2006/relationships/ctrlProp" Target="../ctrlProps/ctrlProp113.xml"/><Relationship Id="rId58" Type="http://schemas.openxmlformats.org/officeDocument/2006/relationships/ctrlProp" Target="../ctrlProps/ctrlProp118.xml"/><Relationship Id="rId5" Type="http://schemas.openxmlformats.org/officeDocument/2006/relationships/ctrlProp" Target="../ctrlProps/ctrlProp65.xml"/><Relationship Id="rId61" Type="http://schemas.openxmlformats.org/officeDocument/2006/relationships/ctrlProp" Target="../ctrlProps/ctrlProp121.xml"/><Relationship Id="rId19" Type="http://schemas.openxmlformats.org/officeDocument/2006/relationships/ctrlProp" Target="../ctrlProps/ctrlProp79.xml"/><Relationship Id="rId14" Type="http://schemas.openxmlformats.org/officeDocument/2006/relationships/ctrlProp" Target="../ctrlProps/ctrlProp74.xml"/><Relationship Id="rId22" Type="http://schemas.openxmlformats.org/officeDocument/2006/relationships/ctrlProp" Target="../ctrlProps/ctrlProp82.xml"/><Relationship Id="rId27" Type="http://schemas.openxmlformats.org/officeDocument/2006/relationships/ctrlProp" Target="../ctrlProps/ctrlProp87.xml"/><Relationship Id="rId30" Type="http://schemas.openxmlformats.org/officeDocument/2006/relationships/ctrlProp" Target="../ctrlProps/ctrlProp90.xml"/><Relationship Id="rId35" Type="http://schemas.openxmlformats.org/officeDocument/2006/relationships/ctrlProp" Target="../ctrlProps/ctrlProp95.xml"/><Relationship Id="rId43" Type="http://schemas.openxmlformats.org/officeDocument/2006/relationships/ctrlProp" Target="../ctrlProps/ctrlProp103.xml"/><Relationship Id="rId48" Type="http://schemas.openxmlformats.org/officeDocument/2006/relationships/ctrlProp" Target="../ctrlProps/ctrlProp108.xml"/><Relationship Id="rId56" Type="http://schemas.openxmlformats.org/officeDocument/2006/relationships/ctrlProp" Target="../ctrlProps/ctrlProp116.xml"/><Relationship Id="rId64" Type="http://schemas.openxmlformats.org/officeDocument/2006/relationships/ctrlProp" Target="../ctrlProps/ctrlProp124.xml"/><Relationship Id="rId8" Type="http://schemas.openxmlformats.org/officeDocument/2006/relationships/ctrlProp" Target="../ctrlProps/ctrlProp68.xml"/><Relationship Id="rId51" Type="http://schemas.openxmlformats.org/officeDocument/2006/relationships/ctrlProp" Target="../ctrlProps/ctrlProp111.xml"/><Relationship Id="rId3" Type="http://schemas.openxmlformats.org/officeDocument/2006/relationships/ctrlProp" Target="../ctrlProps/ctrlProp63.xml"/><Relationship Id="rId12" Type="http://schemas.openxmlformats.org/officeDocument/2006/relationships/ctrlProp" Target="../ctrlProps/ctrlProp72.xml"/><Relationship Id="rId17" Type="http://schemas.openxmlformats.org/officeDocument/2006/relationships/ctrlProp" Target="../ctrlProps/ctrlProp77.xml"/><Relationship Id="rId25" Type="http://schemas.openxmlformats.org/officeDocument/2006/relationships/ctrlProp" Target="../ctrlProps/ctrlProp85.xml"/><Relationship Id="rId33" Type="http://schemas.openxmlformats.org/officeDocument/2006/relationships/ctrlProp" Target="../ctrlProps/ctrlProp93.xml"/><Relationship Id="rId38" Type="http://schemas.openxmlformats.org/officeDocument/2006/relationships/ctrlProp" Target="../ctrlProps/ctrlProp98.xml"/><Relationship Id="rId46" Type="http://schemas.openxmlformats.org/officeDocument/2006/relationships/ctrlProp" Target="../ctrlProps/ctrlProp106.xml"/><Relationship Id="rId59" Type="http://schemas.openxmlformats.org/officeDocument/2006/relationships/ctrlProp" Target="../ctrlProps/ctrlProp119.xml"/><Relationship Id="rId20" Type="http://schemas.openxmlformats.org/officeDocument/2006/relationships/ctrlProp" Target="../ctrlProps/ctrlProp80.xml"/><Relationship Id="rId41" Type="http://schemas.openxmlformats.org/officeDocument/2006/relationships/ctrlProp" Target="../ctrlProps/ctrlProp101.xml"/><Relationship Id="rId54" Type="http://schemas.openxmlformats.org/officeDocument/2006/relationships/ctrlProp" Target="../ctrlProps/ctrlProp114.xml"/><Relationship Id="rId62" Type="http://schemas.openxmlformats.org/officeDocument/2006/relationships/ctrlProp" Target="../ctrlProps/ctrlProp122.xml"/><Relationship Id="rId1" Type="http://schemas.openxmlformats.org/officeDocument/2006/relationships/drawing" Target="../drawings/drawing5.xml"/><Relationship Id="rId6" Type="http://schemas.openxmlformats.org/officeDocument/2006/relationships/ctrlProp" Target="../ctrlProps/ctrlProp66.xml"/><Relationship Id="rId15" Type="http://schemas.openxmlformats.org/officeDocument/2006/relationships/ctrlProp" Target="../ctrlProps/ctrlProp75.xml"/><Relationship Id="rId23" Type="http://schemas.openxmlformats.org/officeDocument/2006/relationships/ctrlProp" Target="../ctrlProps/ctrlProp83.xml"/><Relationship Id="rId28" Type="http://schemas.openxmlformats.org/officeDocument/2006/relationships/ctrlProp" Target="../ctrlProps/ctrlProp88.xml"/><Relationship Id="rId36" Type="http://schemas.openxmlformats.org/officeDocument/2006/relationships/ctrlProp" Target="../ctrlProps/ctrlProp96.xml"/><Relationship Id="rId49" Type="http://schemas.openxmlformats.org/officeDocument/2006/relationships/ctrlProp" Target="../ctrlProps/ctrlProp109.xml"/><Relationship Id="rId57" Type="http://schemas.openxmlformats.org/officeDocument/2006/relationships/ctrlProp" Target="../ctrlProps/ctrlProp117.xml"/><Relationship Id="rId10" Type="http://schemas.openxmlformats.org/officeDocument/2006/relationships/ctrlProp" Target="../ctrlProps/ctrlProp70.xml"/><Relationship Id="rId31" Type="http://schemas.openxmlformats.org/officeDocument/2006/relationships/ctrlProp" Target="../ctrlProps/ctrlProp91.xml"/><Relationship Id="rId44" Type="http://schemas.openxmlformats.org/officeDocument/2006/relationships/ctrlProp" Target="../ctrlProps/ctrlProp104.xml"/><Relationship Id="rId52" Type="http://schemas.openxmlformats.org/officeDocument/2006/relationships/ctrlProp" Target="../ctrlProps/ctrlProp112.xml"/><Relationship Id="rId60" Type="http://schemas.openxmlformats.org/officeDocument/2006/relationships/ctrlProp" Target="../ctrlProps/ctrlProp120.xml"/><Relationship Id="rId4" Type="http://schemas.openxmlformats.org/officeDocument/2006/relationships/ctrlProp" Target="../ctrlProps/ctrlProp64.xml"/><Relationship Id="rId9" Type="http://schemas.openxmlformats.org/officeDocument/2006/relationships/ctrlProp" Target="../ctrlProps/ctrlProp69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35.xml"/><Relationship Id="rId18" Type="http://schemas.openxmlformats.org/officeDocument/2006/relationships/ctrlProp" Target="../ctrlProps/ctrlProp140.xml"/><Relationship Id="rId26" Type="http://schemas.openxmlformats.org/officeDocument/2006/relationships/ctrlProp" Target="../ctrlProps/ctrlProp148.xml"/><Relationship Id="rId39" Type="http://schemas.openxmlformats.org/officeDocument/2006/relationships/ctrlProp" Target="../ctrlProps/ctrlProp161.xml"/><Relationship Id="rId21" Type="http://schemas.openxmlformats.org/officeDocument/2006/relationships/ctrlProp" Target="../ctrlProps/ctrlProp143.xml"/><Relationship Id="rId34" Type="http://schemas.openxmlformats.org/officeDocument/2006/relationships/ctrlProp" Target="../ctrlProps/ctrlProp156.xml"/><Relationship Id="rId42" Type="http://schemas.openxmlformats.org/officeDocument/2006/relationships/ctrlProp" Target="../ctrlProps/ctrlProp164.xml"/><Relationship Id="rId47" Type="http://schemas.openxmlformats.org/officeDocument/2006/relationships/ctrlProp" Target="../ctrlProps/ctrlProp169.xml"/><Relationship Id="rId50" Type="http://schemas.openxmlformats.org/officeDocument/2006/relationships/ctrlProp" Target="../ctrlProps/ctrlProp172.xml"/><Relationship Id="rId55" Type="http://schemas.openxmlformats.org/officeDocument/2006/relationships/ctrlProp" Target="../ctrlProps/ctrlProp177.xml"/><Relationship Id="rId63" Type="http://schemas.openxmlformats.org/officeDocument/2006/relationships/ctrlProp" Target="../ctrlProps/ctrlProp185.xml"/><Relationship Id="rId7" Type="http://schemas.openxmlformats.org/officeDocument/2006/relationships/ctrlProp" Target="../ctrlProps/ctrlProp129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138.xml"/><Relationship Id="rId29" Type="http://schemas.openxmlformats.org/officeDocument/2006/relationships/ctrlProp" Target="../ctrlProps/ctrlProp151.xml"/><Relationship Id="rId11" Type="http://schemas.openxmlformats.org/officeDocument/2006/relationships/ctrlProp" Target="../ctrlProps/ctrlProp133.xml"/><Relationship Id="rId24" Type="http://schemas.openxmlformats.org/officeDocument/2006/relationships/ctrlProp" Target="../ctrlProps/ctrlProp146.xml"/><Relationship Id="rId32" Type="http://schemas.openxmlformats.org/officeDocument/2006/relationships/ctrlProp" Target="../ctrlProps/ctrlProp154.xml"/><Relationship Id="rId37" Type="http://schemas.openxmlformats.org/officeDocument/2006/relationships/ctrlProp" Target="../ctrlProps/ctrlProp159.xml"/><Relationship Id="rId40" Type="http://schemas.openxmlformats.org/officeDocument/2006/relationships/ctrlProp" Target="../ctrlProps/ctrlProp162.xml"/><Relationship Id="rId45" Type="http://schemas.openxmlformats.org/officeDocument/2006/relationships/ctrlProp" Target="../ctrlProps/ctrlProp167.xml"/><Relationship Id="rId53" Type="http://schemas.openxmlformats.org/officeDocument/2006/relationships/ctrlProp" Target="../ctrlProps/ctrlProp175.xml"/><Relationship Id="rId58" Type="http://schemas.openxmlformats.org/officeDocument/2006/relationships/ctrlProp" Target="../ctrlProps/ctrlProp180.xml"/><Relationship Id="rId5" Type="http://schemas.openxmlformats.org/officeDocument/2006/relationships/ctrlProp" Target="../ctrlProps/ctrlProp127.xml"/><Relationship Id="rId61" Type="http://schemas.openxmlformats.org/officeDocument/2006/relationships/ctrlProp" Target="../ctrlProps/ctrlProp183.xml"/><Relationship Id="rId19" Type="http://schemas.openxmlformats.org/officeDocument/2006/relationships/ctrlProp" Target="../ctrlProps/ctrlProp141.xml"/><Relationship Id="rId14" Type="http://schemas.openxmlformats.org/officeDocument/2006/relationships/ctrlProp" Target="../ctrlProps/ctrlProp136.xml"/><Relationship Id="rId22" Type="http://schemas.openxmlformats.org/officeDocument/2006/relationships/ctrlProp" Target="../ctrlProps/ctrlProp144.xml"/><Relationship Id="rId27" Type="http://schemas.openxmlformats.org/officeDocument/2006/relationships/ctrlProp" Target="../ctrlProps/ctrlProp149.xml"/><Relationship Id="rId30" Type="http://schemas.openxmlformats.org/officeDocument/2006/relationships/ctrlProp" Target="../ctrlProps/ctrlProp152.xml"/><Relationship Id="rId35" Type="http://schemas.openxmlformats.org/officeDocument/2006/relationships/ctrlProp" Target="../ctrlProps/ctrlProp157.xml"/><Relationship Id="rId43" Type="http://schemas.openxmlformats.org/officeDocument/2006/relationships/ctrlProp" Target="../ctrlProps/ctrlProp165.xml"/><Relationship Id="rId48" Type="http://schemas.openxmlformats.org/officeDocument/2006/relationships/ctrlProp" Target="../ctrlProps/ctrlProp170.xml"/><Relationship Id="rId56" Type="http://schemas.openxmlformats.org/officeDocument/2006/relationships/ctrlProp" Target="../ctrlProps/ctrlProp178.xml"/><Relationship Id="rId64" Type="http://schemas.openxmlformats.org/officeDocument/2006/relationships/ctrlProp" Target="../ctrlProps/ctrlProp186.xml"/><Relationship Id="rId8" Type="http://schemas.openxmlformats.org/officeDocument/2006/relationships/ctrlProp" Target="../ctrlProps/ctrlProp130.xml"/><Relationship Id="rId51" Type="http://schemas.openxmlformats.org/officeDocument/2006/relationships/ctrlProp" Target="../ctrlProps/ctrlProp173.xml"/><Relationship Id="rId3" Type="http://schemas.openxmlformats.org/officeDocument/2006/relationships/ctrlProp" Target="../ctrlProps/ctrlProp125.xml"/><Relationship Id="rId12" Type="http://schemas.openxmlformats.org/officeDocument/2006/relationships/ctrlProp" Target="../ctrlProps/ctrlProp134.xml"/><Relationship Id="rId17" Type="http://schemas.openxmlformats.org/officeDocument/2006/relationships/ctrlProp" Target="../ctrlProps/ctrlProp139.xml"/><Relationship Id="rId25" Type="http://schemas.openxmlformats.org/officeDocument/2006/relationships/ctrlProp" Target="../ctrlProps/ctrlProp147.xml"/><Relationship Id="rId33" Type="http://schemas.openxmlformats.org/officeDocument/2006/relationships/ctrlProp" Target="../ctrlProps/ctrlProp155.xml"/><Relationship Id="rId38" Type="http://schemas.openxmlformats.org/officeDocument/2006/relationships/ctrlProp" Target="../ctrlProps/ctrlProp160.xml"/><Relationship Id="rId46" Type="http://schemas.openxmlformats.org/officeDocument/2006/relationships/ctrlProp" Target="../ctrlProps/ctrlProp168.xml"/><Relationship Id="rId59" Type="http://schemas.openxmlformats.org/officeDocument/2006/relationships/ctrlProp" Target="../ctrlProps/ctrlProp181.xml"/><Relationship Id="rId20" Type="http://schemas.openxmlformats.org/officeDocument/2006/relationships/ctrlProp" Target="../ctrlProps/ctrlProp142.xml"/><Relationship Id="rId41" Type="http://schemas.openxmlformats.org/officeDocument/2006/relationships/ctrlProp" Target="../ctrlProps/ctrlProp163.xml"/><Relationship Id="rId54" Type="http://schemas.openxmlformats.org/officeDocument/2006/relationships/ctrlProp" Target="../ctrlProps/ctrlProp176.xml"/><Relationship Id="rId62" Type="http://schemas.openxmlformats.org/officeDocument/2006/relationships/ctrlProp" Target="../ctrlProps/ctrlProp184.xml"/><Relationship Id="rId1" Type="http://schemas.openxmlformats.org/officeDocument/2006/relationships/drawing" Target="../drawings/drawing6.xml"/><Relationship Id="rId6" Type="http://schemas.openxmlformats.org/officeDocument/2006/relationships/ctrlProp" Target="../ctrlProps/ctrlProp128.xml"/><Relationship Id="rId15" Type="http://schemas.openxmlformats.org/officeDocument/2006/relationships/ctrlProp" Target="../ctrlProps/ctrlProp137.xml"/><Relationship Id="rId23" Type="http://schemas.openxmlformats.org/officeDocument/2006/relationships/ctrlProp" Target="../ctrlProps/ctrlProp145.xml"/><Relationship Id="rId28" Type="http://schemas.openxmlformats.org/officeDocument/2006/relationships/ctrlProp" Target="../ctrlProps/ctrlProp150.xml"/><Relationship Id="rId36" Type="http://schemas.openxmlformats.org/officeDocument/2006/relationships/ctrlProp" Target="../ctrlProps/ctrlProp158.xml"/><Relationship Id="rId49" Type="http://schemas.openxmlformats.org/officeDocument/2006/relationships/ctrlProp" Target="../ctrlProps/ctrlProp171.xml"/><Relationship Id="rId57" Type="http://schemas.openxmlformats.org/officeDocument/2006/relationships/ctrlProp" Target="../ctrlProps/ctrlProp179.xml"/><Relationship Id="rId10" Type="http://schemas.openxmlformats.org/officeDocument/2006/relationships/ctrlProp" Target="../ctrlProps/ctrlProp132.xml"/><Relationship Id="rId31" Type="http://schemas.openxmlformats.org/officeDocument/2006/relationships/ctrlProp" Target="../ctrlProps/ctrlProp153.xml"/><Relationship Id="rId44" Type="http://schemas.openxmlformats.org/officeDocument/2006/relationships/ctrlProp" Target="../ctrlProps/ctrlProp166.xml"/><Relationship Id="rId52" Type="http://schemas.openxmlformats.org/officeDocument/2006/relationships/ctrlProp" Target="../ctrlProps/ctrlProp174.xml"/><Relationship Id="rId60" Type="http://schemas.openxmlformats.org/officeDocument/2006/relationships/ctrlProp" Target="../ctrlProps/ctrlProp182.xml"/><Relationship Id="rId4" Type="http://schemas.openxmlformats.org/officeDocument/2006/relationships/ctrlProp" Target="../ctrlProps/ctrlProp126.xml"/><Relationship Id="rId9" Type="http://schemas.openxmlformats.org/officeDocument/2006/relationships/ctrlProp" Target="../ctrlProps/ctrlProp131.xm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97.xml"/><Relationship Id="rId18" Type="http://schemas.openxmlformats.org/officeDocument/2006/relationships/ctrlProp" Target="../ctrlProps/ctrlProp202.xml"/><Relationship Id="rId26" Type="http://schemas.openxmlformats.org/officeDocument/2006/relationships/ctrlProp" Target="../ctrlProps/ctrlProp210.xml"/><Relationship Id="rId39" Type="http://schemas.openxmlformats.org/officeDocument/2006/relationships/ctrlProp" Target="../ctrlProps/ctrlProp223.xml"/><Relationship Id="rId21" Type="http://schemas.openxmlformats.org/officeDocument/2006/relationships/ctrlProp" Target="../ctrlProps/ctrlProp205.xml"/><Relationship Id="rId34" Type="http://schemas.openxmlformats.org/officeDocument/2006/relationships/ctrlProp" Target="../ctrlProps/ctrlProp218.xml"/><Relationship Id="rId42" Type="http://schemas.openxmlformats.org/officeDocument/2006/relationships/ctrlProp" Target="../ctrlProps/ctrlProp226.xml"/><Relationship Id="rId47" Type="http://schemas.openxmlformats.org/officeDocument/2006/relationships/ctrlProp" Target="../ctrlProps/ctrlProp231.xml"/><Relationship Id="rId50" Type="http://schemas.openxmlformats.org/officeDocument/2006/relationships/ctrlProp" Target="../ctrlProps/ctrlProp234.xml"/><Relationship Id="rId55" Type="http://schemas.openxmlformats.org/officeDocument/2006/relationships/ctrlProp" Target="../ctrlProps/ctrlProp239.xml"/><Relationship Id="rId63" Type="http://schemas.openxmlformats.org/officeDocument/2006/relationships/ctrlProp" Target="../ctrlProps/ctrlProp247.xml"/><Relationship Id="rId7" Type="http://schemas.openxmlformats.org/officeDocument/2006/relationships/ctrlProp" Target="../ctrlProps/ctrlProp191.xml"/><Relationship Id="rId2" Type="http://schemas.openxmlformats.org/officeDocument/2006/relationships/vmlDrawing" Target="../drawings/vmlDrawing4.vml"/><Relationship Id="rId16" Type="http://schemas.openxmlformats.org/officeDocument/2006/relationships/ctrlProp" Target="../ctrlProps/ctrlProp200.xml"/><Relationship Id="rId29" Type="http://schemas.openxmlformats.org/officeDocument/2006/relationships/ctrlProp" Target="../ctrlProps/ctrlProp213.xml"/><Relationship Id="rId11" Type="http://schemas.openxmlformats.org/officeDocument/2006/relationships/ctrlProp" Target="../ctrlProps/ctrlProp195.xml"/><Relationship Id="rId24" Type="http://schemas.openxmlformats.org/officeDocument/2006/relationships/ctrlProp" Target="../ctrlProps/ctrlProp208.xml"/><Relationship Id="rId32" Type="http://schemas.openxmlformats.org/officeDocument/2006/relationships/ctrlProp" Target="../ctrlProps/ctrlProp216.xml"/><Relationship Id="rId37" Type="http://schemas.openxmlformats.org/officeDocument/2006/relationships/ctrlProp" Target="../ctrlProps/ctrlProp221.xml"/><Relationship Id="rId40" Type="http://schemas.openxmlformats.org/officeDocument/2006/relationships/ctrlProp" Target="../ctrlProps/ctrlProp224.xml"/><Relationship Id="rId45" Type="http://schemas.openxmlformats.org/officeDocument/2006/relationships/ctrlProp" Target="../ctrlProps/ctrlProp229.xml"/><Relationship Id="rId53" Type="http://schemas.openxmlformats.org/officeDocument/2006/relationships/ctrlProp" Target="../ctrlProps/ctrlProp237.xml"/><Relationship Id="rId58" Type="http://schemas.openxmlformats.org/officeDocument/2006/relationships/ctrlProp" Target="../ctrlProps/ctrlProp242.xml"/><Relationship Id="rId5" Type="http://schemas.openxmlformats.org/officeDocument/2006/relationships/ctrlProp" Target="../ctrlProps/ctrlProp189.xml"/><Relationship Id="rId61" Type="http://schemas.openxmlformats.org/officeDocument/2006/relationships/ctrlProp" Target="../ctrlProps/ctrlProp245.xml"/><Relationship Id="rId19" Type="http://schemas.openxmlformats.org/officeDocument/2006/relationships/ctrlProp" Target="../ctrlProps/ctrlProp203.xml"/><Relationship Id="rId14" Type="http://schemas.openxmlformats.org/officeDocument/2006/relationships/ctrlProp" Target="../ctrlProps/ctrlProp198.xml"/><Relationship Id="rId22" Type="http://schemas.openxmlformats.org/officeDocument/2006/relationships/ctrlProp" Target="../ctrlProps/ctrlProp206.xml"/><Relationship Id="rId27" Type="http://schemas.openxmlformats.org/officeDocument/2006/relationships/ctrlProp" Target="../ctrlProps/ctrlProp211.xml"/><Relationship Id="rId30" Type="http://schemas.openxmlformats.org/officeDocument/2006/relationships/ctrlProp" Target="../ctrlProps/ctrlProp214.xml"/><Relationship Id="rId35" Type="http://schemas.openxmlformats.org/officeDocument/2006/relationships/ctrlProp" Target="../ctrlProps/ctrlProp219.xml"/><Relationship Id="rId43" Type="http://schemas.openxmlformats.org/officeDocument/2006/relationships/ctrlProp" Target="../ctrlProps/ctrlProp227.xml"/><Relationship Id="rId48" Type="http://schemas.openxmlformats.org/officeDocument/2006/relationships/ctrlProp" Target="../ctrlProps/ctrlProp232.xml"/><Relationship Id="rId56" Type="http://schemas.openxmlformats.org/officeDocument/2006/relationships/ctrlProp" Target="../ctrlProps/ctrlProp240.xml"/><Relationship Id="rId64" Type="http://schemas.openxmlformats.org/officeDocument/2006/relationships/ctrlProp" Target="../ctrlProps/ctrlProp248.xml"/><Relationship Id="rId8" Type="http://schemas.openxmlformats.org/officeDocument/2006/relationships/ctrlProp" Target="../ctrlProps/ctrlProp192.xml"/><Relationship Id="rId51" Type="http://schemas.openxmlformats.org/officeDocument/2006/relationships/ctrlProp" Target="../ctrlProps/ctrlProp235.xml"/><Relationship Id="rId3" Type="http://schemas.openxmlformats.org/officeDocument/2006/relationships/ctrlProp" Target="../ctrlProps/ctrlProp187.xml"/><Relationship Id="rId12" Type="http://schemas.openxmlformats.org/officeDocument/2006/relationships/ctrlProp" Target="../ctrlProps/ctrlProp196.xml"/><Relationship Id="rId17" Type="http://schemas.openxmlformats.org/officeDocument/2006/relationships/ctrlProp" Target="../ctrlProps/ctrlProp201.xml"/><Relationship Id="rId25" Type="http://schemas.openxmlformats.org/officeDocument/2006/relationships/ctrlProp" Target="../ctrlProps/ctrlProp209.xml"/><Relationship Id="rId33" Type="http://schemas.openxmlformats.org/officeDocument/2006/relationships/ctrlProp" Target="../ctrlProps/ctrlProp217.xml"/><Relationship Id="rId38" Type="http://schemas.openxmlformats.org/officeDocument/2006/relationships/ctrlProp" Target="../ctrlProps/ctrlProp222.xml"/><Relationship Id="rId46" Type="http://schemas.openxmlformats.org/officeDocument/2006/relationships/ctrlProp" Target="../ctrlProps/ctrlProp230.xml"/><Relationship Id="rId59" Type="http://schemas.openxmlformats.org/officeDocument/2006/relationships/ctrlProp" Target="../ctrlProps/ctrlProp243.xml"/><Relationship Id="rId20" Type="http://schemas.openxmlformats.org/officeDocument/2006/relationships/ctrlProp" Target="../ctrlProps/ctrlProp204.xml"/><Relationship Id="rId41" Type="http://schemas.openxmlformats.org/officeDocument/2006/relationships/ctrlProp" Target="../ctrlProps/ctrlProp225.xml"/><Relationship Id="rId54" Type="http://schemas.openxmlformats.org/officeDocument/2006/relationships/ctrlProp" Target="../ctrlProps/ctrlProp238.xml"/><Relationship Id="rId62" Type="http://schemas.openxmlformats.org/officeDocument/2006/relationships/ctrlProp" Target="../ctrlProps/ctrlProp246.xml"/><Relationship Id="rId1" Type="http://schemas.openxmlformats.org/officeDocument/2006/relationships/drawing" Target="../drawings/drawing7.xml"/><Relationship Id="rId6" Type="http://schemas.openxmlformats.org/officeDocument/2006/relationships/ctrlProp" Target="../ctrlProps/ctrlProp190.xml"/><Relationship Id="rId15" Type="http://schemas.openxmlformats.org/officeDocument/2006/relationships/ctrlProp" Target="../ctrlProps/ctrlProp199.xml"/><Relationship Id="rId23" Type="http://schemas.openxmlformats.org/officeDocument/2006/relationships/ctrlProp" Target="../ctrlProps/ctrlProp207.xml"/><Relationship Id="rId28" Type="http://schemas.openxmlformats.org/officeDocument/2006/relationships/ctrlProp" Target="../ctrlProps/ctrlProp212.xml"/><Relationship Id="rId36" Type="http://schemas.openxmlformats.org/officeDocument/2006/relationships/ctrlProp" Target="../ctrlProps/ctrlProp220.xml"/><Relationship Id="rId49" Type="http://schemas.openxmlformats.org/officeDocument/2006/relationships/ctrlProp" Target="../ctrlProps/ctrlProp233.xml"/><Relationship Id="rId57" Type="http://schemas.openxmlformats.org/officeDocument/2006/relationships/ctrlProp" Target="../ctrlProps/ctrlProp241.xml"/><Relationship Id="rId10" Type="http://schemas.openxmlformats.org/officeDocument/2006/relationships/ctrlProp" Target="../ctrlProps/ctrlProp194.xml"/><Relationship Id="rId31" Type="http://schemas.openxmlformats.org/officeDocument/2006/relationships/ctrlProp" Target="../ctrlProps/ctrlProp215.xml"/><Relationship Id="rId44" Type="http://schemas.openxmlformats.org/officeDocument/2006/relationships/ctrlProp" Target="../ctrlProps/ctrlProp228.xml"/><Relationship Id="rId52" Type="http://schemas.openxmlformats.org/officeDocument/2006/relationships/ctrlProp" Target="../ctrlProps/ctrlProp236.xml"/><Relationship Id="rId60" Type="http://schemas.openxmlformats.org/officeDocument/2006/relationships/ctrlProp" Target="../ctrlProps/ctrlProp244.xml"/><Relationship Id="rId4" Type="http://schemas.openxmlformats.org/officeDocument/2006/relationships/ctrlProp" Target="../ctrlProps/ctrlProp188.xml"/><Relationship Id="rId9" Type="http://schemas.openxmlformats.org/officeDocument/2006/relationships/ctrlProp" Target="../ctrlProps/ctrlProp193.xm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59.xml"/><Relationship Id="rId18" Type="http://schemas.openxmlformats.org/officeDocument/2006/relationships/ctrlProp" Target="../ctrlProps/ctrlProp264.xml"/><Relationship Id="rId26" Type="http://schemas.openxmlformats.org/officeDocument/2006/relationships/ctrlProp" Target="../ctrlProps/ctrlProp272.xml"/><Relationship Id="rId39" Type="http://schemas.openxmlformats.org/officeDocument/2006/relationships/ctrlProp" Target="../ctrlProps/ctrlProp285.xml"/><Relationship Id="rId21" Type="http://schemas.openxmlformats.org/officeDocument/2006/relationships/ctrlProp" Target="../ctrlProps/ctrlProp267.xml"/><Relationship Id="rId34" Type="http://schemas.openxmlformats.org/officeDocument/2006/relationships/ctrlProp" Target="../ctrlProps/ctrlProp280.xml"/><Relationship Id="rId42" Type="http://schemas.openxmlformats.org/officeDocument/2006/relationships/ctrlProp" Target="../ctrlProps/ctrlProp288.xml"/><Relationship Id="rId47" Type="http://schemas.openxmlformats.org/officeDocument/2006/relationships/ctrlProp" Target="../ctrlProps/ctrlProp293.xml"/><Relationship Id="rId50" Type="http://schemas.openxmlformats.org/officeDocument/2006/relationships/ctrlProp" Target="../ctrlProps/ctrlProp296.xml"/><Relationship Id="rId55" Type="http://schemas.openxmlformats.org/officeDocument/2006/relationships/ctrlProp" Target="../ctrlProps/ctrlProp301.xml"/><Relationship Id="rId63" Type="http://schemas.openxmlformats.org/officeDocument/2006/relationships/ctrlProp" Target="../ctrlProps/ctrlProp309.xml"/><Relationship Id="rId7" Type="http://schemas.openxmlformats.org/officeDocument/2006/relationships/ctrlProp" Target="../ctrlProps/ctrlProp253.xml"/><Relationship Id="rId2" Type="http://schemas.openxmlformats.org/officeDocument/2006/relationships/vmlDrawing" Target="../drawings/vmlDrawing5.vml"/><Relationship Id="rId16" Type="http://schemas.openxmlformats.org/officeDocument/2006/relationships/ctrlProp" Target="../ctrlProps/ctrlProp262.xml"/><Relationship Id="rId29" Type="http://schemas.openxmlformats.org/officeDocument/2006/relationships/ctrlProp" Target="../ctrlProps/ctrlProp275.xml"/><Relationship Id="rId11" Type="http://schemas.openxmlformats.org/officeDocument/2006/relationships/ctrlProp" Target="../ctrlProps/ctrlProp257.xml"/><Relationship Id="rId24" Type="http://schemas.openxmlformats.org/officeDocument/2006/relationships/ctrlProp" Target="../ctrlProps/ctrlProp270.xml"/><Relationship Id="rId32" Type="http://schemas.openxmlformats.org/officeDocument/2006/relationships/ctrlProp" Target="../ctrlProps/ctrlProp278.xml"/><Relationship Id="rId37" Type="http://schemas.openxmlformats.org/officeDocument/2006/relationships/ctrlProp" Target="../ctrlProps/ctrlProp283.xml"/><Relationship Id="rId40" Type="http://schemas.openxmlformats.org/officeDocument/2006/relationships/ctrlProp" Target="../ctrlProps/ctrlProp286.xml"/><Relationship Id="rId45" Type="http://schemas.openxmlformats.org/officeDocument/2006/relationships/ctrlProp" Target="../ctrlProps/ctrlProp291.xml"/><Relationship Id="rId53" Type="http://schemas.openxmlformats.org/officeDocument/2006/relationships/ctrlProp" Target="../ctrlProps/ctrlProp299.xml"/><Relationship Id="rId58" Type="http://schemas.openxmlformats.org/officeDocument/2006/relationships/ctrlProp" Target="../ctrlProps/ctrlProp304.xml"/><Relationship Id="rId5" Type="http://schemas.openxmlformats.org/officeDocument/2006/relationships/ctrlProp" Target="../ctrlProps/ctrlProp251.xml"/><Relationship Id="rId61" Type="http://schemas.openxmlformats.org/officeDocument/2006/relationships/ctrlProp" Target="../ctrlProps/ctrlProp307.xml"/><Relationship Id="rId19" Type="http://schemas.openxmlformats.org/officeDocument/2006/relationships/ctrlProp" Target="../ctrlProps/ctrlProp265.xml"/><Relationship Id="rId14" Type="http://schemas.openxmlformats.org/officeDocument/2006/relationships/ctrlProp" Target="../ctrlProps/ctrlProp260.xml"/><Relationship Id="rId22" Type="http://schemas.openxmlformats.org/officeDocument/2006/relationships/ctrlProp" Target="../ctrlProps/ctrlProp268.xml"/><Relationship Id="rId27" Type="http://schemas.openxmlformats.org/officeDocument/2006/relationships/ctrlProp" Target="../ctrlProps/ctrlProp273.xml"/><Relationship Id="rId30" Type="http://schemas.openxmlformats.org/officeDocument/2006/relationships/ctrlProp" Target="../ctrlProps/ctrlProp276.xml"/><Relationship Id="rId35" Type="http://schemas.openxmlformats.org/officeDocument/2006/relationships/ctrlProp" Target="../ctrlProps/ctrlProp281.xml"/><Relationship Id="rId43" Type="http://schemas.openxmlformats.org/officeDocument/2006/relationships/ctrlProp" Target="../ctrlProps/ctrlProp289.xml"/><Relationship Id="rId48" Type="http://schemas.openxmlformats.org/officeDocument/2006/relationships/ctrlProp" Target="../ctrlProps/ctrlProp294.xml"/><Relationship Id="rId56" Type="http://schemas.openxmlformats.org/officeDocument/2006/relationships/ctrlProp" Target="../ctrlProps/ctrlProp302.xml"/><Relationship Id="rId64" Type="http://schemas.openxmlformats.org/officeDocument/2006/relationships/ctrlProp" Target="../ctrlProps/ctrlProp310.xml"/><Relationship Id="rId8" Type="http://schemas.openxmlformats.org/officeDocument/2006/relationships/ctrlProp" Target="../ctrlProps/ctrlProp254.xml"/><Relationship Id="rId51" Type="http://schemas.openxmlformats.org/officeDocument/2006/relationships/ctrlProp" Target="../ctrlProps/ctrlProp297.xml"/><Relationship Id="rId3" Type="http://schemas.openxmlformats.org/officeDocument/2006/relationships/ctrlProp" Target="../ctrlProps/ctrlProp249.xml"/><Relationship Id="rId12" Type="http://schemas.openxmlformats.org/officeDocument/2006/relationships/ctrlProp" Target="../ctrlProps/ctrlProp258.xml"/><Relationship Id="rId17" Type="http://schemas.openxmlformats.org/officeDocument/2006/relationships/ctrlProp" Target="../ctrlProps/ctrlProp263.xml"/><Relationship Id="rId25" Type="http://schemas.openxmlformats.org/officeDocument/2006/relationships/ctrlProp" Target="../ctrlProps/ctrlProp271.xml"/><Relationship Id="rId33" Type="http://schemas.openxmlformats.org/officeDocument/2006/relationships/ctrlProp" Target="../ctrlProps/ctrlProp279.xml"/><Relationship Id="rId38" Type="http://schemas.openxmlformats.org/officeDocument/2006/relationships/ctrlProp" Target="../ctrlProps/ctrlProp284.xml"/><Relationship Id="rId46" Type="http://schemas.openxmlformats.org/officeDocument/2006/relationships/ctrlProp" Target="../ctrlProps/ctrlProp292.xml"/><Relationship Id="rId59" Type="http://schemas.openxmlformats.org/officeDocument/2006/relationships/ctrlProp" Target="../ctrlProps/ctrlProp305.xml"/><Relationship Id="rId20" Type="http://schemas.openxmlformats.org/officeDocument/2006/relationships/ctrlProp" Target="../ctrlProps/ctrlProp266.xml"/><Relationship Id="rId41" Type="http://schemas.openxmlformats.org/officeDocument/2006/relationships/ctrlProp" Target="../ctrlProps/ctrlProp287.xml"/><Relationship Id="rId54" Type="http://schemas.openxmlformats.org/officeDocument/2006/relationships/ctrlProp" Target="../ctrlProps/ctrlProp300.xml"/><Relationship Id="rId62" Type="http://schemas.openxmlformats.org/officeDocument/2006/relationships/ctrlProp" Target="../ctrlProps/ctrlProp308.xml"/><Relationship Id="rId1" Type="http://schemas.openxmlformats.org/officeDocument/2006/relationships/drawing" Target="../drawings/drawing8.xml"/><Relationship Id="rId6" Type="http://schemas.openxmlformats.org/officeDocument/2006/relationships/ctrlProp" Target="../ctrlProps/ctrlProp252.xml"/><Relationship Id="rId15" Type="http://schemas.openxmlformats.org/officeDocument/2006/relationships/ctrlProp" Target="../ctrlProps/ctrlProp261.xml"/><Relationship Id="rId23" Type="http://schemas.openxmlformats.org/officeDocument/2006/relationships/ctrlProp" Target="../ctrlProps/ctrlProp269.xml"/><Relationship Id="rId28" Type="http://schemas.openxmlformats.org/officeDocument/2006/relationships/ctrlProp" Target="../ctrlProps/ctrlProp274.xml"/><Relationship Id="rId36" Type="http://schemas.openxmlformats.org/officeDocument/2006/relationships/ctrlProp" Target="../ctrlProps/ctrlProp282.xml"/><Relationship Id="rId49" Type="http://schemas.openxmlformats.org/officeDocument/2006/relationships/ctrlProp" Target="../ctrlProps/ctrlProp295.xml"/><Relationship Id="rId57" Type="http://schemas.openxmlformats.org/officeDocument/2006/relationships/ctrlProp" Target="../ctrlProps/ctrlProp303.xml"/><Relationship Id="rId10" Type="http://schemas.openxmlformats.org/officeDocument/2006/relationships/ctrlProp" Target="../ctrlProps/ctrlProp256.xml"/><Relationship Id="rId31" Type="http://schemas.openxmlformats.org/officeDocument/2006/relationships/ctrlProp" Target="../ctrlProps/ctrlProp277.xml"/><Relationship Id="rId44" Type="http://schemas.openxmlformats.org/officeDocument/2006/relationships/ctrlProp" Target="../ctrlProps/ctrlProp290.xml"/><Relationship Id="rId52" Type="http://schemas.openxmlformats.org/officeDocument/2006/relationships/ctrlProp" Target="../ctrlProps/ctrlProp298.xml"/><Relationship Id="rId60" Type="http://schemas.openxmlformats.org/officeDocument/2006/relationships/ctrlProp" Target="../ctrlProps/ctrlProp306.xml"/><Relationship Id="rId4" Type="http://schemas.openxmlformats.org/officeDocument/2006/relationships/ctrlProp" Target="../ctrlProps/ctrlProp250.xml"/><Relationship Id="rId9" Type="http://schemas.openxmlformats.org/officeDocument/2006/relationships/ctrlProp" Target="../ctrlProps/ctrlProp255.xm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321.xml"/><Relationship Id="rId18" Type="http://schemas.openxmlformats.org/officeDocument/2006/relationships/ctrlProp" Target="../ctrlProps/ctrlProp326.xml"/><Relationship Id="rId26" Type="http://schemas.openxmlformats.org/officeDocument/2006/relationships/ctrlProp" Target="../ctrlProps/ctrlProp334.xml"/><Relationship Id="rId39" Type="http://schemas.openxmlformats.org/officeDocument/2006/relationships/ctrlProp" Target="../ctrlProps/ctrlProp347.xml"/><Relationship Id="rId21" Type="http://schemas.openxmlformats.org/officeDocument/2006/relationships/ctrlProp" Target="../ctrlProps/ctrlProp329.xml"/><Relationship Id="rId34" Type="http://schemas.openxmlformats.org/officeDocument/2006/relationships/ctrlProp" Target="../ctrlProps/ctrlProp342.xml"/><Relationship Id="rId42" Type="http://schemas.openxmlformats.org/officeDocument/2006/relationships/ctrlProp" Target="../ctrlProps/ctrlProp350.xml"/><Relationship Id="rId47" Type="http://schemas.openxmlformats.org/officeDocument/2006/relationships/ctrlProp" Target="../ctrlProps/ctrlProp355.xml"/><Relationship Id="rId50" Type="http://schemas.openxmlformats.org/officeDocument/2006/relationships/ctrlProp" Target="../ctrlProps/ctrlProp358.xml"/><Relationship Id="rId55" Type="http://schemas.openxmlformats.org/officeDocument/2006/relationships/ctrlProp" Target="../ctrlProps/ctrlProp363.xml"/><Relationship Id="rId63" Type="http://schemas.openxmlformats.org/officeDocument/2006/relationships/ctrlProp" Target="../ctrlProps/ctrlProp371.xml"/><Relationship Id="rId7" Type="http://schemas.openxmlformats.org/officeDocument/2006/relationships/ctrlProp" Target="../ctrlProps/ctrlProp315.xml"/><Relationship Id="rId2" Type="http://schemas.openxmlformats.org/officeDocument/2006/relationships/vmlDrawing" Target="../drawings/vmlDrawing6.vml"/><Relationship Id="rId16" Type="http://schemas.openxmlformats.org/officeDocument/2006/relationships/ctrlProp" Target="../ctrlProps/ctrlProp324.xml"/><Relationship Id="rId29" Type="http://schemas.openxmlformats.org/officeDocument/2006/relationships/ctrlProp" Target="../ctrlProps/ctrlProp337.xml"/><Relationship Id="rId11" Type="http://schemas.openxmlformats.org/officeDocument/2006/relationships/ctrlProp" Target="../ctrlProps/ctrlProp319.xml"/><Relationship Id="rId24" Type="http://schemas.openxmlformats.org/officeDocument/2006/relationships/ctrlProp" Target="../ctrlProps/ctrlProp332.xml"/><Relationship Id="rId32" Type="http://schemas.openxmlformats.org/officeDocument/2006/relationships/ctrlProp" Target="../ctrlProps/ctrlProp340.xml"/><Relationship Id="rId37" Type="http://schemas.openxmlformats.org/officeDocument/2006/relationships/ctrlProp" Target="../ctrlProps/ctrlProp345.xml"/><Relationship Id="rId40" Type="http://schemas.openxmlformats.org/officeDocument/2006/relationships/ctrlProp" Target="../ctrlProps/ctrlProp348.xml"/><Relationship Id="rId45" Type="http://schemas.openxmlformats.org/officeDocument/2006/relationships/ctrlProp" Target="../ctrlProps/ctrlProp353.xml"/><Relationship Id="rId53" Type="http://schemas.openxmlformats.org/officeDocument/2006/relationships/ctrlProp" Target="../ctrlProps/ctrlProp361.xml"/><Relationship Id="rId58" Type="http://schemas.openxmlformats.org/officeDocument/2006/relationships/ctrlProp" Target="../ctrlProps/ctrlProp366.xml"/><Relationship Id="rId5" Type="http://schemas.openxmlformats.org/officeDocument/2006/relationships/ctrlProp" Target="../ctrlProps/ctrlProp313.xml"/><Relationship Id="rId61" Type="http://schemas.openxmlformats.org/officeDocument/2006/relationships/ctrlProp" Target="../ctrlProps/ctrlProp369.xml"/><Relationship Id="rId19" Type="http://schemas.openxmlformats.org/officeDocument/2006/relationships/ctrlProp" Target="../ctrlProps/ctrlProp327.xml"/><Relationship Id="rId14" Type="http://schemas.openxmlformats.org/officeDocument/2006/relationships/ctrlProp" Target="../ctrlProps/ctrlProp322.xml"/><Relationship Id="rId22" Type="http://schemas.openxmlformats.org/officeDocument/2006/relationships/ctrlProp" Target="../ctrlProps/ctrlProp330.xml"/><Relationship Id="rId27" Type="http://schemas.openxmlformats.org/officeDocument/2006/relationships/ctrlProp" Target="../ctrlProps/ctrlProp335.xml"/><Relationship Id="rId30" Type="http://schemas.openxmlformats.org/officeDocument/2006/relationships/ctrlProp" Target="../ctrlProps/ctrlProp338.xml"/><Relationship Id="rId35" Type="http://schemas.openxmlformats.org/officeDocument/2006/relationships/ctrlProp" Target="../ctrlProps/ctrlProp343.xml"/><Relationship Id="rId43" Type="http://schemas.openxmlformats.org/officeDocument/2006/relationships/ctrlProp" Target="../ctrlProps/ctrlProp351.xml"/><Relationship Id="rId48" Type="http://schemas.openxmlformats.org/officeDocument/2006/relationships/ctrlProp" Target="../ctrlProps/ctrlProp356.xml"/><Relationship Id="rId56" Type="http://schemas.openxmlformats.org/officeDocument/2006/relationships/ctrlProp" Target="../ctrlProps/ctrlProp364.xml"/><Relationship Id="rId64" Type="http://schemas.openxmlformats.org/officeDocument/2006/relationships/ctrlProp" Target="../ctrlProps/ctrlProp372.xml"/><Relationship Id="rId8" Type="http://schemas.openxmlformats.org/officeDocument/2006/relationships/ctrlProp" Target="../ctrlProps/ctrlProp316.xml"/><Relationship Id="rId51" Type="http://schemas.openxmlformats.org/officeDocument/2006/relationships/ctrlProp" Target="../ctrlProps/ctrlProp359.xml"/><Relationship Id="rId3" Type="http://schemas.openxmlformats.org/officeDocument/2006/relationships/ctrlProp" Target="../ctrlProps/ctrlProp311.xml"/><Relationship Id="rId12" Type="http://schemas.openxmlformats.org/officeDocument/2006/relationships/ctrlProp" Target="../ctrlProps/ctrlProp320.xml"/><Relationship Id="rId17" Type="http://schemas.openxmlformats.org/officeDocument/2006/relationships/ctrlProp" Target="../ctrlProps/ctrlProp325.xml"/><Relationship Id="rId25" Type="http://schemas.openxmlformats.org/officeDocument/2006/relationships/ctrlProp" Target="../ctrlProps/ctrlProp333.xml"/><Relationship Id="rId33" Type="http://schemas.openxmlformats.org/officeDocument/2006/relationships/ctrlProp" Target="../ctrlProps/ctrlProp341.xml"/><Relationship Id="rId38" Type="http://schemas.openxmlformats.org/officeDocument/2006/relationships/ctrlProp" Target="../ctrlProps/ctrlProp346.xml"/><Relationship Id="rId46" Type="http://schemas.openxmlformats.org/officeDocument/2006/relationships/ctrlProp" Target="../ctrlProps/ctrlProp354.xml"/><Relationship Id="rId59" Type="http://schemas.openxmlformats.org/officeDocument/2006/relationships/ctrlProp" Target="../ctrlProps/ctrlProp367.xml"/><Relationship Id="rId20" Type="http://schemas.openxmlformats.org/officeDocument/2006/relationships/ctrlProp" Target="../ctrlProps/ctrlProp328.xml"/><Relationship Id="rId41" Type="http://schemas.openxmlformats.org/officeDocument/2006/relationships/ctrlProp" Target="../ctrlProps/ctrlProp349.xml"/><Relationship Id="rId54" Type="http://schemas.openxmlformats.org/officeDocument/2006/relationships/ctrlProp" Target="../ctrlProps/ctrlProp362.xml"/><Relationship Id="rId62" Type="http://schemas.openxmlformats.org/officeDocument/2006/relationships/ctrlProp" Target="../ctrlProps/ctrlProp370.xml"/><Relationship Id="rId1" Type="http://schemas.openxmlformats.org/officeDocument/2006/relationships/drawing" Target="../drawings/drawing9.xml"/><Relationship Id="rId6" Type="http://schemas.openxmlformats.org/officeDocument/2006/relationships/ctrlProp" Target="../ctrlProps/ctrlProp314.xml"/><Relationship Id="rId15" Type="http://schemas.openxmlformats.org/officeDocument/2006/relationships/ctrlProp" Target="../ctrlProps/ctrlProp323.xml"/><Relationship Id="rId23" Type="http://schemas.openxmlformats.org/officeDocument/2006/relationships/ctrlProp" Target="../ctrlProps/ctrlProp331.xml"/><Relationship Id="rId28" Type="http://schemas.openxmlformats.org/officeDocument/2006/relationships/ctrlProp" Target="../ctrlProps/ctrlProp336.xml"/><Relationship Id="rId36" Type="http://schemas.openxmlformats.org/officeDocument/2006/relationships/ctrlProp" Target="../ctrlProps/ctrlProp344.xml"/><Relationship Id="rId49" Type="http://schemas.openxmlformats.org/officeDocument/2006/relationships/ctrlProp" Target="../ctrlProps/ctrlProp357.xml"/><Relationship Id="rId57" Type="http://schemas.openxmlformats.org/officeDocument/2006/relationships/ctrlProp" Target="../ctrlProps/ctrlProp365.xml"/><Relationship Id="rId10" Type="http://schemas.openxmlformats.org/officeDocument/2006/relationships/ctrlProp" Target="../ctrlProps/ctrlProp318.xml"/><Relationship Id="rId31" Type="http://schemas.openxmlformats.org/officeDocument/2006/relationships/ctrlProp" Target="../ctrlProps/ctrlProp339.xml"/><Relationship Id="rId44" Type="http://schemas.openxmlformats.org/officeDocument/2006/relationships/ctrlProp" Target="../ctrlProps/ctrlProp352.xml"/><Relationship Id="rId52" Type="http://schemas.openxmlformats.org/officeDocument/2006/relationships/ctrlProp" Target="../ctrlProps/ctrlProp360.xml"/><Relationship Id="rId60" Type="http://schemas.openxmlformats.org/officeDocument/2006/relationships/ctrlProp" Target="../ctrlProps/ctrlProp368.xml"/><Relationship Id="rId4" Type="http://schemas.openxmlformats.org/officeDocument/2006/relationships/ctrlProp" Target="../ctrlProps/ctrlProp312.xml"/><Relationship Id="rId9" Type="http://schemas.openxmlformats.org/officeDocument/2006/relationships/ctrlProp" Target="../ctrlProps/ctrlProp31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4">
    <tabColor indexed="18"/>
    <pageSetUpPr fitToPage="1"/>
  </sheetPr>
  <dimension ref="C1:R7174"/>
  <sheetViews>
    <sheetView showGridLines="0" showRowColHeaders="0" tabSelected="1" topLeftCell="C1" zoomScale="120" zoomScaleNormal="120" zoomScalePageLayoutView="75" workbookViewId="0">
      <selection activeCell="R17" sqref="R17"/>
    </sheetView>
  </sheetViews>
  <sheetFormatPr baseColWidth="10" defaultColWidth="0" defaultRowHeight="15" zeroHeight="1" x14ac:dyDescent="0.2"/>
  <cols>
    <col min="1" max="2" width="9.1640625" hidden="1" customWidth="1"/>
    <col min="3" max="3" width="4.33203125" customWidth="1"/>
    <col min="4" max="4" width="25.1640625" customWidth="1"/>
    <col min="5" max="5" width="10.33203125" customWidth="1"/>
    <col min="6" max="14" width="10.5" bestFit="1" customWidth="1"/>
    <col min="15" max="15" width="9.5" bestFit="1" customWidth="1"/>
    <col min="16" max="16" width="10.5" bestFit="1" customWidth="1"/>
    <col min="17" max="17" width="12" customWidth="1"/>
    <col min="18" max="18" width="9.1640625" customWidth="1"/>
    <col min="19" max="16384" width="9.1640625" hidden="1"/>
  </cols>
  <sheetData>
    <row r="1" spans="4:17" x14ac:dyDescent="0.2"/>
    <row r="2" spans="4:17" x14ac:dyDescent="0.2"/>
    <row r="3" spans="4:17" x14ac:dyDescent="0.2"/>
    <row r="4" spans="4:17" x14ac:dyDescent="0.2"/>
    <row r="5" spans="4:17" x14ac:dyDescent="0.2"/>
    <row r="6" spans="4:17" ht="16" thickBot="1" x14ac:dyDescent="0.25"/>
    <row r="7" spans="4:17" ht="32" customHeight="1" thickTop="1" thickBot="1" x14ac:dyDescent="0.25">
      <c r="D7" s="28" t="s">
        <v>8</v>
      </c>
      <c r="E7" s="138">
        <v>45658</v>
      </c>
      <c r="F7" s="139"/>
      <c r="G7" s="139"/>
      <c r="H7" s="139"/>
      <c r="I7" s="140"/>
      <c r="K7" s="28" t="s">
        <v>9</v>
      </c>
      <c r="L7" s="141" t="s">
        <v>182</v>
      </c>
      <c r="M7" s="142"/>
      <c r="N7" s="142"/>
      <c r="O7" s="142"/>
      <c r="P7" s="142"/>
      <c r="Q7" s="143"/>
    </row>
    <row r="8" spans="4:17" ht="16" thickTop="1" x14ac:dyDescent="0.2"/>
    <row r="9" spans="4:17" ht="17.25" customHeight="1" x14ac:dyDescent="0.2">
      <c r="D9" s="31" t="s">
        <v>25</v>
      </c>
      <c r="E9" s="41">
        <f>E7</f>
        <v>45658</v>
      </c>
      <c r="F9" s="41">
        <f>DATE(YEAR(E9),MONTH(E9)+1,DAY(E9))</f>
        <v>45689</v>
      </c>
      <c r="G9" s="41">
        <f t="shared" ref="G9:P9" si="0">DATE(YEAR(F9),MONTH(F9)+1,DAY(F9))</f>
        <v>45717</v>
      </c>
      <c r="H9" s="41">
        <f t="shared" si="0"/>
        <v>45748</v>
      </c>
      <c r="I9" s="41">
        <f t="shared" si="0"/>
        <v>45778</v>
      </c>
      <c r="J9" s="41">
        <f t="shared" si="0"/>
        <v>45809</v>
      </c>
      <c r="K9" s="41">
        <f t="shared" si="0"/>
        <v>45839</v>
      </c>
      <c r="L9" s="41">
        <f t="shared" si="0"/>
        <v>45870</v>
      </c>
      <c r="M9" s="41">
        <f t="shared" si="0"/>
        <v>45901</v>
      </c>
      <c r="N9" s="41">
        <f t="shared" si="0"/>
        <v>45931</v>
      </c>
      <c r="O9" s="41">
        <f t="shared" si="0"/>
        <v>45962</v>
      </c>
      <c r="P9" s="41">
        <f t="shared" si="0"/>
        <v>45992</v>
      </c>
      <c r="Q9" s="32" t="s">
        <v>0</v>
      </c>
    </row>
    <row r="10" spans="4:17" ht="17.25" customHeight="1" x14ac:dyDescent="0.2">
      <c r="D10" s="33" t="s">
        <v>1</v>
      </c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34">
        <f>SUM(E10:P10)</f>
        <v>0</v>
      </c>
    </row>
    <row r="11" spans="4:17" ht="17.25" customHeight="1" x14ac:dyDescent="0.2">
      <c r="D11" s="33" t="s">
        <v>2</v>
      </c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34">
        <f t="shared" ref="Q11:Q17" si="1">SUM(E11:P11)</f>
        <v>0</v>
      </c>
    </row>
    <row r="12" spans="4:17" ht="17.25" customHeight="1" x14ac:dyDescent="0.2">
      <c r="D12" s="33" t="s">
        <v>3</v>
      </c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34">
        <f t="shared" si="1"/>
        <v>0</v>
      </c>
    </row>
    <row r="13" spans="4:17" ht="17.25" customHeight="1" x14ac:dyDescent="0.2">
      <c r="D13" s="33" t="s">
        <v>4</v>
      </c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34">
        <f t="shared" si="1"/>
        <v>0</v>
      </c>
    </row>
    <row r="14" spans="4:17" ht="17.25" customHeight="1" x14ac:dyDescent="0.2">
      <c r="D14" s="33" t="s">
        <v>5</v>
      </c>
      <c r="E14" s="137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37"/>
      <c r="Q14" s="34">
        <f t="shared" si="1"/>
        <v>0</v>
      </c>
    </row>
    <row r="15" spans="4:17" ht="17.25" customHeight="1" x14ac:dyDescent="0.2">
      <c r="D15" s="33" t="s">
        <v>6</v>
      </c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34">
        <f t="shared" si="1"/>
        <v>0</v>
      </c>
    </row>
    <row r="16" spans="4:17" ht="17.25" customHeight="1" x14ac:dyDescent="0.2">
      <c r="D16" s="33" t="s">
        <v>7</v>
      </c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34">
        <f t="shared" si="1"/>
        <v>0</v>
      </c>
    </row>
    <row r="17" spans="4:17" ht="17.25" customHeight="1" x14ac:dyDescent="0.2">
      <c r="D17" s="33" t="s">
        <v>20</v>
      </c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34">
        <f t="shared" si="1"/>
        <v>0</v>
      </c>
    </row>
    <row r="18" spans="4:17" ht="17.25" customHeight="1" x14ac:dyDescent="0.2">
      <c r="D18" s="29" t="s">
        <v>13</v>
      </c>
      <c r="E18" s="30">
        <f>SUM(E10:E17)</f>
        <v>0</v>
      </c>
      <c r="F18" s="30">
        <f t="shared" ref="F18:Q18" si="2">SUM(F10:F17)</f>
        <v>0</v>
      </c>
      <c r="G18" s="30">
        <f t="shared" si="2"/>
        <v>0</v>
      </c>
      <c r="H18" s="30">
        <f t="shared" si="2"/>
        <v>0</v>
      </c>
      <c r="I18" s="30">
        <f t="shared" si="2"/>
        <v>0</v>
      </c>
      <c r="J18" s="30">
        <f t="shared" si="2"/>
        <v>0</v>
      </c>
      <c r="K18" s="30">
        <f t="shared" si="2"/>
        <v>0</v>
      </c>
      <c r="L18" s="30">
        <f t="shared" si="2"/>
        <v>0</v>
      </c>
      <c r="M18" s="30">
        <f t="shared" si="2"/>
        <v>0</v>
      </c>
      <c r="N18" s="30">
        <f t="shared" si="2"/>
        <v>0</v>
      </c>
      <c r="O18" s="30">
        <f t="shared" si="2"/>
        <v>0</v>
      </c>
      <c r="P18" s="30">
        <f t="shared" si="2"/>
        <v>0</v>
      </c>
      <c r="Q18" s="30">
        <f t="shared" si="2"/>
        <v>0</v>
      </c>
    </row>
    <row r="19" spans="4:17" x14ac:dyDescent="0.2"/>
    <row r="20" spans="4:17" x14ac:dyDescent="0.2"/>
    <row r="21" spans="4:17" x14ac:dyDescent="0.2"/>
    <row r="22" spans="4:17" x14ac:dyDescent="0.2"/>
    <row r="23" spans="4:17" x14ac:dyDescent="0.2">
      <c r="O23" s="136"/>
    </row>
    <row r="24" spans="4:17" x14ac:dyDescent="0.2"/>
    <row r="25" spans="4:17" x14ac:dyDescent="0.2"/>
    <row r="26" spans="4:17" x14ac:dyDescent="0.2"/>
    <row r="27" spans="4:17" x14ac:dyDescent="0.2"/>
    <row r="28" spans="4:17" x14ac:dyDescent="0.2"/>
    <row r="29" spans="4:17" x14ac:dyDescent="0.2"/>
    <row r="30" spans="4:17" x14ac:dyDescent="0.2"/>
    <row r="31" spans="4:17" x14ac:dyDescent="0.2"/>
    <row r="32" spans="4:17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7173" spans="5:5" hidden="1" x14ac:dyDescent="0.2">
      <c r="E7173" t="s">
        <v>181</v>
      </c>
    </row>
    <row r="7174" spans="5:5" hidden="1" x14ac:dyDescent="0.2">
      <c r="E7174" s="91">
        <v>42370</v>
      </c>
    </row>
  </sheetData>
  <sheetProtection formatCells="0" formatColumns="0" formatRows="0"/>
  <mergeCells count="2">
    <mergeCell ref="E7:I7"/>
    <mergeCell ref="L7:Q7"/>
  </mergeCells>
  <phoneticPr fontId="18" type="noConversion"/>
  <pageMargins left="0.5" right="0.5" top="0.5" bottom="0.5" header="0.3" footer="0.3"/>
  <pageSetup scale="77" orientation="landscape" horizontalDpi="4800" verticalDpi="120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0">
    <pageSetUpPr fitToPage="1"/>
  </sheetPr>
  <dimension ref="A1:V96"/>
  <sheetViews>
    <sheetView showGridLines="0" showRowColHeaders="0" topLeftCell="A2" zoomScale="70" zoomScaleNormal="70" zoomScalePageLayoutView="70" workbookViewId="0">
      <pane ySplit="15" topLeftCell="A17" activePane="bottomLeft" state="frozen"/>
      <selection activeCell="A36" sqref="A36:XFD1048576"/>
      <selection pane="bottomLeft" activeCell="I6" sqref="I6"/>
    </sheetView>
  </sheetViews>
  <sheetFormatPr baseColWidth="10" defaultColWidth="0" defaultRowHeight="15" zeroHeight="1" x14ac:dyDescent="0.2"/>
  <cols>
    <col min="1" max="1" width="6.5" customWidth="1"/>
    <col min="2" max="2" width="34.83203125" customWidth="1"/>
    <col min="3" max="3" width="15.5" style="1" customWidth="1"/>
    <col min="4" max="4" width="15.5" customWidth="1"/>
    <col min="5" max="5" width="15.33203125" customWidth="1"/>
    <col min="6" max="6" width="15.5" customWidth="1"/>
    <col min="7" max="8" width="16" customWidth="1"/>
    <col min="9" max="9" width="16.5" customWidth="1"/>
    <col min="10" max="10" width="28.83203125" customWidth="1"/>
    <col min="11" max="11" width="10.5" style="42" customWidth="1"/>
    <col min="12" max="18" width="10.5" customWidth="1"/>
    <col min="19" max="19" width="14" customWidth="1"/>
    <col min="20" max="20" width="8" customWidth="1"/>
    <col min="21" max="21" width="0" hidden="1" customWidth="1"/>
    <col min="22" max="22" width="4.5" customWidth="1"/>
    <col min="23" max="16384" width="9.1640625" hidden="1"/>
  </cols>
  <sheetData>
    <row r="1" spans="1:22" ht="20" hidden="1" x14ac:dyDescent="0.25">
      <c r="A1" s="46" t="str">
        <f>TEXT(B1,"MMM-YY")</f>
        <v>Jul-25</v>
      </c>
      <c r="B1" s="47">
        <f>BUDGET!K9</f>
        <v>45839</v>
      </c>
      <c r="C1" s="1" t="str">
        <f>TEXT(B1,"MMMM YYYY")</f>
        <v>July 2025</v>
      </c>
    </row>
    <row r="2" spans="1:22" ht="20" x14ac:dyDescent="0.25">
      <c r="A2" s="46"/>
      <c r="B2" s="47"/>
    </row>
    <row r="3" spans="1:22" ht="20" x14ac:dyDescent="0.25">
      <c r="B3" s="63" t="str">
        <f>"Banquet Tracker for the Month of "&amp;TEXT(B1,"MMMM")</f>
        <v>Banquet Tracker for the Month of July</v>
      </c>
      <c r="C3" s="64"/>
      <c r="D3" s="65"/>
      <c r="E3" s="176" t="str">
        <f>BUDGET!L7</f>
        <v>Club Name Here</v>
      </c>
      <c r="F3" s="176"/>
      <c r="G3" s="176"/>
      <c r="H3" s="2"/>
      <c r="I3" s="63"/>
      <c r="K3"/>
    </row>
    <row r="4" spans="1:22" ht="23" customHeight="1" x14ac:dyDescent="0.25">
      <c r="B4" s="82" t="str">
        <f>C1&amp;" Summary"</f>
        <v>July 2025 Summary</v>
      </c>
      <c r="C4" s="83" t="s">
        <v>29</v>
      </c>
      <c r="D4" s="83" t="s">
        <v>30</v>
      </c>
      <c r="E4" s="83" t="s">
        <v>0</v>
      </c>
      <c r="F4" s="83" t="s">
        <v>11</v>
      </c>
      <c r="G4" s="83" t="s">
        <v>12</v>
      </c>
      <c r="I4" s="27"/>
      <c r="K4"/>
    </row>
    <row r="5" spans="1:22" ht="18.75" customHeight="1" x14ac:dyDescent="0.2">
      <c r="B5" s="70" t="str">
        <f>BUDGET!$D10</f>
        <v>Food</v>
      </c>
      <c r="C5" s="49">
        <f>E5-D5</f>
        <v>0</v>
      </c>
      <c r="D5" s="49">
        <f>K61</f>
        <v>0</v>
      </c>
      <c r="E5" s="49">
        <f>K62</f>
        <v>0</v>
      </c>
      <c r="F5" s="49">
        <f>BUDGET!K10</f>
        <v>0</v>
      </c>
      <c r="G5" s="61">
        <f t="shared" ref="G5:G13" si="0">IF(E5=0,0,E5/F5)</f>
        <v>0</v>
      </c>
      <c r="I5" s="27"/>
      <c r="J5" s="3"/>
      <c r="K5" s="3"/>
      <c r="L5" s="3"/>
      <c r="M5" s="3"/>
    </row>
    <row r="6" spans="1:22" ht="18.75" customHeight="1" x14ac:dyDescent="0.2">
      <c r="B6" s="70" t="str">
        <f>BUDGET!$D11</f>
        <v>Beverage</v>
      </c>
      <c r="C6" s="49">
        <f t="shared" ref="C6:C12" si="1">E6-D6</f>
        <v>0</v>
      </c>
      <c r="D6" s="49">
        <f>L61</f>
        <v>0</v>
      </c>
      <c r="E6" s="49">
        <f>L62</f>
        <v>0</v>
      </c>
      <c r="F6" s="49">
        <f>BUDGET!K11</f>
        <v>0</v>
      </c>
      <c r="G6" s="61">
        <f t="shared" si="0"/>
        <v>0</v>
      </c>
      <c r="I6" s="27"/>
      <c r="K6"/>
    </row>
    <row r="7" spans="1:22" ht="18.75" customHeight="1" x14ac:dyDescent="0.2">
      <c r="B7" s="70" t="str">
        <f>BUDGET!$D12</f>
        <v>Beer</v>
      </c>
      <c r="C7" s="49">
        <f t="shared" si="1"/>
        <v>0</v>
      </c>
      <c r="D7" s="49">
        <f>M61</f>
        <v>0</v>
      </c>
      <c r="E7" s="49">
        <f>M62</f>
        <v>0</v>
      </c>
      <c r="F7" s="49">
        <f>BUDGET!K12</f>
        <v>0</v>
      </c>
      <c r="G7" s="61">
        <f t="shared" si="0"/>
        <v>0</v>
      </c>
      <c r="I7" s="27"/>
      <c r="J7" s="3"/>
      <c r="K7" s="3"/>
      <c r="L7" s="3"/>
      <c r="M7" s="3"/>
    </row>
    <row r="8" spans="1:22" ht="18.75" customHeight="1" x14ac:dyDescent="0.2">
      <c r="B8" s="70" t="str">
        <f>BUDGET!$D13</f>
        <v>Liquor</v>
      </c>
      <c r="C8" s="49">
        <f t="shared" si="1"/>
        <v>0</v>
      </c>
      <c r="D8" s="49">
        <f>N61</f>
        <v>0</v>
      </c>
      <c r="E8" s="49">
        <f>N62</f>
        <v>0</v>
      </c>
      <c r="F8" s="49">
        <f>BUDGET!K13</f>
        <v>0</v>
      </c>
      <c r="G8" s="61">
        <f t="shared" si="0"/>
        <v>0</v>
      </c>
      <c r="I8" s="27"/>
      <c r="K8"/>
    </row>
    <row r="9" spans="1:22" ht="18.75" customHeight="1" x14ac:dyDescent="0.2">
      <c r="B9" s="70" t="str">
        <f>BUDGET!$D14</f>
        <v>Wine</v>
      </c>
      <c r="C9" s="49">
        <f t="shared" si="1"/>
        <v>0</v>
      </c>
      <c r="D9" s="49">
        <f>O61</f>
        <v>0</v>
      </c>
      <c r="E9" s="49">
        <f>O62</f>
        <v>0</v>
      </c>
      <c r="F9" s="49">
        <f>BUDGET!K14</f>
        <v>0</v>
      </c>
      <c r="G9" s="61">
        <f t="shared" si="0"/>
        <v>0</v>
      </c>
      <c r="I9" s="27"/>
      <c r="J9" s="3"/>
      <c r="K9" s="3"/>
      <c r="L9" s="3"/>
      <c r="M9" s="3"/>
    </row>
    <row r="10" spans="1:22" ht="18.75" customHeight="1" x14ac:dyDescent="0.2">
      <c r="B10" s="70" t="str">
        <f>BUDGET!$D15</f>
        <v>Other</v>
      </c>
      <c r="C10" s="49">
        <f t="shared" si="1"/>
        <v>0</v>
      </c>
      <c r="D10" s="49">
        <f>P61</f>
        <v>0</v>
      </c>
      <c r="E10" s="49">
        <f>P62</f>
        <v>0</v>
      </c>
      <c r="F10" s="49">
        <f>BUDGET!K15</f>
        <v>0</v>
      </c>
      <c r="G10" s="61">
        <f t="shared" si="0"/>
        <v>0</v>
      </c>
      <c r="I10" s="27"/>
      <c r="K10"/>
    </row>
    <row r="11" spans="1:22" ht="18.75" customHeight="1" x14ac:dyDescent="0.2">
      <c r="B11" s="70" t="str">
        <f>BUDGET!$D16</f>
        <v>Room Rental</v>
      </c>
      <c r="C11" s="49">
        <f t="shared" si="1"/>
        <v>0</v>
      </c>
      <c r="D11" s="49">
        <f>Q61</f>
        <v>0</v>
      </c>
      <c r="E11" s="49">
        <f>Q62</f>
        <v>0</v>
      </c>
      <c r="F11" s="49">
        <f>BUDGET!K16</f>
        <v>0</v>
      </c>
      <c r="G11" s="61">
        <f t="shared" si="0"/>
        <v>0</v>
      </c>
      <c r="J11" s="3"/>
      <c r="K11" s="3"/>
      <c r="L11" s="3"/>
      <c r="M11" s="3"/>
    </row>
    <row r="12" spans="1:22" ht="18.75" customHeight="1" x14ac:dyDescent="0.2">
      <c r="B12" s="70" t="str">
        <f>BUDGET!$D17</f>
        <v>Service Charge</v>
      </c>
      <c r="C12" s="49">
        <f t="shared" si="1"/>
        <v>0</v>
      </c>
      <c r="D12" s="49">
        <f>R61</f>
        <v>0</v>
      </c>
      <c r="E12" s="49">
        <f>R62</f>
        <v>0</v>
      </c>
      <c r="F12" s="49">
        <f>BUDGET!K17</f>
        <v>0</v>
      </c>
      <c r="G12" s="61">
        <f t="shared" si="0"/>
        <v>0</v>
      </c>
      <c r="K12"/>
    </row>
    <row r="13" spans="1:22" ht="18.75" customHeight="1" x14ac:dyDescent="0.2">
      <c r="B13" s="48" t="str">
        <f>BUDGET!$D18</f>
        <v>Total Banquet Revenue</v>
      </c>
      <c r="C13" s="50">
        <f>E13-D13</f>
        <v>0</v>
      </c>
      <c r="D13" s="50">
        <f>S61</f>
        <v>0</v>
      </c>
      <c r="E13" s="50">
        <f>SUM(E5:E12)</f>
        <v>0</v>
      </c>
      <c r="F13" s="50">
        <f>SUM(F5:F12)</f>
        <v>0</v>
      </c>
      <c r="G13" s="62">
        <f t="shared" si="0"/>
        <v>0</v>
      </c>
      <c r="I13" s="3"/>
      <c r="J13" s="3"/>
      <c r="K13" s="3"/>
      <c r="L13" s="3"/>
      <c r="M13" s="3"/>
    </row>
    <row r="14" spans="1:22" x14ac:dyDescent="0.2">
      <c r="C14"/>
      <c r="I14" s="3"/>
      <c r="J14" s="43"/>
      <c r="K14" s="3"/>
      <c r="L14" s="3"/>
      <c r="M14" s="3"/>
      <c r="N14" s="3"/>
      <c r="T14" s="75"/>
      <c r="U14" s="75"/>
      <c r="V14" s="75"/>
    </row>
    <row r="15" spans="1:22" s="40" customFormat="1" ht="21" x14ac:dyDescent="0.25">
      <c r="B15" s="172" t="s">
        <v>24</v>
      </c>
      <c r="C15" s="173"/>
      <c r="D15" s="173"/>
      <c r="E15" s="173"/>
      <c r="F15" s="173"/>
      <c r="G15" s="173"/>
      <c r="H15" s="173"/>
      <c r="I15" s="173"/>
      <c r="J15" s="173"/>
      <c r="K15" s="177" t="s">
        <v>27</v>
      </c>
      <c r="L15" s="177"/>
      <c r="M15" s="177"/>
      <c r="N15" s="177"/>
      <c r="O15" s="177"/>
      <c r="P15" s="177"/>
      <c r="Q15" s="177"/>
      <c r="R15" s="177"/>
      <c r="S15" s="177"/>
      <c r="T15" s="171" t="s">
        <v>28</v>
      </c>
      <c r="U15" s="78"/>
      <c r="V15" s="78"/>
    </row>
    <row r="16" spans="1:22" s="39" customFormat="1" ht="27" customHeight="1" x14ac:dyDescent="0.2">
      <c r="B16" s="84" t="s">
        <v>14</v>
      </c>
      <c r="C16" s="58" t="s">
        <v>15</v>
      </c>
      <c r="D16" s="58" t="s">
        <v>16</v>
      </c>
      <c r="E16" s="59" t="s">
        <v>26</v>
      </c>
      <c r="F16" s="66" t="s">
        <v>31</v>
      </c>
      <c r="G16" s="178" t="s">
        <v>17</v>
      </c>
      <c r="H16" s="179"/>
      <c r="I16" s="57" t="s">
        <v>18</v>
      </c>
      <c r="J16" s="57" t="s">
        <v>19</v>
      </c>
      <c r="K16" s="60" t="s">
        <v>1</v>
      </c>
      <c r="L16" s="60" t="s">
        <v>23</v>
      </c>
      <c r="M16" s="60" t="s">
        <v>3</v>
      </c>
      <c r="N16" s="60" t="s">
        <v>4</v>
      </c>
      <c r="O16" s="60" t="s">
        <v>5</v>
      </c>
      <c r="P16" s="60" t="s">
        <v>6</v>
      </c>
      <c r="Q16" s="60" t="s">
        <v>7</v>
      </c>
      <c r="R16" s="60" t="s">
        <v>20</v>
      </c>
      <c r="S16" s="60" t="s">
        <v>21</v>
      </c>
      <c r="T16" s="171"/>
      <c r="U16" s="76"/>
      <c r="V16" s="76"/>
    </row>
    <row r="17" spans="2:22" s="56" customFormat="1" ht="21" customHeight="1" x14ac:dyDescent="0.2">
      <c r="B17" s="123"/>
      <c r="C17" s="124"/>
      <c r="D17" s="51" t="str">
        <f>IF(C17="","",C17)</f>
        <v/>
      </c>
      <c r="E17" s="125"/>
      <c r="F17" s="126"/>
      <c r="G17" s="169"/>
      <c r="H17" s="170"/>
      <c r="I17" s="52"/>
      <c r="J17" s="53"/>
      <c r="K17" s="54"/>
      <c r="L17" s="54"/>
      <c r="M17" s="54"/>
      <c r="N17" s="54"/>
      <c r="O17" s="54"/>
      <c r="P17" s="54"/>
      <c r="Q17" s="54"/>
      <c r="R17" s="54"/>
      <c r="S17" s="55">
        <f>SUM(K17:R17)</f>
        <v>0</v>
      </c>
      <c r="T17" s="74"/>
      <c r="U17" s="77" t="b">
        <v>0</v>
      </c>
      <c r="V17" s="77"/>
    </row>
    <row r="18" spans="2:22" s="56" customFormat="1" ht="21" customHeight="1" x14ac:dyDescent="0.2">
      <c r="B18" s="123"/>
      <c r="C18" s="124"/>
      <c r="D18" s="51" t="str">
        <f t="shared" ref="D18:D59" si="2">IF(C18="","",C18)</f>
        <v/>
      </c>
      <c r="E18" s="125"/>
      <c r="F18" s="126"/>
      <c r="G18" s="169"/>
      <c r="H18" s="170"/>
      <c r="I18" s="52"/>
      <c r="J18" s="53"/>
      <c r="K18" s="54"/>
      <c r="L18" s="54"/>
      <c r="M18" s="54"/>
      <c r="N18" s="54"/>
      <c r="O18" s="54"/>
      <c r="P18" s="54"/>
      <c r="Q18" s="54"/>
      <c r="R18" s="54"/>
      <c r="S18" s="55">
        <f>SUM(K18:R18)</f>
        <v>0</v>
      </c>
      <c r="T18" s="74"/>
      <c r="U18" s="77" t="b">
        <v>0</v>
      </c>
      <c r="V18" s="77"/>
    </row>
    <row r="19" spans="2:22" s="56" customFormat="1" ht="21" customHeight="1" x14ac:dyDescent="0.2">
      <c r="B19" s="123"/>
      <c r="C19" s="124"/>
      <c r="D19" s="51" t="str">
        <f t="shared" si="2"/>
        <v/>
      </c>
      <c r="E19" s="125"/>
      <c r="F19" s="126"/>
      <c r="G19" s="169"/>
      <c r="H19" s="170"/>
      <c r="I19" s="52"/>
      <c r="J19" s="53"/>
      <c r="K19" s="54"/>
      <c r="L19" s="54"/>
      <c r="M19" s="54"/>
      <c r="N19" s="54"/>
      <c r="O19" s="54"/>
      <c r="P19" s="54"/>
      <c r="Q19" s="54"/>
      <c r="R19" s="54"/>
      <c r="S19" s="55">
        <f t="shared" ref="S19:S62" si="3">SUM(K19:R19)</f>
        <v>0</v>
      </c>
      <c r="T19" s="74"/>
      <c r="U19" s="77" t="b">
        <v>0</v>
      </c>
      <c r="V19" s="77"/>
    </row>
    <row r="20" spans="2:22" s="56" customFormat="1" ht="21" customHeight="1" x14ac:dyDescent="0.2">
      <c r="B20" s="123"/>
      <c r="C20" s="124"/>
      <c r="D20" s="51" t="str">
        <f t="shared" si="2"/>
        <v/>
      </c>
      <c r="E20" s="125"/>
      <c r="F20" s="126"/>
      <c r="G20" s="169"/>
      <c r="H20" s="170"/>
      <c r="I20" s="52"/>
      <c r="J20" s="53"/>
      <c r="K20" s="54"/>
      <c r="L20" s="54"/>
      <c r="M20" s="54"/>
      <c r="N20" s="54"/>
      <c r="O20" s="54"/>
      <c r="P20" s="54"/>
      <c r="Q20" s="54"/>
      <c r="R20" s="54"/>
      <c r="S20" s="55">
        <f t="shared" si="3"/>
        <v>0</v>
      </c>
      <c r="T20" s="74"/>
      <c r="U20" s="77" t="b">
        <v>0</v>
      </c>
      <c r="V20" s="77"/>
    </row>
    <row r="21" spans="2:22" s="56" customFormat="1" ht="21" customHeight="1" x14ac:dyDescent="0.2">
      <c r="B21" s="123"/>
      <c r="C21" s="124"/>
      <c r="D21" s="51" t="str">
        <f t="shared" si="2"/>
        <v/>
      </c>
      <c r="E21" s="125"/>
      <c r="F21" s="126"/>
      <c r="G21" s="169"/>
      <c r="H21" s="170"/>
      <c r="I21" s="52"/>
      <c r="J21" s="53"/>
      <c r="K21" s="54"/>
      <c r="L21" s="54"/>
      <c r="M21" s="54"/>
      <c r="N21" s="54"/>
      <c r="O21" s="54"/>
      <c r="P21" s="54"/>
      <c r="Q21" s="54"/>
      <c r="R21" s="54"/>
      <c r="S21" s="55">
        <f t="shared" si="3"/>
        <v>0</v>
      </c>
      <c r="T21" s="74"/>
      <c r="U21" s="77" t="b">
        <v>0</v>
      </c>
      <c r="V21" s="77"/>
    </row>
    <row r="22" spans="2:22" s="56" customFormat="1" ht="21" customHeight="1" x14ac:dyDescent="0.2">
      <c r="B22" s="123"/>
      <c r="C22" s="124"/>
      <c r="D22" s="51" t="str">
        <f t="shared" si="2"/>
        <v/>
      </c>
      <c r="E22" s="125"/>
      <c r="F22" s="126"/>
      <c r="G22" s="169"/>
      <c r="H22" s="170"/>
      <c r="I22" s="52"/>
      <c r="J22" s="53"/>
      <c r="K22" s="54"/>
      <c r="L22" s="54"/>
      <c r="M22" s="54"/>
      <c r="N22" s="54"/>
      <c r="O22" s="54"/>
      <c r="P22" s="54"/>
      <c r="Q22" s="54"/>
      <c r="R22" s="54"/>
      <c r="S22" s="55">
        <f t="shared" si="3"/>
        <v>0</v>
      </c>
      <c r="T22" s="74"/>
      <c r="U22" s="77" t="b">
        <v>0</v>
      </c>
      <c r="V22" s="77"/>
    </row>
    <row r="23" spans="2:22" s="56" customFormat="1" ht="21" customHeight="1" x14ac:dyDescent="0.2">
      <c r="B23" s="123"/>
      <c r="C23" s="124"/>
      <c r="D23" s="51" t="str">
        <f t="shared" si="2"/>
        <v/>
      </c>
      <c r="E23" s="125"/>
      <c r="F23" s="126"/>
      <c r="G23" s="169"/>
      <c r="H23" s="170"/>
      <c r="I23" s="52"/>
      <c r="J23" s="53"/>
      <c r="K23" s="54"/>
      <c r="L23" s="54"/>
      <c r="M23" s="54"/>
      <c r="N23" s="54"/>
      <c r="O23" s="54"/>
      <c r="P23" s="54"/>
      <c r="Q23" s="54"/>
      <c r="R23" s="54"/>
      <c r="S23" s="55">
        <f t="shared" si="3"/>
        <v>0</v>
      </c>
      <c r="T23" s="74"/>
      <c r="U23" s="77" t="b">
        <v>0</v>
      </c>
      <c r="V23" s="77"/>
    </row>
    <row r="24" spans="2:22" s="56" customFormat="1" ht="21" customHeight="1" x14ac:dyDescent="0.2">
      <c r="B24" s="123"/>
      <c r="C24" s="124"/>
      <c r="D24" s="51" t="str">
        <f t="shared" si="2"/>
        <v/>
      </c>
      <c r="E24" s="125"/>
      <c r="F24" s="126"/>
      <c r="G24" s="169"/>
      <c r="H24" s="170"/>
      <c r="I24" s="52"/>
      <c r="J24" s="53"/>
      <c r="K24" s="54"/>
      <c r="L24" s="54"/>
      <c r="M24" s="54"/>
      <c r="N24" s="54"/>
      <c r="O24" s="54"/>
      <c r="P24" s="54"/>
      <c r="Q24" s="54"/>
      <c r="R24" s="54"/>
      <c r="S24" s="55">
        <f t="shared" si="3"/>
        <v>0</v>
      </c>
      <c r="T24" s="74"/>
      <c r="U24" s="77" t="b">
        <v>0</v>
      </c>
      <c r="V24" s="77"/>
    </row>
    <row r="25" spans="2:22" s="56" customFormat="1" ht="21" customHeight="1" x14ac:dyDescent="0.2">
      <c r="B25" s="123"/>
      <c r="C25" s="124"/>
      <c r="D25" s="51" t="str">
        <f t="shared" si="2"/>
        <v/>
      </c>
      <c r="E25" s="125"/>
      <c r="F25" s="126"/>
      <c r="G25" s="169"/>
      <c r="H25" s="170"/>
      <c r="I25" s="52"/>
      <c r="J25" s="53"/>
      <c r="K25" s="54"/>
      <c r="L25" s="54"/>
      <c r="M25" s="54"/>
      <c r="N25" s="54"/>
      <c r="O25" s="54"/>
      <c r="P25" s="54"/>
      <c r="Q25" s="54"/>
      <c r="R25" s="54"/>
      <c r="S25" s="55">
        <f t="shared" si="3"/>
        <v>0</v>
      </c>
      <c r="T25" s="74"/>
      <c r="U25" s="77" t="b">
        <v>0</v>
      </c>
      <c r="V25" s="77"/>
    </row>
    <row r="26" spans="2:22" s="56" customFormat="1" ht="21" customHeight="1" x14ac:dyDescent="0.2">
      <c r="B26" s="123"/>
      <c r="C26" s="124"/>
      <c r="D26" s="51" t="str">
        <f t="shared" si="2"/>
        <v/>
      </c>
      <c r="E26" s="125"/>
      <c r="F26" s="126"/>
      <c r="G26" s="169"/>
      <c r="H26" s="170"/>
      <c r="I26" s="52"/>
      <c r="J26" s="53"/>
      <c r="K26" s="54"/>
      <c r="L26" s="54"/>
      <c r="M26" s="54"/>
      <c r="N26" s="54"/>
      <c r="O26" s="54"/>
      <c r="P26" s="54"/>
      <c r="Q26" s="54"/>
      <c r="R26" s="54"/>
      <c r="S26" s="55">
        <f t="shared" si="3"/>
        <v>0</v>
      </c>
      <c r="T26" s="74"/>
      <c r="U26" s="77" t="b">
        <v>0</v>
      </c>
      <c r="V26" s="77"/>
    </row>
    <row r="27" spans="2:22" s="56" customFormat="1" ht="21" customHeight="1" x14ac:dyDescent="0.2">
      <c r="B27" s="123"/>
      <c r="C27" s="124"/>
      <c r="D27" s="51" t="str">
        <f t="shared" si="2"/>
        <v/>
      </c>
      <c r="E27" s="125"/>
      <c r="F27" s="126"/>
      <c r="G27" s="169"/>
      <c r="H27" s="170"/>
      <c r="I27" s="52"/>
      <c r="J27" s="53"/>
      <c r="K27" s="54"/>
      <c r="L27" s="54"/>
      <c r="M27" s="54"/>
      <c r="N27" s="54"/>
      <c r="O27" s="54"/>
      <c r="P27" s="54"/>
      <c r="Q27" s="54"/>
      <c r="R27" s="54"/>
      <c r="S27" s="55">
        <f t="shared" si="3"/>
        <v>0</v>
      </c>
      <c r="T27" s="74"/>
      <c r="U27" s="77" t="b">
        <v>0</v>
      </c>
      <c r="V27" s="77"/>
    </row>
    <row r="28" spans="2:22" s="56" customFormat="1" ht="21" customHeight="1" x14ac:dyDescent="0.2">
      <c r="B28" s="123"/>
      <c r="C28" s="124"/>
      <c r="D28" s="51" t="str">
        <f t="shared" si="2"/>
        <v/>
      </c>
      <c r="E28" s="125"/>
      <c r="F28" s="126"/>
      <c r="G28" s="169"/>
      <c r="H28" s="170"/>
      <c r="I28" s="52"/>
      <c r="J28" s="53"/>
      <c r="K28" s="54"/>
      <c r="L28" s="54"/>
      <c r="M28" s="54"/>
      <c r="N28" s="54"/>
      <c r="O28" s="54"/>
      <c r="P28" s="54"/>
      <c r="Q28" s="54"/>
      <c r="R28" s="54"/>
      <c r="S28" s="55">
        <f t="shared" si="3"/>
        <v>0</v>
      </c>
      <c r="T28" s="74"/>
      <c r="U28" s="77" t="b">
        <v>0</v>
      </c>
      <c r="V28" s="77"/>
    </row>
    <row r="29" spans="2:22" s="56" customFormat="1" ht="21" customHeight="1" x14ac:dyDescent="0.2">
      <c r="B29" s="123"/>
      <c r="C29" s="124"/>
      <c r="D29" s="51" t="str">
        <f t="shared" si="2"/>
        <v/>
      </c>
      <c r="E29" s="125"/>
      <c r="F29" s="126"/>
      <c r="G29" s="169"/>
      <c r="H29" s="170"/>
      <c r="I29" s="52"/>
      <c r="J29" s="53"/>
      <c r="K29" s="54"/>
      <c r="L29" s="54"/>
      <c r="M29" s="54"/>
      <c r="N29" s="54"/>
      <c r="O29" s="54"/>
      <c r="P29" s="54"/>
      <c r="Q29" s="54"/>
      <c r="R29" s="54"/>
      <c r="S29" s="55">
        <f t="shared" si="3"/>
        <v>0</v>
      </c>
      <c r="T29" s="74"/>
      <c r="U29" s="77" t="b">
        <v>0</v>
      </c>
      <c r="V29" s="77"/>
    </row>
    <row r="30" spans="2:22" s="56" customFormat="1" ht="21" customHeight="1" x14ac:dyDescent="0.2">
      <c r="B30" s="123"/>
      <c r="C30" s="124"/>
      <c r="D30" s="51" t="str">
        <f t="shared" si="2"/>
        <v/>
      </c>
      <c r="E30" s="125"/>
      <c r="F30" s="126"/>
      <c r="G30" s="169"/>
      <c r="H30" s="170"/>
      <c r="I30" s="52"/>
      <c r="J30" s="53"/>
      <c r="K30" s="54"/>
      <c r="L30" s="54"/>
      <c r="M30" s="54"/>
      <c r="N30" s="54"/>
      <c r="O30" s="54"/>
      <c r="P30" s="54"/>
      <c r="Q30" s="54"/>
      <c r="R30" s="54"/>
      <c r="S30" s="55">
        <f t="shared" si="3"/>
        <v>0</v>
      </c>
      <c r="T30" s="74"/>
      <c r="U30" s="77" t="b">
        <v>0</v>
      </c>
      <c r="V30" s="77"/>
    </row>
    <row r="31" spans="2:22" s="56" customFormat="1" ht="21" customHeight="1" x14ac:dyDescent="0.2">
      <c r="B31" s="123"/>
      <c r="C31" s="124"/>
      <c r="D31" s="51" t="str">
        <f t="shared" si="2"/>
        <v/>
      </c>
      <c r="E31" s="125"/>
      <c r="F31" s="126"/>
      <c r="G31" s="169"/>
      <c r="H31" s="170"/>
      <c r="I31" s="52"/>
      <c r="J31" s="53"/>
      <c r="K31" s="54"/>
      <c r="L31" s="54"/>
      <c r="M31" s="54"/>
      <c r="N31" s="54"/>
      <c r="O31" s="54"/>
      <c r="P31" s="54"/>
      <c r="Q31" s="54"/>
      <c r="R31" s="54"/>
      <c r="S31" s="55">
        <f t="shared" si="3"/>
        <v>0</v>
      </c>
      <c r="T31" s="74"/>
      <c r="U31" s="77" t="b">
        <v>0</v>
      </c>
      <c r="V31" s="77"/>
    </row>
    <row r="32" spans="2:22" s="56" customFormat="1" ht="21" customHeight="1" x14ac:dyDescent="0.2">
      <c r="B32" s="123"/>
      <c r="C32" s="124"/>
      <c r="D32" s="51" t="str">
        <f t="shared" si="2"/>
        <v/>
      </c>
      <c r="E32" s="125"/>
      <c r="F32" s="126"/>
      <c r="G32" s="169"/>
      <c r="H32" s="170"/>
      <c r="I32" s="52"/>
      <c r="J32" s="53"/>
      <c r="K32" s="54"/>
      <c r="L32" s="54"/>
      <c r="M32" s="54"/>
      <c r="N32" s="54"/>
      <c r="O32" s="54"/>
      <c r="P32" s="54"/>
      <c r="Q32" s="54"/>
      <c r="R32" s="54"/>
      <c r="S32" s="55">
        <f t="shared" si="3"/>
        <v>0</v>
      </c>
      <c r="T32" s="74"/>
      <c r="U32" s="77" t="b">
        <v>0</v>
      </c>
      <c r="V32" s="77"/>
    </row>
    <row r="33" spans="2:22" s="56" customFormat="1" ht="21" customHeight="1" x14ac:dyDescent="0.2">
      <c r="B33" s="123"/>
      <c r="C33" s="124"/>
      <c r="D33" s="51" t="str">
        <f t="shared" si="2"/>
        <v/>
      </c>
      <c r="E33" s="125"/>
      <c r="F33" s="126"/>
      <c r="G33" s="169"/>
      <c r="H33" s="170"/>
      <c r="I33" s="52"/>
      <c r="J33" s="53"/>
      <c r="K33" s="54"/>
      <c r="L33" s="54"/>
      <c r="M33" s="54"/>
      <c r="N33" s="54"/>
      <c r="O33" s="54"/>
      <c r="P33" s="54"/>
      <c r="Q33" s="54"/>
      <c r="R33" s="54"/>
      <c r="S33" s="55">
        <f t="shared" si="3"/>
        <v>0</v>
      </c>
      <c r="T33" s="74"/>
      <c r="U33" s="77" t="b">
        <v>0</v>
      </c>
      <c r="V33" s="77"/>
    </row>
    <row r="34" spans="2:22" s="56" customFormat="1" ht="21" customHeight="1" x14ac:dyDescent="0.2">
      <c r="B34" s="123"/>
      <c r="C34" s="124"/>
      <c r="D34" s="51" t="str">
        <f t="shared" si="2"/>
        <v/>
      </c>
      <c r="E34" s="125"/>
      <c r="F34" s="126"/>
      <c r="G34" s="169"/>
      <c r="H34" s="170"/>
      <c r="I34" s="52"/>
      <c r="J34" s="53"/>
      <c r="K34" s="54"/>
      <c r="L34" s="54"/>
      <c r="M34" s="54"/>
      <c r="N34" s="54"/>
      <c r="O34" s="54"/>
      <c r="P34" s="54"/>
      <c r="Q34" s="54"/>
      <c r="R34" s="54"/>
      <c r="S34" s="55">
        <f t="shared" si="3"/>
        <v>0</v>
      </c>
      <c r="T34" s="74"/>
      <c r="U34" s="77" t="b">
        <v>0</v>
      </c>
      <c r="V34" s="77"/>
    </row>
    <row r="35" spans="2:22" s="56" customFormat="1" ht="21" customHeight="1" x14ac:dyDescent="0.2">
      <c r="B35" s="123"/>
      <c r="C35" s="124"/>
      <c r="D35" s="51" t="str">
        <f t="shared" si="2"/>
        <v/>
      </c>
      <c r="E35" s="125"/>
      <c r="F35" s="126"/>
      <c r="G35" s="169"/>
      <c r="H35" s="170"/>
      <c r="I35" s="52"/>
      <c r="J35" s="53"/>
      <c r="K35" s="54"/>
      <c r="L35" s="54"/>
      <c r="M35" s="54"/>
      <c r="N35" s="54"/>
      <c r="O35" s="54"/>
      <c r="P35" s="54"/>
      <c r="Q35" s="54"/>
      <c r="R35" s="54"/>
      <c r="S35" s="55">
        <f t="shared" si="3"/>
        <v>0</v>
      </c>
      <c r="T35" s="74"/>
      <c r="U35" s="77" t="b">
        <v>0</v>
      </c>
      <c r="V35" s="77"/>
    </row>
    <row r="36" spans="2:22" s="56" customFormat="1" ht="21" customHeight="1" x14ac:dyDescent="0.2">
      <c r="B36" s="123"/>
      <c r="C36" s="124"/>
      <c r="D36" s="51" t="str">
        <f t="shared" si="2"/>
        <v/>
      </c>
      <c r="E36" s="125"/>
      <c r="F36" s="126"/>
      <c r="G36" s="169"/>
      <c r="H36" s="170"/>
      <c r="I36" s="52"/>
      <c r="J36" s="53"/>
      <c r="K36" s="54"/>
      <c r="L36" s="54"/>
      <c r="M36" s="54"/>
      <c r="N36" s="54"/>
      <c r="O36" s="54"/>
      <c r="P36" s="54"/>
      <c r="Q36" s="54"/>
      <c r="R36" s="54"/>
      <c r="S36" s="55">
        <f t="shared" si="3"/>
        <v>0</v>
      </c>
      <c r="T36" s="74"/>
      <c r="U36" s="77" t="b">
        <v>0</v>
      </c>
      <c r="V36" s="77"/>
    </row>
    <row r="37" spans="2:22" s="56" customFormat="1" ht="21" customHeight="1" x14ac:dyDescent="0.2">
      <c r="B37" s="123"/>
      <c r="C37" s="124"/>
      <c r="D37" s="51" t="str">
        <f t="shared" si="2"/>
        <v/>
      </c>
      <c r="E37" s="125"/>
      <c r="F37" s="126"/>
      <c r="G37" s="169"/>
      <c r="H37" s="170"/>
      <c r="I37" s="52"/>
      <c r="J37" s="53"/>
      <c r="K37" s="54"/>
      <c r="L37" s="54"/>
      <c r="M37" s="54"/>
      <c r="N37" s="54"/>
      <c r="O37" s="54"/>
      <c r="P37" s="54"/>
      <c r="Q37" s="54"/>
      <c r="R37" s="54"/>
      <c r="S37" s="55">
        <f t="shared" si="3"/>
        <v>0</v>
      </c>
      <c r="T37" s="74"/>
      <c r="U37" s="77" t="b">
        <v>0</v>
      </c>
      <c r="V37" s="77"/>
    </row>
    <row r="38" spans="2:22" s="56" customFormat="1" ht="21" customHeight="1" x14ac:dyDescent="0.2">
      <c r="B38" s="123"/>
      <c r="C38" s="124"/>
      <c r="D38" s="51" t="str">
        <f t="shared" si="2"/>
        <v/>
      </c>
      <c r="E38" s="125"/>
      <c r="F38" s="126"/>
      <c r="G38" s="169"/>
      <c r="H38" s="170"/>
      <c r="I38" s="52"/>
      <c r="J38" s="53"/>
      <c r="K38" s="54"/>
      <c r="L38" s="54"/>
      <c r="M38" s="54"/>
      <c r="N38" s="54"/>
      <c r="O38" s="54"/>
      <c r="P38" s="54"/>
      <c r="Q38" s="54"/>
      <c r="R38" s="54"/>
      <c r="S38" s="55">
        <f t="shared" si="3"/>
        <v>0</v>
      </c>
      <c r="T38" s="74"/>
      <c r="U38" s="77" t="b">
        <v>0</v>
      </c>
      <c r="V38" s="77"/>
    </row>
    <row r="39" spans="2:22" s="56" customFormat="1" ht="21" customHeight="1" x14ac:dyDescent="0.2">
      <c r="B39" s="123"/>
      <c r="C39" s="124"/>
      <c r="D39" s="51" t="str">
        <f t="shared" si="2"/>
        <v/>
      </c>
      <c r="E39" s="125"/>
      <c r="F39" s="126"/>
      <c r="G39" s="169"/>
      <c r="H39" s="170"/>
      <c r="I39" s="52"/>
      <c r="J39" s="53"/>
      <c r="K39" s="54"/>
      <c r="L39" s="54"/>
      <c r="M39" s="54"/>
      <c r="N39" s="54"/>
      <c r="O39" s="54"/>
      <c r="P39" s="54"/>
      <c r="Q39" s="54"/>
      <c r="R39" s="54"/>
      <c r="S39" s="55">
        <f t="shared" si="3"/>
        <v>0</v>
      </c>
      <c r="T39" s="74"/>
      <c r="U39" s="77" t="b">
        <v>0</v>
      </c>
      <c r="V39" s="77"/>
    </row>
    <row r="40" spans="2:22" s="56" customFormat="1" ht="21" customHeight="1" x14ac:dyDescent="0.2">
      <c r="B40" s="123"/>
      <c r="C40" s="124"/>
      <c r="D40" s="51" t="str">
        <f t="shared" si="2"/>
        <v/>
      </c>
      <c r="E40" s="125"/>
      <c r="F40" s="126"/>
      <c r="G40" s="169"/>
      <c r="H40" s="170"/>
      <c r="I40" s="52"/>
      <c r="J40" s="53"/>
      <c r="K40" s="54"/>
      <c r="L40" s="54"/>
      <c r="M40" s="54"/>
      <c r="N40" s="54"/>
      <c r="O40" s="54"/>
      <c r="P40" s="54"/>
      <c r="Q40" s="54"/>
      <c r="R40" s="54"/>
      <c r="S40" s="55">
        <f t="shared" si="3"/>
        <v>0</v>
      </c>
      <c r="T40" s="74"/>
      <c r="U40" s="77" t="b">
        <v>0</v>
      </c>
      <c r="V40" s="77"/>
    </row>
    <row r="41" spans="2:22" s="56" customFormat="1" ht="21" customHeight="1" x14ac:dyDescent="0.2">
      <c r="B41" s="123"/>
      <c r="C41" s="124"/>
      <c r="D41" s="51" t="str">
        <f t="shared" si="2"/>
        <v/>
      </c>
      <c r="E41" s="125"/>
      <c r="F41" s="126"/>
      <c r="G41" s="169"/>
      <c r="H41" s="170"/>
      <c r="I41" s="52"/>
      <c r="J41" s="53"/>
      <c r="K41" s="54"/>
      <c r="L41" s="54"/>
      <c r="M41" s="54"/>
      <c r="N41" s="54"/>
      <c r="O41" s="54"/>
      <c r="P41" s="54"/>
      <c r="Q41" s="54"/>
      <c r="R41" s="54"/>
      <c r="S41" s="55">
        <f t="shared" si="3"/>
        <v>0</v>
      </c>
      <c r="T41" s="74"/>
      <c r="U41" s="77" t="b">
        <v>0</v>
      </c>
      <c r="V41" s="77"/>
    </row>
    <row r="42" spans="2:22" s="56" customFormat="1" ht="21" customHeight="1" x14ac:dyDescent="0.2">
      <c r="B42" s="123"/>
      <c r="C42" s="124"/>
      <c r="D42" s="51" t="str">
        <f t="shared" si="2"/>
        <v/>
      </c>
      <c r="E42" s="125"/>
      <c r="F42" s="126"/>
      <c r="G42" s="169"/>
      <c r="H42" s="170"/>
      <c r="I42" s="52"/>
      <c r="J42" s="53"/>
      <c r="K42" s="54"/>
      <c r="L42" s="54"/>
      <c r="M42" s="54"/>
      <c r="N42" s="54"/>
      <c r="O42" s="54"/>
      <c r="P42" s="54"/>
      <c r="Q42" s="54"/>
      <c r="R42" s="54"/>
      <c r="S42" s="55">
        <f t="shared" si="3"/>
        <v>0</v>
      </c>
      <c r="T42" s="74"/>
      <c r="U42" s="77" t="b">
        <v>0</v>
      </c>
      <c r="V42" s="77"/>
    </row>
    <row r="43" spans="2:22" s="56" customFormat="1" ht="21" customHeight="1" x14ac:dyDescent="0.2">
      <c r="B43" s="123"/>
      <c r="C43" s="124"/>
      <c r="D43" s="51" t="str">
        <f t="shared" si="2"/>
        <v/>
      </c>
      <c r="E43" s="125"/>
      <c r="F43" s="126"/>
      <c r="G43" s="169"/>
      <c r="H43" s="170"/>
      <c r="I43" s="52"/>
      <c r="J43" s="53"/>
      <c r="K43" s="54"/>
      <c r="L43" s="54"/>
      <c r="M43" s="54"/>
      <c r="N43" s="54"/>
      <c r="O43" s="54"/>
      <c r="P43" s="54"/>
      <c r="Q43" s="54"/>
      <c r="R43" s="54"/>
      <c r="S43" s="55">
        <f t="shared" si="3"/>
        <v>0</v>
      </c>
      <c r="T43" s="74"/>
      <c r="U43" s="77" t="b">
        <v>0</v>
      </c>
      <c r="V43" s="77"/>
    </row>
    <row r="44" spans="2:22" s="56" customFormat="1" ht="21" customHeight="1" x14ac:dyDescent="0.2">
      <c r="B44" s="123"/>
      <c r="C44" s="124"/>
      <c r="D44" s="51" t="str">
        <f t="shared" si="2"/>
        <v/>
      </c>
      <c r="E44" s="125"/>
      <c r="F44" s="126"/>
      <c r="G44" s="169"/>
      <c r="H44" s="170"/>
      <c r="I44" s="52"/>
      <c r="J44" s="53"/>
      <c r="K44" s="54"/>
      <c r="L44" s="54"/>
      <c r="M44" s="54"/>
      <c r="N44" s="54"/>
      <c r="O44" s="54"/>
      <c r="P44" s="54"/>
      <c r="Q44" s="54"/>
      <c r="R44" s="54"/>
      <c r="S44" s="55">
        <f t="shared" si="3"/>
        <v>0</v>
      </c>
      <c r="T44" s="74"/>
      <c r="U44" s="77" t="b">
        <v>0</v>
      </c>
      <c r="V44" s="77"/>
    </row>
    <row r="45" spans="2:22" s="56" customFormat="1" ht="21" customHeight="1" x14ac:dyDescent="0.2">
      <c r="B45" s="123"/>
      <c r="C45" s="124"/>
      <c r="D45" s="51" t="str">
        <f t="shared" si="2"/>
        <v/>
      </c>
      <c r="E45" s="125"/>
      <c r="F45" s="126"/>
      <c r="G45" s="169"/>
      <c r="H45" s="170"/>
      <c r="I45" s="52"/>
      <c r="J45" s="53"/>
      <c r="K45" s="54"/>
      <c r="L45" s="54"/>
      <c r="M45" s="54"/>
      <c r="N45" s="54"/>
      <c r="O45" s="54"/>
      <c r="P45" s="54"/>
      <c r="Q45" s="54"/>
      <c r="R45" s="54"/>
      <c r="S45" s="55">
        <f t="shared" si="3"/>
        <v>0</v>
      </c>
      <c r="T45" s="74"/>
      <c r="U45" s="77" t="b">
        <v>0</v>
      </c>
      <c r="V45" s="77"/>
    </row>
    <row r="46" spans="2:22" s="56" customFormat="1" ht="21" customHeight="1" x14ac:dyDescent="0.2">
      <c r="B46" s="123"/>
      <c r="C46" s="124"/>
      <c r="D46" s="51" t="str">
        <f t="shared" si="2"/>
        <v/>
      </c>
      <c r="E46" s="125"/>
      <c r="F46" s="126"/>
      <c r="G46" s="169"/>
      <c r="H46" s="170"/>
      <c r="I46" s="52"/>
      <c r="J46" s="53"/>
      <c r="K46" s="54"/>
      <c r="L46" s="54"/>
      <c r="M46" s="54"/>
      <c r="N46" s="54"/>
      <c r="O46" s="54"/>
      <c r="P46" s="54"/>
      <c r="Q46" s="54"/>
      <c r="R46" s="54"/>
      <c r="S46" s="55">
        <f t="shared" si="3"/>
        <v>0</v>
      </c>
      <c r="T46" s="74"/>
      <c r="U46" s="77" t="b">
        <v>0</v>
      </c>
      <c r="V46" s="77"/>
    </row>
    <row r="47" spans="2:22" s="56" customFormat="1" ht="21" customHeight="1" x14ac:dyDescent="0.2">
      <c r="B47" s="123"/>
      <c r="C47" s="124"/>
      <c r="D47" s="51" t="str">
        <f t="shared" si="2"/>
        <v/>
      </c>
      <c r="E47" s="125"/>
      <c r="F47" s="126"/>
      <c r="G47" s="169"/>
      <c r="H47" s="170"/>
      <c r="I47" s="52"/>
      <c r="J47" s="53"/>
      <c r="K47" s="54"/>
      <c r="L47" s="54"/>
      <c r="M47" s="54"/>
      <c r="N47" s="54"/>
      <c r="O47" s="54"/>
      <c r="P47" s="54"/>
      <c r="Q47" s="54"/>
      <c r="R47" s="54"/>
      <c r="S47" s="55">
        <f t="shared" si="3"/>
        <v>0</v>
      </c>
      <c r="T47" s="74"/>
      <c r="U47" s="77" t="b">
        <v>0</v>
      </c>
      <c r="V47" s="77"/>
    </row>
    <row r="48" spans="2:22" s="56" customFormat="1" ht="21" customHeight="1" x14ac:dyDescent="0.2">
      <c r="B48" s="123"/>
      <c r="C48" s="124"/>
      <c r="D48" s="51" t="str">
        <f t="shared" si="2"/>
        <v/>
      </c>
      <c r="E48" s="125"/>
      <c r="F48" s="126"/>
      <c r="G48" s="169"/>
      <c r="H48" s="170"/>
      <c r="I48" s="52"/>
      <c r="J48" s="53"/>
      <c r="K48" s="54"/>
      <c r="L48" s="54"/>
      <c r="M48" s="54"/>
      <c r="N48" s="54"/>
      <c r="O48" s="54"/>
      <c r="P48" s="54"/>
      <c r="Q48" s="54"/>
      <c r="R48" s="54"/>
      <c r="S48" s="55">
        <f t="shared" si="3"/>
        <v>0</v>
      </c>
      <c r="T48" s="74"/>
      <c r="U48" s="77" t="b">
        <v>0</v>
      </c>
      <c r="V48" s="77"/>
    </row>
    <row r="49" spans="2:22" s="56" customFormat="1" ht="21" customHeight="1" x14ac:dyDescent="0.2">
      <c r="B49" s="123"/>
      <c r="C49" s="124"/>
      <c r="D49" s="51" t="str">
        <f t="shared" si="2"/>
        <v/>
      </c>
      <c r="E49" s="125"/>
      <c r="F49" s="126"/>
      <c r="G49" s="169"/>
      <c r="H49" s="170"/>
      <c r="I49" s="52"/>
      <c r="J49" s="53"/>
      <c r="K49" s="54"/>
      <c r="L49" s="54"/>
      <c r="M49" s="54"/>
      <c r="N49" s="54"/>
      <c r="O49" s="54"/>
      <c r="P49" s="54"/>
      <c r="Q49" s="54"/>
      <c r="R49" s="54"/>
      <c r="S49" s="55">
        <f t="shared" si="3"/>
        <v>0</v>
      </c>
      <c r="T49" s="74"/>
      <c r="U49" s="77" t="b">
        <v>0</v>
      </c>
      <c r="V49" s="77"/>
    </row>
    <row r="50" spans="2:22" s="56" customFormat="1" ht="21" customHeight="1" x14ac:dyDescent="0.2">
      <c r="B50" s="123"/>
      <c r="C50" s="124"/>
      <c r="D50" s="51" t="str">
        <f t="shared" si="2"/>
        <v/>
      </c>
      <c r="E50" s="125"/>
      <c r="F50" s="126"/>
      <c r="G50" s="169"/>
      <c r="H50" s="170"/>
      <c r="I50" s="52"/>
      <c r="J50" s="53"/>
      <c r="K50" s="54"/>
      <c r="L50" s="54"/>
      <c r="M50" s="54"/>
      <c r="N50" s="54"/>
      <c r="O50" s="54"/>
      <c r="P50" s="54"/>
      <c r="Q50" s="54"/>
      <c r="R50" s="54"/>
      <c r="S50" s="55">
        <f t="shared" si="3"/>
        <v>0</v>
      </c>
      <c r="T50" s="74"/>
      <c r="U50" s="77" t="b">
        <v>0</v>
      </c>
      <c r="V50" s="77"/>
    </row>
    <row r="51" spans="2:22" s="56" customFormat="1" ht="21" customHeight="1" x14ac:dyDescent="0.2">
      <c r="B51" s="123"/>
      <c r="C51" s="124"/>
      <c r="D51" s="51" t="str">
        <f t="shared" si="2"/>
        <v/>
      </c>
      <c r="E51" s="125"/>
      <c r="F51" s="126"/>
      <c r="G51" s="169"/>
      <c r="H51" s="170"/>
      <c r="I51" s="52"/>
      <c r="J51" s="53"/>
      <c r="K51" s="54"/>
      <c r="L51" s="54"/>
      <c r="M51" s="54"/>
      <c r="N51" s="54"/>
      <c r="O51" s="54"/>
      <c r="P51" s="54"/>
      <c r="Q51" s="54"/>
      <c r="R51" s="54"/>
      <c r="S51" s="55">
        <f t="shared" si="3"/>
        <v>0</v>
      </c>
      <c r="T51" s="74"/>
      <c r="U51" s="77" t="b">
        <v>0</v>
      </c>
      <c r="V51" s="77"/>
    </row>
    <row r="52" spans="2:22" s="56" customFormat="1" ht="21" customHeight="1" x14ac:dyDescent="0.2">
      <c r="B52" s="123"/>
      <c r="C52" s="124"/>
      <c r="D52" s="51" t="str">
        <f t="shared" si="2"/>
        <v/>
      </c>
      <c r="E52" s="125"/>
      <c r="F52" s="126"/>
      <c r="G52" s="169"/>
      <c r="H52" s="170"/>
      <c r="I52" s="52"/>
      <c r="J52" s="53"/>
      <c r="K52" s="54"/>
      <c r="L52" s="54"/>
      <c r="M52" s="54"/>
      <c r="N52" s="54"/>
      <c r="O52" s="54"/>
      <c r="P52" s="54"/>
      <c r="Q52" s="54"/>
      <c r="R52" s="54"/>
      <c r="S52" s="55">
        <f t="shared" si="3"/>
        <v>0</v>
      </c>
      <c r="T52" s="74"/>
      <c r="U52" s="77" t="b">
        <v>0</v>
      </c>
      <c r="V52" s="77"/>
    </row>
    <row r="53" spans="2:22" s="56" customFormat="1" ht="21" customHeight="1" x14ac:dyDescent="0.2">
      <c r="B53" s="123"/>
      <c r="C53" s="124"/>
      <c r="D53" s="51" t="str">
        <f t="shared" si="2"/>
        <v/>
      </c>
      <c r="E53" s="125"/>
      <c r="F53" s="126"/>
      <c r="G53" s="169"/>
      <c r="H53" s="170"/>
      <c r="I53" s="52"/>
      <c r="J53" s="53"/>
      <c r="K53" s="54"/>
      <c r="L53" s="54"/>
      <c r="M53" s="54"/>
      <c r="N53" s="54"/>
      <c r="O53" s="54"/>
      <c r="P53" s="54"/>
      <c r="Q53" s="54"/>
      <c r="R53" s="54"/>
      <c r="S53" s="55">
        <f t="shared" si="3"/>
        <v>0</v>
      </c>
      <c r="T53" s="74"/>
      <c r="U53" s="77" t="b">
        <v>0</v>
      </c>
      <c r="V53" s="77"/>
    </row>
    <row r="54" spans="2:22" s="56" customFormat="1" ht="21" customHeight="1" x14ac:dyDescent="0.2">
      <c r="B54" s="123"/>
      <c r="C54" s="124"/>
      <c r="D54" s="51" t="str">
        <f t="shared" si="2"/>
        <v/>
      </c>
      <c r="E54" s="125"/>
      <c r="F54" s="126"/>
      <c r="G54" s="169"/>
      <c r="H54" s="170"/>
      <c r="I54" s="52"/>
      <c r="J54" s="53"/>
      <c r="K54" s="54"/>
      <c r="L54" s="54"/>
      <c r="M54" s="54"/>
      <c r="N54" s="54"/>
      <c r="O54" s="54"/>
      <c r="P54" s="54"/>
      <c r="Q54" s="54"/>
      <c r="R54" s="54"/>
      <c r="S54" s="55">
        <f t="shared" si="3"/>
        <v>0</v>
      </c>
      <c r="T54" s="74"/>
      <c r="U54" s="77" t="b">
        <v>0</v>
      </c>
      <c r="V54" s="77"/>
    </row>
    <row r="55" spans="2:22" s="56" customFormat="1" ht="21" customHeight="1" x14ac:dyDescent="0.2">
      <c r="B55" s="123"/>
      <c r="C55" s="124"/>
      <c r="D55" s="51" t="str">
        <f t="shared" si="2"/>
        <v/>
      </c>
      <c r="E55" s="125"/>
      <c r="F55" s="126"/>
      <c r="G55" s="169"/>
      <c r="H55" s="170"/>
      <c r="I55" s="52"/>
      <c r="J55" s="53"/>
      <c r="K55" s="54"/>
      <c r="L55" s="54"/>
      <c r="M55" s="54"/>
      <c r="N55" s="54"/>
      <c r="O55" s="54"/>
      <c r="P55" s="54"/>
      <c r="Q55" s="54"/>
      <c r="R55" s="54"/>
      <c r="S55" s="55">
        <f t="shared" si="3"/>
        <v>0</v>
      </c>
      <c r="T55" s="74"/>
      <c r="U55" s="77" t="b">
        <v>0</v>
      </c>
      <c r="V55" s="77"/>
    </row>
    <row r="56" spans="2:22" s="56" customFormat="1" ht="21" customHeight="1" x14ac:dyDescent="0.2">
      <c r="B56" s="123"/>
      <c r="C56" s="124"/>
      <c r="D56" s="51" t="str">
        <f t="shared" si="2"/>
        <v/>
      </c>
      <c r="E56" s="125"/>
      <c r="F56" s="126"/>
      <c r="G56" s="169"/>
      <c r="H56" s="170"/>
      <c r="I56" s="52"/>
      <c r="J56" s="53"/>
      <c r="K56" s="54"/>
      <c r="L56" s="54"/>
      <c r="M56" s="54"/>
      <c r="N56" s="54"/>
      <c r="O56" s="54"/>
      <c r="P56" s="54"/>
      <c r="Q56" s="54"/>
      <c r="R56" s="54"/>
      <c r="S56" s="55">
        <f t="shared" si="3"/>
        <v>0</v>
      </c>
      <c r="T56" s="74"/>
      <c r="U56" s="77" t="b">
        <v>0</v>
      </c>
      <c r="V56" s="77"/>
    </row>
    <row r="57" spans="2:22" s="56" customFormat="1" ht="21" customHeight="1" x14ac:dyDescent="0.2">
      <c r="B57" s="123"/>
      <c r="C57" s="124"/>
      <c r="D57" s="51" t="str">
        <f t="shared" si="2"/>
        <v/>
      </c>
      <c r="E57" s="125"/>
      <c r="F57" s="126"/>
      <c r="G57" s="169"/>
      <c r="H57" s="170"/>
      <c r="I57" s="52"/>
      <c r="J57" s="53"/>
      <c r="K57" s="54"/>
      <c r="L57" s="54"/>
      <c r="M57" s="54"/>
      <c r="N57" s="54"/>
      <c r="O57" s="54"/>
      <c r="P57" s="54"/>
      <c r="Q57" s="54"/>
      <c r="R57" s="54"/>
      <c r="S57" s="55">
        <f t="shared" si="3"/>
        <v>0</v>
      </c>
      <c r="T57" s="74"/>
      <c r="U57" s="77" t="b">
        <v>0</v>
      </c>
      <c r="V57" s="77"/>
    </row>
    <row r="58" spans="2:22" s="56" customFormat="1" ht="21" customHeight="1" x14ac:dyDescent="0.2">
      <c r="B58" s="123"/>
      <c r="C58" s="124"/>
      <c r="D58" s="51" t="str">
        <f t="shared" si="2"/>
        <v/>
      </c>
      <c r="E58" s="125"/>
      <c r="F58" s="126"/>
      <c r="G58" s="169"/>
      <c r="H58" s="170"/>
      <c r="I58" s="52"/>
      <c r="J58" s="53"/>
      <c r="K58" s="54"/>
      <c r="L58" s="54"/>
      <c r="M58" s="54"/>
      <c r="N58" s="54"/>
      <c r="O58" s="54"/>
      <c r="P58" s="54"/>
      <c r="Q58" s="54"/>
      <c r="R58" s="54"/>
      <c r="S58" s="55">
        <f t="shared" si="3"/>
        <v>0</v>
      </c>
      <c r="T58" s="74"/>
      <c r="U58" s="77" t="b">
        <v>0</v>
      </c>
      <c r="V58" s="77"/>
    </row>
    <row r="59" spans="2:22" s="56" customFormat="1" ht="21" customHeight="1" x14ac:dyDescent="0.2">
      <c r="B59" s="123"/>
      <c r="C59" s="124"/>
      <c r="D59" s="51" t="str">
        <f t="shared" si="2"/>
        <v/>
      </c>
      <c r="E59" s="125"/>
      <c r="F59" s="126"/>
      <c r="G59" s="169"/>
      <c r="H59" s="170"/>
      <c r="I59" s="52"/>
      <c r="J59" s="53"/>
      <c r="K59" s="54"/>
      <c r="L59" s="54"/>
      <c r="M59" s="54"/>
      <c r="N59" s="54"/>
      <c r="O59" s="54"/>
      <c r="P59" s="54"/>
      <c r="Q59" s="54"/>
      <c r="R59" s="54"/>
      <c r="S59" s="55">
        <f t="shared" si="3"/>
        <v>0</v>
      </c>
      <c r="T59" s="74"/>
      <c r="U59" s="77" t="b">
        <v>0</v>
      </c>
      <c r="V59" s="77"/>
    </row>
    <row r="60" spans="2:22" ht="16" x14ac:dyDescent="0.2">
      <c r="G60" s="38"/>
      <c r="H60" s="38"/>
      <c r="I60" s="38"/>
      <c r="J60" s="38" t="s">
        <v>29</v>
      </c>
      <c r="K60" s="45">
        <f>K62-K61</f>
        <v>0</v>
      </c>
      <c r="L60" s="45">
        <f t="shared" ref="L60:R60" si="4">L62-L61</f>
        <v>0</v>
      </c>
      <c r="M60" s="45">
        <f t="shared" si="4"/>
        <v>0</v>
      </c>
      <c r="N60" s="45">
        <f t="shared" si="4"/>
        <v>0</v>
      </c>
      <c r="O60" s="45">
        <f t="shared" si="4"/>
        <v>0</v>
      </c>
      <c r="P60" s="45">
        <f t="shared" si="4"/>
        <v>0</v>
      </c>
      <c r="Q60" s="45">
        <f t="shared" si="4"/>
        <v>0</v>
      </c>
      <c r="R60" s="45">
        <f t="shared" si="4"/>
        <v>0</v>
      </c>
      <c r="S60" s="55">
        <f t="shared" si="3"/>
        <v>0</v>
      </c>
    </row>
    <row r="61" spans="2:22" ht="16" x14ac:dyDescent="0.2">
      <c r="G61" s="38"/>
      <c r="H61" s="38"/>
      <c r="I61" s="38"/>
      <c r="J61" s="38" t="s">
        <v>30</v>
      </c>
      <c r="K61" s="45">
        <f t="shared" ref="K61:R61" si="5">SUMIF($U17:$U59,$U61,K17:K59)</f>
        <v>0</v>
      </c>
      <c r="L61" s="45">
        <f t="shared" si="5"/>
        <v>0</v>
      </c>
      <c r="M61" s="45">
        <f t="shared" si="5"/>
        <v>0</v>
      </c>
      <c r="N61" s="45">
        <f t="shared" si="5"/>
        <v>0</v>
      </c>
      <c r="O61" s="45">
        <f t="shared" si="5"/>
        <v>0</v>
      </c>
      <c r="P61" s="45">
        <f t="shared" si="5"/>
        <v>0</v>
      </c>
      <c r="Q61" s="45">
        <f t="shared" si="5"/>
        <v>0</v>
      </c>
      <c r="R61" s="45">
        <f t="shared" si="5"/>
        <v>0</v>
      </c>
      <c r="S61" s="55">
        <f t="shared" si="3"/>
        <v>0</v>
      </c>
      <c r="U61" s="56" t="b">
        <v>1</v>
      </c>
    </row>
    <row r="62" spans="2:22" ht="16" x14ac:dyDescent="0.2">
      <c r="G62" s="38"/>
      <c r="H62" s="38"/>
      <c r="I62" s="38"/>
      <c r="J62" s="38" t="s">
        <v>0</v>
      </c>
      <c r="K62" s="45">
        <f t="shared" ref="K62:R62" si="6">SUM(K17:K59)</f>
        <v>0</v>
      </c>
      <c r="L62" s="45">
        <f t="shared" si="6"/>
        <v>0</v>
      </c>
      <c r="M62" s="45">
        <f t="shared" si="6"/>
        <v>0</v>
      </c>
      <c r="N62" s="45">
        <f t="shared" si="6"/>
        <v>0</v>
      </c>
      <c r="O62" s="45">
        <f t="shared" si="6"/>
        <v>0</v>
      </c>
      <c r="P62" s="45">
        <f t="shared" si="6"/>
        <v>0</v>
      </c>
      <c r="Q62" s="45">
        <f t="shared" si="6"/>
        <v>0</v>
      </c>
      <c r="R62" s="45">
        <f t="shared" si="6"/>
        <v>0</v>
      </c>
      <c r="S62" s="55">
        <f t="shared" si="3"/>
        <v>0</v>
      </c>
    </row>
    <row r="63" spans="2:22" x14ac:dyDescent="0.2">
      <c r="G63" s="38"/>
      <c r="H63" s="38"/>
      <c r="I63" s="38"/>
      <c r="J63" s="38"/>
      <c r="K63"/>
    </row>
    <row r="64" spans="2:22" hidden="1" x14ac:dyDescent="0.2">
      <c r="G64" s="38"/>
      <c r="H64" s="38"/>
      <c r="I64" s="38"/>
      <c r="J64" s="38"/>
      <c r="K64"/>
    </row>
    <row r="65" spans="7:11" hidden="1" x14ac:dyDescent="0.2">
      <c r="G65" s="38"/>
      <c r="H65" s="38"/>
      <c r="I65" s="38"/>
      <c r="J65" s="38"/>
      <c r="K65"/>
    </row>
    <row r="66" spans="7:11" hidden="1" x14ac:dyDescent="0.2">
      <c r="G66" s="38"/>
      <c r="H66" s="38"/>
      <c r="I66" s="38"/>
      <c r="J66" s="38"/>
      <c r="K66"/>
    </row>
    <row r="67" spans="7:11" hidden="1" x14ac:dyDescent="0.2">
      <c r="G67" s="38"/>
      <c r="H67" s="38"/>
      <c r="I67" s="38"/>
      <c r="J67" s="38"/>
      <c r="K67"/>
    </row>
    <row r="68" spans="7:11" hidden="1" x14ac:dyDescent="0.2">
      <c r="G68" s="38"/>
      <c r="H68" s="38"/>
      <c r="I68" s="38"/>
      <c r="J68" s="38"/>
      <c r="K68"/>
    </row>
    <row r="69" spans="7:11" hidden="1" x14ac:dyDescent="0.2">
      <c r="G69" s="38"/>
      <c r="H69" s="38"/>
      <c r="I69" s="38"/>
      <c r="J69" s="38"/>
      <c r="K69"/>
    </row>
    <row r="70" spans="7:11" hidden="1" x14ac:dyDescent="0.2">
      <c r="G70" s="38"/>
      <c r="H70" s="38"/>
      <c r="I70" s="38"/>
      <c r="J70" s="38"/>
      <c r="K70"/>
    </row>
    <row r="71" spans="7:11" hidden="1" x14ac:dyDescent="0.2">
      <c r="G71" s="38"/>
      <c r="H71" s="38"/>
      <c r="I71" s="38"/>
      <c r="J71" s="38"/>
      <c r="K71"/>
    </row>
    <row r="72" spans="7:11" hidden="1" x14ac:dyDescent="0.2">
      <c r="G72" s="38"/>
      <c r="H72" s="38"/>
      <c r="I72" s="38"/>
      <c r="J72" s="38"/>
      <c r="K72"/>
    </row>
    <row r="73" spans="7:11" hidden="1" x14ac:dyDescent="0.2">
      <c r="I73" s="38"/>
      <c r="J73" s="38"/>
      <c r="K73" s="44"/>
    </row>
    <row r="74" spans="7:11" hidden="1" x14ac:dyDescent="0.2">
      <c r="I74" s="38"/>
      <c r="J74" s="38"/>
      <c r="K74" s="44"/>
    </row>
    <row r="75" spans="7:11" hidden="1" x14ac:dyDescent="0.2">
      <c r="I75" s="38"/>
      <c r="J75" s="38"/>
      <c r="K75" s="44"/>
    </row>
    <row r="76" spans="7:11" hidden="1" x14ac:dyDescent="0.2">
      <c r="I76" s="38"/>
      <c r="J76" s="38"/>
      <c r="K76" s="44"/>
    </row>
    <row r="77" spans="7:11" hidden="1" x14ac:dyDescent="0.2">
      <c r="I77" s="38"/>
      <c r="J77" s="38"/>
      <c r="K77" s="44"/>
    </row>
    <row r="78" spans="7:11" hidden="1" x14ac:dyDescent="0.2">
      <c r="I78" s="38"/>
      <c r="J78" s="38"/>
      <c r="K78" s="44"/>
    </row>
    <row r="79" spans="7:11" hidden="1" x14ac:dyDescent="0.2">
      <c r="I79" s="38"/>
      <c r="J79" s="38"/>
      <c r="K79" s="44"/>
    </row>
    <row r="80" spans="7:11" hidden="1" x14ac:dyDescent="0.2">
      <c r="I80" s="38"/>
      <c r="J80" s="38"/>
      <c r="K80" s="44"/>
    </row>
    <row r="81" spans="9:11" hidden="1" x14ac:dyDescent="0.2">
      <c r="I81" s="38"/>
      <c r="J81" s="38"/>
      <c r="K81" s="44"/>
    </row>
    <row r="82" spans="9:11" hidden="1" x14ac:dyDescent="0.2">
      <c r="I82" s="38"/>
      <c r="J82" s="38"/>
      <c r="K82" s="44"/>
    </row>
    <row r="83" spans="9:11" hidden="1" x14ac:dyDescent="0.2">
      <c r="I83" s="38"/>
      <c r="J83" s="38"/>
      <c r="K83" s="44"/>
    </row>
    <row r="84" spans="9:11" hidden="1" x14ac:dyDescent="0.2">
      <c r="I84" s="38"/>
      <c r="J84" s="38"/>
      <c r="K84" s="44"/>
    </row>
    <row r="85" spans="9:11" hidden="1" x14ac:dyDescent="0.2">
      <c r="I85" s="38"/>
      <c r="J85" s="38"/>
      <c r="K85" s="44"/>
    </row>
    <row r="86" spans="9:11" hidden="1" x14ac:dyDescent="0.2">
      <c r="I86" s="38"/>
      <c r="J86" s="38"/>
      <c r="K86" s="44"/>
    </row>
    <row r="87" spans="9:11" hidden="1" x14ac:dyDescent="0.2">
      <c r="I87" s="38"/>
      <c r="J87" s="38"/>
      <c r="K87" s="44"/>
    </row>
    <row r="88" spans="9:11" hidden="1" x14ac:dyDescent="0.2">
      <c r="I88" s="38"/>
      <c r="J88" s="38"/>
      <c r="K88" s="44"/>
    </row>
    <row r="89" spans="9:11" hidden="1" x14ac:dyDescent="0.2">
      <c r="I89" s="38"/>
      <c r="J89" s="38"/>
      <c r="K89" s="44"/>
    </row>
    <row r="90" spans="9:11" hidden="1" x14ac:dyDescent="0.2">
      <c r="I90" s="38"/>
      <c r="J90" s="38"/>
      <c r="K90" s="44"/>
    </row>
    <row r="91" spans="9:11" hidden="1" x14ac:dyDescent="0.2">
      <c r="I91" s="38"/>
      <c r="J91" s="38"/>
      <c r="K91" s="44"/>
    </row>
    <row r="92" spans="9:11" hidden="1" x14ac:dyDescent="0.2">
      <c r="I92" s="38"/>
      <c r="J92" s="38"/>
      <c r="K92" s="44"/>
    </row>
    <row r="93" spans="9:11" hidden="1" x14ac:dyDescent="0.2">
      <c r="I93" s="38"/>
      <c r="J93" s="38"/>
      <c r="K93" s="44"/>
    </row>
    <row r="94" spans="9:11" hidden="1" x14ac:dyDescent="0.2">
      <c r="I94" s="38"/>
      <c r="J94" s="38"/>
      <c r="K94" s="44"/>
    </row>
    <row r="95" spans="9:11" hidden="1" x14ac:dyDescent="0.2">
      <c r="I95" s="38"/>
      <c r="J95" s="38"/>
      <c r="K95" s="44"/>
    </row>
    <row r="96" spans="9:11" hidden="1" x14ac:dyDescent="0.2">
      <c r="I96" s="38"/>
      <c r="J96" s="38"/>
      <c r="K96" s="44"/>
    </row>
  </sheetData>
  <sheetProtection formatCells="0" formatColumns="0" formatRows="0"/>
  <mergeCells count="48">
    <mergeCell ref="B15:J15"/>
    <mergeCell ref="K15:S15"/>
    <mergeCell ref="T15:T16"/>
    <mergeCell ref="G16:H16"/>
    <mergeCell ref="G59:H59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32:H32"/>
    <mergeCell ref="G28:H28"/>
    <mergeCell ref="G29:H29"/>
    <mergeCell ref="G30:H30"/>
    <mergeCell ref="G31:H31"/>
    <mergeCell ref="G44:H44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58:H58"/>
    <mergeCell ref="G17:H17"/>
    <mergeCell ref="E3:G3"/>
    <mergeCell ref="G57:H57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</mergeCells>
  <conditionalFormatting sqref="K17:R59">
    <cfRule type="expression" dxfId="5" priority="1" stopIfTrue="1">
      <formula>$U17=TRUE</formula>
    </cfRule>
  </conditionalFormatting>
  <pageMargins left="0.25" right="0.25" top="0.25" bottom="0.25" header="0.3" footer="0.3"/>
  <pageSetup scale="45" orientation="landscape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3" name="Check Box 1">
              <controlPr defaultSize="0" autoFill="0" autoLine="0" autoPict="0">
                <anchor moveWithCells="1">
                  <from>
                    <xdr:col>19</xdr:col>
                    <xdr:colOff>101600</xdr:colOff>
                    <xdr:row>16</xdr:row>
                    <xdr:rowOff>0</xdr:rowOff>
                  </from>
                  <to>
                    <xdr:col>20</xdr:col>
                    <xdr:colOff>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4" name="Check Box 2">
              <controlPr defaultSize="0" autoFill="0" autoLine="0" autoPict="0">
                <anchor moveWithCells="1">
                  <from>
                    <xdr:col>19</xdr:col>
                    <xdr:colOff>101600</xdr:colOff>
                    <xdr:row>17</xdr:row>
                    <xdr:rowOff>0</xdr:rowOff>
                  </from>
                  <to>
                    <xdr:col>20</xdr:col>
                    <xdr:colOff>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5" name="Check Box 3">
              <controlPr defaultSize="0" autoFill="0" autoLine="0" autoPict="0">
                <anchor moveWithCells="1">
                  <from>
                    <xdr:col>19</xdr:col>
                    <xdr:colOff>101600</xdr:colOff>
                    <xdr:row>18</xdr:row>
                    <xdr:rowOff>0</xdr:rowOff>
                  </from>
                  <to>
                    <xdr:col>20</xdr:col>
                    <xdr:colOff>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6" name="Check Box 4">
              <controlPr defaultSize="0" autoFill="0" autoLine="0" autoPict="0">
                <anchor moveWithCells="1">
                  <from>
                    <xdr:col>19</xdr:col>
                    <xdr:colOff>101600</xdr:colOff>
                    <xdr:row>19</xdr:row>
                    <xdr:rowOff>0</xdr:rowOff>
                  </from>
                  <to>
                    <xdr:col>20</xdr:col>
                    <xdr:colOff>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7" name="Check Box 5">
              <controlPr defaultSize="0" autoFill="0" autoLine="0" autoPict="0">
                <anchor moveWithCells="1">
                  <from>
                    <xdr:col>19</xdr:col>
                    <xdr:colOff>101600</xdr:colOff>
                    <xdr:row>20</xdr:row>
                    <xdr:rowOff>0</xdr:rowOff>
                  </from>
                  <to>
                    <xdr:col>20</xdr:col>
                    <xdr:colOff>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8" name="Check Box 6">
              <controlPr defaultSize="0" autoFill="0" autoLine="0" autoPict="0">
                <anchor moveWithCells="1">
                  <from>
                    <xdr:col>19</xdr:col>
                    <xdr:colOff>101600</xdr:colOff>
                    <xdr:row>21</xdr:row>
                    <xdr:rowOff>0</xdr:rowOff>
                  </from>
                  <to>
                    <xdr:col>20</xdr:col>
                    <xdr:colOff>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9" name="Check Box 7">
              <controlPr defaultSize="0" autoFill="0" autoLine="0" autoPict="0">
                <anchor moveWithCells="1">
                  <from>
                    <xdr:col>19</xdr:col>
                    <xdr:colOff>101600</xdr:colOff>
                    <xdr:row>22</xdr:row>
                    <xdr:rowOff>0</xdr:rowOff>
                  </from>
                  <to>
                    <xdr:col>20</xdr:col>
                    <xdr:colOff>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2" r:id="rId10" name="Check Box 8">
              <controlPr defaultSize="0" autoFill="0" autoLine="0" autoPict="0">
                <anchor moveWithCells="1">
                  <from>
                    <xdr:col>19</xdr:col>
                    <xdr:colOff>101600</xdr:colOff>
                    <xdr:row>23</xdr:row>
                    <xdr:rowOff>0</xdr:rowOff>
                  </from>
                  <to>
                    <xdr:col>20</xdr:col>
                    <xdr:colOff>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3" r:id="rId11" name="Check Box 9">
              <controlPr defaultSize="0" autoFill="0" autoLine="0" autoPict="0">
                <anchor moveWithCells="1">
                  <from>
                    <xdr:col>19</xdr:col>
                    <xdr:colOff>101600</xdr:colOff>
                    <xdr:row>24</xdr:row>
                    <xdr:rowOff>0</xdr:rowOff>
                  </from>
                  <to>
                    <xdr:col>20</xdr:col>
                    <xdr:colOff>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4" r:id="rId12" name="Check Box 10">
              <controlPr defaultSize="0" autoFill="0" autoLine="0" autoPict="0">
                <anchor moveWithCells="1">
                  <from>
                    <xdr:col>19</xdr:col>
                    <xdr:colOff>101600</xdr:colOff>
                    <xdr:row>25</xdr:row>
                    <xdr:rowOff>0</xdr:rowOff>
                  </from>
                  <to>
                    <xdr:col>20</xdr:col>
                    <xdr:colOff>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5" r:id="rId13" name="Check Box 11">
              <controlPr defaultSize="0" autoFill="0" autoLine="0" autoPict="0">
                <anchor moveWithCells="1">
                  <from>
                    <xdr:col>19</xdr:col>
                    <xdr:colOff>101600</xdr:colOff>
                    <xdr:row>26</xdr:row>
                    <xdr:rowOff>0</xdr:rowOff>
                  </from>
                  <to>
                    <xdr:col>20</xdr:col>
                    <xdr:colOff>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6" r:id="rId14" name="Check Box 1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7" r:id="rId15" name="Check Box 1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8" r:id="rId16" name="Check Box 1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9" r:id="rId17" name="Check Box 1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0" r:id="rId18" name="Check Box 1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1" r:id="rId19" name="Check Box 17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2" r:id="rId20" name="Check Box 18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3" r:id="rId21" name="Check Box 19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4" r:id="rId22" name="Check Box 20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5" r:id="rId23" name="Check Box 21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6" r:id="rId24" name="Check Box 2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7" r:id="rId25" name="Check Box 2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8" r:id="rId26" name="Check Box 2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9" r:id="rId27" name="Check Box 2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0" r:id="rId28" name="Check Box 2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1" r:id="rId29" name="Check Box 27">
              <controlPr defaultSize="0" autoFill="0" autoLine="0" autoPict="0">
                <anchor moveWithCells="1">
                  <from>
                    <xdr:col>19</xdr:col>
                    <xdr:colOff>101600</xdr:colOff>
                    <xdr:row>28</xdr:row>
                    <xdr:rowOff>0</xdr:rowOff>
                  </from>
                  <to>
                    <xdr:col>20</xdr:col>
                    <xdr:colOff>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2" r:id="rId30" name="Check Box 28">
              <controlPr defaultSize="0" autoFill="0" autoLine="0" autoPict="0">
                <anchor moveWithCells="1">
                  <from>
                    <xdr:col>19</xdr:col>
                    <xdr:colOff>101600</xdr:colOff>
                    <xdr:row>29</xdr:row>
                    <xdr:rowOff>0</xdr:rowOff>
                  </from>
                  <to>
                    <xdr:col>20</xdr:col>
                    <xdr:colOff>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3" r:id="rId31" name="Check Box 29">
              <controlPr defaultSize="0" autoFill="0" autoLine="0" autoPict="0">
                <anchor moveWithCells="1">
                  <from>
                    <xdr:col>19</xdr:col>
                    <xdr:colOff>101600</xdr:colOff>
                    <xdr:row>30</xdr:row>
                    <xdr:rowOff>0</xdr:rowOff>
                  </from>
                  <to>
                    <xdr:col>20</xdr:col>
                    <xdr:colOff>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4" r:id="rId32" name="Check Box 30">
              <controlPr defaultSize="0" autoFill="0" autoLine="0" autoPict="0">
                <anchor moveWithCells="1">
                  <from>
                    <xdr:col>19</xdr:col>
                    <xdr:colOff>101600</xdr:colOff>
                    <xdr:row>31</xdr:row>
                    <xdr:rowOff>0</xdr:rowOff>
                  </from>
                  <to>
                    <xdr:col>20</xdr:col>
                    <xdr:colOff>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5" r:id="rId33" name="Check Box 31">
              <controlPr defaultSize="0" autoFill="0" autoLine="0" autoPict="0">
                <anchor moveWithCells="1">
                  <from>
                    <xdr:col>19</xdr:col>
                    <xdr:colOff>101600</xdr:colOff>
                    <xdr:row>32</xdr:row>
                    <xdr:rowOff>0</xdr:rowOff>
                  </from>
                  <to>
                    <xdr:col>20</xdr:col>
                    <xdr:colOff>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6" r:id="rId34" name="Check Box 32">
              <controlPr defaultSize="0" autoFill="0" autoLine="0" autoPict="0">
                <anchor moveWithCells="1">
                  <from>
                    <xdr:col>19</xdr:col>
                    <xdr:colOff>101600</xdr:colOff>
                    <xdr:row>33</xdr:row>
                    <xdr:rowOff>0</xdr:rowOff>
                  </from>
                  <to>
                    <xdr:col>20</xdr:col>
                    <xdr:colOff>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7" r:id="rId35" name="Check Box 33">
              <controlPr defaultSize="0" autoFill="0" autoLine="0" autoPict="0">
                <anchor moveWithCells="1">
                  <from>
                    <xdr:col>19</xdr:col>
                    <xdr:colOff>101600</xdr:colOff>
                    <xdr:row>34</xdr:row>
                    <xdr:rowOff>0</xdr:rowOff>
                  </from>
                  <to>
                    <xdr:col>20</xdr:col>
                    <xdr:colOff>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8" r:id="rId36" name="Check Box 34">
              <controlPr defaultSize="0" autoFill="0" autoLine="0" autoPict="0">
                <anchor moveWithCells="1">
                  <from>
                    <xdr:col>19</xdr:col>
                    <xdr:colOff>101600</xdr:colOff>
                    <xdr:row>35</xdr:row>
                    <xdr:rowOff>0</xdr:rowOff>
                  </from>
                  <to>
                    <xdr:col>20</xdr:col>
                    <xdr:colOff>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9" r:id="rId37" name="Check Box 35">
              <controlPr defaultSize="0" autoFill="0" autoLine="0" autoPict="0">
                <anchor moveWithCells="1">
                  <from>
                    <xdr:col>19</xdr:col>
                    <xdr:colOff>101600</xdr:colOff>
                    <xdr:row>36</xdr:row>
                    <xdr:rowOff>0</xdr:rowOff>
                  </from>
                  <to>
                    <xdr:col>20</xdr:col>
                    <xdr:colOff>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0" r:id="rId38" name="Check Box 36">
              <controlPr defaultSize="0" autoFill="0" autoLine="0" autoPict="0">
                <anchor moveWithCells="1">
                  <from>
                    <xdr:col>19</xdr:col>
                    <xdr:colOff>101600</xdr:colOff>
                    <xdr:row>37</xdr:row>
                    <xdr:rowOff>0</xdr:rowOff>
                  </from>
                  <to>
                    <xdr:col>20</xdr:col>
                    <xdr:colOff>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1" r:id="rId39" name="Check Box 37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2" r:id="rId40" name="Check Box 38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3" r:id="rId41" name="Check Box 39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4" r:id="rId42" name="Check Box 40">
              <controlPr defaultSize="0" autoFill="0" autoLine="0" autoPict="0">
                <anchor moveWithCells="1">
                  <from>
                    <xdr:col>19</xdr:col>
                    <xdr:colOff>101600</xdr:colOff>
                    <xdr:row>57</xdr:row>
                    <xdr:rowOff>0</xdr:rowOff>
                  </from>
                  <to>
                    <xdr:col>20</xdr:col>
                    <xdr:colOff>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5" r:id="rId43" name="Check Box 41">
              <controlPr defaultSize="0" autoFill="0" autoLine="0" autoPict="0">
                <anchor moveWithCells="1">
                  <from>
                    <xdr:col>19</xdr:col>
                    <xdr:colOff>101600</xdr:colOff>
                    <xdr:row>58</xdr:row>
                    <xdr:rowOff>0</xdr:rowOff>
                  </from>
                  <to>
                    <xdr:col>20</xdr:col>
                    <xdr:colOff>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6" r:id="rId44" name="Check Box 42">
              <controlPr defaultSize="0" autoFill="0" autoLine="0" autoPict="0">
                <anchor moveWithCells="1">
                  <from>
                    <xdr:col>19</xdr:col>
                    <xdr:colOff>101600</xdr:colOff>
                    <xdr:row>38</xdr:row>
                    <xdr:rowOff>0</xdr:rowOff>
                  </from>
                  <to>
                    <xdr:col>20</xdr:col>
                    <xdr:colOff>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7" r:id="rId45" name="Check Box 43">
              <controlPr defaultSize="0" autoFill="0" autoLine="0" autoPict="0">
                <anchor moveWithCells="1">
                  <from>
                    <xdr:col>19</xdr:col>
                    <xdr:colOff>101600</xdr:colOff>
                    <xdr:row>39</xdr:row>
                    <xdr:rowOff>0</xdr:rowOff>
                  </from>
                  <to>
                    <xdr:col>20</xdr:col>
                    <xdr:colOff>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8" r:id="rId46" name="Check Box 44">
              <controlPr defaultSize="0" autoFill="0" autoLine="0" autoPict="0">
                <anchor moveWithCells="1">
                  <from>
                    <xdr:col>19</xdr:col>
                    <xdr:colOff>101600</xdr:colOff>
                    <xdr:row>40</xdr:row>
                    <xdr:rowOff>0</xdr:rowOff>
                  </from>
                  <to>
                    <xdr:col>20</xdr:col>
                    <xdr:colOff>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9" r:id="rId47" name="Check Box 45">
              <controlPr defaultSize="0" autoFill="0" autoLine="0" autoPict="0">
                <anchor moveWithCells="1">
                  <from>
                    <xdr:col>19</xdr:col>
                    <xdr:colOff>101600</xdr:colOff>
                    <xdr:row>41</xdr:row>
                    <xdr:rowOff>0</xdr:rowOff>
                  </from>
                  <to>
                    <xdr:col>20</xdr:col>
                    <xdr:colOff>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0" r:id="rId48" name="Check Box 46">
              <controlPr defaultSize="0" autoFill="0" autoLine="0" autoPict="0">
                <anchor moveWithCells="1">
                  <from>
                    <xdr:col>19</xdr:col>
                    <xdr:colOff>101600</xdr:colOff>
                    <xdr:row>42</xdr:row>
                    <xdr:rowOff>0</xdr:rowOff>
                  </from>
                  <to>
                    <xdr:col>20</xdr:col>
                    <xdr:colOff>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1" r:id="rId49" name="Check Box 47">
              <controlPr defaultSize="0" autoFill="0" autoLine="0" autoPict="0">
                <anchor moveWithCells="1">
                  <from>
                    <xdr:col>19</xdr:col>
                    <xdr:colOff>101600</xdr:colOff>
                    <xdr:row>43</xdr:row>
                    <xdr:rowOff>0</xdr:rowOff>
                  </from>
                  <to>
                    <xdr:col>20</xdr:col>
                    <xdr:colOff>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2" r:id="rId50" name="Check Box 48">
              <controlPr defaultSize="0" autoFill="0" autoLine="0" autoPict="0">
                <anchor moveWithCells="1">
                  <from>
                    <xdr:col>19</xdr:col>
                    <xdr:colOff>101600</xdr:colOff>
                    <xdr:row>44</xdr:row>
                    <xdr:rowOff>0</xdr:rowOff>
                  </from>
                  <to>
                    <xdr:col>20</xdr:col>
                    <xdr:colOff>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3" r:id="rId51" name="Check Box 49">
              <controlPr defaultSize="0" autoFill="0" autoLine="0" autoPict="0">
                <anchor moveWithCells="1">
                  <from>
                    <xdr:col>19</xdr:col>
                    <xdr:colOff>101600</xdr:colOff>
                    <xdr:row>45</xdr:row>
                    <xdr:rowOff>0</xdr:rowOff>
                  </from>
                  <to>
                    <xdr:col>20</xdr:col>
                    <xdr:colOff>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4" r:id="rId52" name="Check Box 50">
              <controlPr defaultSize="0" autoFill="0" autoLine="0" autoPict="0">
                <anchor moveWithCells="1">
                  <from>
                    <xdr:col>19</xdr:col>
                    <xdr:colOff>101600</xdr:colOff>
                    <xdr:row>46</xdr:row>
                    <xdr:rowOff>0</xdr:rowOff>
                  </from>
                  <to>
                    <xdr:col>20</xdr:col>
                    <xdr:colOff>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5" r:id="rId53" name="Check Box 51">
              <controlPr defaultSize="0" autoFill="0" autoLine="0" autoPict="0">
                <anchor moveWithCells="1">
                  <from>
                    <xdr:col>19</xdr:col>
                    <xdr:colOff>101600</xdr:colOff>
                    <xdr:row>47</xdr:row>
                    <xdr:rowOff>0</xdr:rowOff>
                  </from>
                  <to>
                    <xdr:col>20</xdr:col>
                    <xdr:colOff>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6" r:id="rId54" name="Check Box 52">
              <controlPr defaultSize="0" autoFill="0" autoLine="0" autoPict="0">
                <anchor moveWithCells="1">
                  <from>
                    <xdr:col>19</xdr:col>
                    <xdr:colOff>101600</xdr:colOff>
                    <xdr:row>48</xdr:row>
                    <xdr:rowOff>0</xdr:rowOff>
                  </from>
                  <to>
                    <xdr:col>20</xdr:col>
                    <xdr:colOff>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7" r:id="rId55" name="Check Box 53">
              <controlPr defaultSize="0" autoFill="0" autoLine="0" autoPict="0">
                <anchor moveWithCells="1">
                  <from>
                    <xdr:col>19</xdr:col>
                    <xdr:colOff>101600</xdr:colOff>
                    <xdr:row>49</xdr:row>
                    <xdr:rowOff>0</xdr:rowOff>
                  </from>
                  <to>
                    <xdr:col>20</xdr:col>
                    <xdr:colOff>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8" r:id="rId56" name="Check Box 54">
              <controlPr defaultSize="0" autoFill="0" autoLine="0" autoPict="0">
                <anchor moveWithCells="1">
                  <from>
                    <xdr:col>19</xdr:col>
                    <xdr:colOff>101600</xdr:colOff>
                    <xdr:row>50</xdr:row>
                    <xdr:rowOff>0</xdr:rowOff>
                  </from>
                  <to>
                    <xdr:col>20</xdr:col>
                    <xdr:colOff>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9" r:id="rId57" name="Check Box 55">
              <controlPr defaultSize="0" autoFill="0" autoLine="0" autoPict="0">
                <anchor moveWithCells="1">
                  <from>
                    <xdr:col>19</xdr:col>
                    <xdr:colOff>101600</xdr:colOff>
                    <xdr:row>51</xdr:row>
                    <xdr:rowOff>0</xdr:rowOff>
                  </from>
                  <to>
                    <xdr:col>20</xdr:col>
                    <xdr:colOff>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0" r:id="rId58" name="Check Box 56">
              <controlPr defaultSize="0" autoFill="0" autoLine="0" autoPict="0">
                <anchor moveWithCells="1">
                  <from>
                    <xdr:col>19</xdr:col>
                    <xdr:colOff>101600</xdr:colOff>
                    <xdr:row>52</xdr:row>
                    <xdr:rowOff>0</xdr:rowOff>
                  </from>
                  <to>
                    <xdr:col>20</xdr:col>
                    <xdr:colOff>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1" r:id="rId59" name="Check Box 57">
              <controlPr defaultSize="0" autoFill="0" autoLine="0" autoPict="0">
                <anchor moveWithCells="1">
                  <from>
                    <xdr:col>19</xdr:col>
                    <xdr:colOff>101600</xdr:colOff>
                    <xdr:row>53</xdr:row>
                    <xdr:rowOff>0</xdr:rowOff>
                  </from>
                  <to>
                    <xdr:col>20</xdr:col>
                    <xdr:colOff>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2" r:id="rId60" name="Check Box 58">
              <controlPr defaultSize="0" autoFill="0" autoLine="0" autoPict="0">
                <anchor moveWithCells="1">
                  <from>
                    <xdr:col>19</xdr:col>
                    <xdr:colOff>101600</xdr:colOff>
                    <xdr:row>54</xdr:row>
                    <xdr:rowOff>0</xdr:rowOff>
                  </from>
                  <to>
                    <xdr:col>20</xdr:col>
                    <xdr:colOff>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3" r:id="rId61" name="Check Box 59">
              <controlPr defaultSize="0" autoFill="0" autoLine="0" autoPict="0">
                <anchor moveWithCells="1">
                  <from>
                    <xdr:col>19</xdr:col>
                    <xdr:colOff>101600</xdr:colOff>
                    <xdr:row>55</xdr:row>
                    <xdr:rowOff>0</xdr:rowOff>
                  </from>
                  <to>
                    <xdr:col>20</xdr:col>
                    <xdr:colOff>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4" r:id="rId62" name="Check Box 60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5" r:id="rId63" name="Check Box 61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6" r:id="rId64" name="Check Box 62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1">
    <pageSetUpPr fitToPage="1"/>
  </sheetPr>
  <dimension ref="A1:V96"/>
  <sheetViews>
    <sheetView showGridLines="0" showRowColHeaders="0" topLeftCell="A2" zoomScale="70" zoomScaleNormal="70" zoomScalePageLayoutView="70" workbookViewId="0">
      <pane ySplit="15" topLeftCell="A17" activePane="bottomLeft" state="frozen"/>
      <selection activeCell="A36" sqref="A36:XFD1048576"/>
      <selection pane="bottomLeft" activeCell="J13" sqref="J13"/>
    </sheetView>
  </sheetViews>
  <sheetFormatPr baseColWidth="10" defaultColWidth="0" defaultRowHeight="15" zeroHeight="1" x14ac:dyDescent="0.2"/>
  <cols>
    <col min="1" max="1" width="6.5" customWidth="1"/>
    <col min="2" max="2" width="34.83203125" customWidth="1"/>
    <col min="3" max="3" width="15.5" style="1" customWidth="1"/>
    <col min="4" max="4" width="15.5" customWidth="1"/>
    <col min="5" max="5" width="15.33203125" customWidth="1"/>
    <col min="6" max="6" width="15.5" customWidth="1"/>
    <col min="7" max="8" width="16" customWidth="1"/>
    <col min="9" max="9" width="16.5" customWidth="1"/>
    <col min="10" max="10" width="28.83203125" customWidth="1"/>
    <col min="11" max="11" width="10.5" style="42" customWidth="1"/>
    <col min="12" max="18" width="10.5" customWidth="1"/>
    <col min="19" max="19" width="14" customWidth="1"/>
    <col min="20" max="20" width="8" customWidth="1"/>
    <col min="21" max="21" width="0" hidden="1" customWidth="1"/>
    <col min="22" max="22" width="4.5" customWidth="1"/>
    <col min="23" max="16384" width="9.1640625" hidden="1"/>
  </cols>
  <sheetData>
    <row r="1" spans="1:22" ht="20" hidden="1" x14ac:dyDescent="0.25">
      <c r="A1" s="46" t="str">
        <f>TEXT(B1,"MMM-YY")</f>
        <v>Aug-25</v>
      </c>
      <c r="B1" s="47">
        <f>BUDGET!L9</f>
        <v>45870</v>
      </c>
      <c r="C1" s="1" t="str">
        <f>TEXT(B1,"MMMM YYYY")</f>
        <v>August 2025</v>
      </c>
    </row>
    <row r="2" spans="1:22" ht="20" x14ac:dyDescent="0.25">
      <c r="A2" s="46"/>
      <c r="B2" s="47"/>
    </row>
    <row r="3" spans="1:22" ht="20" x14ac:dyDescent="0.25">
      <c r="B3" s="63" t="str">
        <f>"Banquet Tracker for the Month of "&amp;TEXT(B1,"MMMM")</f>
        <v>Banquet Tracker for the Month of August</v>
      </c>
      <c r="C3" s="64"/>
      <c r="D3" s="65"/>
      <c r="E3" s="176" t="str">
        <f>BUDGET!L7</f>
        <v>Club Name Here</v>
      </c>
      <c r="F3" s="176"/>
      <c r="G3" s="176"/>
      <c r="H3" s="2"/>
      <c r="I3" s="63"/>
      <c r="K3"/>
    </row>
    <row r="4" spans="1:22" ht="23" customHeight="1" x14ac:dyDescent="0.25">
      <c r="B4" s="82" t="str">
        <f>C1&amp;" Summary"</f>
        <v>August 2025 Summary</v>
      </c>
      <c r="C4" s="83" t="s">
        <v>29</v>
      </c>
      <c r="D4" s="83" t="s">
        <v>30</v>
      </c>
      <c r="E4" s="83" t="s">
        <v>0</v>
      </c>
      <c r="F4" s="83" t="s">
        <v>11</v>
      </c>
      <c r="G4" s="83" t="s">
        <v>12</v>
      </c>
      <c r="I4" s="27"/>
      <c r="K4"/>
    </row>
    <row r="5" spans="1:22" ht="18.75" customHeight="1" x14ac:dyDescent="0.2">
      <c r="B5" s="70" t="str">
        <f>BUDGET!$D10</f>
        <v>Food</v>
      </c>
      <c r="C5" s="49">
        <f>E5-D5</f>
        <v>0</v>
      </c>
      <c r="D5" s="49">
        <f>K61</f>
        <v>0</v>
      </c>
      <c r="E5" s="49">
        <f>K62</f>
        <v>0</v>
      </c>
      <c r="F5" s="49">
        <f>BUDGET!L10</f>
        <v>0</v>
      </c>
      <c r="G5" s="61">
        <f t="shared" ref="G5:G13" si="0">IF(E5=0,0,E5/F5)</f>
        <v>0</v>
      </c>
      <c r="I5" s="27"/>
      <c r="J5" s="3"/>
      <c r="K5" s="3"/>
      <c r="L5" s="3"/>
      <c r="M5" s="3"/>
    </row>
    <row r="6" spans="1:22" ht="18.75" customHeight="1" x14ac:dyDescent="0.2">
      <c r="B6" s="70" t="str">
        <f>BUDGET!$D11</f>
        <v>Beverage</v>
      </c>
      <c r="C6" s="49">
        <f t="shared" ref="C6:C12" si="1">E6-D6</f>
        <v>0</v>
      </c>
      <c r="D6" s="49">
        <f>L61</f>
        <v>0</v>
      </c>
      <c r="E6" s="49">
        <f>L62</f>
        <v>0</v>
      </c>
      <c r="F6" s="49">
        <f>BUDGET!L11</f>
        <v>0</v>
      </c>
      <c r="G6" s="61">
        <f t="shared" si="0"/>
        <v>0</v>
      </c>
      <c r="I6" s="27"/>
      <c r="K6"/>
    </row>
    <row r="7" spans="1:22" ht="18.75" customHeight="1" x14ac:dyDescent="0.2">
      <c r="B7" s="70" t="str">
        <f>BUDGET!$D12</f>
        <v>Beer</v>
      </c>
      <c r="C7" s="49">
        <f t="shared" si="1"/>
        <v>0</v>
      </c>
      <c r="D7" s="49">
        <f>M61</f>
        <v>0</v>
      </c>
      <c r="E7" s="49">
        <f>M62</f>
        <v>0</v>
      </c>
      <c r="F7" s="49">
        <f>BUDGET!L12</f>
        <v>0</v>
      </c>
      <c r="G7" s="61">
        <f t="shared" si="0"/>
        <v>0</v>
      </c>
      <c r="I7" s="27"/>
      <c r="J7" s="3"/>
      <c r="K7" s="3"/>
      <c r="L7" s="3"/>
      <c r="M7" s="3"/>
    </row>
    <row r="8" spans="1:22" ht="18.75" customHeight="1" x14ac:dyDescent="0.2">
      <c r="B8" s="70" t="str">
        <f>BUDGET!$D13</f>
        <v>Liquor</v>
      </c>
      <c r="C8" s="49">
        <f t="shared" si="1"/>
        <v>0</v>
      </c>
      <c r="D8" s="49">
        <f>N61</f>
        <v>0</v>
      </c>
      <c r="E8" s="49">
        <f>N62</f>
        <v>0</v>
      </c>
      <c r="F8" s="49">
        <f>BUDGET!L13</f>
        <v>0</v>
      </c>
      <c r="G8" s="61">
        <f t="shared" si="0"/>
        <v>0</v>
      </c>
      <c r="I8" s="27"/>
      <c r="K8"/>
    </row>
    <row r="9" spans="1:22" ht="18.75" customHeight="1" x14ac:dyDescent="0.2">
      <c r="B9" s="70" t="str">
        <f>BUDGET!$D14</f>
        <v>Wine</v>
      </c>
      <c r="C9" s="49">
        <f t="shared" si="1"/>
        <v>0</v>
      </c>
      <c r="D9" s="49">
        <f>O61</f>
        <v>0</v>
      </c>
      <c r="E9" s="49">
        <f>O62</f>
        <v>0</v>
      </c>
      <c r="F9" s="49">
        <f>BUDGET!L14</f>
        <v>0</v>
      </c>
      <c r="G9" s="61">
        <f t="shared" si="0"/>
        <v>0</v>
      </c>
      <c r="I9" s="27"/>
      <c r="J9" s="3"/>
      <c r="K9" s="3"/>
      <c r="L9" s="3"/>
      <c r="M9" s="3"/>
    </row>
    <row r="10" spans="1:22" ht="18.75" customHeight="1" x14ac:dyDescent="0.2">
      <c r="B10" s="70" t="str">
        <f>BUDGET!$D15</f>
        <v>Other</v>
      </c>
      <c r="C10" s="49">
        <f t="shared" si="1"/>
        <v>0</v>
      </c>
      <c r="D10" s="49">
        <f>P61</f>
        <v>0</v>
      </c>
      <c r="E10" s="49">
        <f>P62</f>
        <v>0</v>
      </c>
      <c r="F10" s="49">
        <f>BUDGET!L15</f>
        <v>0</v>
      </c>
      <c r="G10" s="61">
        <f t="shared" si="0"/>
        <v>0</v>
      </c>
      <c r="I10" s="27"/>
      <c r="K10"/>
    </row>
    <row r="11" spans="1:22" ht="18.75" customHeight="1" x14ac:dyDescent="0.2">
      <c r="B11" s="70" t="str">
        <f>BUDGET!$D16</f>
        <v>Room Rental</v>
      </c>
      <c r="C11" s="49">
        <f t="shared" si="1"/>
        <v>0</v>
      </c>
      <c r="D11" s="49">
        <f>Q61</f>
        <v>0</v>
      </c>
      <c r="E11" s="49">
        <f>Q62</f>
        <v>0</v>
      </c>
      <c r="F11" s="49">
        <f>BUDGET!L16</f>
        <v>0</v>
      </c>
      <c r="G11" s="61">
        <f t="shared" si="0"/>
        <v>0</v>
      </c>
      <c r="J11" s="3"/>
      <c r="K11" s="3"/>
      <c r="L11" s="3"/>
      <c r="M11" s="3"/>
    </row>
    <row r="12" spans="1:22" ht="18.75" customHeight="1" x14ac:dyDescent="0.2">
      <c r="B12" s="70" t="str">
        <f>BUDGET!$D17</f>
        <v>Service Charge</v>
      </c>
      <c r="C12" s="49">
        <f t="shared" si="1"/>
        <v>0</v>
      </c>
      <c r="D12" s="49">
        <f>R61</f>
        <v>0</v>
      </c>
      <c r="E12" s="49">
        <f>R62</f>
        <v>0</v>
      </c>
      <c r="F12" s="49">
        <f>BUDGET!L17</f>
        <v>0</v>
      </c>
      <c r="G12" s="61">
        <f t="shared" si="0"/>
        <v>0</v>
      </c>
      <c r="K12"/>
    </row>
    <row r="13" spans="1:22" ht="18.75" customHeight="1" x14ac:dyDescent="0.2">
      <c r="B13" s="48" t="str">
        <f>BUDGET!$D18</f>
        <v>Total Banquet Revenue</v>
      </c>
      <c r="C13" s="50">
        <f>E13-D13</f>
        <v>0</v>
      </c>
      <c r="D13" s="50">
        <f>S61</f>
        <v>0</v>
      </c>
      <c r="E13" s="50">
        <f>SUM(E5:E12)</f>
        <v>0</v>
      </c>
      <c r="F13" s="50">
        <f>SUM(F5:F12)</f>
        <v>0</v>
      </c>
      <c r="G13" s="62">
        <f t="shared" si="0"/>
        <v>0</v>
      </c>
      <c r="I13" s="3"/>
      <c r="J13" s="3"/>
      <c r="K13" s="3"/>
      <c r="L13" s="3"/>
      <c r="M13" s="3"/>
    </row>
    <row r="14" spans="1:22" x14ac:dyDescent="0.2">
      <c r="C14"/>
      <c r="I14" s="3"/>
      <c r="J14" s="43"/>
      <c r="K14" s="3"/>
      <c r="L14" s="3"/>
      <c r="M14" s="3"/>
      <c r="N14" s="3"/>
      <c r="T14" s="75"/>
      <c r="U14" s="75"/>
      <c r="V14" s="75"/>
    </row>
    <row r="15" spans="1:22" s="40" customFormat="1" ht="21" x14ac:dyDescent="0.25">
      <c r="B15" s="172" t="s">
        <v>24</v>
      </c>
      <c r="C15" s="173"/>
      <c r="D15" s="173"/>
      <c r="E15" s="173"/>
      <c r="F15" s="173"/>
      <c r="G15" s="173"/>
      <c r="H15" s="173"/>
      <c r="I15" s="173"/>
      <c r="J15" s="173"/>
      <c r="K15" s="177" t="s">
        <v>27</v>
      </c>
      <c r="L15" s="177"/>
      <c r="M15" s="177"/>
      <c r="N15" s="177"/>
      <c r="O15" s="177"/>
      <c r="P15" s="177"/>
      <c r="Q15" s="177"/>
      <c r="R15" s="177"/>
      <c r="S15" s="177"/>
      <c r="T15" s="171" t="s">
        <v>28</v>
      </c>
      <c r="U15" s="78"/>
      <c r="V15" s="78"/>
    </row>
    <row r="16" spans="1:22" s="39" customFormat="1" ht="27" customHeight="1" x14ac:dyDescent="0.2">
      <c r="B16" s="84" t="s">
        <v>14</v>
      </c>
      <c r="C16" s="58" t="s">
        <v>15</v>
      </c>
      <c r="D16" s="58" t="s">
        <v>16</v>
      </c>
      <c r="E16" s="59" t="s">
        <v>26</v>
      </c>
      <c r="F16" s="66" t="s">
        <v>31</v>
      </c>
      <c r="G16" s="178" t="s">
        <v>17</v>
      </c>
      <c r="H16" s="179"/>
      <c r="I16" s="57" t="s">
        <v>18</v>
      </c>
      <c r="J16" s="57" t="s">
        <v>19</v>
      </c>
      <c r="K16" s="60" t="s">
        <v>1</v>
      </c>
      <c r="L16" s="60" t="s">
        <v>23</v>
      </c>
      <c r="M16" s="60" t="s">
        <v>3</v>
      </c>
      <c r="N16" s="60" t="s">
        <v>4</v>
      </c>
      <c r="O16" s="60" t="s">
        <v>5</v>
      </c>
      <c r="P16" s="60" t="s">
        <v>6</v>
      </c>
      <c r="Q16" s="60" t="s">
        <v>7</v>
      </c>
      <c r="R16" s="60" t="s">
        <v>20</v>
      </c>
      <c r="S16" s="60" t="s">
        <v>21</v>
      </c>
      <c r="T16" s="171"/>
      <c r="U16" s="76"/>
      <c r="V16" s="76"/>
    </row>
    <row r="17" spans="2:22" s="56" customFormat="1" ht="21" customHeight="1" x14ac:dyDescent="0.2">
      <c r="B17" s="123"/>
      <c r="C17" s="124"/>
      <c r="D17" s="51" t="str">
        <f>IF(C17="","",C17)</f>
        <v/>
      </c>
      <c r="E17" s="125"/>
      <c r="F17" s="126"/>
      <c r="G17" s="169"/>
      <c r="H17" s="170"/>
      <c r="I17" s="52"/>
      <c r="J17" s="53"/>
      <c r="K17" s="54"/>
      <c r="L17" s="54"/>
      <c r="M17" s="54"/>
      <c r="N17" s="54"/>
      <c r="O17" s="54"/>
      <c r="P17" s="54"/>
      <c r="Q17" s="54"/>
      <c r="R17" s="54"/>
      <c r="S17" s="55">
        <f>SUM(K17:R17)</f>
        <v>0</v>
      </c>
      <c r="T17" s="74"/>
      <c r="U17" s="77" t="b">
        <v>0</v>
      </c>
      <c r="V17" s="77"/>
    </row>
    <row r="18" spans="2:22" s="56" customFormat="1" ht="21" customHeight="1" x14ac:dyDescent="0.2">
      <c r="B18" s="123"/>
      <c r="C18" s="124"/>
      <c r="D18" s="51" t="str">
        <f t="shared" ref="D18:D59" si="2">IF(C18="","",C18)</f>
        <v/>
      </c>
      <c r="E18" s="125"/>
      <c r="F18" s="126"/>
      <c r="G18" s="169"/>
      <c r="H18" s="170"/>
      <c r="I18" s="52"/>
      <c r="J18" s="53"/>
      <c r="K18" s="54"/>
      <c r="L18" s="54"/>
      <c r="M18" s="54"/>
      <c r="N18" s="54"/>
      <c r="O18" s="54"/>
      <c r="P18" s="54"/>
      <c r="Q18" s="54"/>
      <c r="R18" s="54"/>
      <c r="S18" s="55">
        <f>SUM(K18:R18)</f>
        <v>0</v>
      </c>
      <c r="T18" s="74"/>
      <c r="U18" s="77" t="b">
        <v>0</v>
      </c>
      <c r="V18" s="77"/>
    </row>
    <row r="19" spans="2:22" s="56" customFormat="1" ht="21" customHeight="1" x14ac:dyDescent="0.2">
      <c r="B19" s="123"/>
      <c r="C19" s="124"/>
      <c r="D19" s="51" t="str">
        <f t="shared" si="2"/>
        <v/>
      </c>
      <c r="E19" s="125"/>
      <c r="F19" s="126"/>
      <c r="G19" s="169"/>
      <c r="H19" s="170"/>
      <c r="I19" s="52"/>
      <c r="J19" s="53"/>
      <c r="K19" s="54"/>
      <c r="L19" s="54"/>
      <c r="M19" s="54"/>
      <c r="N19" s="54"/>
      <c r="O19" s="54"/>
      <c r="P19" s="54"/>
      <c r="Q19" s="54"/>
      <c r="R19" s="54"/>
      <c r="S19" s="55">
        <f t="shared" ref="S19:S62" si="3">SUM(K19:R19)</f>
        <v>0</v>
      </c>
      <c r="T19" s="74"/>
      <c r="U19" s="77" t="b">
        <v>0</v>
      </c>
      <c r="V19" s="77"/>
    </row>
    <row r="20" spans="2:22" s="56" customFormat="1" ht="21" customHeight="1" x14ac:dyDescent="0.2">
      <c r="B20" s="123"/>
      <c r="C20" s="124"/>
      <c r="D20" s="51" t="str">
        <f t="shared" si="2"/>
        <v/>
      </c>
      <c r="E20" s="125"/>
      <c r="F20" s="126"/>
      <c r="G20" s="169"/>
      <c r="H20" s="170"/>
      <c r="I20" s="52"/>
      <c r="J20" s="53"/>
      <c r="K20" s="54"/>
      <c r="L20" s="54"/>
      <c r="M20" s="54"/>
      <c r="N20" s="54"/>
      <c r="O20" s="54"/>
      <c r="P20" s="54"/>
      <c r="Q20" s="54"/>
      <c r="R20" s="54"/>
      <c r="S20" s="55">
        <f t="shared" si="3"/>
        <v>0</v>
      </c>
      <c r="T20" s="74"/>
      <c r="U20" s="77" t="b">
        <v>0</v>
      </c>
      <c r="V20" s="77"/>
    </row>
    <row r="21" spans="2:22" s="56" customFormat="1" ht="21" customHeight="1" x14ac:dyDescent="0.2">
      <c r="B21" s="123"/>
      <c r="C21" s="124"/>
      <c r="D21" s="51" t="str">
        <f t="shared" si="2"/>
        <v/>
      </c>
      <c r="E21" s="125"/>
      <c r="F21" s="126"/>
      <c r="G21" s="169"/>
      <c r="H21" s="170"/>
      <c r="I21" s="52"/>
      <c r="J21" s="53"/>
      <c r="K21" s="54"/>
      <c r="L21" s="54"/>
      <c r="M21" s="54"/>
      <c r="N21" s="54"/>
      <c r="O21" s="54"/>
      <c r="P21" s="54"/>
      <c r="Q21" s="54"/>
      <c r="R21" s="54"/>
      <c r="S21" s="55">
        <f t="shared" si="3"/>
        <v>0</v>
      </c>
      <c r="T21" s="74"/>
      <c r="U21" s="77" t="b">
        <v>0</v>
      </c>
      <c r="V21" s="77"/>
    </row>
    <row r="22" spans="2:22" s="56" customFormat="1" ht="21" customHeight="1" x14ac:dyDescent="0.2">
      <c r="B22" s="123"/>
      <c r="C22" s="124"/>
      <c r="D22" s="51" t="str">
        <f t="shared" si="2"/>
        <v/>
      </c>
      <c r="E22" s="125"/>
      <c r="F22" s="126"/>
      <c r="G22" s="169"/>
      <c r="H22" s="170"/>
      <c r="I22" s="52"/>
      <c r="J22" s="53"/>
      <c r="K22" s="54"/>
      <c r="L22" s="54"/>
      <c r="M22" s="54"/>
      <c r="N22" s="54"/>
      <c r="O22" s="54"/>
      <c r="P22" s="54"/>
      <c r="Q22" s="54"/>
      <c r="R22" s="54"/>
      <c r="S22" s="55">
        <f t="shared" si="3"/>
        <v>0</v>
      </c>
      <c r="T22" s="74"/>
      <c r="U22" s="77" t="b">
        <v>0</v>
      </c>
      <c r="V22" s="77"/>
    </row>
    <row r="23" spans="2:22" s="56" customFormat="1" ht="21" customHeight="1" x14ac:dyDescent="0.2">
      <c r="B23" s="123"/>
      <c r="C23" s="124"/>
      <c r="D23" s="51" t="str">
        <f t="shared" si="2"/>
        <v/>
      </c>
      <c r="E23" s="125"/>
      <c r="F23" s="126"/>
      <c r="G23" s="169"/>
      <c r="H23" s="170"/>
      <c r="I23" s="52"/>
      <c r="J23" s="53"/>
      <c r="K23" s="54"/>
      <c r="L23" s="54"/>
      <c r="M23" s="54"/>
      <c r="N23" s="54"/>
      <c r="O23" s="54"/>
      <c r="P23" s="54"/>
      <c r="Q23" s="54"/>
      <c r="R23" s="54"/>
      <c r="S23" s="55">
        <f t="shared" si="3"/>
        <v>0</v>
      </c>
      <c r="T23" s="74"/>
      <c r="U23" s="77" t="b">
        <v>0</v>
      </c>
      <c r="V23" s="77"/>
    </row>
    <row r="24" spans="2:22" s="56" customFormat="1" ht="21" customHeight="1" x14ac:dyDescent="0.2">
      <c r="B24" s="123"/>
      <c r="C24" s="124"/>
      <c r="D24" s="51" t="str">
        <f t="shared" si="2"/>
        <v/>
      </c>
      <c r="E24" s="125"/>
      <c r="F24" s="126"/>
      <c r="G24" s="169"/>
      <c r="H24" s="170"/>
      <c r="I24" s="52"/>
      <c r="J24" s="53"/>
      <c r="K24" s="54"/>
      <c r="L24" s="54"/>
      <c r="M24" s="54"/>
      <c r="N24" s="54"/>
      <c r="O24" s="54"/>
      <c r="P24" s="54"/>
      <c r="Q24" s="54"/>
      <c r="R24" s="54"/>
      <c r="S24" s="55">
        <f t="shared" si="3"/>
        <v>0</v>
      </c>
      <c r="T24" s="74"/>
      <c r="U24" s="77" t="b">
        <v>0</v>
      </c>
      <c r="V24" s="77"/>
    </row>
    <row r="25" spans="2:22" s="56" customFormat="1" ht="21" customHeight="1" x14ac:dyDescent="0.2">
      <c r="B25" s="123"/>
      <c r="C25" s="124"/>
      <c r="D25" s="51" t="str">
        <f t="shared" si="2"/>
        <v/>
      </c>
      <c r="E25" s="125"/>
      <c r="F25" s="126"/>
      <c r="G25" s="169"/>
      <c r="H25" s="170"/>
      <c r="I25" s="52"/>
      <c r="J25" s="53"/>
      <c r="K25" s="54"/>
      <c r="L25" s="54"/>
      <c r="M25" s="54"/>
      <c r="N25" s="54"/>
      <c r="O25" s="54"/>
      <c r="P25" s="54"/>
      <c r="Q25" s="54"/>
      <c r="R25" s="54"/>
      <c r="S25" s="55">
        <f t="shared" si="3"/>
        <v>0</v>
      </c>
      <c r="T25" s="74"/>
      <c r="U25" s="77" t="b">
        <v>0</v>
      </c>
      <c r="V25" s="77"/>
    </row>
    <row r="26" spans="2:22" s="56" customFormat="1" ht="21" customHeight="1" x14ac:dyDescent="0.2">
      <c r="B26" s="123"/>
      <c r="C26" s="124"/>
      <c r="D26" s="51" t="str">
        <f t="shared" si="2"/>
        <v/>
      </c>
      <c r="E26" s="125"/>
      <c r="F26" s="126"/>
      <c r="G26" s="169"/>
      <c r="H26" s="170"/>
      <c r="I26" s="52"/>
      <c r="J26" s="53"/>
      <c r="K26" s="54"/>
      <c r="L26" s="54"/>
      <c r="M26" s="54"/>
      <c r="N26" s="54"/>
      <c r="O26" s="54"/>
      <c r="P26" s="54"/>
      <c r="Q26" s="54"/>
      <c r="R26" s="54"/>
      <c r="S26" s="55">
        <f t="shared" si="3"/>
        <v>0</v>
      </c>
      <c r="T26" s="74"/>
      <c r="U26" s="77" t="b">
        <v>0</v>
      </c>
      <c r="V26" s="77"/>
    </row>
    <row r="27" spans="2:22" s="56" customFormat="1" ht="21" customHeight="1" x14ac:dyDescent="0.2">
      <c r="B27" s="123"/>
      <c r="C27" s="124"/>
      <c r="D27" s="51" t="str">
        <f t="shared" si="2"/>
        <v/>
      </c>
      <c r="E27" s="125"/>
      <c r="F27" s="126"/>
      <c r="G27" s="169"/>
      <c r="H27" s="170"/>
      <c r="I27" s="52"/>
      <c r="J27" s="53"/>
      <c r="K27" s="54"/>
      <c r="L27" s="54"/>
      <c r="M27" s="54"/>
      <c r="N27" s="54"/>
      <c r="O27" s="54"/>
      <c r="P27" s="54"/>
      <c r="Q27" s="54"/>
      <c r="R27" s="54"/>
      <c r="S27" s="55">
        <f t="shared" si="3"/>
        <v>0</v>
      </c>
      <c r="T27" s="74"/>
      <c r="U27" s="77" t="b">
        <v>0</v>
      </c>
      <c r="V27" s="77"/>
    </row>
    <row r="28" spans="2:22" s="56" customFormat="1" ht="21" customHeight="1" x14ac:dyDescent="0.2">
      <c r="B28" s="123"/>
      <c r="C28" s="124"/>
      <c r="D28" s="51" t="str">
        <f t="shared" si="2"/>
        <v/>
      </c>
      <c r="E28" s="125"/>
      <c r="F28" s="126"/>
      <c r="G28" s="169"/>
      <c r="H28" s="170"/>
      <c r="I28" s="52"/>
      <c r="J28" s="53"/>
      <c r="K28" s="54"/>
      <c r="L28" s="54"/>
      <c r="M28" s="54"/>
      <c r="N28" s="54"/>
      <c r="O28" s="54"/>
      <c r="P28" s="54"/>
      <c r="Q28" s="54"/>
      <c r="R28" s="54"/>
      <c r="S28" s="55">
        <f t="shared" si="3"/>
        <v>0</v>
      </c>
      <c r="T28" s="74"/>
      <c r="U28" s="77" t="b">
        <v>0</v>
      </c>
      <c r="V28" s="77"/>
    </row>
    <row r="29" spans="2:22" s="56" customFormat="1" ht="21" customHeight="1" x14ac:dyDescent="0.2">
      <c r="B29" s="123"/>
      <c r="C29" s="124"/>
      <c r="D29" s="51" t="str">
        <f t="shared" si="2"/>
        <v/>
      </c>
      <c r="E29" s="125"/>
      <c r="F29" s="126"/>
      <c r="G29" s="169"/>
      <c r="H29" s="170"/>
      <c r="I29" s="52"/>
      <c r="J29" s="53"/>
      <c r="K29" s="54"/>
      <c r="L29" s="54"/>
      <c r="M29" s="54"/>
      <c r="N29" s="54"/>
      <c r="O29" s="54"/>
      <c r="P29" s="54"/>
      <c r="Q29" s="54"/>
      <c r="R29" s="54"/>
      <c r="S29" s="55">
        <f t="shared" si="3"/>
        <v>0</v>
      </c>
      <c r="T29" s="74"/>
      <c r="U29" s="77" t="b">
        <v>0</v>
      </c>
      <c r="V29" s="77"/>
    </row>
    <row r="30" spans="2:22" s="56" customFormat="1" ht="21" customHeight="1" x14ac:dyDescent="0.2">
      <c r="B30" s="123"/>
      <c r="C30" s="124"/>
      <c r="D30" s="51" t="str">
        <f t="shared" si="2"/>
        <v/>
      </c>
      <c r="E30" s="125"/>
      <c r="F30" s="126"/>
      <c r="G30" s="169"/>
      <c r="H30" s="170"/>
      <c r="I30" s="52"/>
      <c r="J30" s="53"/>
      <c r="K30" s="54"/>
      <c r="L30" s="54"/>
      <c r="M30" s="54"/>
      <c r="N30" s="54"/>
      <c r="O30" s="54"/>
      <c r="P30" s="54"/>
      <c r="Q30" s="54"/>
      <c r="R30" s="54"/>
      <c r="S30" s="55">
        <f t="shared" si="3"/>
        <v>0</v>
      </c>
      <c r="T30" s="74"/>
      <c r="U30" s="77" t="b">
        <v>0</v>
      </c>
      <c r="V30" s="77"/>
    </row>
    <row r="31" spans="2:22" s="56" customFormat="1" ht="21" customHeight="1" x14ac:dyDescent="0.2">
      <c r="B31" s="123"/>
      <c r="C31" s="124"/>
      <c r="D31" s="51" t="str">
        <f t="shared" si="2"/>
        <v/>
      </c>
      <c r="E31" s="125"/>
      <c r="F31" s="126"/>
      <c r="G31" s="169"/>
      <c r="H31" s="170"/>
      <c r="I31" s="52"/>
      <c r="J31" s="53"/>
      <c r="K31" s="54"/>
      <c r="L31" s="54"/>
      <c r="M31" s="54"/>
      <c r="N31" s="54"/>
      <c r="O31" s="54"/>
      <c r="P31" s="54"/>
      <c r="Q31" s="54"/>
      <c r="R31" s="54"/>
      <c r="S31" s="55">
        <f t="shared" si="3"/>
        <v>0</v>
      </c>
      <c r="T31" s="74"/>
      <c r="U31" s="77" t="b">
        <v>0</v>
      </c>
      <c r="V31" s="77"/>
    </row>
    <row r="32" spans="2:22" s="56" customFormat="1" ht="21" customHeight="1" x14ac:dyDescent="0.2">
      <c r="B32" s="123"/>
      <c r="C32" s="124"/>
      <c r="D32" s="51" t="str">
        <f t="shared" si="2"/>
        <v/>
      </c>
      <c r="E32" s="125"/>
      <c r="F32" s="126"/>
      <c r="G32" s="169"/>
      <c r="H32" s="170"/>
      <c r="I32" s="52"/>
      <c r="J32" s="53"/>
      <c r="K32" s="54"/>
      <c r="L32" s="54"/>
      <c r="M32" s="54"/>
      <c r="N32" s="54"/>
      <c r="O32" s="54"/>
      <c r="P32" s="54"/>
      <c r="Q32" s="54"/>
      <c r="R32" s="54"/>
      <c r="S32" s="55">
        <f t="shared" si="3"/>
        <v>0</v>
      </c>
      <c r="T32" s="74"/>
      <c r="U32" s="77" t="b">
        <v>0</v>
      </c>
      <c r="V32" s="77"/>
    </row>
    <row r="33" spans="2:22" s="56" customFormat="1" ht="21" customHeight="1" x14ac:dyDescent="0.2">
      <c r="B33" s="123"/>
      <c r="C33" s="124"/>
      <c r="D33" s="51" t="str">
        <f t="shared" si="2"/>
        <v/>
      </c>
      <c r="E33" s="125"/>
      <c r="F33" s="126"/>
      <c r="G33" s="169"/>
      <c r="H33" s="170"/>
      <c r="I33" s="52"/>
      <c r="J33" s="53"/>
      <c r="K33" s="54"/>
      <c r="L33" s="54"/>
      <c r="M33" s="54"/>
      <c r="N33" s="54"/>
      <c r="O33" s="54"/>
      <c r="P33" s="54"/>
      <c r="Q33" s="54"/>
      <c r="R33" s="54"/>
      <c r="S33" s="55">
        <f t="shared" si="3"/>
        <v>0</v>
      </c>
      <c r="T33" s="74"/>
      <c r="U33" s="77" t="b">
        <v>0</v>
      </c>
      <c r="V33" s="77"/>
    </row>
    <row r="34" spans="2:22" s="56" customFormat="1" ht="21" customHeight="1" x14ac:dyDescent="0.2">
      <c r="B34" s="123"/>
      <c r="C34" s="124"/>
      <c r="D34" s="51" t="str">
        <f t="shared" si="2"/>
        <v/>
      </c>
      <c r="E34" s="125"/>
      <c r="F34" s="126"/>
      <c r="G34" s="169"/>
      <c r="H34" s="170"/>
      <c r="I34" s="52"/>
      <c r="J34" s="53"/>
      <c r="K34" s="54"/>
      <c r="L34" s="54"/>
      <c r="M34" s="54"/>
      <c r="N34" s="54"/>
      <c r="O34" s="54"/>
      <c r="P34" s="54"/>
      <c r="Q34" s="54"/>
      <c r="R34" s="54"/>
      <c r="S34" s="55">
        <f t="shared" si="3"/>
        <v>0</v>
      </c>
      <c r="T34" s="74"/>
      <c r="U34" s="77" t="b">
        <v>0</v>
      </c>
      <c r="V34" s="77"/>
    </row>
    <row r="35" spans="2:22" s="56" customFormat="1" ht="21" customHeight="1" x14ac:dyDescent="0.2">
      <c r="B35" s="123"/>
      <c r="C35" s="124"/>
      <c r="D35" s="51" t="str">
        <f t="shared" si="2"/>
        <v/>
      </c>
      <c r="E35" s="125"/>
      <c r="F35" s="126"/>
      <c r="G35" s="169"/>
      <c r="H35" s="170"/>
      <c r="I35" s="52"/>
      <c r="J35" s="53"/>
      <c r="K35" s="54"/>
      <c r="L35" s="54"/>
      <c r="M35" s="54"/>
      <c r="N35" s="54"/>
      <c r="O35" s="54"/>
      <c r="P35" s="54"/>
      <c r="Q35" s="54"/>
      <c r="R35" s="54"/>
      <c r="S35" s="55">
        <f t="shared" si="3"/>
        <v>0</v>
      </c>
      <c r="T35" s="74"/>
      <c r="U35" s="77" t="b">
        <v>0</v>
      </c>
      <c r="V35" s="77"/>
    </row>
    <row r="36" spans="2:22" s="56" customFormat="1" ht="21" customHeight="1" x14ac:dyDescent="0.2">
      <c r="B36" s="123"/>
      <c r="C36" s="124"/>
      <c r="D36" s="51" t="str">
        <f t="shared" si="2"/>
        <v/>
      </c>
      <c r="E36" s="125"/>
      <c r="F36" s="126"/>
      <c r="G36" s="169"/>
      <c r="H36" s="170"/>
      <c r="I36" s="52"/>
      <c r="J36" s="53"/>
      <c r="K36" s="54"/>
      <c r="L36" s="54"/>
      <c r="M36" s="54"/>
      <c r="N36" s="54"/>
      <c r="O36" s="54"/>
      <c r="P36" s="54"/>
      <c r="Q36" s="54"/>
      <c r="R36" s="54"/>
      <c r="S36" s="55">
        <f t="shared" si="3"/>
        <v>0</v>
      </c>
      <c r="T36" s="74"/>
      <c r="U36" s="77" t="b">
        <v>0</v>
      </c>
      <c r="V36" s="77"/>
    </row>
    <row r="37" spans="2:22" s="56" customFormat="1" ht="21" customHeight="1" x14ac:dyDescent="0.2">
      <c r="B37" s="123"/>
      <c r="C37" s="124"/>
      <c r="D37" s="51" t="str">
        <f t="shared" si="2"/>
        <v/>
      </c>
      <c r="E37" s="125"/>
      <c r="F37" s="126"/>
      <c r="G37" s="169"/>
      <c r="H37" s="170"/>
      <c r="I37" s="52"/>
      <c r="J37" s="53"/>
      <c r="K37" s="54"/>
      <c r="L37" s="54"/>
      <c r="M37" s="54"/>
      <c r="N37" s="54"/>
      <c r="O37" s="54"/>
      <c r="P37" s="54"/>
      <c r="Q37" s="54"/>
      <c r="R37" s="54"/>
      <c r="S37" s="55">
        <f t="shared" si="3"/>
        <v>0</v>
      </c>
      <c r="T37" s="74"/>
      <c r="U37" s="77" t="b">
        <v>0</v>
      </c>
      <c r="V37" s="77"/>
    </row>
    <row r="38" spans="2:22" s="56" customFormat="1" ht="21" customHeight="1" x14ac:dyDescent="0.2">
      <c r="B38" s="123"/>
      <c r="C38" s="124"/>
      <c r="D38" s="51" t="str">
        <f t="shared" si="2"/>
        <v/>
      </c>
      <c r="E38" s="125"/>
      <c r="F38" s="126"/>
      <c r="G38" s="169"/>
      <c r="H38" s="170"/>
      <c r="I38" s="52"/>
      <c r="J38" s="53"/>
      <c r="K38" s="54"/>
      <c r="L38" s="54"/>
      <c r="M38" s="54"/>
      <c r="N38" s="54"/>
      <c r="O38" s="54"/>
      <c r="P38" s="54"/>
      <c r="Q38" s="54"/>
      <c r="R38" s="54"/>
      <c r="S38" s="55">
        <f t="shared" si="3"/>
        <v>0</v>
      </c>
      <c r="T38" s="74"/>
      <c r="U38" s="77" t="b">
        <v>0</v>
      </c>
      <c r="V38" s="77"/>
    </row>
    <row r="39" spans="2:22" s="56" customFormat="1" ht="21" customHeight="1" x14ac:dyDescent="0.2">
      <c r="B39" s="123"/>
      <c r="C39" s="124"/>
      <c r="D39" s="51" t="str">
        <f t="shared" si="2"/>
        <v/>
      </c>
      <c r="E39" s="125"/>
      <c r="F39" s="126"/>
      <c r="G39" s="169"/>
      <c r="H39" s="170"/>
      <c r="I39" s="52"/>
      <c r="J39" s="53"/>
      <c r="K39" s="54"/>
      <c r="L39" s="54"/>
      <c r="M39" s="54"/>
      <c r="N39" s="54"/>
      <c r="O39" s="54"/>
      <c r="P39" s="54"/>
      <c r="Q39" s="54"/>
      <c r="R39" s="54"/>
      <c r="S39" s="55">
        <f t="shared" si="3"/>
        <v>0</v>
      </c>
      <c r="T39" s="74"/>
      <c r="U39" s="77" t="b">
        <v>0</v>
      </c>
      <c r="V39" s="77"/>
    </row>
    <row r="40" spans="2:22" s="56" customFormat="1" ht="21" customHeight="1" x14ac:dyDescent="0.2">
      <c r="B40" s="123"/>
      <c r="C40" s="124"/>
      <c r="D40" s="51" t="str">
        <f t="shared" si="2"/>
        <v/>
      </c>
      <c r="E40" s="125"/>
      <c r="F40" s="126"/>
      <c r="G40" s="169"/>
      <c r="H40" s="170"/>
      <c r="I40" s="52"/>
      <c r="J40" s="53"/>
      <c r="K40" s="54"/>
      <c r="L40" s="54"/>
      <c r="M40" s="54"/>
      <c r="N40" s="54"/>
      <c r="O40" s="54"/>
      <c r="P40" s="54"/>
      <c r="Q40" s="54"/>
      <c r="R40" s="54"/>
      <c r="S40" s="55">
        <f t="shared" si="3"/>
        <v>0</v>
      </c>
      <c r="T40" s="74"/>
      <c r="U40" s="77" t="b">
        <v>0</v>
      </c>
      <c r="V40" s="77"/>
    </row>
    <row r="41" spans="2:22" s="56" customFormat="1" ht="21" customHeight="1" x14ac:dyDescent="0.2">
      <c r="B41" s="123"/>
      <c r="C41" s="124"/>
      <c r="D41" s="51" t="str">
        <f t="shared" si="2"/>
        <v/>
      </c>
      <c r="E41" s="125"/>
      <c r="F41" s="126"/>
      <c r="G41" s="169"/>
      <c r="H41" s="170"/>
      <c r="I41" s="52"/>
      <c r="J41" s="53"/>
      <c r="K41" s="54"/>
      <c r="L41" s="54"/>
      <c r="M41" s="54"/>
      <c r="N41" s="54"/>
      <c r="O41" s="54"/>
      <c r="P41" s="54"/>
      <c r="Q41" s="54"/>
      <c r="R41" s="54"/>
      <c r="S41" s="55">
        <f t="shared" si="3"/>
        <v>0</v>
      </c>
      <c r="T41" s="74"/>
      <c r="U41" s="77" t="b">
        <v>0</v>
      </c>
      <c r="V41" s="77"/>
    </row>
    <row r="42" spans="2:22" s="56" customFormat="1" ht="21" customHeight="1" x14ac:dyDescent="0.2">
      <c r="B42" s="123"/>
      <c r="C42" s="124"/>
      <c r="D42" s="51" t="str">
        <f t="shared" si="2"/>
        <v/>
      </c>
      <c r="E42" s="125"/>
      <c r="F42" s="126"/>
      <c r="G42" s="169"/>
      <c r="H42" s="170"/>
      <c r="I42" s="52"/>
      <c r="J42" s="53"/>
      <c r="K42" s="54"/>
      <c r="L42" s="54"/>
      <c r="M42" s="54"/>
      <c r="N42" s="54"/>
      <c r="O42" s="54"/>
      <c r="P42" s="54"/>
      <c r="Q42" s="54"/>
      <c r="R42" s="54"/>
      <c r="S42" s="55">
        <f t="shared" si="3"/>
        <v>0</v>
      </c>
      <c r="T42" s="74"/>
      <c r="U42" s="77" t="b">
        <v>0</v>
      </c>
      <c r="V42" s="77"/>
    </row>
    <row r="43" spans="2:22" s="56" customFormat="1" ht="21" customHeight="1" x14ac:dyDescent="0.2">
      <c r="B43" s="123"/>
      <c r="C43" s="124"/>
      <c r="D43" s="51" t="str">
        <f t="shared" si="2"/>
        <v/>
      </c>
      <c r="E43" s="125"/>
      <c r="F43" s="126"/>
      <c r="G43" s="169"/>
      <c r="H43" s="170"/>
      <c r="I43" s="52"/>
      <c r="J43" s="53"/>
      <c r="K43" s="54"/>
      <c r="L43" s="54"/>
      <c r="M43" s="54"/>
      <c r="N43" s="54"/>
      <c r="O43" s="54"/>
      <c r="P43" s="54"/>
      <c r="Q43" s="54"/>
      <c r="R43" s="54"/>
      <c r="S43" s="55">
        <f t="shared" si="3"/>
        <v>0</v>
      </c>
      <c r="T43" s="74"/>
      <c r="U43" s="77" t="b">
        <v>0</v>
      </c>
      <c r="V43" s="77"/>
    </row>
    <row r="44" spans="2:22" s="56" customFormat="1" ht="21" customHeight="1" x14ac:dyDescent="0.2">
      <c r="B44" s="123"/>
      <c r="C44" s="124"/>
      <c r="D44" s="51" t="str">
        <f t="shared" si="2"/>
        <v/>
      </c>
      <c r="E44" s="125"/>
      <c r="F44" s="126"/>
      <c r="G44" s="169"/>
      <c r="H44" s="170"/>
      <c r="I44" s="52"/>
      <c r="J44" s="53"/>
      <c r="K44" s="54"/>
      <c r="L44" s="54"/>
      <c r="M44" s="54"/>
      <c r="N44" s="54"/>
      <c r="O44" s="54"/>
      <c r="P44" s="54"/>
      <c r="Q44" s="54"/>
      <c r="R44" s="54"/>
      <c r="S44" s="55">
        <f t="shared" si="3"/>
        <v>0</v>
      </c>
      <c r="T44" s="74"/>
      <c r="U44" s="77" t="b">
        <v>0</v>
      </c>
      <c r="V44" s="77"/>
    </row>
    <row r="45" spans="2:22" s="56" customFormat="1" ht="21" customHeight="1" x14ac:dyDescent="0.2">
      <c r="B45" s="123"/>
      <c r="C45" s="124"/>
      <c r="D45" s="51" t="str">
        <f t="shared" si="2"/>
        <v/>
      </c>
      <c r="E45" s="125"/>
      <c r="F45" s="126"/>
      <c r="G45" s="169"/>
      <c r="H45" s="170"/>
      <c r="I45" s="52"/>
      <c r="J45" s="53"/>
      <c r="K45" s="54"/>
      <c r="L45" s="54"/>
      <c r="M45" s="54"/>
      <c r="N45" s="54"/>
      <c r="O45" s="54"/>
      <c r="P45" s="54"/>
      <c r="Q45" s="54"/>
      <c r="R45" s="54"/>
      <c r="S45" s="55">
        <f t="shared" si="3"/>
        <v>0</v>
      </c>
      <c r="T45" s="74"/>
      <c r="U45" s="77" t="b">
        <v>0</v>
      </c>
      <c r="V45" s="77"/>
    </row>
    <row r="46" spans="2:22" s="56" customFormat="1" ht="21" customHeight="1" x14ac:dyDescent="0.2">
      <c r="B46" s="123"/>
      <c r="C46" s="124"/>
      <c r="D46" s="51" t="str">
        <f t="shared" si="2"/>
        <v/>
      </c>
      <c r="E46" s="125"/>
      <c r="F46" s="126"/>
      <c r="G46" s="169"/>
      <c r="H46" s="170"/>
      <c r="I46" s="52"/>
      <c r="J46" s="53"/>
      <c r="K46" s="54"/>
      <c r="L46" s="54"/>
      <c r="M46" s="54"/>
      <c r="N46" s="54"/>
      <c r="O46" s="54"/>
      <c r="P46" s="54"/>
      <c r="Q46" s="54"/>
      <c r="R46" s="54"/>
      <c r="S46" s="55">
        <f t="shared" si="3"/>
        <v>0</v>
      </c>
      <c r="T46" s="74"/>
      <c r="U46" s="77" t="b">
        <v>0</v>
      </c>
      <c r="V46" s="77"/>
    </row>
    <row r="47" spans="2:22" s="56" customFormat="1" ht="21" customHeight="1" x14ac:dyDescent="0.2">
      <c r="B47" s="123"/>
      <c r="C47" s="124"/>
      <c r="D47" s="51" t="str">
        <f t="shared" si="2"/>
        <v/>
      </c>
      <c r="E47" s="125"/>
      <c r="F47" s="126"/>
      <c r="G47" s="169"/>
      <c r="H47" s="170"/>
      <c r="I47" s="52"/>
      <c r="J47" s="53"/>
      <c r="K47" s="54"/>
      <c r="L47" s="54"/>
      <c r="M47" s="54"/>
      <c r="N47" s="54"/>
      <c r="O47" s="54"/>
      <c r="P47" s="54"/>
      <c r="Q47" s="54"/>
      <c r="R47" s="54"/>
      <c r="S47" s="55">
        <f t="shared" si="3"/>
        <v>0</v>
      </c>
      <c r="T47" s="74"/>
      <c r="U47" s="77" t="b">
        <v>0</v>
      </c>
      <c r="V47" s="77"/>
    </row>
    <row r="48" spans="2:22" s="56" customFormat="1" ht="21" customHeight="1" x14ac:dyDescent="0.2">
      <c r="B48" s="123"/>
      <c r="C48" s="124"/>
      <c r="D48" s="51" t="str">
        <f t="shared" si="2"/>
        <v/>
      </c>
      <c r="E48" s="125"/>
      <c r="F48" s="126"/>
      <c r="G48" s="169"/>
      <c r="H48" s="170"/>
      <c r="I48" s="52"/>
      <c r="J48" s="53"/>
      <c r="K48" s="54"/>
      <c r="L48" s="54"/>
      <c r="M48" s="54"/>
      <c r="N48" s="54"/>
      <c r="O48" s="54"/>
      <c r="P48" s="54"/>
      <c r="Q48" s="54"/>
      <c r="R48" s="54"/>
      <c r="S48" s="55">
        <f t="shared" si="3"/>
        <v>0</v>
      </c>
      <c r="T48" s="74"/>
      <c r="U48" s="77" t="b">
        <v>0</v>
      </c>
      <c r="V48" s="77"/>
    </row>
    <row r="49" spans="2:22" s="56" customFormat="1" ht="21" customHeight="1" x14ac:dyDescent="0.2">
      <c r="B49" s="123"/>
      <c r="C49" s="124"/>
      <c r="D49" s="51" t="str">
        <f t="shared" si="2"/>
        <v/>
      </c>
      <c r="E49" s="125"/>
      <c r="F49" s="126"/>
      <c r="G49" s="169"/>
      <c r="H49" s="170"/>
      <c r="I49" s="52"/>
      <c r="J49" s="53"/>
      <c r="K49" s="54"/>
      <c r="L49" s="54"/>
      <c r="M49" s="54"/>
      <c r="N49" s="54"/>
      <c r="O49" s="54"/>
      <c r="P49" s="54"/>
      <c r="Q49" s="54"/>
      <c r="R49" s="54"/>
      <c r="S49" s="55">
        <f t="shared" si="3"/>
        <v>0</v>
      </c>
      <c r="T49" s="74"/>
      <c r="U49" s="77" t="b">
        <v>0</v>
      </c>
      <c r="V49" s="77"/>
    </row>
    <row r="50" spans="2:22" s="56" customFormat="1" ht="21" customHeight="1" x14ac:dyDescent="0.2">
      <c r="B50" s="123"/>
      <c r="C50" s="124"/>
      <c r="D50" s="51" t="str">
        <f t="shared" si="2"/>
        <v/>
      </c>
      <c r="E50" s="125"/>
      <c r="F50" s="126"/>
      <c r="G50" s="169"/>
      <c r="H50" s="170"/>
      <c r="I50" s="52"/>
      <c r="J50" s="53"/>
      <c r="K50" s="54"/>
      <c r="L50" s="54"/>
      <c r="M50" s="54"/>
      <c r="N50" s="54"/>
      <c r="O50" s="54"/>
      <c r="P50" s="54"/>
      <c r="Q50" s="54"/>
      <c r="R50" s="54"/>
      <c r="S50" s="55">
        <f t="shared" si="3"/>
        <v>0</v>
      </c>
      <c r="T50" s="74"/>
      <c r="U50" s="77" t="b">
        <v>0</v>
      </c>
      <c r="V50" s="77"/>
    </row>
    <row r="51" spans="2:22" s="56" customFormat="1" ht="21" customHeight="1" x14ac:dyDescent="0.2">
      <c r="B51" s="123"/>
      <c r="C51" s="124"/>
      <c r="D51" s="51" t="str">
        <f t="shared" si="2"/>
        <v/>
      </c>
      <c r="E51" s="125"/>
      <c r="F51" s="126"/>
      <c r="G51" s="169"/>
      <c r="H51" s="170"/>
      <c r="I51" s="52"/>
      <c r="J51" s="53"/>
      <c r="K51" s="54"/>
      <c r="L51" s="54"/>
      <c r="M51" s="54"/>
      <c r="N51" s="54"/>
      <c r="O51" s="54"/>
      <c r="P51" s="54"/>
      <c r="Q51" s="54"/>
      <c r="R51" s="54"/>
      <c r="S51" s="55">
        <f t="shared" si="3"/>
        <v>0</v>
      </c>
      <c r="T51" s="74"/>
      <c r="U51" s="77" t="b">
        <v>0</v>
      </c>
      <c r="V51" s="77"/>
    </row>
    <row r="52" spans="2:22" s="56" customFormat="1" ht="21" customHeight="1" x14ac:dyDescent="0.2">
      <c r="B52" s="123"/>
      <c r="C52" s="124"/>
      <c r="D52" s="51" t="str">
        <f t="shared" si="2"/>
        <v/>
      </c>
      <c r="E52" s="125"/>
      <c r="F52" s="126"/>
      <c r="G52" s="169"/>
      <c r="H52" s="170"/>
      <c r="I52" s="52"/>
      <c r="J52" s="53"/>
      <c r="K52" s="54"/>
      <c r="L52" s="54"/>
      <c r="M52" s="54"/>
      <c r="N52" s="54"/>
      <c r="O52" s="54"/>
      <c r="P52" s="54"/>
      <c r="Q52" s="54"/>
      <c r="R52" s="54"/>
      <c r="S52" s="55">
        <f t="shared" si="3"/>
        <v>0</v>
      </c>
      <c r="T52" s="74"/>
      <c r="U52" s="77" t="b">
        <v>0</v>
      </c>
      <c r="V52" s="77"/>
    </row>
    <row r="53" spans="2:22" s="56" customFormat="1" ht="21" customHeight="1" x14ac:dyDescent="0.2">
      <c r="B53" s="123"/>
      <c r="C53" s="124"/>
      <c r="D53" s="51" t="str">
        <f t="shared" si="2"/>
        <v/>
      </c>
      <c r="E53" s="125"/>
      <c r="F53" s="126"/>
      <c r="G53" s="169"/>
      <c r="H53" s="170"/>
      <c r="I53" s="52"/>
      <c r="J53" s="53"/>
      <c r="K53" s="54"/>
      <c r="L53" s="54"/>
      <c r="M53" s="54"/>
      <c r="N53" s="54"/>
      <c r="O53" s="54"/>
      <c r="P53" s="54"/>
      <c r="Q53" s="54"/>
      <c r="R53" s="54"/>
      <c r="S53" s="55">
        <f t="shared" si="3"/>
        <v>0</v>
      </c>
      <c r="T53" s="74"/>
      <c r="U53" s="77" t="b">
        <v>0</v>
      </c>
      <c r="V53" s="77"/>
    </row>
    <row r="54" spans="2:22" s="56" customFormat="1" ht="21" customHeight="1" x14ac:dyDescent="0.2">
      <c r="B54" s="123"/>
      <c r="C54" s="124"/>
      <c r="D54" s="51" t="str">
        <f t="shared" si="2"/>
        <v/>
      </c>
      <c r="E54" s="125"/>
      <c r="F54" s="126"/>
      <c r="G54" s="169"/>
      <c r="H54" s="170"/>
      <c r="I54" s="52"/>
      <c r="J54" s="53"/>
      <c r="K54" s="54"/>
      <c r="L54" s="54"/>
      <c r="M54" s="54"/>
      <c r="N54" s="54"/>
      <c r="O54" s="54"/>
      <c r="P54" s="54"/>
      <c r="Q54" s="54"/>
      <c r="R54" s="54"/>
      <c r="S54" s="55">
        <f t="shared" si="3"/>
        <v>0</v>
      </c>
      <c r="T54" s="74"/>
      <c r="U54" s="77" t="b">
        <v>0</v>
      </c>
      <c r="V54" s="77"/>
    </row>
    <row r="55" spans="2:22" s="56" customFormat="1" ht="21" customHeight="1" x14ac:dyDescent="0.2">
      <c r="B55" s="123"/>
      <c r="C55" s="124"/>
      <c r="D55" s="51" t="str">
        <f t="shared" si="2"/>
        <v/>
      </c>
      <c r="E55" s="125"/>
      <c r="F55" s="126"/>
      <c r="G55" s="169"/>
      <c r="H55" s="170"/>
      <c r="I55" s="52"/>
      <c r="J55" s="53"/>
      <c r="K55" s="54"/>
      <c r="L55" s="54"/>
      <c r="M55" s="54"/>
      <c r="N55" s="54"/>
      <c r="O55" s="54"/>
      <c r="P55" s="54"/>
      <c r="Q55" s="54"/>
      <c r="R55" s="54"/>
      <c r="S55" s="55">
        <f t="shared" si="3"/>
        <v>0</v>
      </c>
      <c r="T55" s="74"/>
      <c r="U55" s="77" t="b">
        <v>0</v>
      </c>
      <c r="V55" s="77"/>
    </row>
    <row r="56" spans="2:22" s="56" customFormat="1" ht="21" customHeight="1" x14ac:dyDescent="0.2">
      <c r="B56" s="123"/>
      <c r="C56" s="124"/>
      <c r="D56" s="51" t="str">
        <f t="shared" si="2"/>
        <v/>
      </c>
      <c r="E56" s="125"/>
      <c r="F56" s="126"/>
      <c r="G56" s="169"/>
      <c r="H56" s="170"/>
      <c r="I56" s="52"/>
      <c r="J56" s="53"/>
      <c r="K56" s="54"/>
      <c r="L56" s="54"/>
      <c r="M56" s="54"/>
      <c r="N56" s="54"/>
      <c r="O56" s="54"/>
      <c r="P56" s="54"/>
      <c r="Q56" s="54"/>
      <c r="R56" s="54"/>
      <c r="S56" s="55">
        <f t="shared" si="3"/>
        <v>0</v>
      </c>
      <c r="T56" s="74"/>
      <c r="U56" s="77" t="b">
        <v>0</v>
      </c>
      <c r="V56" s="77"/>
    </row>
    <row r="57" spans="2:22" s="56" customFormat="1" ht="21" customHeight="1" x14ac:dyDescent="0.2">
      <c r="B57" s="123"/>
      <c r="C57" s="124"/>
      <c r="D57" s="51" t="str">
        <f t="shared" si="2"/>
        <v/>
      </c>
      <c r="E57" s="125"/>
      <c r="F57" s="126"/>
      <c r="G57" s="169"/>
      <c r="H57" s="170"/>
      <c r="I57" s="52"/>
      <c r="J57" s="53"/>
      <c r="K57" s="54"/>
      <c r="L57" s="54"/>
      <c r="M57" s="54"/>
      <c r="N57" s="54"/>
      <c r="O57" s="54"/>
      <c r="P57" s="54"/>
      <c r="Q57" s="54"/>
      <c r="R57" s="54"/>
      <c r="S57" s="55">
        <f t="shared" si="3"/>
        <v>0</v>
      </c>
      <c r="T57" s="74"/>
      <c r="U57" s="77" t="b">
        <v>0</v>
      </c>
      <c r="V57" s="77"/>
    </row>
    <row r="58" spans="2:22" s="56" customFormat="1" ht="21" customHeight="1" x14ac:dyDescent="0.2">
      <c r="B58" s="123"/>
      <c r="C58" s="124"/>
      <c r="D58" s="51" t="str">
        <f t="shared" si="2"/>
        <v/>
      </c>
      <c r="E58" s="125"/>
      <c r="F58" s="126"/>
      <c r="G58" s="169"/>
      <c r="H58" s="170"/>
      <c r="I58" s="52"/>
      <c r="J58" s="53"/>
      <c r="K58" s="54"/>
      <c r="L58" s="54"/>
      <c r="M58" s="54"/>
      <c r="N58" s="54"/>
      <c r="O58" s="54"/>
      <c r="P58" s="54"/>
      <c r="Q58" s="54"/>
      <c r="R58" s="54"/>
      <c r="S58" s="55">
        <f t="shared" si="3"/>
        <v>0</v>
      </c>
      <c r="T58" s="74"/>
      <c r="U58" s="77" t="b">
        <v>0</v>
      </c>
      <c r="V58" s="77"/>
    </row>
    <row r="59" spans="2:22" s="56" customFormat="1" ht="21" customHeight="1" x14ac:dyDescent="0.2">
      <c r="B59" s="123"/>
      <c r="C59" s="124"/>
      <c r="D59" s="51" t="str">
        <f t="shared" si="2"/>
        <v/>
      </c>
      <c r="E59" s="125"/>
      <c r="F59" s="126"/>
      <c r="G59" s="169"/>
      <c r="H59" s="170"/>
      <c r="I59" s="52"/>
      <c r="J59" s="53"/>
      <c r="K59" s="54"/>
      <c r="L59" s="54"/>
      <c r="M59" s="54"/>
      <c r="N59" s="54"/>
      <c r="O59" s="54"/>
      <c r="P59" s="54"/>
      <c r="Q59" s="54"/>
      <c r="R59" s="54"/>
      <c r="S59" s="55">
        <f t="shared" si="3"/>
        <v>0</v>
      </c>
      <c r="T59" s="74"/>
      <c r="U59" s="77" t="b">
        <v>0</v>
      </c>
      <c r="V59" s="77"/>
    </row>
    <row r="60" spans="2:22" ht="16" x14ac:dyDescent="0.2">
      <c r="G60" s="38"/>
      <c r="H60" s="38"/>
      <c r="I60" s="38"/>
      <c r="J60" s="38" t="s">
        <v>29</v>
      </c>
      <c r="K60" s="45">
        <f>K62-K61</f>
        <v>0</v>
      </c>
      <c r="L60" s="45">
        <f t="shared" ref="L60:R60" si="4">L62-L61</f>
        <v>0</v>
      </c>
      <c r="M60" s="45">
        <f t="shared" si="4"/>
        <v>0</v>
      </c>
      <c r="N60" s="45">
        <f t="shared" si="4"/>
        <v>0</v>
      </c>
      <c r="O60" s="45">
        <f t="shared" si="4"/>
        <v>0</v>
      </c>
      <c r="P60" s="45">
        <f t="shared" si="4"/>
        <v>0</v>
      </c>
      <c r="Q60" s="45">
        <f t="shared" si="4"/>
        <v>0</v>
      </c>
      <c r="R60" s="45">
        <f t="shared" si="4"/>
        <v>0</v>
      </c>
      <c r="S60" s="55">
        <f t="shared" si="3"/>
        <v>0</v>
      </c>
    </row>
    <row r="61" spans="2:22" ht="16" x14ac:dyDescent="0.2">
      <c r="G61" s="38"/>
      <c r="H61" s="38"/>
      <c r="I61" s="38"/>
      <c r="J61" s="38" t="s">
        <v>30</v>
      </c>
      <c r="K61" s="45">
        <f t="shared" ref="K61:R61" si="5">SUMIF($U17:$U59,$U61,K17:K59)</f>
        <v>0</v>
      </c>
      <c r="L61" s="45">
        <f t="shared" si="5"/>
        <v>0</v>
      </c>
      <c r="M61" s="45">
        <f t="shared" si="5"/>
        <v>0</v>
      </c>
      <c r="N61" s="45">
        <f t="shared" si="5"/>
        <v>0</v>
      </c>
      <c r="O61" s="45">
        <f t="shared" si="5"/>
        <v>0</v>
      </c>
      <c r="P61" s="45">
        <f t="shared" si="5"/>
        <v>0</v>
      </c>
      <c r="Q61" s="45">
        <f t="shared" si="5"/>
        <v>0</v>
      </c>
      <c r="R61" s="45">
        <f t="shared" si="5"/>
        <v>0</v>
      </c>
      <c r="S61" s="55">
        <f t="shared" si="3"/>
        <v>0</v>
      </c>
      <c r="U61" s="56" t="b">
        <v>1</v>
      </c>
    </row>
    <row r="62" spans="2:22" ht="16" x14ac:dyDescent="0.2">
      <c r="G62" s="38"/>
      <c r="H62" s="38"/>
      <c r="I62" s="38"/>
      <c r="J62" s="38" t="s">
        <v>0</v>
      </c>
      <c r="K62" s="45">
        <f t="shared" ref="K62:R62" si="6">SUM(K17:K59)</f>
        <v>0</v>
      </c>
      <c r="L62" s="45">
        <f t="shared" si="6"/>
        <v>0</v>
      </c>
      <c r="M62" s="45">
        <f t="shared" si="6"/>
        <v>0</v>
      </c>
      <c r="N62" s="45">
        <f t="shared" si="6"/>
        <v>0</v>
      </c>
      <c r="O62" s="45">
        <f t="shared" si="6"/>
        <v>0</v>
      </c>
      <c r="P62" s="45">
        <f t="shared" si="6"/>
        <v>0</v>
      </c>
      <c r="Q62" s="45">
        <f t="shared" si="6"/>
        <v>0</v>
      </c>
      <c r="R62" s="45">
        <f t="shared" si="6"/>
        <v>0</v>
      </c>
      <c r="S62" s="55">
        <f t="shared" si="3"/>
        <v>0</v>
      </c>
    </row>
    <row r="63" spans="2:22" x14ac:dyDescent="0.2">
      <c r="G63" s="38"/>
      <c r="H63" s="38"/>
      <c r="I63" s="38"/>
      <c r="J63" s="38"/>
      <c r="K63"/>
    </row>
    <row r="64" spans="2:22" hidden="1" x14ac:dyDescent="0.2">
      <c r="G64" s="38"/>
      <c r="H64" s="38"/>
      <c r="I64" s="38"/>
      <c r="J64" s="38"/>
      <c r="K64"/>
    </row>
    <row r="65" spans="7:11" hidden="1" x14ac:dyDescent="0.2">
      <c r="G65" s="38"/>
      <c r="H65" s="38"/>
      <c r="I65" s="38"/>
      <c r="J65" s="38"/>
      <c r="K65"/>
    </row>
    <row r="66" spans="7:11" hidden="1" x14ac:dyDescent="0.2">
      <c r="G66" s="38"/>
      <c r="H66" s="38"/>
      <c r="I66" s="38"/>
      <c r="J66" s="38"/>
      <c r="K66"/>
    </row>
    <row r="67" spans="7:11" hidden="1" x14ac:dyDescent="0.2">
      <c r="G67" s="38"/>
      <c r="H67" s="38"/>
      <c r="I67" s="38"/>
      <c r="J67" s="38"/>
      <c r="K67"/>
    </row>
    <row r="68" spans="7:11" hidden="1" x14ac:dyDescent="0.2">
      <c r="G68" s="38"/>
      <c r="H68" s="38"/>
      <c r="I68" s="38"/>
      <c r="J68" s="38"/>
      <c r="K68"/>
    </row>
    <row r="69" spans="7:11" hidden="1" x14ac:dyDescent="0.2">
      <c r="G69" s="38"/>
      <c r="H69" s="38"/>
      <c r="I69" s="38"/>
      <c r="J69" s="38"/>
      <c r="K69"/>
    </row>
    <row r="70" spans="7:11" hidden="1" x14ac:dyDescent="0.2">
      <c r="G70" s="38"/>
      <c r="H70" s="38"/>
      <c r="I70" s="38"/>
      <c r="J70" s="38"/>
      <c r="K70"/>
    </row>
    <row r="71" spans="7:11" hidden="1" x14ac:dyDescent="0.2">
      <c r="G71" s="38"/>
      <c r="H71" s="38"/>
      <c r="I71" s="38"/>
      <c r="J71" s="38"/>
      <c r="K71"/>
    </row>
    <row r="72" spans="7:11" hidden="1" x14ac:dyDescent="0.2">
      <c r="G72" s="38"/>
      <c r="H72" s="38"/>
      <c r="I72" s="38"/>
      <c r="J72" s="38"/>
      <c r="K72"/>
    </row>
    <row r="73" spans="7:11" hidden="1" x14ac:dyDescent="0.2">
      <c r="I73" s="38"/>
      <c r="J73" s="38"/>
      <c r="K73" s="44"/>
    </row>
    <row r="74" spans="7:11" hidden="1" x14ac:dyDescent="0.2">
      <c r="I74" s="38"/>
      <c r="J74" s="38"/>
      <c r="K74" s="44"/>
    </row>
    <row r="75" spans="7:11" hidden="1" x14ac:dyDescent="0.2">
      <c r="I75" s="38"/>
      <c r="J75" s="38"/>
      <c r="K75" s="44"/>
    </row>
    <row r="76" spans="7:11" hidden="1" x14ac:dyDescent="0.2">
      <c r="I76" s="38"/>
      <c r="J76" s="38"/>
      <c r="K76" s="44"/>
    </row>
    <row r="77" spans="7:11" hidden="1" x14ac:dyDescent="0.2">
      <c r="I77" s="38"/>
      <c r="J77" s="38"/>
      <c r="K77" s="44"/>
    </row>
    <row r="78" spans="7:11" hidden="1" x14ac:dyDescent="0.2">
      <c r="I78" s="38"/>
      <c r="J78" s="38"/>
      <c r="K78" s="44"/>
    </row>
    <row r="79" spans="7:11" hidden="1" x14ac:dyDescent="0.2">
      <c r="I79" s="38"/>
      <c r="J79" s="38"/>
      <c r="K79" s="44"/>
    </row>
    <row r="80" spans="7:11" hidden="1" x14ac:dyDescent="0.2">
      <c r="I80" s="38"/>
      <c r="J80" s="38"/>
      <c r="K80" s="44"/>
    </row>
    <row r="81" spans="9:11" hidden="1" x14ac:dyDescent="0.2">
      <c r="I81" s="38"/>
      <c r="J81" s="38"/>
      <c r="K81" s="44"/>
    </row>
    <row r="82" spans="9:11" hidden="1" x14ac:dyDescent="0.2">
      <c r="I82" s="38"/>
      <c r="J82" s="38"/>
      <c r="K82" s="44"/>
    </row>
    <row r="83" spans="9:11" hidden="1" x14ac:dyDescent="0.2">
      <c r="I83" s="38"/>
      <c r="J83" s="38"/>
      <c r="K83" s="44"/>
    </row>
    <row r="84" spans="9:11" hidden="1" x14ac:dyDescent="0.2">
      <c r="I84" s="38"/>
      <c r="J84" s="38"/>
      <c r="K84" s="44"/>
    </row>
    <row r="85" spans="9:11" hidden="1" x14ac:dyDescent="0.2">
      <c r="I85" s="38"/>
      <c r="J85" s="38"/>
      <c r="K85" s="44"/>
    </row>
    <row r="86" spans="9:11" hidden="1" x14ac:dyDescent="0.2">
      <c r="I86" s="38"/>
      <c r="J86" s="38"/>
      <c r="K86" s="44"/>
    </row>
    <row r="87" spans="9:11" hidden="1" x14ac:dyDescent="0.2">
      <c r="I87" s="38"/>
      <c r="J87" s="38"/>
      <c r="K87" s="44"/>
    </row>
    <row r="88" spans="9:11" hidden="1" x14ac:dyDescent="0.2">
      <c r="I88" s="38"/>
      <c r="J88" s="38"/>
      <c r="K88" s="44"/>
    </row>
    <row r="89" spans="9:11" hidden="1" x14ac:dyDescent="0.2">
      <c r="I89" s="38"/>
      <c r="J89" s="38"/>
      <c r="K89" s="44"/>
    </row>
    <row r="90" spans="9:11" hidden="1" x14ac:dyDescent="0.2">
      <c r="I90" s="38"/>
      <c r="J90" s="38"/>
      <c r="K90" s="44"/>
    </row>
    <row r="91" spans="9:11" hidden="1" x14ac:dyDescent="0.2">
      <c r="I91" s="38"/>
      <c r="J91" s="38"/>
      <c r="K91" s="44"/>
    </row>
    <row r="92" spans="9:11" hidden="1" x14ac:dyDescent="0.2">
      <c r="I92" s="38"/>
      <c r="J92" s="38"/>
      <c r="K92" s="44"/>
    </row>
    <row r="93" spans="9:11" hidden="1" x14ac:dyDescent="0.2">
      <c r="I93" s="38"/>
      <c r="J93" s="38"/>
      <c r="K93" s="44"/>
    </row>
    <row r="94" spans="9:11" hidden="1" x14ac:dyDescent="0.2">
      <c r="I94" s="38"/>
      <c r="J94" s="38"/>
      <c r="K94" s="44"/>
    </row>
    <row r="95" spans="9:11" hidden="1" x14ac:dyDescent="0.2">
      <c r="I95" s="38"/>
      <c r="J95" s="38"/>
      <c r="K95" s="44"/>
    </row>
    <row r="96" spans="9:11" hidden="1" x14ac:dyDescent="0.2">
      <c r="I96" s="38"/>
      <c r="J96" s="38"/>
      <c r="K96" s="44"/>
    </row>
  </sheetData>
  <sheetProtection formatCells="0" formatColumns="0" formatRows="0"/>
  <mergeCells count="48">
    <mergeCell ref="B15:J15"/>
    <mergeCell ref="K15:S15"/>
    <mergeCell ref="T15:T16"/>
    <mergeCell ref="G16:H16"/>
    <mergeCell ref="G59:H59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32:H32"/>
    <mergeCell ref="G28:H28"/>
    <mergeCell ref="G29:H29"/>
    <mergeCell ref="G30:H30"/>
    <mergeCell ref="G31:H31"/>
    <mergeCell ref="G44:H44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58:H58"/>
    <mergeCell ref="G17:H17"/>
    <mergeCell ref="E3:G3"/>
    <mergeCell ref="G57:H57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</mergeCells>
  <conditionalFormatting sqref="K17:R59">
    <cfRule type="expression" dxfId="4" priority="1" stopIfTrue="1">
      <formula>$U17=TRUE</formula>
    </cfRule>
  </conditionalFormatting>
  <pageMargins left="0.25" right="0.25" top="0.25" bottom="0.25" header="0.3" footer="0.3"/>
  <pageSetup scale="45" orientation="landscape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3" name="Check Box 1">
              <controlPr defaultSize="0" autoFill="0" autoLine="0" autoPict="0">
                <anchor moveWithCells="1">
                  <from>
                    <xdr:col>19</xdr:col>
                    <xdr:colOff>101600</xdr:colOff>
                    <xdr:row>16</xdr:row>
                    <xdr:rowOff>0</xdr:rowOff>
                  </from>
                  <to>
                    <xdr:col>20</xdr:col>
                    <xdr:colOff>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4" name="Check Box 2">
              <controlPr defaultSize="0" autoFill="0" autoLine="0" autoPict="0">
                <anchor moveWithCells="1">
                  <from>
                    <xdr:col>19</xdr:col>
                    <xdr:colOff>101600</xdr:colOff>
                    <xdr:row>17</xdr:row>
                    <xdr:rowOff>0</xdr:rowOff>
                  </from>
                  <to>
                    <xdr:col>20</xdr:col>
                    <xdr:colOff>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5" name="Check Box 3">
              <controlPr defaultSize="0" autoFill="0" autoLine="0" autoPict="0">
                <anchor moveWithCells="1">
                  <from>
                    <xdr:col>19</xdr:col>
                    <xdr:colOff>101600</xdr:colOff>
                    <xdr:row>18</xdr:row>
                    <xdr:rowOff>0</xdr:rowOff>
                  </from>
                  <to>
                    <xdr:col>20</xdr:col>
                    <xdr:colOff>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6" name="Check Box 4">
              <controlPr defaultSize="0" autoFill="0" autoLine="0" autoPict="0">
                <anchor moveWithCells="1">
                  <from>
                    <xdr:col>19</xdr:col>
                    <xdr:colOff>101600</xdr:colOff>
                    <xdr:row>19</xdr:row>
                    <xdr:rowOff>0</xdr:rowOff>
                  </from>
                  <to>
                    <xdr:col>20</xdr:col>
                    <xdr:colOff>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7" name="Check Box 5">
              <controlPr defaultSize="0" autoFill="0" autoLine="0" autoPict="0">
                <anchor moveWithCells="1">
                  <from>
                    <xdr:col>19</xdr:col>
                    <xdr:colOff>101600</xdr:colOff>
                    <xdr:row>20</xdr:row>
                    <xdr:rowOff>0</xdr:rowOff>
                  </from>
                  <to>
                    <xdr:col>20</xdr:col>
                    <xdr:colOff>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8" name="Check Box 6">
              <controlPr defaultSize="0" autoFill="0" autoLine="0" autoPict="0">
                <anchor moveWithCells="1">
                  <from>
                    <xdr:col>19</xdr:col>
                    <xdr:colOff>101600</xdr:colOff>
                    <xdr:row>21</xdr:row>
                    <xdr:rowOff>0</xdr:rowOff>
                  </from>
                  <to>
                    <xdr:col>20</xdr:col>
                    <xdr:colOff>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9" name="Check Box 7">
              <controlPr defaultSize="0" autoFill="0" autoLine="0" autoPict="0">
                <anchor moveWithCells="1">
                  <from>
                    <xdr:col>19</xdr:col>
                    <xdr:colOff>101600</xdr:colOff>
                    <xdr:row>22</xdr:row>
                    <xdr:rowOff>0</xdr:rowOff>
                  </from>
                  <to>
                    <xdr:col>20</xdr:col>
                    <xdr:colOff>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8" r:id="rId10" name="Check Box 8">
              <controlPr defaultSize="0" autoFill="0" autoLine="0" autoPict="0">
                <anchor moveWithCells="1">
                  <from>
                    <xdr:col>19</xdr:col>
                    <xdr:colOff>101600</xdr:colOff>
                    <xdr:row>23</xdr:row>
                    <xdr:rowOff>0</xdr:rowOff>
                  </from>
                  <to>
                    <xdr:col>20</xdr:col>
                    <xdr:colOff>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9" r:id="rId11" name="Check Box 9">
              <controlPr defaultSize="0" autoFill="0" autoLine="0" autoPict="0">
                <anchor moveWithCells="1">
                  <from>
                    <xdr:col>19</xdr:col>
                    <xdr:colOff>101600</xdr:colOff>
                    <xdr:row>24</xdr:row>
                    <xdr:rowOff>0</xdr:rowOff>
                  </from>
                  <to>
                    <xdr:col>20</xdr:col>
                    <xdr:colOff>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0" r:id="rId12" name="Check Box 10">
              <controlPr defaultSize="0" autoFill="0" autoLine="0" autoPict="0">
                <anchor moveWithCells="1">
                  <from>
                    <xdr:col>19</xdr:col>
                    <xdr:colOff>101600</xdr:colOff>
                    <xdr:row>25</xdr:row>
                    <xdr:rowOff>0</xdr:rowOff>
                  </from>
                  <to>
                    <xdr:col>20</xdr:col>
                    <xdr:colOff>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1" r:id="rId13" name="Check Box 11">
              <controlPr defaultSize="0" autoFill="0" autoLine="0" autoPict="0">
                <anchor moveWithCells="1">
                  <from>
                    <xdr:col>19</xdr:col>
                    <xdr:colOff>101600</xdr:colOff>
                    <xdr:row>26</xdr:row>
                    <xdr:rowOff>0</xdr:rowOff>
                  </from>
                  <to>
                    <xdr:col>20</xdr:col>
                    <xdr:colOff>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2" r:id="rId14" name="Check Box 1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3" r:id="rId15" name="Check Box 1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4" r:id="rId16" name="Check Box 1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5" r:id="rId17" name="Check Box 1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6" r:id="rId18" name="Check Box 1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7" r:id="rId19" name="Check Box 17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8" r:id="rId20" name="Check Box 18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9" r:id="rId21" name="Check Box 19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0" r:id="rId22" name="Check Box 20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1" r:id="rId23" name="Check Box 21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2" r:id="rId24" name="Check Box 2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3" r:id="rId25" name="Check Box 2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4" r:id="rId26" name="Check Box 2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5" r:id="rId27" name="Check Box 2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6" r:id="rId28" name="Check Box 2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7" r:id="rId29" name="Check Box 27">
              <controlPr defaultSize="0" autoFill="0" autoLine="0" autoPict="0">
                <anchor moveWithCells="1">
                  <from>
                    <xdr:col>19</xdr:col>
                    <xdr:colOff>101600</xdr:colOff>
                    <xdr:row>28</xdr:row>
                    <xdr:rowOff>0</xdr:rowOff>
                  </from>
                  <to>
                    <xdr:col>20</xdr:col>
                    <xdr:colOff>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8" r:id="rId30" name="Check Box 28">
              <controlPr defaultSize="0" autoFill="0" autoLine="0" autoPict="0">
                <anchor moveWithCells="1">
                  <from>
                    <xdr:col>19</xdr:col>
                    <xdr:colOff>101600</xdr:colOff>
                    <xdr:row>29</xdr:row>
                    <xdr:rowOff>0</xdr:rowOff>
                  </from>
                  <to>
                    <xdr:col>20</xdr:col>
                    <xdr:colOff>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9" r:id="rId31" name="Check Box 29">
              <controlPr defaultSize="0" autoFill="0" autoLine="0" autoPict="0">
                <anchor moveWithCells="1">
                  <from>
                    <xdr:col>19</xdr:col>
                    <xdr:colOff>101600</xdr:colOff>
                    <xdr:row>30</xdr:row>
                    <xdr:rowOff>0</xdr:rowOff>
                  </from>
                  <to>
                    <xdr:col>20</xdr:col>
                    <xdr:colOff>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0" r:id="rId32" name="Check Box 30">
              <controlPr defaultSize="0" autoFill="0" autoLine="0" autoPict="0">
                <anchor moveWithCells="1">
                  <from>
                    <xdr:col>19</xdr:col>
                    <xdr:colOff>101600</xdr:colOff>
                    <xdr:row>31</xdr:row>
                    <xdr:rowOff>0</xdr:rowOff>
                  </from>
                  <to>
                    <xdr:col>20</xdr:col>
                    <xdr:colOff>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1" r:id="rId33" name="Check Box 31">
              <controlPr defaultSize="0" autoFill="0" autoLine="0" autoPict="0">
                <anchor moveWithCells="1">
                  <from>
                    <xdr:col>19</xdr:col>
                    <xdr:colOff>101600</xdr:colOff>
                    <xdr:row>32</xdr:row>
                    <xdr:rowOff>0</xdr:rowOff>
                  </from>
                  <to>
                    <xdr:col>20</xdr:col>
                    <xdr:colOff>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2" r:id="rId34" name="Check Box 32">
              <controlPr defaultSize="0" autoFill="0" autoLine="0" autoPict="0">
                <anchor moveWithCells="1">
                  <from>
                    <xdr:col>19</xdr:col>
                    <xdr:colOff>101600</xdr:colOff>
                    <xdr:row>33</xdr:row>
                    <xdr:rowOff>0</xdr:rowOff>
                  </from>
                  <to>
                    <xdr:col>20</xdr:col>
                    <xdr:colOff>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3" r:id="rId35" name="Check Box 33">
              <controlPr defaultSize="0" autoFill="0" autoLine="0" autoPict="0">
                <anchor moveWithCells="1">
                  <from>
                    <xdr:col>19</xdr:col>
                    <xdr:colOff>101600</xdr:colOff>
                    <xdr:row>34</xdr:row>
                    <xdr:rowOff>0</xdr:rowOff>
                  </from>
                  <to>
                    <xdr:col>20</xdr:col>
                    <xdr:colOff>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4" r:id="rId36" name="Check Box 34">
              <controlPr defaultSize="0" autoFill="0" autoLine="0" autoPict="0">
                <anchor moveWithCells="1">
                  <from>
                    <xdr:col>19</xdr:col>
                    <xdr:colOff>101600</xdr:colOff>
                    <xdr:row>35</xdr:row>
                    <xdr:rowOff>0</xdr:rowOff>
                  </from>
                  <to>
                    <xdr:col>20</xdr:col>
                    <xdr:colOff>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5" r:id="rId37" name="Check Box 35">
              <controlPr defaultSize="0" autoFill="0" autoLine="0" autoPict="0">
                <anchor moveWithCells="1">
                  <from>
                    <xdr:col>19</xdr:col>
                    <xdr:colOff>101600</xdr:colOff>
                    <xdr:row>36</xdr:row>
                    <xdr:rowOff>0</xdr:rowOff>
                  </from>
                  <to>
                    <xdr:col>20</xdr:col>
                    <xdr:colOff>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6" r:id="rId38" name="Check Box 36">
              <controlPr defaultSize="0" autoFill="0" autoLine="0" autoPict="0">
                <anchor moveWithCells="1">
                  <from>
                    <xdr:col>19</xdr:col>
                    <xdr:colOff>101600</xdr:colOff>
                    <xdr:row>37</xdr:row>
                    <xdr:rowOff>0</xdr:rowOff>
                  </from>
                  <to>
                    <xdr:col>20</xdr:col>
                    <xdr:colOff>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7" r:id="rId39" name="Check Box 37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8" r:id="rId40" name="Check Box 38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9" r:id="rId41" name="Check Box 39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0" r:id="rId42" name="Check Box 40">
              <controlPr defaultSize="0" autoFill="0" autoLine="0" autoPict="0">
                <anchor moveWithCells="1">
                  <from>
                    <xdr:col>19</xdr:col>
                    <xdr:colOff>101600</xdr:colOff>
                    <xdr:row>57</xdr:row>
                    <xdr:rowOff>0</xdr:rowOff>
                  </from>
                  <to>
                    <xdr:col>20</xdr:col>
                    <xdr:colOff>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1" r:id="rId43" name="Check Box 41">
              <controlPr defaultSize="0" autoFill="0" autoLine="0" autoPict="0">
                <anchor moveWithCells="1">
                  <from>
                    <xdr:col>19</xdr:col>
                    <xdr:colOff>101600</xdr:colOff>
                    <xdr:row>58</xdr:row>
                    <xdr:rowOff>0</xdr:rowOff>
                  </from>
                  <to>
                    <xdr:col>20</xdr:col>
                    <xdr:colOff>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2" r:id="rId44" name="Check Box 42">
              <controlPr defaultSize="0" autoFill="0" autoLine="0" autoPict="0">
                <anchor moveWithCells="1">
                  <from>
                    <xdr:col>19</xdr:col>
                    <xdr:colOff>101600</xdr:colOff>
                    <xdr:row>38</xdr:row>
                    <xdr:rowOff>0</xdr:rowOff>
                  </from>
                  <to>
                    <xdr:col>20</xdr:col>
                    <xdr:colOff>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3" r:id="rId45" name="Check Box 43">
              <controlPr defaultSize="0" autoFill="0" autoLine="0" autoPict="0">
                <anchor moveWithCells="1">
                  <from>
                    <xdr:col>19</xdr:col>
                    <xdr:colOff>101600</xdr:colOff>
                    <xdr:row>39</xdr:row>
                    <xdr:rowOff>0</xdr:rowOff>
                  </from>
                  <to>
                    <xdr:col>20</xdr:col>
                    <xdr:colOff>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4" r:id="rId46" name="Check Box 44">
              <controlPr defaultSize="0" autoFill="0" autoLine="0" autoPict="0">
                <anchor moveWithCells="1">
                  <from>
                    <xdr:col>19</xdr:col>
                    <xdr:colOff>101600</xdr:colOff>
                    <xdr:row>40</xdr:row>
                    <xdr:rowOff>0</xdr:rowOff>
                  </from>
                  <to>
                    <xdr:col>20</xdr:col>
                    <xdr:colOff>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5" r:id="rId47" name="Check Box 45">
              <controlPr defaultSize="0" autoFill="0" autoLine="0" autoPict="0">
                <anchor moveWithCells="1">
                  <from>
                    <xdr:col>19</xdr:col>
                    <xdr:colOff>101600</xdr:colOff>
                    <xdr:row>41</xdr:row>
                    <xdr:rowOff>0</xdr:rowOff>
                  </from>
                  <to>
                    <xdr:col>20</xdr:col>
                    <xdr:colOff>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6" r:id="rId48" name="Check Box 46">
              <controlPr defaultSize="0" autoFill="0" autoLine="0" autoPict="0">
                <anchor moveWithCells="1">
                  <from>
                    <xdr:col>19</xdr:col>
                    <xdr:colOff>101600</xdr:colOff>
                    <xdr:row>42</xdr:row>
                    <xdr:rowOff>0</xdr:rowOff>
                  </from>
                  <to>
                    <xdr:col>20</xdr:col>
                    <xdr:colOff>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7" r:id="rId49" name="Check Box 47">
              <controlPr defaultSize="0" autoFill="0" autoLine="0" autoPict="0">
                <anchor moveWithCells="1">
                  <from>
                    <xdr:col>19</xdr:col>
                    <xdr:colOff>101600</xdr:colOff>
                    <xdr:row>43</xdr:row>
                    <xdr:rowOff>0</xdr:rowOff>
                  </from>
                  <to>
                    <xdr:col>20</xdr:col>
                    <xdr:colOff>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8" r:id="rId50" name="Check Box 48">
              <controlPr defaultSize="0" autoFill="0" autoLine="0" autoPict="0">
                <anchor moveWithCells="1">
                  <from>
                    <xdr:col>19</xdr:col>
                    <xdr:colOff>101600</xdr:colOff>
                    <xdr:row>44</xdr:row>
                    <xdr:rowOff>0</xdr:rowOff>
                  </from>
                  <to>
                    <xdr:col>20</xdr:col>
                    <xdr:colOff>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9" r:id="rId51" name="Check Box 49">
              <controlPr defaultSize="0" autoFill="0" autoLine="0" autoPict="0">
                <anchor moveWithCells="1">
                  <from>
                    <xdr:col>19</xdr:col>
                    <xdr:colOff>101600</xdr:colOff>
                    <xdr:row>45</xdr:row>
                    <xdr:rowOff>0</xdr:rowOff>
                  </from>
                  <to>
                    <xdr:col>20</xdr:col>
                    <xdr:colOff>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0" r:id="rId52" name="Check Box 50">
              <controlPr defaultSize="0" autoFill="0" autoLine="0" autoPict="0">
                <anchor moveWithCells="1">
                  <from>
                    <xdr:col>19</xdr:col>
                    <xdr:colOff>101600</xdr:colOff>
                    <xdr:row>46</xdr:row>
                    <xdr:rowOff>0</xdr:rowOff>
                  </from>
                  <to>
                    <xdr:col>20</xdr:col>
                    <xdr:colOff>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1" r:id="rId53" name="Check Box 51">
              <controlPr defaultSize="0" autoFill="0" autoLine="0" autoPict="0">
                <anchor moveWithCells="1">
                  <from>
                    <xdr:col>19</xdr:col>
                    <xdr:colOff>101600</xdr:colOff>
                    <xdr:row>47</xdr:row>
                    <xdr:rowOff>0</xdr:rowOff>
                  </from>
                  <to>
                    <xdr:col>20</xdr:col>
                    <xdr:colOff>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2" r:id="rId54" name="Check Box 52">
              <controlPr defaultSize="0" autoFill="0" autoLine="0" autoPict="0">
                <anchor moveWithCells="1">
                  <from>
                    <xdr:col>19</xdr:col>
                    <xdr:colOff>101600</xdr:colOff>
                    <xdr:row>48</xdr:row>
                    <xdr:rowOff>0</xdr:rowOff>
                  </from>
                  <to>
                    <xdr:col>20</xdr:col>
                    <xdr:colOff>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3" r:id="rId55" name="Check Box 53">
              <controlPr defaultSize="0" autoFill="0" autoLine="0" autoPict="0">
                <anchor moveWithCells="1">
                  <from>
                    <xdr:col>19</xdr:col>
                    <xdr:colOff>101600</xdr:colOff>
                    <xdr:row>49</xdr:row>
                    <xdr:rowOff>0</xdr:rowOff>
                  </from>
                  <to>
                    <xdr:col>20</xdr:col>
                    <xdr:colOff>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4" r:id="rId56" name="Check Box 54">
              <controlPr defaultSize="0" autoFill="0" autoLine="0" autoPict="0">
                <anchor moveWithCells="1">
                  <from>
                    <xdr:col>19</xdr:col>
                    <xdr:colOff>101600</xdr:colOff>
                    <xdr:row>50</xdr:row>
                    <xdr:rowOff>0</xdr:rowOff>
                  </from>
                  <to>
                    <xdr:col>20</xdr:col>
                    <xdr:colOff>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5" r:id="rId57" name="Check Box 55">
              <controlPr defaultSize="0" autoFill="0" autoLine="0" autoPict="0">
                <anchor moveWithCells="1">
                  <from>
                    <xdr:col>19</xdr:col>
                    <xdr:colOff>101600</xdr:colOff>
                    <xdr:row>51</xdr:row>
                    <xdr:rowOff>0</xdr:rowOff>
                  </from>
                  <to>
                    <xdr:col>20</xdr:col>
                    <xdr:colOff>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6" r:id="rId58" name="Check Box 56">
              <controlPr defaultSize="0" autoFill="0" autoLine="0" autoPict="0">
                <anchor moveWithCells="1">
                  <from>
                    <xdr:col>19</xdr:col>
                    <xdr:colOff>101600</xdr:colOff>
                    <xdr:row>52</xdr:row>
                    <xdr:rowOff>0</xdr:rowOff>
                  </from>
                  <to>
                    <xdr:col>20</xdr:col>
                    <xdr:colOff>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7" r:id="rId59" name="Check Box 57">
              <controlPr defaultSize="0" autoFill="0" autoLine="0" autoPict="0">
                <anchor moveWithCells="1">
                  <from>
                    <xdr:col>19</xdr:col>
                    <xdr:colOff>101600</xdr:colOff>
                    <xdr:row>53</xdr:row>
                    <xdr:rowOff>0</xdr:rowOff>
                  </from>
                  <to>
                    <xdr:col>20</xdr:col>
                    <xdr:colOff>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8" r:id="rId60" name="Check Box 58">
              <controlPr defaultSize="0" autoFill="0" autoLine="0" autoPict="0">
                <anchor moveWithCells="1">
                  <from>
                    <xdr:col>19</xdr:col>
                    <xdr:colOff>101600</xdr:colOff>
                    <xdr:row>54</xdr:row>
                    <xdr:rowOff>0</xdr:rowOff>
                  </from>
                  <to>
                    <xdr:col>20</xdr:col>
                    <xdr:colOff>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9" r:id="rId61" name="Check Box 59">
              <controlPr defaultSize="0" autoFill="0" autoLine="0" autoPict="0">
                <anchor moveWithCells="1">
                  <from>
                    <xdr:col>19</xdr:col>
                    <xdr:colOff>101600</xdr:colOff>
                    <xdr:row>55</xdr:row>
                    <xdr:rowOff>0</xdr:rowOff>
                  </from>
                  <to>
                    <xdr:col>20</xdr:col>
                    <xdr:colOff>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0" r:id="rId62" name="Check Box 60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1" r:id="rId63" name="Check Box 61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2" r:id="rId64" name="Check Box 62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2">
    <pageSetUpPr fitToPage="1"/>
  </sheetPr>
  <dimension ref="A1:V96"/>
  <sheetViews>
    <sheetView showGridLines="0" showRowColHeaders="0" topLeftCell="A2" zoomScale="70" zoomScaleNormal="70" zoomScalePageLayoutView="70" workbookViewId="0">
      <pane ySplit="15" topLeftCell="A17" activePane="bottomLeft" state="frozen"/>
      <selection activeCell="A36" sqref="A36:XFD1048576"/>
      <selection pane="bottomLeft" activeCell="I7" sqref="I7"/>
    </sheetView>
  </sheetViews>
  <sheetFormatPr baseColWidth="10" defaultColWidth="0" defaultRowHeight="15" zeroHeight="1" x14ac:dyDescent="0.2"/>
  <cols>
    <col min="1" max="1" width="6.5" customWidth="1"/>
    <col min="2" max="2" width="34.83203125" customWidth="1"/>
    <col min="3" max="3" width="15.5" style="1" customWidth="1"/>
    <col min="4" max="4" width="15.5" customWidth="1"/>
    <col min="5" max="5" width="15.33203125" customWidth="1"/>
    <col min="6" max="6" width="15.5" customWidth="1"/>
    <col min="7" max="8" width="16" customWidth="1"/>
    <col min="9" max="9" width="16.5" customWidth="1"/>
    <col min="10" max="10" width="28.83203125" customWidth="1"/>
    <col min="11" max="11" width="10.5" style="42" customWidth="1"/>
    <col min="12" max="18" width="10.5" customWidth="1"/>
    <col min="19" max="19" width="14" customWidth="1"/>
    <col min="20" max="20" width="8" customWidth="1"/>
    <col min="21" max="21" width="0" hidden="1" customWidth="1"/>
    <col min="22" max="22" width="4.5" customWidth="1"/>
    <col min="23" max="16384" width="9.1640625" hidden="1"/>
  </cols>
  <sheetData>
    <row r="1" spans="1:22" ht="20" hidden="1" x14ac:dyDescent="0.25">
      <c r="A1" s="46" t="str">
        <f>TEXT(B1,"MMM-YY")</f>
        <v>Sep-25</v>
      </c>
      <c r="B1" s="47">
        <f>BUDGET!M9</f>
        <v>45901</v>
      </c>
      <c r="C1" s="1" t="str">
        <f>TEXT(B1,"MMMM YYYY")</f>
        <v>September 2025</v>
      </c>
    </row>
    <row r="2" spans="1:22" ht="20" x14ac:dyDescent="0.25">
      <c r="A2" s="46"/>
      <c r="B2" s="47"/>
    </row>
    <row r="3" spans="1:22" ht="20" x14ac:dyDescent="0.25">
      <c r="B3" s="63" t="str">
        <f>"Banquet Tracker for the Month of "&amp;TEXT(B1,"MMMM")</f>
        <v>Banquet Tracker for the Month of September</v>
      </c>
      <c r="C3" s="64"/>
      <c r="D3" s="65"/>
      <c r="E3" s="176" t="str">
        <f>BUDGET!L7</f>
        <v>Club Name Here</v>
      </c>
      <c r="F3" s="176"/>
      <c r="G3" s="176"/>
      <c r="H3" s="2"/>
      <c r="I3" s="63"/>
      <c r="K3"/>
    </row>
    <row r="4" spans="1:22" ht="23" customHeight="1" x14ac:dyDescent="0.25">
      <c r="B4" s="82" t="str">
        <f>C1&amp;" Summary"</f>
        <v>September 2025 Summary</v>
      </c>
      <c r="C4" s="83" t="s">
        <v>29</v>
      </c>
      <c r="D4" s="83" t="s">
        <v>30</v>
      </c>
      <c r="E4" s="83" t="s">
        <v>0</v>
      </c>
      <c r="F4" s="83" t="s">
        <v>11</v>
      </c>
      <c r="G4" s="83" t="s">
        <v>12</v>
      </c>
      <c r="I4" s="27"/>
      <c r="K4"/>
    </row>
    <row r="5" spans="1:22" ht="18.75" customHeight="1" x14ac:dyDescent="0.2">
      <c r="B5" s="70" t="str">
        <f>BUDGET!$D10</f>
        <v>Food</v>
      </c>
      <c r="C5" s="49">
        <f>E5-D5</f>
        <v>0</v>
      </c>
      <c r="D5" s="49">
        <f>K61</f>
        <v>0</v>
      </c>
      <c r="E5" s="49">
        <f>K62</f>
        <v>0</v>
      </c>
      <c r="F5" s="49">
        <f>BUDGET!M10</f>
        <v>0</v>
      </c>
      <c r="G5" s="61">
        <f t="shared" ref="G5:G13" si="0">IF(E5=0,0,E5/F5)</f>
        <v>0</v>
      </c>
      <c r="I5" s="27"/>
      <c r="J5" s="3"/>
      <c r="K5" s="3"/>
      <c r="L5" s="3"/>
      <c r="M5" s="3"/>
    </row>
    <row r="6" spans="1:22" ht="18.75" customHeight="1" x14ac:dyDescent="0.2">
      <c r="B6" s="70" t="str">
        <f>BUDGET!$D11</f>
        <v>Beverage</v>
      </c>
      <c r="C6" s="49">
        <f t="shared" ref="C6:C12" si="1">E6-D6</f>
        <v>0</v>
      </c>
      <c r="D6" s="49">
        <f>L61</f>
        <v>0</v>
      </c>
      <c r="E6" s="49">
        <f>L62</f>
        <v>0</v>
      </c>
      <c r="F6" s="49">
        <f>BUDGET!M11</f>
        <v>0</v>
      </c>
      <c r="G6" s="61">
        <f t="shared" si="0"/>
        <v>0</v>
      </c>
      <c r="I6" s="27"/>
      <c r="K6"/>
    </row>
    <row r="7" spans="1:22" ht="18.75" customHeight="1" x14ac:dyDescent="0.2">
      <c r="B7" s="70" t="str">
        <f>BUDGET!$D12</f>
        <v>Beer</v>
      </c>
      <c r="C7" s="49">
        <f t="shared" si="1"/>
        <v>0</v>
      </c>
      <c r="D7" s="49">
        <f>M61</f>
        <v>0</v>
      </c>
      <c r="E7" s="49">
        <f>M62</f>
        <v>0</v>
      </c>
      <c r="F7" s="49">
        <f>BUDGET!M12</f>
        <v>0</v>
      </c>
      <c r="G7" s="61">
        <f t="shared" si="0"/>
        <v>0</v>
      </c>
      <c r="I7" s="27"/>
      <c r="J7" s="3"/>
      <c r="K7" s="3"/>
      <c r="L7" s="3"/>
      <c r="M7" s="3"/>
    </row>
    <row r="8" spans="1:22" ht="18.75" customHeight="1" x14ac:dyDescent="0.2">
      <c r="B8" s="70" t="str">
        <f>BUDGET!$D13</f>
        <v>Liquor</v>
      </c>
      <c r="C8" s="49">
        <f t="shared" si="1"/>
        <v>0</v>
      </c>
      <c r="D8" s="49">
        <f>N61</f>
        <v>0</v>
      </c>
      <c r="E8" s="49">
        <f>N62</f>
        <v>0</v>
      </c>
      <c r="F8" s="49">
        <f>BUDGET!M13</f>
        <v>0</v>
      </c>
      <c r="G8" s="61">
        <f t="shared" si="0"/>
        <v>0</v>
      </c>
      <c r="I8" s="27"/>
      <c r="K8"/>
    </row>
    <row r="9" spans="1:22" ht="18.75" customHeight="1" x14ac:dyDescent="0.2">
      <c r="B9" s="70" t="str">
        <f>BUDGET!$D14</f>
        <v>Wine</v>
      </c>
      <c r="C9" s="49">
        <f t="shared" si="1"/>
        <v>0</v>
      </c>
      <c r="D9" s="49">
        <f>O61</f>
        <v>0</v>
      </c>
      <c r="E9" s="49">
        <f>O62</f>
        <v>0</v>
      </c>
      <c r="F9" s="49">
        <f>BUDGET!M14</f>
        <v>0</v>
      </c>
      <c r="G9" s="61">
        <f t="shared" si="0"/>
        <v>0</v>
      </c>
      <c r="I9" s="27"/>
      <c r="J9" s="3"/>
      <c r="K9" s="3"/>
      <c r="L9" s="3"/>
      <c r="M9" s="3"/>
    </row>
    <row r="10" spans="1:22" ht="18.75" customHeight="1" x14ac:dyDescent="0.2">
      <c r="B10" s="70" t="str">
        <f>BUDGET!$D15</f>
        <v>Other</v>
      </c>
      <c r="C10" s="49">
        <f t="shared" si="1"/>
        <v>0</v>
      </c>
      <c r="D10" s="49">
        <f>P61</f>
        <v>0</v>
      </c>
      <c r="E10" s="49">
        <f>P62</f>
        <v>0</v>
      </c>
      <c r="F10" s="49">
        <f>BUDGET!M15</f>
        <v>0</v>
      </c>
      <c r="G10" s="61">
        <f t="shared" si="0"/>
        <v>0</v>
      </c>
      <c r="I10" s="27"/>
      <c r="K10"/>
    </row>
    <row r="11" spans="1:22" ht="18.75" customHeight="1" x14ac:dyDescent="0.2">
      <c r="B11" s="70" t="str">
        <f>BUDGET!$D16</f>
        <v>Room Rental</v>
      </c>
      <c r="C11" s="49">
        <f t="shared" si="1"/>
        <v>0</v>
      </c>
      <c r="D11" s="49">
        <f>Q61</f>
        <v>0</v>
      </c>
      <c r="E11" s="49">
        <f>Q62</f>
        <v>0</v>
      </c>
      <c r="F11" s="49">
        <f>BUDGET!M16</f>
        <v>0</v>
      </c>
      <c r="G11" s="61">
        <f t="shared" si="0"/>
        <v>0</v>
      </c>
      <c r="J11" s="3"/>
      <c r="K11" s="3"/>
      <c r="L11" s="3"/>
      <c r="M11" s="3"/>
    </row>
    <row r="12" spans="1:22" ht="18.75" customHeight="1" x14ac:dyDescent="0.2">
      <c r="B12" s="70" t="str">
        <f>BUDGET!$D17</f>
        <v>Service Charge</v>
      </c>
      <c r="C12" s="49">
        <f t="shared" si="1"/>
        <v>0</v>
      </c>
      <c r="D12" s="49">
        <f>R61</f>
        <v>0</v>
      </c>
      <c r="E12" s="49">
        <f>R62</f>
        <v>0</v>
      </c>
      <c r="F12" s="49">
        <f>BUDGET!M17</f>
        <v>0</v>
      </c>
      <c r="G12" s="61">
        <f t="shared" si="0"/>
        <v>0</v>
      </c>
      <c r="K12"/>
    </row>
    <row r="13" spans="1:22" ht="18.75" customHeight="1" x14ac:dyDescent="0.2">
      <c r="B13" s="48" t="str">
        <f>BUDGET!$D18</f>
        <v>Total Banquet Revenue</v>
      </c>
      <c r="C13" s="50">
        <f>E13-D13</f>
        <v>0</v>
      </c>
      <c r="D13" s="50">
        <f>S61</f>
        <v>0</v>
      </c>
      <c r="E13" s="50">
        <f>SUM(E5:E12)</f>
        <v>0</v>
      </c>
      <c r="F13" s="50">
        <f>SUM(F5:F12)</f>
        <v>0</v>
      </c>
      <c r="G13" s="62">
        <f t="shared" si="0"/>
        <v>0</v>
      </c>
      <c r="I13" s="3"/>
      <c r="J13" s="3"/>
      <c r="K13" s="3"/>
      <c r="L13" s="3"/>
      <c r="M13" s="3"/>
    </row>
    <row r="14" spans="1:22" x14ac:dyDescent="0.2">
      <c r="C14"/>
      <c r="I14" s="3"/>
      <c r="J14" s="43"/>
      <c r="K14" s="3"/>
      <c r="L14" s="3"/>
      <c r="M14" s="3"/>
      <c r="N14" s="3"/>
      <c r="T14" s="75"/>
      <c r="U14" s="75"/>
      <c r="V14" s="75"/>
    </row>
    <row r="15" spans="1:22" s="40" customFormat="1" ht="21" x14ac:dyDescent="0.25">
      <c r="B15" s="172" t="s">
        <v>24</v>
      </c>
      <c r="C15" s="173"/>
      <c r="D15" s="173"/>
      <c r="E15" s="173"/>
      <c r="F15" s="173"/>
      <c r="G15" s="173"/>
      <c r="H15" s="173"/>
      <c r="I15" s="173"/>
      <c r="J15" s="173"/>
      <c r="K15" s="177" t="s">
        <v>27</v>
      </c>
      <c r="L15" s="177"/>
      <c r="M15" s="177"/>
      <c r="N15" s="177"/>
      <c r="O15" s="177"/>
      <c r="P15" s="177"/>
      <c r="Q15" s="177"/>
      <c r="R15" s="177"/>
      <c r="S15" s="177"/>
      <c r="T15" s="171" t="s">
        <v>28</v>
      </c>
      <c r="U15" s="78"/>
      <c r="V15" s="78"/>
    </row>
    <row r="16" spans="1:22" s="39" customFormat="1" ht="27" customHeight="1" x14ac:dyDescent="0.2">
      <c r="B16" s="84" t="s">
        <v>14</v>
      </c>
      <c r="C16" s="58" t="s">
        <v>15</v>
      </c>
      <c r="D16" s="58" t="s">
        <v>16</v>
      </c>
      <c r="E16" s="59" t="s">
        <v>26</v>
      </c>
      <c r="F16" s="66" t="s">
        <v>31</v>
      </c>
      <c r="G16" s="178" t="s">
        <v>17</v>
      </c>
      <c r="H16" s="179"/>
      <c r="I16" s="57" t="s">
        <v>18</v>
      </c>
      <c r="J16" s="57" t="s">
        <v>19</v>
      </c>
      <c r="K16" s="60" t="s">
        <v>1</v>
      </c>
      <c r="L16" s="60" t="s">
        <v>23</v>
      </c>
      <c r="M16" s="60" t="s">
        <v>3</v>
      </c>
      <c r="N16" s="60" t="s">
        <v>4</v>
      </c>
      <c r="O16" s="60" t="s">
        <v>5</v>
      </c>
      <c r="P16" s="60" t="s">
        <v>6</v>
      </c>
      <c r="Q16" s="60" t="s">
        <v>7</v>
      </c>
      <c r="R16" s="60" t="s">
        <v>20</v>
      </c>
      <c r="S16" s="60" t="s">
        <v>21</v>
      </c>
      <c r="T16" s="171"/>
      <c r="U16" s="76"/>
      <c r="V16" s="76"/>
    </row>
    <row r="17" spans="2:22" s="56" customFormat="1" ht="21" customHeight="1" x14ac:dyDescent="0.2">
      <c r="B17" s="123"/>
      <c r="C17" s="124"/>
      <c r="D17" s="51" t="str">
        <f>IF(C17="","",C17)</f>
        <v/>
      </c>
      <c r="E17" s="125"/>
      <c r="F17" s="126"/>
      <c r="G17" s="169"/>
      <c r="H17" s="170"/>
      <c r="I17" s="52"/>
      <c r="J17" s="53"/>
      <c r="K17" s="54"/>
      <c r="L17" s="54"/>
      <c r="M17" s="54"/>
      <c r="N17" s="54"/>
      <c r="O17" s="54"/>
      <c r="P17" s="54"/>
      <c r="Q17" s="54"/>
      <c r="R17" s="54"/>
      <c r="S17" s="55">
        <f>SUM(K17:R17)</f>
        <v>0</v>
      </c>
      <c r="T17" s="74"/>
      <c r="U17" s="77" t="b">
        <v>0</v>
      </c>
      <c r="V17" s="77"/>
    </row>
    <row r="18" spans="2:22" s="56" customFormat="1" ht="21" customHeight="1" x14ac:dyDescent="0.2">
      <c r="B18" s="123"/>
      <c r="C18" s="124"/>
      <c r="D18" s="51" t="str">
        <f t="shared" ref="D18:D59" si="2">IF(C18="","",C18)</f>
        <v/>
      </c>
      <c r="E18" s="125"/>
      <c r="F18" s="126"/>
      <c r="G18" s="169"/>
      <c r="H18" s="170"/>
      <c r="I18" s="52"/>
      <c r="J18" s="53"/>
      <c r="K18" s="54"/>
      <c r="L18" s="54"/>
      <c r="M18" s="54"/>
      <c r="N18" s="54"/>
      <c r="O18" s="54"/>
      <c r="P18" s="54"/>
      <c r="Q18" s="54"/>
      <c r="R18" s="54"/>
      <c r="S18" s="55">
        <f>SUM(K18:R18)</f>
        <v>0</v>
      </c>
      <c r="T18" s="74"/>
      <c r="U18" s="77" t="b">
        <v>0</v>
      </c>
      <c r="V18" s="77"/>
    </row>
    <row r="19" spans="2:22" s="56" customFormat="1" ht="21" customHeight="1" x14ac:dyDescent="0.2">
      <c r="B19" s="123"/>
      <c r="C19" s="124"/>
      <c r="D19" s="51" t="str">
        <f t="shared" si="2"/>
        <v/>
      </c>
      <c r="E19" s="125"/>
      <c r="F19" s="126"/>
      <c r="G19" s="169"/>
      <c r="H19" s="170"/>
      <c r="I19" s="52"/>
      <c r="J19" s="53"/>
      <c r="K19" s="54"/>
      <c r="L19" s="54"/>
      <c r="M19" s="54"/>
      <c r="N19" s="54"/>
      <c r="O19" s="54"/>
      <c r="P19" s="54"/>
      <c r="Q19" s="54"/>
      <c r="R19" s="54"/>
      <c r="S19" s="55">
        <f t="shared" ref="S19:S62" si="3">SUM(K19:R19)</f>
        <v>0</v>
      </c>
      <c r="T19" s="74"/>
      <c r="U19" s="77" t="b">
        <v>0</v>
      </c>
      <c r="V19" s="77"/>
    </row>
    <row r="20" spans="2:22" s="56" customFormat="1" ht="21" customHeight="1" x14ac:dyDescent="0.2">
      <c r="B20" s="123"/>
      <c r="C20" s="124"/>
      <c r="D20" s="51" t="str">
        <f t="shared" si="2"/>
        <v/>
      </c>
      <c r="E20" s="125"/>
      <c r="F20" s="126"/>
      <c r="G20" s="169"/>
      <c r="H20" s="170"/>
      <c r="I20" s="52"/>
      <c r="J20" s="53"/>
      <c r="K20" s="54"/>
      <c r="L20" s="54"/>
      <c r="M20" s="54"/>
      <c r="N20" s="54"/>
      <c r="O20" s="54"/>
      <c r="P20" s="54"/>
      <c r="Q20" s="54"/>
      <c r="R20" s="54"/>
      <c r="S20" s="55">
        <f t="shared" si="3"/>
        <v>0</v>
      </c>
      <c r="T20" s="74"/>
      <c r="U20" s="77" t="b">
        <v>0</v>
      </c>
      <c r="V20" s="77"/>
    </row>
    <row r="21" spans="2:22" s="56" customFormat="1" ht="21" customHeight="1" x14ac:dyDescent="0.2">
      <c r="B21" s="123"/>
      <c r="C21" s="124"/>
      <c r="D21" s="51" t="str">
        <f t="shared" si="2"/>
        <v/>
      </c>
      <c r="E21" s="125"/>
      <c r="F21" s="126"/>
      <c r="G21" s="169"/>
      <c r="H21" s="170"/>
      <c r="I21" s="52"/>
      <c r="J21" s="53"/>
      <c r="K21" s="54"/>
      <c r="L21" s="54"/>
      <c r="M21" s="54"/>
      <c r="N21" s="54"/>
      <c r="O21" s="54"/>
      <c r="P21" s="54"/>
      <c r="Q21" s="54"/>
      <c r="R21" s="54"/>
      <c r="S21" s="55">
        <f t="shared" si="3"/>
        <v>0</v>
      </c>
      <c r="T21" s="74"/>
      <c r="U21" s="77" t="b">
        <v>0</v>
      </c>
      <c r="V21" s="77"/>
    </row>
    <row r="22" spans="2:22" s="56" customFormat="1" ht="21" customHeight="1" x14ac:dyDescent="0.2">
      <c r="B22" s="123"/>
      <c r="C22" s="124"/>
      <c r="D22" s="51" t="str">
        <f t="shared" si="2"/>
        <v/>
      </c>
      <c r="E22" s="125"/>
      <c r="F22" s="126"/>
      <c r="G22" s="169"/>
      <c r="H22" s="170"/>
      <c r="I22" s="52"/>
      <c r="J22" s="53"/>
      <c r="K22" s="54"/>
      <c r="L22" s="54"/>
      <c r="M22" s="54"/>
      <c r="N22" s="54"/>
      <c r="O22" s="54"/>
      <c r="P22" s="54"/>
      <c r="Q22" s="54"/>
      <c r="R22" s="54"/>
      <c r="S22" s="55">
        <f t="shared" si="3"/>
        <v>0</v>
      </c>
      <c r="T22" s="74"/>
      <c r="U22" s="77" t="b">
        <v>0</v>
      </c>
      <c r="V22" s="77"/>
    </row>
    <row r="23" spans="2:22" s="56" customFormat="1" ht="21" customHeight="1" x14ac:dyDescent="0.2">
      <c r="B23" s="123"/>
      <c r="C23" s="124"/>
      <c r="D23" s="51" t="str">
        <f t="shared" si="2"/>
        <v/>
      </c>
      <c r="E23" s="125"/>
      <c r="F23" s="126"/>
      <c r="G23" s="169"/>
      <c r="H23" s="170"/>
      <c r="I23" s="52"/>
      <c r="J23" s="53"/>
      <c r="K23" s="54"/>
      <c r="L23" s="54"/>
      <c r="M23" s="54"/>
      <c r="N23" s="54"/>
      <c r="O23" s="54"/>
      <c r="P23" s="54"/>
      <c r="Q23" s="54"/>
      <c r="R23" s="54"/>
      <c r="S23" s="55">
        <f t="shared" si="3"/>
        <v>0</v>
      </c>
      <c r="T23" s="74"/>
      <c r="U23" s="77" t="b">
        <v>0</v>
      </c>
      <c r="V23" s="77"/>
    </row>
    <row r="24" spans="2:22" s="56" customFormat="1" ht="21" customHeight="1" x14ac:dyDescent="0.2">
      <c r="B24" s="123"/>
      <c r="C24" s="124"/>
      <c r="D24" s="51" t="str">
        <f t="shared" si="2"/>
        <v/>
      </c>
      <c r="E24" s="125"/>
      <c r="F24" s="126"/>
      <c r="G24" s="169"/>
      <c r="H24" s="170"/>
      <c r="I24" s="52"/>
      <c r="J24" s="53"/>
      <c r="K24" s="54"/>
      <c r="L24" s="54"/>
      <c r="M24" s="54"/>
      <c r="N24" s="54"/>
      <c r="O24" s="54"/>
      <c r="P24" s="54"/>
      <c r="Q24" s="54"/>
      <c r="R24" s="54"/>
      <c r="S24" s="55">
        <f t="shared" si="3"/>
        <v>0</v>
      </c>
      <c r="T24" s="74"/>
      <c r="U24" s="77" t="b">
        <v>0</v>
      </c>
      <c r="V24" s="77"/>
    </row>
    <row r="25" spans="2:22" s="56" customFormat="1" ht="21" customHeight="1" x14ac:dyDescent="0.2">
      <c r="B25" s="123"/>
      <c r="C25" s="124"/>
      <c r="D25" s="51" t="str">
        <f t="shared" si="2"/>
        <v/>
      </c>
      <c r="E25" s="125"/>
      <c r="F25" s="126"/>
      <c r="G25" s="169"/>
      <c r="H25" s="170"/>
      <c r="I25" s="52"/>
      <c r="J25" s="53"/>
      <c r="K25" s="54"/>
      <c r="L25" s="54"/>
      <c r="M25" s="54"/>
      <c r="N25" s="54"/>
      <c r="O25" s="54"/>
      <c r="P25" s="54"/>
      <c r="Q25" s="54"/>
      <c r="R25" s="54"/>
      <c r="S25" s="55">
        <f t="shared" si="3"/>
        <v>0</v>
      </c>
      <c r="T25" s="74"/>
      <c r="U25" s="77" t="b">
        <v>0</v>
      </c>
      <c r="V25" s="77"/>
    </row>
    <row r="26" spans="2:22" s="56" customFormat="1" ht="21" customHeight="1" x14ac:dyDescent="0.2">
      <c r="B26" s="123"/>
      <c r="C26" s="124"/>
      <c r="D26" s="51" t="str">
        <f t="shared" si="2"/>
        <v/>
      </c>
      <c r="E26" s="125"/>
      <c r="F26" s="126"/>
      <c r="G26" s="169"/>
      <c r="H26" s="170"/>
      <c r="I26" s="52"/>
      <c r="J26" s="53"/>
      <c r="K26" s="54"/>
      <c r="L26" s="54"/>
      <c r="M26" s="54"/>
      <c r="N26" s="54"/>
      <c r="O26" s="54"/>
      <c r="P26" s="54"/>
      <c r="Q26" s="54"/>
      <c r="R26" s="54"/>
      <c r="S26" s="55">
        <f t="shared" si="3"/>
        <v>0</v>
      </c>
      <c r="T26" s="74"/>
      <c r="U26" s="77" t="b">
        <v>0</v>
      </c>
      <c r="V26" s="77"/>
    </row>
    <row r="27" spans="2:22" s="56" customFormat="1" ht="21" customHeight="1" x14ac:dyDescent="0.2">
      <c r="B27" s="123"/>
      <c r="C27" s="124"/>
      <c r="D27" s="51" t="str">
        <f t="shared" si="2"/>
        <v/>
      </c>
      <c r="E27" s="125"/>
      <c r="F27" s="126"/>
      <c r="G27" s="169"/>
      <c r="H27" s="170"/>
      <c r="I27" s="52"/>
      <c r="J27" s="53"/>
      <c r="K27" s="54"/>
      <c r="L27" s="54"/>
      <c r="M27" s="54"/>
      <c r="N27" s="54"/>
      <c r="O27" s="54"/>
      <c r="P27" s="54"/>
      <c r="Q27" s="54"/>
      <c r="R27" s="54"/>
      <c r="S27" s="55">
        <f t="shared" si="3"/>
        <v>0</v>
      </c>
      <c r="T27" s="74"/>
      <c r="U27" s="77" t="b">
        <v>0</v>
      </c>
      <c r="V27" s="77"/>
    </row>
    <row r="28" spans="2:22" s="56" customFormat="1" ht="21" customHeight="1" x14ac:dyDescent="0.2">
      <c r="B28" s="123"/>
      <c r="C28" s="124"/>
      <c r="D28" s="51" t="str">
        <f t="shared" si="2"/>
        <v/>
      </c>
      <c r="E28" s="125"/>
      <c r="F28" s="126"/>
      <c r="G28" s="169"/>
      <c r="H28" s="170"/>
      <c r="I28" s="52"/>
      <c r="J28" s="53"/>
      <c r="K28" s="54"/>
      <c r="L28" s="54"/>
      <c r="M28" s="54"/>
      <c r="N28" s="54"/>
      <c r="O28" s="54"/>
      <c r="P28" s="54"/>
      <c r="Q28" s="54"/>
      <c r="R28" s="54"/>
      <c r="S28" s="55">
        <f t="shared" si="3"/>
        <v>0</v>
      </c>
      <c r="T28" s="74"/>
      <c r="U28" s="77" t="b">
        <v>0</v>
      </c>
      <c r="V28" s="77"/>
    </row>
    <row r="29" spans="2:22" s="56" customFormat="1" ht="21" customHeight="1" x14ac:dyDescent="0.2">
      <c r="B29" s="123"/>
      <c r="C29" s="124"/>
      <c r="D29" s="51" t="str">
        <f t="shared" si="2"/>
        <v/>
      </c>
      <c r="E29" s="125"/>
      <c r="F29" s="126"/>
      <c r="G29" s="169"/>
      <c r="H29" s="170"/>
      <c r="I29" s="52"/>
      <c r="J29" s="53"/>
      <c r="K29" s="54"/>
      <c r="L29" s="54"/>
      <c r="M29" s="54"/>
      <c r="N29" s="54"/>
      <c r="O29" s="54"/>
      <c r="P29" s="54"/>
      <c r="Q29" s="54"/>
      <c r="R29" s="54"/>
      <c r="S29" s="55">
        <f t="shared" si="3"/>
        <v>0</v>
      </c>
      <c r="T29" s="74"/>
      <c r="U29" s="77" t="b">
        <v>0</v>
      </c>
      <c r="V29" s="77"/>
    </row>
    <row r="30" spans="2:22" s="56" customFormat="1" ht="21" customHeight="1" x14ac:dyDescent="0.2">
      <c r="B30" s="123"/>
      <c r="C30" s="124"/>
      <c r="D30" s="51" t="str">
        <f t="shared" si="2"/>
        <v/>
      </c>
      <c r="E30" s="125"/>
      <c r="F30" s="126"/>
      <c r="G30" s="169"/>
      <c r="H30" s="170"/>
      <c r="I30" s="52"/>
      <c r="J30" s="53"/>
      <c r="K30" s="54"/>
      <c r="L30" s="54"/>
      <c r="M30" s="54"/>
      <c r="N30" s="54"/>
      <c r="O30" s="54"/>
      <c r="P30" s="54"/>
      <c r="Q30" s="54"/>
      <c r="R30" s="54"/>
      <c r="S30" s="55">
        <f t="shared" si="3"/>
        <v>0</v>
      </c>
      <c r="T30" s="74"/>
      <c r="U30" s="77" t="b">
        <v>0</v>
      </c>
      <c r="V30" s="77"/>
    </row>
    <row r="31" spans="2:22" s="56" customFormat="1" ht="21" customHeight="1" x14ac:dyDescent="0.2">
      <c r="B31" s="123"/>
      <c r="C31" s="124"/>
      <c r="D31" s="51" t="str">
        <f t="shared" si="2"/>
        <v/>
      </c>
      <c r="E31" s="125"/>
      <c r="F31" s="126"/>
      <c r="G31" s="169"/>
      <c r="H31" s="170"/>
      <c r="I31" s="52"/>
      <c r="J31" s="53"/>
      <c r="K31" s="54"/>
      <c r="L31" s="54"/>
      <c r="M31" s="54"/>
      <c r="N31" s="54"/>
      <c r="O31" s="54"/>
      <c r="P31" s="54"/>
      <c r="Q31" s="54"/>
      <c r="R31" s="54"/>
      <c r="S31" s="55">
        <f t="shared" si="3"/>
        <v>0</v>
      </c>
      <c r="T31" s="74"/>
      <c r="U31" s="77" t="b">
        <v>0</v>
      </c>
      <c r="V31" s="77"/>
    </row>
    <row r="32" spans="2:22" s="56" customFormat="1" ht="21" customHeight="1" x14ac:dyDescent="0.2">
      <c r="B32" s="123"/>
      <c r="C32" s="124"/>
      <c r="D32" s="51" t="str">
        <f t="shared" si="2"/>
        <v/>
      </c>
      <c r="E32" s="125"/>
      <c r="F32" s="126"/>
      <c r="G32" s="169"/>
      <c r="H32" s="170"/>
      <c r="I32" s="52"/>
      <c r="J32" s="53"/>
      <c r="K32" s="54"/>
      <c r="L32" s="54"/>
      <c r="M32" s="54"/>
      <c r="N32" s="54"/>
      <c r="O32" s="54"/>
      <c r="P32" s="54"/>
      <c r="Q32" s="54"/>
      <c r="R32" s="54"/>
      <c r="S32" s="55">
        <f t="shared" si="3"/>
        <v>0</v>
      </c>
      <c r="T32" s="74"/>
      <c r="U32" s="77" t="b">
        <v>0</v>
      </c>
      <c r="V32" s="77"/>
    </row>
    <row r="33" spans="2:22" s="56" customFormat="1" ht="21" customHeight="1" x14ac:dyDescent="0.2">
      <c r="B33" s="123"/>
      <c r="C33" s="124"/>
      <c r="D33" s="51" t="str">
        <f t="shared" si="2"/>
        <v/>
      </c>
      <c r="E33" s="125"/>
      <c r="F33" s="126"/>
      <c r="G33" s="169"/>
      <c r="H33" s="170"/>
      <c r="I33" s="52"/>
      <c r="J33" s="53"/>
      <c r="K33" s="54"/>
      <c r="L33" s="54"/>
      <c r="M33" s="54"/>
      <c r="N33" s="54"/>
      <c r="O33" s="54"/>
      <c r="P33" s="54"/>
      <c r="Q33" s="54"/>
      <c r="R33" s="54"/>
      <c r="S33" s="55">
        <f t="shared" si="3"/>
        <v>0</v>
      </c>
      <c r="T33" s="74"/>
      <c r="U33" s="77" t="b">
        <v>0</v>
      </c>
      <c r="V33" s="77"/>
    </row>
    <row r="34" spans="2:22" s="56" customFormat="1" ht="21" customHeight="1" x14ac:dyDescent="0.2">
      <c r="B34" s="123"/>
      <c r="C34" s="124"/>
      <c r="D34" s="51" t="str">
        <f t="shared" si="2"/>
        <v/>
      </c>
      <c r="E34" s="125"/>
      <c r="F34" s="126"/>
      <c r="G34" s="169"/>
      <c r="H34" s="170"/>
      <c r="I34" s="52"/>
      <c r="J34" s="53"/>
      <c r="K34" s="54"/>
      <c r="L34" s="54"/>
      <c r="M34" s="54"/>
      <c r="N34" s="54"/>
      <c r="O34" s="54"/>
      <c r="P34" s="54"/>
      <c r="Q34" s="54"/>
      <c r="R34" s="54"/>
      <c r="S34" s="55">
        <f t="shared" si="3"/>
        <v>0</v>
      </c>
      <c r="T34" s="74"/>
      <c r="U34" s="77" t="b">
        <v>0</v>
      </c>
      <c r="V34" s="77"/>
    </row>
    <row r="35" spans="2:22" s="56" customFormat="1" ht="21" customHeight="1" x14ac:dyDescent="0.2">
      <c r="B35" s="123"/>
      <c r="C35" s="124"/>
      <c r="D35" s="51" t="str">
        <f t="shared" si="2"/>
        <v/>
      </c>
      <c r="E35" s="125"/>
      <c r="F35" s="126"/>
      <c r="G35" s="169"/>
      <c r="H35" s="170"/>
      <c r="I35" s="52"/>
      <c r="J35" s="53"/>
      <c r="K35" s="54"/>
      <c r="L35" s="54"/>
      <c r="M35" s="54"/>
      <c r="N35" s="54"/>
      <c r="O35" s="54"/>
      <c r="P35" s="54"/>
      <c r="Q35" s="54"/>
      <c r="R35" s="54"/>
      <c r="S35" s="55">
        <f t="shared" si="3"/>
        <v>0</v>
      </c>
      <c r="T35" s="74"/>
      <c r="U35" s="77" t="b">
        <v>0</v>
      </c>
      <c r="V35" s="77"/>
    </row>
    <row r="36" spans="2:22" s="56" customFormat="1" ht="21" customHeight="1" x14ac:dyDescent="0.2">
      <c r="B36" s="123"/>
      <c r="C36" s="124"/>
      <c r="D36" s="51" t="str">
        <f t="shared" si="2"/>
        <v/>
      </c>
      <c r="E36" s="125"/>
      <c r="F36" s="126"/>
      <c r="G36" s="169"/>
      <c r="H36" s="170"/>
      <c r="I36" s="52"/>
      <c r="J36" s="53"/>
      <c r="K36" s="54"/>
      <c r="L36" s="54"/>
      <c r="M36" s="54"/>
      <c r="N36" s="54"/>
      <c r="O36" s="54"/>
      <c r="P36" s="54"/>
      <c r="Q36" s="54"/>
      <c r="R36" s="54"/>
      <c r="S36" s="55">
        <f t="shared" si="3"/>
        <v>0</v>
      </c>
      <c r="T36" s="74"/>
      <c r="U36" s="77" t="b">
        <v>0</v>
      </c>
      <c r="V36" s="77"/>
    </row>
    <row r="37" spans="2:22" s="56" customFormat="1" ht="21" customHeight="1" x14ac:dyDescent="0.2">
      <c r="B37" s="123"/>
      <c r="C37" s="124"/>
      <c r="D37" s="51" t="str">
        <f t="shared" si="2"/>
        <v/>
      </c>
      <c r="E37" s="125"/>
      <c r="F37" s="126"/>
      <c r="G37" s="169"/>
      <c r="H37" s="170"/>
      <c r="I37" s="52"/>
      <c r="J37" s="53"/>
      <c r="K37" s="54"/>
      <c r="L37" s="54"/>
      <c r="M37" s="54"/>
      <c r="N37" s="54"/>
      <c r="O37" s="54"/>
      <c r="P37" s="54"/>
      <c r="Q37" s="54"/>
      <c r="R37" s="54"/>
      <c r="S37" s="55">
        <f t="shared" si="3"/>
        <v>0</v>
      </c>
      <c r="T37" s="74"/>
      <c r="U37" s="77" t="b">
        <v>0</v>
      </c>
      <c r="V37" s="77"/>
    </row>
    <row r="38" spans="2:22" s="56" customFormat="1" ht="21" customHeight="1" x14ac:dyDescent="0.2">
      <c r="B38" s="123"/>
      <c r="C38" s="124"/>
      <c r="D38" s="51" t="str">
        <f t="shared" si="2"/>
        <v/>
      </c>
      <c r="E38" s="125"/>
      <c r="F38" s="126"/>
      <c r="G38" s="169"/>
      <c r="H38" s="170"/>
      <c r="I38" s="52"/>
      <c r="J38" s="53"/>
      <c r="K38" s="54"/>
      <c r="L38" s="54"/>
      <c r="M38" s="54"/>
      <c r="N38" s="54"/>
      <c r="O38" s="54"/>
      <c r="P38" s="54"/>
      <c r="Q38" s="54"/>
      <c r="R38" s="54"/>
      <c r="S38" s="55">
        <f t="shared" si="3"/>
        <v>0</v>
      </c>
      <c r="T38" s="74"/>
      <c r="U38" s="77" t="b">
        <v>0</v>
      </c>
      <c r="V38" s="77"/>
    </row>
    <row r="39" spans="2:22" s="56" customFormat="1" ht="21" customHeight="1" x14ac:dyDescent="0.2">
      <c r="B39" s="123"/>
      <c r="C39" s="124"/>
      <c r="D39" s="51" t="str">
        <f t="shared" si="2"/>
        <v/>
      </c>
      <c r="E39" s="125"/>
      <c r="F39" s="126"/>
      <c r="G39" s="169"/>
      <c r="H39" s="170"/>
      <c r="I39" s="52"/>
      <c r="J39" s="53"/>
      <c r="K39" s="54"/>
      <c r="L39" s="54"/>
      <c r="M39" s="54"/>
      <c r="N39" s="54"/>
      <c r="O39" s="54"/>
      <c r="P39" s="54"/>
      <c r="Q39" s="54"/>
      <c r="R39" s="54"/>
      <c r="S39" s="55">
        <f t="shared" si="3"/>
        <v>0</v>
      </c>
      <c r="T39" s="74"/>
      <c r="U39" s="77" t="b">
        <v>0</v>
      </c>
      <c r="V39" s="77"/>
    </row>
    <row r="40" spans="2:22" s="56" customFormat="1" ht="21" customHeight="1" x14ac:dyDescent="0.2">
      <c r="B40" s="123"/>
      <c r="C40" s="124"/>
      <c r="D40" s="51" t="str">
        <f t="shared" si="2"/>
        <v/>
      </c>
      <c r="E40" s="125"/>
      <c r="F40" s="126"/>
      <c r="G40" s="169"/>
      <c r="H40" s="170"/>
      <c r="I40" s="52"/>
      <c r="J40" s="53"/>
      <c r="K40" s="54"/>
      <c r="L40" s="54"/>
      <c r="M40" s="54"/>
      <c r="N40" s="54"/>
      <c r="O40" s="54"/>
      <c r="P40" s="54"/>
      <c r="Q40" s="54"/>
      <c r="R40" s="54"/>
      <c r="S40" s="55">
        <f t="shared" si="3"/>
        <v>0</v>
      </c>
      <c r="T40" s="74"/>
      <c r="U40" s="77" t="b">
        <v>0</v>
      </c>
      <c r="V40" s="77"/>
    </row>
    <row r="41" spans="2:22" s="56" customFormat="1" ht="21" customHeight="1" x14ac:dyDescent="0.2">
      <c r="B41" s="123"/>
      <c r="C41" s="124"/>
      <c r="D41" s="51" t="str">
        <f t="shared" si="2"/>
        <v/>
      </c>
      <c r="E41" s="125"/>
      <c r="F41" s="126"/>
      <c r="G41" s="169"/>
      <c r="H41" s="170"/>
      <c r="I41" s="52"/>
      <c r="J41" s="53"/>
      <c r="K41" s="54"/>
      <c r="L41" s="54"/>
      <c r="M41" s="54"/>
      <c r="N41" s="54"/>
      <c r="O41" s="54"/>
      <c r="P41" s="54"/>
      <c r="Q41" s="54"/>
      <c r="R41" s="54"/>
      <c r="S41" s="55">
        <f t="shared" si="3"/>
        <v>0</v>
      </c>
      <c r="T41" s="74"/>
      <c r="U41" s="77" t="b">
        <v>0</v>
      </c>
      <c r="V41" s="77"/>
    </row>
    <row r="42" spans="2:22" s="56" customFormat="1" ht="21" customHeight="1" x14ac:dyDescent="0.2">
      <c r="B42" s="123"/>
      <c r="C42" s="124"/>
      <c r="D42" s="51" t="str">
        <f t="shared" si="2"/>
        <v/>
      </c>
      <c r="E42" s="125"/>
      <c r="F42" s="126"/>
      <c r="G42" s="169"/>
      <c r="H42" s="170"/>
      <c r="I42" s="52"/>
      <c r="J42" s="53"/>
      <c r="K42" s="54"/>
      <c r="L42" s="54"/>
      <c r="M42" s="54"/>
      <c r="N42" s="54"/>
      <c r="O42" s="54"/>
      <c r="P42" s="54"/>
      <c r="Q42" s="54"/>
      <c r="R42" s="54"/>
      <c r="S42" s="55">
        <f t="shared" si="3"/>
        <v>0</v>
      </c>
      <c r="T42" s="74"/>
      <c r="U42" s="77" t="b">
        <v>0</v>
      </c>
      <c r="V42" s="77"/>
    </row>
    <row r="43" spans="2:22" s="56" customFormat="1" ht="21" customHeight="1" x14ac:dyDescent="0.2">
      <c r="B43" s="123"/>
      <c r="C43" s="124"/>
      <c r="D43" s="51" t="str">
        <f t="shared" si="2"/>
        <v/>
      </c>
      <c r="E43" s="125"/>
      <c r="F43" s="126"/>
      <c r="G43" s="169"/>
      <c r="H43" s="170"/>
      <c r="I43" s="52"/>
      <c r="J43" s="53"/>
      <c r="K43" s="54"/>
      <c r="L43" s="54"/>
      <c r="M43" s="54"/>
      <c r="N43" s="54"/>
      <c r="O43" s="54"/>
      <c r="P43" s="54"/>
      <c r="Q43" s="54"/>
      <c r="R43" s="54"/>
      <c r="S43" s="55">
        <f t="shared" si="3"/>
        <v>0</v>
      </c>
      <c r="T43" s="74"/>
      <c r="U43" s="77" t="b">
        <v>0</v>
      </c>
      <c r="V43" s="77"/>
    </row>
    <row r="44" spans="2:22" s="56" customFormat="1" ht="21" customHeight="1" x14ac:dyDescent="0.2">
      <c r="B44" s="123"/>
      <c r="C44" s="124"/>
      <c r="D44" s="51" t="str">
        <f t="shared" si="2"/>
        <v/>
      </c>
      <c r="E44" s="125"/>
      <c r="F44" s="126"/>
      <c r="G44" s="169"/>
      <c r="H44" s="170"/>
      <c r="I44" s="52"/>
      <c r="J44" s="53"/>
      <c r="K44" s="54"/>
      <c r="L44" s="54"/>
      <c r="M44" s="54"/>
      <c r="N44" s="54"/>
      <c r="O44" s="54"/>
      <c r="P44" s="54"/>
      <c r="Q44" s="54"/>
      <c r="R44" s="54"/>
      <c r="S44" s="55">
        <f t="shared" si="3"/>
        <v>0</v>
      </c>
      <c r="T44" s="74"/>
      <c r="U44" s="77" t="b">
        <v>0</v>
      </c>
      <c r="V44" s="77"/>
    </row>
    <row r="45" spans="2:22" s="56" customFormat="1" ht="21" customHeight="1" x14ac:dyDescent="0.2">
      <c r="B45" s="123"/>
      <c r="C45" s="124"/>
      <c r="D45" s="51" t="str">
        <f t="shared" si="2"/>
        <v/>
      </c>
      <c r="E45" s="125"/>
      <c r="F45" s="126"/>
      <c r="G45" s="169"/>
      <c r="H45" s="170"/>
      <c r="I45" s="52"/>
      <c r="J45" s="53"/>
      <c r="K45" s="54"/>
      <c r="L45" s="54"/>
      <c r="M45" s="54"/>
      <c r="N45" s="54"/>
      <c r="O45" s="54"/>
      <c r="P45" s="54"/>
      <c r="Q45" s="54"/>
      <c r="R45" s="54"/>
      <c r="S45" s="55">
        <f t="shared" si="3"/>
        <v>0</v>
      </c>
      <c r="T45" s="74"/>
      <c r="U45" s="77" t="b">
        <v>0</v>
      </c>
      <c r="V45" s="77"/>
    </row>
    <row r="46" spans="2:22" s="56" customFormat="1" ht="21" customHeight="1" x14ac:dyDescent="0.2">
      <c r="B46" s="123"/>
      <c r="C46" s="124"/>
      <c r="D46" s="51" t="str">
        <f t="shared" si="2"/>
        <v/>
      </c>
      <c r="E46" s="125"/>
      <c r="F46" s="126"/>
      <c r="G46" s="169"/>
      <c r="H46" s="170"/>
      <c r="I46" s="52"/>
      <c r="J46" s="53"/>
      <c r="K46" s="54"/>
      <c r="L46" s="54"/>
      <c r="M46" s="54"/>
      <c r="N46" s="54"/>
      <c r="O46" s="54"/>
      <c r="P46" s="54"/>
      <c r="Q46" s="54"/>
      <c r="R46" s="54"/>
      <c r="S46" s="55">
        <f t="shared" si="3"/>
        <v>0</v>
      </c>
      <c r="T46" s="74"/>
      <c r="U46" s="77" t="b">
        <v>0</v>
      </c>
      <c r="V46" s="77"/>
    </row>
    <row r="47" spans="2:22" s="56" customFormat="1" ht="21" customHeight="1" x14ac:dyDescent="0.2">
      <c r="B47" s="123"/>
      <c r="C47" s="124"/>
      <c r="D47" s="51" t="str">
        <f t="shared" si="2"/>
        <v/>
      </c>
      <c r="E47" s="125"/>
      <c r="F47" s="126"/>
      <c r="G47" s="169"/>
      <c r="H47" s="170"/>
      <c r="I47" s="52"/>
      <c r="J47" s="53"/>
      <c r="K47" s="54"/>
      <c r="L47" s="54"/>
      <c r="M47" s="54"/>
      <c r="N47" s="54"/>
      <c r="O47" s="54"/>
      <c r="P47" s="54"/>
      <c r="Q47" s="54"/>
      <c r="R47" s="54"/>
      <c r="S47" s="55">
        <f t="shared" si="3"/>
        <v>0</v>
      </c>
      <c r="T47" s="74"/>
      <c r="U47" s="77" t="b">
        <v>0</v>
      </c>
      <c r="V47" s="77"/>
    </row>
    <row r="48" spans="2:22" s="56" customFormat="1" ht="21" customHeight="1" x14ac:dyDescent="0.2">
      <c r="B48" s="123"/>
      <c r="C48" s="124"/>
      <c r="D48" s="51" t="str">
        <f t="shared" si="2"/>
        <v/>
      </c>
      <c r="E48" s="125"/>
      <c r="F48" s="126"/>
      <c r="G48" s="169"/>
      <c r="H48" s="170"/>
      <c r="I48" s="52"/>
      <c r="J48" s="53"/>
      <c r="K48" s="54"/>
      <c r="L48" s="54"/>
      <c r="M48" s="54"/>
      <c r="N48" s="54"/>
      <c r="O48" s="54"/>
      <c r="P48" s="54"/>
      <c r="Q48" s="54"/>
      <c r="R48" s="54"/>
      <c r="S48" s="55">
        <f t="shared" si="3"/>
        <v>0</v>
      </c>
      <c r="T48" s="74"/>
      <c r="U48" s="77" t="b">
        <v>0</v>
      </c>
      <c r="V48" s="77"/>
    </row>
    <row r="49" spans="2:22" s="56" customFormat="1" ht="21" customHeight="1" x14ac:dyDescent="0.2">
      <c r="B49" s="123"/>
      <c r="C49" s="124"/>
      <c r="D49" s="51" t="str">
        <f t="shared" si="2"/>
        <v/>
      </c>
      <c r="E49" s="125"/>
      <c r="F49" s="126"/>
      <c r="G49" s="169"/>
      <c r="H49" s="170"/>
      <c r="I49" s="52"/>
      <c r="J49" s="53"/>
      <c r="K49" s="54"/>
      <c r="L49" s="54"/>
      <c r="M49" s="54"/>
      <c r="N49" s="54"/>
      <c r="O49" s="54"/>
      <c r="P49" s="54"/>
      <c r="Q49" s="54"/>
      <c r="R49" s="54"/>
      <c r="S49" s="55">
        <f t="shared" si="3"/>
        <v>0</v>
      </c>
      <c r="T49" s="74"/>
      <c r="U49" s="77" t="b">
        <v>0</v>
      </c>
      <c r="V49" s="77"/>
    </row>
    <row r="50" spans="2:22" s="56" customFormat="1" ht="21" customHeight="1" x14ac:dyDescent="0.2">
      <c r="B50" s="123"/>
      <c r="C50" s="124"/>
      <c r="D50" s="51" t="str">
        <f t="shared" si="2"/>
        <v/>
      </c>
      <c r="E50" s="125"/>
      <c r="F50" s="126"/>
      <c r="G50" s="169"/>
      <c r="H50" s="170"/>
      <c r="I50" s="52"/>
      <c r="J50" s="53"/>
      <c r="K50" s="54"/>
      <c r="L50" s="54"/>
      <c r="M50" s="54"/>
      <c r="N50" s="54"/>
      <c r="O50" s="54"/>
      <c r="P50" s="54"/>
      <c r="Q50" s="54"/>
      <c r="R50" s="54"/>
      <c r="S50" s="55">
        <f t="shared" si="3"/>
        <v>0</v>
      </c>
      <c r="T50" s="74"/>
      <c r="U50" s="77" t="b">
        <v>0</v>
      </c>
      <c r="V50" s="77"/>
    </row>
    <row r="51" spans="2:22" s="56" customFormat="1" ht="21" customHeight="1" x14ac:dyDescent="0.2">
      <c r="B51" s="123"/>
      <c r="C51" s="124"/>
      <c r="D51" s="51" t="str">
        <f t="shared" si="2"/>
        <v/>
      </c>
      <c r="E51" s="125"/>
      <c r="F51" s="126"/>
      <c r="G51" s="169"/>
      <c r="H51" s="170"/>
      <c r="I51" s="52"/>
      <c r="J51" s="53"/>
      <c r="K51" s="54"/>
      <c r="L51" s="54"/>
      <c r="M51" s="54"/>
      <c r="N51" s="54"/>
      <c r="O51" s="54"/>
      <c r="P51" s="54"/>
      <c r="Q51" s="54"/>
      <c r="R51" s="54"/>
      <c r="S51" s="55">
        <f t="shared" si="3"/>
        <v>0</v>
      </c>
      <c r="T51" s="74"/>
      <c r="U51" s="77" t="b">
        <v>0</v>
      </c>
      <c r="V51" s="77"/>
    </row>
    <row r="52" spans="2:22" s="56" customFormat="1" ht="21" customHeight="1" x14ac:dyDescent="0.2">
      <c r="B52" s="123"/>
      <c r="C52" s="124"/>
      <c r="D52" s="51" t="str">
        <f t="shared" si="2"/>
        <v/>
      </c>
      <c r="E52" s="125"/>
      <c r="F52" s="126"/>
      <c r="G52" s="169"/>
      <c r="H52" s="170"/>
      <c r="I52" s="52"/>
      <c r="J52" s="53"/>
      <c r="K52" s="54"/>
      <c r="L52" s="54"/>
      <c r="M52" s="54"/>
      <c r="N52" s="54"/>
      <c r="O52" s="54"/>
      <c r="P52" s="54"/>
      <c r="Q52" s="54"/>
      <c r="R52" s="54"/>
      <c r="S52" s="55">
        <f t="shared" si="3"/>
        <v>0</v>
      </c>
      <c r="T52" s="74"/>
      <c r="U52" s="77" t="b">
        <v>0</v>
      </c>
      <c r="V52" s="77"/>
    </row>
    <row r="53" spans="2:22" s="56" customFormat="1" ht="21" customHeight="1" x14ac:dyDescent="0.2">
      <c r="B53" s="123"/>
      <c r="C53" s="124"/>
      <c r="D53" s="51" t="str">
        <f t="shared" si="2"/>
        <v/>
      </c>
      <c r="E53" s="125"/>
      <c r="F53" s="126"/>
      <c r="G53" s="169"/>
      <c r="H53" s="170"/>
      <c r="I53" s="52"/>
      <c r="J53" s="53"/>
      <c r="K53" s="54"/>
      <c r="L53" s="54"/>
      <c r="M53" s="54"/>
      <c r="N53" s="54"/>
      <c r="O53" s="54"/>
      <c r="P53" s="54"/>
      <c r="Q53" s="54"/>
      <c r="R53" s="54"/>
      <c r="S53" s="55">
        <f t="shared" si="3"/>
        <v>0</v>
      </c>
      <c r="T53" s="74"/>
      <c r="U53" s="77" t="b">
        <v>0</v>
      </c>
      <c r="V53" s="77"/>
    </row>
    <row r="54" spans="2:22" s="56" customFormat="1" ht="21" customHeight="1" x14ac:dyDescent="0.2">
      <c r="B54" s="123"/>
      <c r="C54" s="124"/>
      <c r="D54" s="51" t="str">
        <f t="shared" si="2"/>
        <v/>
      </c>
      <c r="E54" s="125"/>
      <c r="F54" s="126"/>
      <c r="G54" s="169"/>
      <c r="H54" s="170"/>
      <c r="I54" s="52"/>
      <c r="J54" s="53"/>
      <c r="K54" s="54"/>
      <c r="L54" s="54"/>
      <c r="M54" s="54"/>
      <c r="N54" s="54"/>
      <c r="O54" s="54"/>
      <c r="P54" s="54"/>
      <c r="Q54" s="54"/>
      <c r="R54" s="54"/>
      <c r="S54" s="55">
        <f t="shared" si="3"/>
        <v>0</v>
      </c>
      <c r="T54" s="74"/>
      <c r="U54" s="77" t="b">
        <v>0</v>
      </c>
      <c r="V54" s="77"/>
    </row>
    <row r="55" spans="2:22" s="56" customFormat="1" ht="21" customHeight="1" x14ac:dyDescent="0.2">
      <c r="B55" s="123"/>
      <c r="C55" s="124"/>
      <c r="D55" s="51" t="str">
        <f t="shared" si="2"/>
        <v/>
      </c>
      <c r="E55" s="125"/>
      <c r="F55" s="126"/>
      <c r="G55" s="169"/>
      <c r="H55" s="170"/>
      <c r="I55" s="52"/>
      <c r="J55" s="53"/>
      <c r="K55" s="54"/>
      <c r="L55" s="54"/>
      <c r="M55" s="54"/>
      <c r="N55" s="54"/>
      <c r="O55" s="54"/>
      <c r="P55" s="54"/>
      <c r="Q55" s="54"/>
      <c r="R55" s="54"/>
      <c r="S55" s="55">
        <f t="shared" si="3"/>
        <v>0</v>
      </c>
      <c r="T55" s="74"/>
      <c r="U55" s="77" t="b">
        <v>0</v>
      </c>
      <c r="V55" s="77"/>
    </row>
    <row r="56" spans="2:22" s="56" customFormat="1" ht="21" customHeight="1" x14ac:dyDescent="0.2">
      <c r="B56" s="123"/>
      <c r="C56" s="124"/>
      <c r="D56" s="51" t="str">
        <f t="shared" si="2"/>
        <v/>
      </c>
      <c r="E56" s="125"/>
      <c r="F56" s="126"/>
      <c r="G56" s="169"/>
      <c r="H56" s="170"/>
      <c r="I56" s="52"/>
      <c r="J56" s="53"/>
      <c r="K56" s="54"/>
      <c r="L56" s="54"/>
      <c r="M56" s="54"/>
      <c r="N56" s="54"/>
      <c r="O56" s="54"/>
      <c r="P56" s="54"/>
      <c r="Q56" s="54"/>
      <c r="R56" s="54"/>
      <c r="S56" s="55">
        <f t="shared" si="3"/>
        <v>0</v>
      </c>
      <c r="T56" s="74"/>
      <c r="U56" s="77" t="b">
        <v>0</v>
      </c>
      <c r="V56" s="77"/>
    </row>
    <row r="57" spans="2:22" s="56" customFormat="1" ht="21" customHeight="1" x14ac:dyDescent="0.2">
      <c r="B57" s="123"/>
      <c r="C57" s="124"/>
      <c r="D57" s="51" t="str">
        <f t="shared" si="2"/>
        <v/>
      </c>
      <c r="E57" s="125"/>
      <c r="F57" s="126"/>
      <c r="G57" s="169"/>
      <c r="H57" s="170"/>
      <c r="I57" s="52"/>
      <c r="J57" s="53"/>
      <c r="K57" s="54"/>
      <c r="L57" s="54"/>
      <c r="M57" s="54"/>
      <c r="N57" s="54"/>
      <c r="O57" s="54"/>
      <c r="P57" s="54"/>
      <c r="Q57" s="54"/>
      <c r="R57" s="54"/>
      <c r="S57" s="55">
        <f t="shared" si="3"/>
        <v>0</v>
      </c>
      <c r="T57" s="74"/>
      <c r="U57" s="77" t="b">
        <v>0</v>
      </c>
      <c r="V57" s="77"/>
    </row>
    <row r="58" spans="2:22" s="56" customFormat="1" ht="21" customHeight="1" x14ac:dyDescent="0.2">
      <c r="B58" s="123"/>
      <c r="C58" s="124"/>
      <c r="D58" s="51" t="str">
        <f t="shared" si="2"/>
        <v/>
      </c>
      <c r="E58" s="125"/>
      <c r="F58" s="126"/>
      <c r="G58" s="169"/>
      <c r="H58" s="170"/>
      <c r="I58" s="52"/>
      <c r="J58" s="53"/>
      <c r="K58" s="54"/>
      <c r="L58" s="54"/>
      <c r="M58" s="54"/>
      <c r="N58" s="54"/>
      <c r="O58" s="54"/>
      <c r="P58" s="54"/>
      <c r="Q58" s="54"/>
      <c r="R58" s="54"/>
      <c r="S58" s="55">
        <f t="shared" si="3"/>
        <v>0</v>
      </c>
      <c r="T58" s="74"/>
      <c r="U58" s="77" t="b">
        <v>0</v>
      </c>
      <c r="V58" s="77"/>
    </row>
    <row r="59" spans="2:22" s="56" customFormat="1" ht="21" customHeight="1" x14ac:dyDescent="0.2">
      <c r="B59" s="123"/>
      <c r="C59" s="124"/>
      <c r="D59" s="51" t="str">
        <f t="shared" si="2"/>
        <v/>
      </c>
      <c r="E59" s="125"/>
      <c r="F59" s="126"/>
      <c r="G59" s="169"/>
      <c r="H59" s="170"/>
      <c r="I59" s="52"/>
      <c r="J59" s="53"/>
      <c r="K59" s="54"/>
      <c r="L59" s="54"/>
      <c r="M59" s="54"/>
      <c r="N59" s="54"/>
      <c r="O59" s="54"/>
      <c r="P59" s="54"/>
      <c r="Q59" s="54"/>
      <c r="R59" s="54"/>
      <c r="S59" s="55">
        <f t="shared" si="3"/>
        <v>0</v>
      </c>
      <c r="T59" s="74"/>
      <c r="U59" s="77" t="b">
        <v>0</v>
      </c>
      <c r="V59" s="77"/>
    </row>
    <row r="60" spans="2:22" ht="16" x14ac:dyDescent="0.2">
      <c r="G60" s="38"/>
      <c r="H60" s="38"/>
      <c r="I60" s="38"/>
      <c r="J60" s="38" t="s">
        <v>29</v>
      </c>
      <c r="K60" s="45">
        <f>K62-K61</f>
        <v>0</v>
      </c>
      <c r="L60" s="45">
        <f t="shared" ref="L60:R60" si="4">L62-L61</f>
        <v>0</v>
      </c>
      <c r="M60" s="45">
        <f t="shared" si="4"/>
        <v>0</v>
      </c>
      <c r="N60" s="45">
        <f t="shared" si="4"/>
        <v>0</v>
      </c>
      <c r="O60" s="45">
        <f t="shared" si="4"/>
        <v>0</v>
      </c>
      <c r="P60" s="45">
        <f t="shared" si="4"/>
        <v>0</v>
      </c>
      <c r="Q60" s="45">
        <f t="shared" si="4"/>
        <v>0</v>
      </c>
      <c r="R60" s="45">
        <f t="shared" si="4"/>
        <v>0</v>
      </c>
      <c r="S60" s="55">
        <f t="shared" si="3"/>
        <v>0</v>
      </c>
    </row>
    <row r="61" spans="2:22" ht="16" x14ac:dyDescent="0.2">
      <c r="G61" s="38"/>
      <c r="H61" s="38"/>
      <c r="I61" s="38"/>
      <c r="J61" s="38" t="s">
        <v>30</v>
      </c>
      <c r="K61" s="45">
        <f t="shared" ref="K61:R61" si="5">SUMIF($U17:$U59,$U61,K17:K59)</f>
        <v>0</v>
      </c>
      <c r="L61" s="45">
        <f t="shared" si="5"/>
        <v>0</v>
      </c>
      <c r="M61" s="45">
        <f t="shared" si="5"/>
        <v>0</v>
      </c>
      <c r="N61" s="45">
        <f t="shared" si="5"/>
        <v>0</v>
      </c>
      <c r="O61" s="45">
        <f t="shared" si="5"/>
        <v>0</v>
      </c>
      <c r="P61" s="45">
        <f t="shared" si="5"/>
        <v>0</v>
      </c>
      <c r="Q61" s="45">
        <f t="shared" si="5"/>
        <v>0</v>
      </c>
      <c r="R61" s="45">
        <f t="shared" si="5"/>
        <v>0</v>
      </c>
      <c r="S61" s="55">
        <f t="shared" si="3"/>
        <v>0</v>
      </c>
      <c r="U61" s="56" t="b">
        <v>1</v>
      </c>
    </row>
    <row r="62" spans="2:22" ht="16" x14ac:dyDescent="0.2">
      <c r="G62" s="38"/>
      <c r="H62" s="38"/>
      <c r="I62" s="38"/>
      <c r="J62" s="38" t="s">
        <v>0</v>
      </c>
      <c r="K62" s="45">
        <f t="shared" ref="K62:R62" si="6">SUM(K17:K59)</f>
        <v>0</v>
      </c>
      <c r="L62" s="45">
        <f t="shared" si="6"/>
        <v>0</v>
      </c>
      <c r="M62" s="45">
        <f t="shared" si="6"/>
        <v>0</v>
      </c>
      <c r="N62" s="45">
        <f t="shared" si="6"/>
        <v>0</v>
      </c>
      <c r="O62" s="45">
        <f t="shared" si="6"/>
        <v>0</v>
      </c>
      <c r="P62" s="45">
        <f t="shared" si="6"/>
        <v>0</v>
      </c>
      <c r="Q62" s="45">
        <f t="shared" si="6"/>
        <v>0</v>
      </c>
      <c r="R62" s="45">
        <f t="shared" si="6"/>
        <v>0</v>
      </c>
      <c r="S62" s="55">
        <f t="shared" si="3"/>
        <v>0</v>
      </c>
    </row>
    <row r="63" spans="2:22" x14ac:dyDescent="0.2">
      <c r="G63" s="38"/>
      <c r="H63" s="38"/>
      <c r="I63" s="38"/>
      <c r="J63" s="38"/>
      <c r="K63"/>
    </row>
    <row r="64" spans="2:22" hidden="1" x14ac:dyDescent="0.2">
      <c r="G64" s="38"/>
      <c r="H64" s="38"/>
      <c r="I64" s="38"/>
      <c r="J64" s="38"/>
      <c r="K64"/>
    </row>
    <row r="65" spans="7:11" hidden="1" x14ac:dyDescent="0.2">
      <c r="G65" s="38"/>
      <c r="H65" s="38"/>
      <c r="I65" s="38"/>
      <c r="J65" s="38"/>
      <c r="K65"/>
    </row>
    <row r="66" spans="7:11" hidden="1" x14ac:dyDescent="0.2">
      <c r="G66" s="38"/>
      <c r="H66" s="38"/>
      <c r="I66" s="38"/>
      <c r="J66" s="38"/>
      <c r="K66"/>
    </row>
    <row r="67" spans="7:11" hidden="1" x14ac:dyDescent="0.2">
      <c r="G67" s="38"/>
      <c r="H67" s="38"/>
      <c r="I67" s="38"/>
      <c r="J67" s="38"/>
      <c r="K67"/>
    </row>
    <row r="68" spans="7:11" hidden="1" x14ac:dyDescent="0.2">
      <c r="G68" s="38"/>
      <c r="H68" s="38"/>
      <c r="I68" s="38"/>
      <c r="J68" s="38"/>
      <c r="K68"/>
    </row>
    <row r="69" spans="7:11" hidden="1" x14ac:dyDescent="0.2">
      <c r="G69" s="38"/>
      <c r="H69" s="38"/>
      <c r="I69" s="38"/>
      <c r="J69" s="38"/>
      <c r="K69"/>
    </row>
    <row r="70" spans="7:11" hidden="1" x14ac:dyDescent="0.2">
      <c r="G70" s="38"/>
      <c r="H70" s="38"/>
      <c r="I70" s="38"/>
      <c r="J70" s="38"/>
      <c r="K70"/>
    </row>
    <row r="71" spans="7:11" hidden="1" x14ac:dyDescent="0.2">
      <c r="G71" s="38"/>
      <c r="H71" s="38"/>
      <c r="I71" s="38"/>
      <c r="J71" s="38"/>
      <c r="K71"/>
    </row>
    <row r="72" spans="7:11" hidden="1" x14ac:dyDescent="0.2">
      <c r="G72" s="38"/>
      <c r="H72" s="38"/>
      <c r="I72" s="38"/>
      <c r="J72" s="38"/>
      <c r="K72"/>
    </row>
    <row r="73" spans="7:11" hidden="1" x14ac:dyDescent="0.2">
      <c r="I73" s="38"/>
      <c r="J73" s="38"/>
      <c r="K73" s="44"/>
    </row>
    <row r="74" spans="7:11" hidden="1" x14ac:dyDescent="0.2">
      <c r="I74" s="38"/>
      <c r="J74" s="38"/>
      <c r="K74" s="44"/>
    </row>
    <row r="75" spans="7:11" hidden="1" x14ac:dyDescent="0.2">
      <c r="I75" s="38"/>
      <c r="J75" s="38"/>
      <c r="K75" s="44"/>
    </row>
    <row r="76" spans="7:11" hidden="1" x14ac:dyDescent="0.2">
      <c r="I76" s="38"/>
      <c r="J76" s="38"/>
      <c r="K76" s="44"/>
    </row>
    <row r="77" spans="7:11" hidden="1" x14ac:dyDescent="0.2">
      <c r="I77" s="38"/>
      <c r="J77" s="38"/>
      <c r="K77" s="44"/>
    </row>
    <row r="78" spans="7:11" hidden="1" x14ac:dyDescent="0.2">
      <c r="I78" s="38"/>
      <c r="J78" s="38"/>
      <c r="K78" s="44"/>
    </row>
    <row r="79" spans="7:11" hidden="1" x14ac:dyDescent="0.2">
      <c r="I79" s="38"/>
      <c r="J79" s="38"/>
      <c r="K79" s="44"/>
    </row>
    <row r="80" spans="7:11" hidden="1" x14ac:dyDescent="0.2">
      <c r="I80" s="38"/>
      <c r="J80" s="38"/>
      <c r="K80" s="44"/>
    </row>
    <row r="81" spans="9:11" hidden="1" x14ac:dyDescent="0.2">
      <c r="I81" s="38"/>
      <c r="J81" s="38"/>
      <c r="K81" s="44"/>
    </row>
    <row r="82" spans="9:11" hidden="1" x14ac:dyDescent="0.2">
      <c r="I82" s="38"/>
      <c r="J82" s="38"/>
      <c r="K82" s="44"/>
    </row>
    <row r="83" spans="9:11" hidden="1" x14ac:dyDescent="0.2">
      <c r="I83" s="38"/>
      <c r="J83" s="38"/>
      <c r="K83" s="44"/>
    </row>
    <row r="84" spans="9:11" hidden="1" x14ac:dyDescent="0.2">
      <c r="I84" s="38"/>
      <c r="J84" s="38"/>
      <c r="K84" s="44"/>
    </row>
    <row r="85" spans="9:11" hidden="1" x14ac:dyDescent="0.2">
      <c r="I85" s="38"/>
      <c r="J85" s="38"/>
      <c r="K85" s="44"/>
    </row>
    <row r="86" spans="9:11" hidden="1" x14ac:dyDescent="0.2">
      <c r="I86" s="38"/>
      <c r="J86" s="38"/>
      <c r="K86" s="44"/>
    </row>
    <row r="87" spans="9:11" hidden="1" x14ac:dyDescent="0.2">
      <c r="I87" s="38"/>
      <c r="J87" s="38"/>
      <c r="K87" s="44"/>
    </row>
    <row r="88" spans="9:11" hidden="1" x14ac:dyDescent="0.2">
      <c r="I88" s="38"/>
      <c r="J88" s="38"/>
      <c r="K88" s="44"/>
    </row>
    <row r="89" spans="9:11" hidden="1" x14ac:dyDescent="0.2">
      <c r="I89" s="38"/>
      <c r="J89" s="38"/>
      <c r="K89" s="44"/>
    </row>
    <row r="90" spans="9:11" hidden="1" x14ac:dyDescent="0.2">
      <c r="I90" s="38"/>
      <c r="J90" s="38"/>
      <c r="K90" s="44"/>
    </row>
    <row r="91" spans="9:11" hidden="1" x14ac:dyDescent="0.2">
      <c r="I91" s="38"/>
      <c r="J91" s="38"/>
      <c r="K91" s="44"/>
    </row>
    <row r="92" spans="9:11" hidden="1" x14ac:dyDescent="0.2">
      <c r="I92" s="38"/>
      <c r="J92" s="38"/>
      <c r="K92" s="44"/>
    </row>
    <row r="93" spans="9:11" hidden="1" x14ac:dyDescent="0.2">
      <c r="I93" s="38"/>
      <c r="J93" s="38"/>
      <c r="K93" s="44"/>
    </row>
    <row r="94" spans="9:11" hidden="1" x14ac:dyDescent="0.2">
      <c r="I94" s="38"/>
      <c r="J94" s="38"/>
      <c r="K94" s="44"/>
    </row>
    <row r="95" spans="9:11" hidden="1" x14ac:dyDescent="0.2">
      <c r="I95" s="38"/>
      <c r="J95" s="38"/>
      <c r="K95" s="44"/>
    </row>
    <row r="96" spans="9:11" hidden="1" x14ac:dyDescent="0.2">
      <c r="I96" s="38"/>
      <c r="J96" s="38"/>
      <c r="K96" s="44"/>
    </row>
  </sheetData>
  <sheetProtection formatCells="0" formatColumns="0" formatRows="0"/>
  <mergeCells count="48">
    <mergeCell ref="B15:J15"/>
    <mergeCell ref="K15:S15"/>
    <mergeCell ref="T15:T16"/>
    <mergeCell ref="G16:H16"/>
    <mergeCell ref="G59:H59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32:H32"/>
    <mergeCell ref="G28:H28"/>
    <mergeCell ref="G29:H29"/>
    <mergeCell ref="G30:H30"/>
    <mergeCell ref="G31:H31"/>
    <mergeCell ref="G44:H44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58:H58"/>
    <mergeCell ref="G17:H17"/>
    <mergeCell ref="E3:G3"/>
    <mergeCell ref="G57:H57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</mergeCells>
  <conditionalFormatting sqref="K17:R59">
    <cfRule type="expression" dxfId="3" priority="1" stopIfTrue="1">
      <formula>$U17=TRUE</formula>
    </cfRule>
  </conditionalFormatting>
  <pageMargins left="0.25" right="0.25" top="0.25" bottom="0.25" header="0.3" footer="0.3"/>
  <pageSetup scale="45" orientation="landscape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3" name="Check Box 1">
              <controlPr defaultSize="0" autoFill="0" autoLine="0" autoPict="0">
                <anchor moveWithCells="1">
                  <from>
                    <xdr:col>19</xdr:col>
                    <xdr:colOff>101600</xdr:colOff>
                    <xdr:row>16</xdr:row>
                    <xdr:rowOff>0</xdr:rowOff>
                  </from>
                  <to>
                    <xdr:col>20</xdr:col>
                    <xdr:colOff>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4" name="Check Box 2">
              <controlPr defaultSize="0" autoFill="0" autoLine="0" autoPict="0">
                <anchor moveWithCells="1">
                  <from>
                    <xdr:col>19</xdr:col>
                    <xdr:colOff>101600</xdr:colOff>
                    <xdr:row>17</xdr:row>
                    <xdr:rowOff>0</xdr:rowOff>
                  </from>
                  <to>
                    <xdr:col>20</xdr:col>
                    <xdr:colOff>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5" name="Check Box 3">
              <controlPr defaultSize="0" autoFill="0" autoLine="0" autoPict="0">
                <anchor moveWithCells="1">
                  <from>
                    <xdr:col>19</xdr:col>
                    <xdr:colOff>101600</xdr:colOff>
                    <xdr:row>18</xdr:row>
                    <xdr:rowOff>0</xdr:rowOff>
                  </from>
                  <to>
                    <xdr:col>20</xdr:col>
                    <xdr:colOff>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6" name="Check Box 4">
              <controlPr defaultSize="0" autoFill="0" autoLine="0" autoPict="0">
                <anchor moveWithCells="1">
                  <from>
                    <xdr:col>19</xdr:col>
                    <xdr:colOff>101600</xdr:colOff>
                    <xdr:row>19</xdr:row>
                    <xdr:rowOff>0</xdr:rowOff>
                  </from>
                  <to>
                    <xdr:col>20</xdr:col>
                    <xdr:colOff>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7" name="Check Box 5">
              <controlPr defaultSize="0" autoFill="0" autoLine="0" autoPict="0">
                <anchor moveWithCells="1">
                  <from>
                    <xdr:col>19</xdr:col>
                    <xdr:colOff>101600</xdr:colOff>
                    <xdr:row>20</xdr:row>
                    <xdr:rowOff>0</xdr:rowOff>
                  </from>
                  <to>
                    <xdr:col>20</xdr:col>
                    <xdr:colOff>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8" name="Check Box 6">
              <controlPr defaultSize="0" autoFill="0" autoLine="0" autoPict="0">
                <anchor moveWithCells="1">
                  <from>
                    <xdr:col>19</xdr:col>
                    <xdr:colOff>101600</xdr:colOff>
                    <xdr:row>21</xdr:row>
                    <xdr:rowOff>0</xdr:rowOff>
                  </from>
                  <to>
                    <xdr:col>20</xdr:col>
                    <xdr:colOff>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9" name="Check Box 7">
              <controlPr defaultSize="0" autoFill="0" autoLine="0" autoPict="0">
                <anchor moveWithCells="1">
                  <from>
                    <xdr:col>19</xdr:col>
                    <xdr:colOff>101600</xdr:colOff>
                    <xdr:row>22</xdr:row>
                    <xdr:rowOff>0</xdr:rowOff>
                  </from>
                  <to>
                    <xdr:col>20</xdr:col>
                    <xdr:colOff>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0" name="Check Box 8">
              <controlPr defaultSize="0" autoFill="0" autoLine="0" autoPict="0">
                <anchor moveWithCells="1">
                  <from>
                    <xdr:col>19</xdr:col>
                    <xdr:colOff>101600</xdr:colOff>
                    <xdr:row>23</xdr:row>
                    <xdr:rowOff>0</xdr:rowOff>
                  </from>
                  <to>
                    <xdr:col>20</xdr:col>
                    <xdr:colOff>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5" r:id="rId11" name="Check Box 9">
              <controlPr defaultSize="0" autoFill="0" autoLine="0" autoPict="0">
                <anchor moveWithCells="1">
                  <from>
                    <xdr:col>19</xdr:col>
                    <xdr:colOff>101600</xdr:colOff>
                    <xdr:row>24</xdr:row>
                    <xdr:rowOff>0</xdr:rowOff>
                  </from>
                  <to>
                    <xdr:col>20</xdr:col>
                    <xdr:colOff>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6" r:id="rId12" name="Check Box 10">
              <controlPr defaultSize="0" autoFill="0" autoLine="0" autoPict="0">
                <anchor moveWithCells="1">
                  <from>
                    <xdr:col>19</xdr:col>
                    <xdr:colOff>101600</xdr:colOff>
                    <xdr:row>25</xdr:row>
                    <xdr:rowOff>0</xdr:rowOff>
                  </from>
                  <to>
                    <xdr:col>20</xdr:col>
                    <xdr:colOff>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7" r:id="rId13" name="Check Box 11">
              <controlPr defaultSize="0" autoFill="0" autoLine="0" autoPict="0">
                <anchor moveWithCells="1">
                  <from>
                    <xdr:col>19</xdr:col>
                    <xdr:colOff>101600</xdr:colOff>
                    <xdr:row>26</xdr:row>
                    <xdr:rowOff>0</xdr:rowOff>
                  </from>
                  <to>
                    <xdr:col>20</xdr:col>
                    <xdr:colOff>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8" r:id="rId14" name="Check Box 1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9" r:id="rId15" name="Check Box 1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0" r:id="rId16" name="Check Box 1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1" r:id="rId17" name="Check Box 1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2" r:id="rId18" name="Check Box 1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3" r:id="rId19" name="Check Box 17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4" r:id="rId20" name="Check Box 18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5" r:id="rId21" name="Check Box 19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6" r:id="rId22" name="Check Box 20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7" r:id="rId23" name="Check Box 21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8" r:id="rId24" name="Check Box 2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9" r:id="rId25" name="Check Box 2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0" r:id="rId26" name="Check Box 2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1" r:id="rId27" name="Check Box 2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2" r:id="rId28" name="Check Box 2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3" r:id="rId29" name="Check Box 27">
              <controlPr defaultSize="0" autoFill="0" autoLine="0" autoPict="0">
                <anchor moveWithCells="1">
                  <from>
                    <xdr:col>19</xdr:col>
                    <xdr:colOff>101600</xdr:colOff>
                    <xdr:row>28</xdr:row>
                    <xdr:rowOff>0</xdr:rowOff>
                  </from>
                  <to>
                    <xdr:col>20</xdr:col>
                    <xdr:colOff>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4" r:id="rId30" name="Check Box 28">
              <controlPr defaultSize="0" autoFill="0" autoLine="0" autoPict="0">
                <anchor moveWithCells="1">
                  <from>
                    <xdr:col>19</xdr:col>
                    <xdr:colOff>101600</xdr:colOff>
                    <xdr:row>29</xdr:row>
                    <xdr:rowOff>0</xdr:rowOff>
                  </from>
                  <to>
                    <xdr:col>20</xdr:col>
                    <xdr:colOff>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5" r:id="rId31" name="Check Box 29">
              <controlPr defaultSize="0" autoFill="0" autoLine="0" autoPict="0">
                <anchor moveWithCells="1">
                  <from>
                    <xdr:col>19</xdr:col>
                    <xdr:colOff>101600</xdr:colOff>
                    <xdr:row>30</xdr:row>
                    <xdr:rowOff>0</xdr:rowOff>
                  </from>
                  <to>
                    <xdr:col>20</xdr:col>
                    <xdr:colOff>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6" r:id="rId32" name="Check Box 30">
              <controlPr defaultSize="0" autoFill="0" autoLine="0" autoPict="0">
                <anchor moveWithCells="1">
                  <from>
                    <xdr:col>19</xdr:col>
                    <xdr:colOff>101600</xdr:colOff>
                    <xdr:row>31</xdr:row>
                    <xdr:rowOff>0</xdr:rowOff>
                  </from>
                  <to>
                    <xdr:col>20</xdr:col>
                    <xdr:colOff>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7" r:id="rId33" name="Check Box 31">
              <controlPr defaultSize="0" autoFill="0" autoLine="0" autoPict="0">
                <anchor moveWithCells="1">
                  <from>
                    <xdr:col>19</xdr:col>
                    <xdr:colOff>101600</xdr:colOff>
                    <xdr:row>32</xdr:row>
                    <xdr:rowOff>0</xdr:rowOff>
                  </from>
                  <to>
                    <xdr:col>20</xdr:col>
                    <xdr:colOff>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8" r:id="rId34" name="Check Box 32">
              <controlPr defaultSize="0" autoFill="0" autoLine="0" autoPict="0">
                <anchor moveWithCells="1">
                  <from>
                    <xdr:col>19</xdr:col>
                    <xdr:colOff>101600</xdr:colOff>
                    <xdr:row>33</xdr:row>
                    <xdr:rowOff>0</xdr:rowOff>
                  </from>
                  <to>
                    <xdr:col>20</xdr:col>
                    <xdr:colOff>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9" r:id="rId35" name="Check Box 33">
              <controlPr defaultSize="0" autoFill="0" autoLine="0" autoPict="0">
                <anchor moveWithCells="1">
                  <from>
                    <xdr:col>19</xdr:col>
                    <xdr:colOff>101600</xdr:colOff>
                    <xdr:row>34</xdr:row>
                    <xdr:rowOff>0</xdr:rowOff>
                  </from>
                  <to>
                    <xdr:col>20</xdr:col>
                    <xdr:colOff>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0" r:id="rId36" name="Check Box 34">
              <controlPr defaultSize="0" autoFill="0" autoLine="0" autoPict="0">
                <anchor moveWithCells="1">
                  <from>
                    <xdr:col>19</xdr:col>
                    <xdr:colOff>101600</xdr:colOff>
                    <xdr:row>35</xdr:row>
                    <xdr:rowOff>0</xdr:rowOff>
                  </from>
                  <to>
                    <xdr:col>20</xdr:col>
                    <xdr:colOff>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1" r:id="rId37" name="Check Box 35">
              <controlPr defaultSize="0" autoFill="0" autoLine="0" autoPict="0">
                <anchor moveWithCells="1">
                  <from>
                    <xdr:col>19</xdr:col>
                    <xdr:colOff>101600</xdr:colOff>
                    <xdr:row>36</xdr:row>
                    <xdr:rowOff>0</xdr:rowOff>
                  </from>
                  <to>
                    <xdr:col>20</xdr:col>
                    <xdr:colOff>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2" r:id="rId38" name="Check Box 36">
              <controlPr defaultSize="0" autoFill="0" autoLine="0" autoPict="0">
                <anchor moveWithCells="1">
                  <from>
                    <xdr:col>19</xdr:col>
                    <xdr:colOff>101600</xdr:colOff>
                    <xdr:row>37</xdr:row>
                    <xdr:rowOff>0</xdr:rowOff>
                  </from>
                  <to>
                    <xdr:col>20</xdr:col>
                    <xdr:colOff>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3" r:id="rId39" name="Check Box 37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4" r:id="rId40" name="Check Box 38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5" r:id="rId41" name="Check Box 39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6" r:id="rId42" name="Check Box 40">
              <controlPr defaultSize="0" autoFill="0" autoLine="0" autoPict="0">
                <anchor moveWithCells="1">
                  <from>
                    <xdr:col>19</xdr:col>
                    <xdr:colOff>101600</xdr:colOff>
                    <xdr:row>57</xdr:row>
                    <xdr:rowOff>0</xdr:rowOff>
                  </from>
                  <to>
                    <xdr:col>20</xdr:col>
                    <xdr:colOff>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7" r:id="rId43" name="Check Box 41">
              <controlPr defaultSize="0" autoFill="0" autoLine="0" autoPict="0">
                <anchor moveWithCells="1">
                  <from>
                    <xdr:col>19</xdr:col>
                    <xdr:colOff>101600</xdr:colOff>
                    <xdr:row>58</xdr:row>
                    <xdr:rowOff>0</xdr:rowOff>
                  </from>
                  <to>
                    <xdr:col>20</xdr:col>
                    <xdr:colOff>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8" r:id="rId44" name="Check Box 42">
              <controlPr defaultSize="0" autoFill="0" autoLine="0" autoPict="0">
                <anchor moveWithCells="1">
                  <from>
                    <xdr:col>19</xdr:col>
                    <xdr:colOff>101600</xdr:colOff>
                    <xdr:row>38</xdr:row>
                    <xdr:rowOff>0</xdr:rowOff>
                  </from>
                  <to>
                    <xdr:col>20</xdr:col>
                    <xdr:colOff>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9" r:id="rId45" name="Check Box 43">
              <controlPr defaultSize="0" autoFill="0" autoLine="0" autoPict="0">
                <anchor moveWithCells="1">
                  <from>
                    <xdr:col>19</xdr:col>
                    <xdr:colOff>101600</xdr:colOff>
                    <xdr:row>39</xdr:row>
                    <xdr:rowOff>0</xdr:rowOff>
                  </from>
                  <to>
                    <xdr:col>20</xdr:col>
                    <xdr:colOff>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0" r:id="rId46" name="Check Box 44">
              <controlPr defaultSize="0" autoFill="0" autoLine="0" autoPict="0">
                <anchor moveWithCells="1">
                  <from>
                    <xdr:col>19</xdr:col>
                    <xdr:colOff>101600</xdr:colOff>
                    <xdr:row>40</xdr:row>
                    <xdr:rowOff>0</xdr:rowOff>
                  </from>
                  <to>
                    <xdr:col>20</xdr:col>
                    <xdr:colOff>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1" r:id="rId47" name="Check Box 45">
              <controlPr defaultSize="0" autoFill="0" autoLine="0" autoPict="0">
                <anchor moveWithCells="1">
                  <from>
                    <xdr:col>19</xdr:col>
                    <xdr:colOff>101600</xdr:colOff>
                    <xdr:row>41</xdr:row>
                    <xdr:rowOff>0</xdr:rowOff>
                  </from>
                  <to>
                    <xdr:col>20</xdr:col>
                    <xdr:colOff>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2" r:id="rId48" name="Check Box 46">
              <controlPr defaultSize="0" autoFill="0" autoLine="0" autoPict="0">
                <anchor moveWithCells="1">
                  <from>
                    <xdr:col>19</xdr:col>
                    <xdr:colOff>101600</xdr:colOff>
                    <xdr:row>42</xdr:row>
                    <xdr:rowOff>0</xdr:rowOff>
                  </from>
                  <to>
                    <xdr:col>20</xdr:col>
                    <xdr:colOff>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3" r:id="rId49" name="Check Box 47">
              <controlPr defaultSize="0" autoFill="0" autoLine="0" autoPict="0">
                <anchor moveWithCells="1">
                  <from>
                    <xdr:col>19</xdr:col>
                    <xdr:colOff>101600</xdr:colOff>
                    <xdr:row>43</xdr:row>
                    <xdr:rowOff>0</xdr:rowOff>
                  </from>
                  <to>
                    <xdr:col>20</xdr:col>
                    <xdr:colOff>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4" r:id="rId50" name="Check Box 48">
              <controlPr defaultSize="0" autoFill="0" autoLine="0" autoPict="0">
                <anchor moveWithCells="1">
                  <from>
                    <xdr:col>19</xdr:col>
                    <xdr:colOff>101600</xdr:colOff>
                    <xdr:row>44</xdr:row>
                    <xdr:rowOff>0</xdr:rowOff>
                  </from>
                  <to>
                    <xdr:col>20</xdr:col>
                    <xdr:colOff>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5" r:id="rId51" name="Check Box 49">
              <controlPr defaultSize="0" autoFill="0" autoLine="0" autoPict="0">
                <anchor moveWithCells="1">
                  <from>
                    <xdr:col>19</xdr:col>
                    <xdr:colOff>101600</xdr:colOff>
                    <xdr:row>45</xdr:row>
                    <xdr:rowOff>0</xdr:rowOff>
                  </from>
                  <to>
                    <xdr:col>20</xdr:col>
                    <xdr:colOff>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6" r:id="rId52" name="Check Box 50">
              <controlPr defaultSize="0" autoFill="0" autoLine="0" autoPict="0">
                <anchor moveWithCells="1">
                  <from>
                    <xdr:col>19</xdr:col>
                    <xdr:colOff>101600</xdr:colOff>
                    <xdr:row>46</xdr:row>
                    <xdr:rowOff>0</xdr:rowOff>
                  </from>
                  <to>
                    <xdr:col>20</xdr:col>
                    <xdr:colOff>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7" r:id="rId53" name="Check Box 51">
              <controlPr defaultSize="0" autoFill="0" autoLine="0" autoPict="0">
                <anchor moveWithCells="1">
                  <from>
                    <xdr:col>19</xdr:col>
                    <xdr:colOff>101600</xdr:colOff>
                    <xdr:row>47</xdr:row>
                    <xdr:rowOff>0</xdr:rowOff>
                  </from>
                  <to>
                    <xdr:col>20</xdr:col>
                    <xdr:colOff>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8" r:id="rId54" name="Check Box 52">
              <controlPr defaultSize="0" autoFill="0" autoLine="0" autoPict="0">
                <anchor moveWithCells="1">
                  <from>
                    <xdr:col>19</xdr:col>
                    <xdr:colOff>101600</xdr:colOff>
                    <xdr:row>48</xdr:row>
                    <xdr:rowOff>0</xdr:rowOff>
                  </from>
                  <to>
                    <xdr:col>20</xdr:col>
                    <xdr:colOff>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9" r:id="rId55" name="Check Box 53">
              <controlPr defaultSize="0" autoFill="0" autoLine="0" autoPict="0">
                <anchor moveWithCells="1">
                  <from>
                    <xdr:col>19</xdr:col>
                    <xdr:colOff>101600</xdr:colOff>
                    <xdr:row>49</xdr:row>
                    <xdr:rowOff>0</xdr:rowOff>
                  </from>
                  <to>
                    <xdr:col>20</xdr:col>
                    <xdr:colOff>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0" r:id="rId56" name="Check Box 54">
              <controlPr defaultSize="0" autoFill="0" autoLine="0" autoPict="0">
                <anchor moveWithCells="1">
                  <from>
                    <xdr:col>19</xdr:col>
                    <xdr:colOff>101600</xdr:colOff>
                    <xdr:row>50</xdr:row>
                    <xdr:rowOff>0</xdr:rowOff>
                  </from>
                  <to>
                    <xdr:col>20</xdr:col>
                    <xdr:colOff>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1" r:id="rId57" name="Check Box 55">
              <controlPr defaultSize="0" autoFill="0" autoLine="0" autoPict="0">
                <anchor moveWithCells="1">
                  <from>
                    <xdr:col>19</xdr:col>
                    <xdr:colOff>101600</xdr:colOff>
                    <xdr:row>51</xdr:row>
                    <xdr:rowOff>0</xdr:rowOff>
                  </from>
                  <to>
                    <xdr:col>20</xdr:col>
                    <xdr:colOff>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2" r:id="rId58" name="Check Box 56">
              <controlPr defaultSize="0" autoFill="0" autoLine="0" autoPict="0">
                <anchor moveWithCells="1">
                  <from>
                    <xdr:col>19</xdr:col>
                    <xdr:colOff>101600</xdr:colOff>
                    <xdr:row>52</xdr:row>
                    <xdr:rowOff>0</xdr:rowOff>
                  </from>
                  <to>
                    <xdr:col>20</xdr:col>
                    <xdr:colOff>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3" r:id="rId59" name="Check Box 57">
              <controlPr defaultSize="0" autoFill="0" autoLine="0" autoPict="0">
                <anchor moveWithCells="1">
                  <from>
                    <xdr:col>19</xdr:col>
                    <xdr:colOff>101600</xdr:colOff>
                    <xdr:row>53</xdr:row>
                    <xdr:rowOff>0</xdr:rowOff>
                  </from>
                  <to>
                    <xdr:col>20</xdr:col>
                    <xdr:colOff>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4" r:id="rId60" name="Check Box 58">
              <controlPr defaultSize="0" autoFill="0" autoLine="0" autoPict="0">
                <anchor moveWithCells="1">
                  <from>
                    <xdr:col>19</xdr:col>
                    <xdr:colOff>101600</xdr:colOff>
                    <xdr:row>54</xdr:row>
                    <xdr:rowOff>0</xdr:rowOff>
                  </from>
                  <to>
                    <xdr:col>20</xdr:col>
                    <xdr:colOff>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5" r:id="rId61" name="Check Box 59">
              <controlPr defaultSize="0" autoFill="0" autoLine="0" autoPict="0">
                <anchor moveWithCells="1">
                  <from>
                    <xdr:col>19</xdr:col>
                    <xdr:colOff>101600</xdr:colOff>
                    <xdr:row>55</xdr:row>
                    <xdr:rowOff>0</xdr:rowOff>
                  </from>
                  <to>
                    <xdr:col>20</xdr:col>
                    <xdr:colOff>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6" r:id="rId62" name="Check Box 60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7" r:id="rId63" name="Check Box 61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8" r:id="rId64" name="Check Box 62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3">
    <pageSetUpPr fitToPage="1"/>
  </sheetPr>
  <dimension ref="A1:V96"/>
  <sheetViews>
    <sheetView showGridLines="0" showRowColHeaders="0" topLeftCell="A2" zoomScale="70" zoomScaleNormal="70" zoomScalePageLayoutView="70" workbookViewId="0">
      <pane ySplit="15" topLeftCell="A17" activePane="bottomLeft" state="frozen"/>
      <selection activeCell="A36" sqref="A36:XFD1048576"/>
      <selection pane="bottomLeft" activeCell="J11" sqref="J11"/>
    </sheetView>
  </sheetViews>
  <sheetFormatPr baseColWidth="10" defaultColWidth="0" defaultRowHeight="15" zeroHeight="1" x14ac:dyDescent="0.2"/>
  <cols>
    <col min="1" max="1" width="6.5" customWidth="1"/>
    <col min="2" max="2" width="34.83203125" customWidth="1"/>
    <col min="3" max="3" width="15.5" style="1" customWidth="1"/>
    <col min="4" max="4" width="15.5" customWidth="1"/>
    <col min="5" max="5" width="15.33203125" customWidth="1"/>
    <col min="6" max="6" width="15.5" customWidth="1"/>
    <col min="7" max="8" width="16" customWidth="1"/>
    <col min="9" max="9" width="16.5" customWidth="1"/>
    <col min="10" max="10" width="28.83203125" customWidth="1"/>
    <col min="11" max="11" width="10.5" style="42" customWidth="1"/>
    <col min="12" max="18" width="10.5" customWidth="1"/>
    <col min="19" max="19" width="14" customWidth="1"/>
    <col min="20" max="20" width="8" customWidth="1"/>
    <col min="21" max="21" width="0" hidden="1" customWidth="1"/>
    <col min="22" max="22" width="4.5" customWidth="1"/>
    <col min="23" max="16384" width="9.1640625" hidden="1"/>
  </cols>
  <sheetData>
    <row r="1" spans="1:22" ht="20" hidden="1" x14ac:dyDescent="0.25">
      <c r="A1" s="46" t="str">
        <f>TEXT(B1,"MMM-YY")</f>
        <v>Oct-25</v>
      </c>
      <c r="B1" s="47">
        <f>BUDGET!N9</f>
        <v>45931</v>
      </c>
      <c r="C1" s="1" t="str">
        <f>TEXT(B1,"MMMM YYYY")</f>
        <v>October 2025</v>
      </c>
    </row>
    <row r="2" spans="1:22" ht="20" x14ac:dyDescent="0.25">
      <c r="A2" s="46"/>
      <c r="B2" s="47"/>
    </row>
    <row r="3" spans="1:22" ht="20" x14ac:dyDescent="0.25">
      <c r="B3" s="63" t="str">
        <f>"Banquet Tracker for the Month of "&amp;TEXT(B1,"MMMM")</f>
        <v>Banquet Tracker for the Month of October</v>
      </c>
      <c r="C3" s="64"/>
      <c r="D3" s="65"/>
      <c r="E3" s="176" t="str">
        <f>BUDGET!L7</f>
        <v>Club Name Here</v>
      </c>
      <c r="F3" s="176"/>
      <c r="G3" s="176"/>
      <c r="H3" s="2"/>
      <c r="I3" s="63"/>
      <c r="K3"/>
    </row>
    <row r="4" spans="1:22" ht="23" customHeight="1" x14ac:dyDescent="0.25">
      <c r="B4" s="82" t="str">
        <f>C1&amp;" Summary"</f>
        <v>October 2025 Summary</v>
      </c>
      <c r="C4" s="83" t="s">
        <v>29</v>
      </c>
      <c r="D4" s="83" t="s">
        <v>30</v>
      </c>
      <c r="E4" s="83" t="s">
        <v>0</v>
      </c>
      <c r="F4" s="83" t="s">
        <v>11</v>
      </c>
      <c r="G4" s="83" t="s">
        <v>12</v>
      </c>
      <c r="I4" s="27"/>
      <c r="K4"/>
    </row>
    <row r="5" spans="1:22" ht="18.75" customHeight="1" x14ac:dyDescent="0.2">
      <c r="B5" s="70" t="str">
        <f>BUDGET!$D10</f>
        <v>Food</v>
      </c>
      <c r="C5" s="49">
        <f>E5-D5</f>
        <v>0</v>
      </c>
      <c r="D5" s="49">
        <f>K61</f>
        <v>0</v>
      </c>
      <c r="E5" s="49">
        <f>K62</f>
        <v>0</v>
      </c>
      <c r="F5" s="49">
        <f>BUDGET!N10</f>
        <v>0</v>
      </c>
      <c r="G5" s="61">
        <f t="shared" ref="G5:G13" si="0">IF(E5=0,0,E5/F5)</f>
        <v>0</v>
      </c>
      <c r="I5" s="27"/>
      <c r="J5" s="3"/>
      <c r="K5" s="3"/>
      <c r="L5" s="3"/>
      <c r="M5" s="3"/>
    </row>
    <row r="6" spans="1:22" ht="18.75" customHeight="1" x14ac:dyDescent="0.2">
      <c r="B6" s="70" t="str">
        <f>BUDGET!$D11</f>
        <v>Beverage</v>
      </c>
      <c r="C6" s="49">
        <f t="shared" ref="C6:C12" si="1">E6-D6</f>
        <v>0</v>
      </c>
      <c r="D6" s="49">
        <f>L61</f>
        <v>0</v>
      </c>
      <c r="E6" s="49">
        <f>L62</f>
        <v>0</v>
      </c>
      <c r="F6" s="49">
        <f>BUDGET!N11</f>
        <v>0</v>
      </c>
      <c r="G6" s="61">
        <f t="shared" si="0"/>
        <v>0</v>
      </c>
      <c r="I6" s="27"/>
      <c r="K6"/>
    </row>
    <row r="7" spans="1:22" ht="18.75" customHeight="1" x14ac:dyDescent="0.2">
      <c r="B7" s="70" t="str">
        <f>BUDGET!$D12</f>
        <v>Beer</v>
      </c>
      <c r="C7" s="49">
        <f t="shared" si="1"/>
        <v>0</v>
      </c>
      <c r="D7" s="49">
        <f>M61</f>
        <v>0</v>
      </c>
      <c r="E7" s="49">
        <f>M62</f>
        <v>0</v>
      </c>
      <c r="F7" s="49">
        <f>BUDGET!N12</f>
        <v>0</v>
      </c>
      <c r="G7" s="61">
        <f t="shared" si="0"/>
        <v>0</v>
      </c>
      <c r="I7" s="27"/>
      <c r="J7" s="3"/>
      <c r="K7" s="3"/>
      <c r="L7" s="3"/>
      <c r="M7" s="3"/>
    </row>
    <row r="8" spans="1:22" ht="18.75" customHeight="1" x14ac:dyDescent="0.2">
      <c r="B8" s="70" t="str">
        <f>BUDGET!$D13</f>
        <v>Liquor</v>
      </c>
      <c r="C8" s="49">
        <f t="shared" si="1"/>
        <v>0</v>
      </c>
      <c r="D8" s="49">
        <f>N61</f>
        <v>0</v>
      </c>
      <c r="E8" s="49">
        <f>N62</f>
        <v>0</v>
      </c>
      <c r="F8" s="49">
        <f>BUDGET!N13</f>
        <v>0</v>
      </c>
      <c r="G8" s="61">
        <f t="shared" si="0"/>
        <v>0</v>
      </c>
      <c r="I8" s="27"/>
      <c r="K8"/>
    </row>
    <row r="9" spans="1:22" ht="18.75" customHeight="1" x14ac:dyDescent="0.2">
      <c r="B9" s="70" t="str">
        <f>BUDGET!$D14</f>
        <v>Wine</v>
      </c>
      <c r="C9" s="49">
        <f t="shared" si="1"/>
        <v>0</v>
      </c>
      <c r="D9" s="49">
        <f>O61</f>
        <v>0</v>
      </c>
      <c r="E9" s="49">
        <f>O62</f>
        <v>0</v>
      </c>
      <c r="F9" s="49">
        <f>BUDGET!N14</f>
        <v>0</v>
      </c>
      <c r="G9" s="61">
        <f t="shared" si="0"/>
        <v>0</v>
      </c>
      <c r="I9" s="27"/>
      <c r="J9" s="3"/>
      <c r="K9" s="3"/>
      <c r="L9" s="3"/>
      <c r="M9" s="3"/>
    </row>
    <row r="10" spans="1:22" ht="18.75" customHeight="1" x14ac:dyDescent="0.2">
      <c r="B10" s="70" t="str">
        <f>BUDGET!$D15</f>
        <v>Other</v>
      </c>
      <c r="C10" s="49">
        <f t="shared" si="1"/>
        <v>0</v>
      </c>
      <c r="D10" s="49">
        <f>P61</f>
        <v>0</v>
      </c>
      <c r="E10" s="49">
        <f>P62</f>
        <v>0</v>
      </c>
      <c r="F10" s="49">
        <f>BUDGET!N15</f>
        <v>0</v>
      </c>
      <c r="G10" s="61">
        <f t="shared" si="0"/>
        <v>0</v>
      </c>
      <c r="I10" s="27"/>
      <c r="K10"/>
    </row>
    <row r="11" spans="1:22" ht="18.75" customHeight="1" x14ac:dyDescent="0.2">
      <c r="B11" s="70" t="str">
        <f>BUDGET!$D16</f>
        <v>Room Rental</v>
      </c>
      <c r="C11" s="49">
        <f t="shared" si="1"/>
        <v>0</v>
      </c>
      <c r="D11" s="49">
        <f>Q61</f>
        <v>0</v>
      </c>
      <c r="E11" s="49">
        <f>Q62</f>
        <v>0</v>
      </c>
      <c r="F11" s="49">
        <f>BUDGET!N16</f>
        <v>0</v>
      </c>
      <c r="G11" s="61">
        <f t="shared" si="0"/>
        <v>0</v>
      </c>
      <c r="J11" s="3"/>
      <c r="K11" s="3"/>
      <c r="L11" s="3"/>
      <c r="M11" s="3"/>
    </row>
    <row r="12" spans="1:22" ht="18.75" customHeight="1" x14ac:dyDescent="0.2">
      <c r="B12" s="70" t="str">
        <f>BUDGET!$D17</f>
        <v>Service Charge</v>
      </c>
      <c r="C12" s="49">
        <f t="shared" si="1"/>
        <v>0</v>
      </c>
      <c r="D12" s="49">
        <f>R61</f>
        <v>0</v>
      </c>
      <c r="E12" s="49">
        <f>R62</f>
        <v>0</v>
      </c>
      <c r="F12" s="49">
        <f>BUDGET!N17</f>
        <v>0</v>
      </c>
      <c r="G12" s="61">
        <f t="shared" si="0"/>
        <v>0</v>
      </c>
      <c r="K12"/>
    </row>
    <row r="13" spans="1:22" ht="18.75" customHeight="1" x14ac:dyDescent="0.2">
      <c r="B13" s="48" t="str">
        <f>BUDGET!$D18</f>
        <v>Total Banquet Revenue</v>
      </c>
      <c r="C13" s="50">
        <f>E13-D13</f>
        <v>0</v>
      </c>
      <c r="D13" s="50">
        <f>S61</f>
        <v>0</v>
      </c>
      <c r="E13" s="50">
        <f>SUM(E5:E12)</f>
        <v>0</v>
      </c>
      <c r="F13" s="50">
        <f>SUM(F5:F12)</f>
        <v>0</v>
      </c>
      <c r="G13" s="62">
        <f t="shared" si="0"/>
        <v>0</v>
      </c>
      <c r="I13" s="3"/>
      <c r="J13" s="3"/>
      <c r="K13" s="3"/>
      <c r="L13" s="3"/>
      <c r="M13" s="3"/>
    </row>
    <row r="14" spans="1:22" x14ac:dyDescent="0.2">
      <c r="C14"/>
      <c r="I14" s="3"/>
      <c r="J14" s="43"/>
      <c r="K14" s="3"/>
      <c r="L14" s="3"/>
      <c r="M14" s="3"/>
      <c r="N14" s="3"/>
      <c r="T14" s="75"/>
      <c r="U14" s="75"/>
      <c r="V14" s="75"/>
    </row>
    <row r="15" spans="1:22" s="40" customFormat="1" ht="21" x14ac:dyDescent="0.25">
      <c r="B15" s="172" t="s">
        <v>24</v>
      </c>
      <c r="C15" s="173"/>
      <c r="D15" s="173"/>
      <c r="E15" s="173"/>
      <c r="F15" s="173"/>
      <c r="G15" s="173"/>
      <c r="H15" s="173"/>
      <c r="I15" s="173"/>
      <c r="J15" s="173"/>
      <c r="K15" s="177" t="s">
        <v>27</v>
      </c>
      <c r="L15" s="177"/>
      <c r="M15" s="177"/>
      <c r="N15" s="177"/>
      <c r="O15" s="177"/>
      <c r="P15" s="177"/>
      <c r="Q15" s="177"/>
      <c r="R15" s="177"/>
      <c r="S15" s="177"/>
      <c r="T15" s="171" t="s">
        <v>28</v>
      </c>
      <c r="U15" s="78"/>
      <c r="V15" s="78"/>
    </row>
    <row r="16" spans="1:22" s="39" customFormat="1" ht="27" customHeight="1" x14ac:dyDescent="0.2">
      <c r="B16" s="84" t="s">
        <v>14</v>
      </c>
      <c r="C16" s="58" t="s">
        <v>15</v>
      </c>
      <c r="D16" s="58" t="s">
        <v>16</v>
      </c>
      <c r="E16" s="59" t="s">
        <v>26</v>
      </c>
      <c r="F16" s="66" t="s">
        <v>31</v>
      </c>
      <c r="G16" s="178" t="s">
        <v>17</v>
      </c>
      <c r="H16" s="179"/>
      <c r="I16" s="57" t="s">
        <v>18</v>
      </c>
      <c r="J16" s="57" t="s">
        <v>19</v>
      </c>
      <c r="K16" s="60" t="s">
        <v>1</v>
      </c>
      <c r="L16" s="60" t="s">
        <v>23</v>
      </c>
      <c r="M16" s="60" t="s">
        <v>3</v>
      </c>
      <c r="N16" s="60" t="s">
        <v>4</v>
      </c>
      <c r="O16" s="60" t="s">
        <v>5</v>
      </c>
      <c r="P16" s="60" t="s">
        <v>6</v>
      </c>
      <c r="Q16" s="60" t="s">
        <v>7</v>
      </c>
      <c r="R16" s="60" t="s">
        <v>20</v>
      </c>
      <c r="S16" s="60" t="s">
        <v>21</v>
      </c>
      <c r="T16" s="171"/>
      <c r="U16" s="76"/>
      <c r="V16" s="76"/>
    </row>
    <row r="17" spans="2:22" s="56" customFormat="1" ht="21" customHeight="1" x14ac:dyDescent="0.2">
      <c r="B17" s="123"/>
      <c r="C17" s="124"/>
      <c r="D17" s="51" t="str">
        <f>IF(C17="","",C17)</f>
        <v/>
      </c>
      <c r="E17" s="125"/>
      <c r="F17" s="126"/>
      <c r="G17" s="169"/>
      <c r="H17" s="170"/>
      <c r="I17" s="52"/>
      <c r="J17" s="53"/>
      <c r="K17" s="54"/>
      <c r="L17" s="54"/>
      <c r="M17" s="54"/>
      <c r="N17" s="54"/>
      <c r="O17" s="54"/>
      <c r="P17" s="54"/>
      <c r="Q17" s="54"/>
      <c r="R17" s="54"/>
      <c r="S17" s="55">
        <f>SUM(K17:R17)</f>
        <v>0</v>
      </c>
      <c r="T17" s="74"/>
      <c r="U17" s="77" t="b">
        <v>0</v>
      </c>
      <c r="V17" s="77"/>
    </row>
    <row r="18" spans="2:22" s="56" customFormat="1" ht="21" customHeight="1" x14ac:dyDescent="0.2">
      <c r="B18" s="123"/>
      <c r="C18" s="124"/>
      <c r="D18" s="51" t="str">
        <f t="shared" ref="D18:D59" si="2">IF(C18="","",C18)</f>
        <v/>
      </c>
      <c r="E18" s="125"/>
      <c r="F18" s="126"/>
      <c r="G18" s="169"/>
      <c r="H18" s="170"/>
      <c r="I18" s="52"/>
      <c r="J18" s="53"/>
      <c r="K18" s="54"/>
      <c r="L18" s="54"/>
      <c r="M18" s="54"/>
      <c r="N18" s="54"/>
      <c r="O18" s="54"/>
      <c r="P18" s="54"/>
      <c r="Q18" s="54"/>
      <c r="R18" s="54"/>
      <c r="S18" s="55">
        <f>SUM(K18:R18)</f>
        <v>0</v>
      </c>
      <c r="T18" s="74"/>
      <c r="U18" s="77" t="b">
        <v>0</v>
      </c>
      <c r="V18" s="77"/>
    </row>
    <row r="19" spans="2:22" s="56" customFormat="1" ht="21" customHeight="1" x14ac:dyDescent="0.2">
      <c r="B19" s="123"/>
      <c r="C19" s="124"/>
      <c r="D19" s="51" t="str">
        <f t="shared" si="2"/>
        <v/>
      </c>
      <c r="E19" s="125"/>
      <c r="F19" s="126"/>
      <c r="G19" s="169"/>
      <c r="H19" s="170"/>
      <c r="I19" s="52"/>
      <c r="J19" s="53"/>
      <c r="K19" s="54"/>
      <c r="L19" s="54"/>
      <c r="M19" s="54"/>
      <c r="N19" s="54"/>
      <c r="O19" s="54"/>
      <c r="P19" s="54"/>
      <c r="Q19" s="54"/>
      <c r="R19" s="54"/>
      <c r="S19" s="55">
        <f t="shared" ref="S19:S62" si="3">SUM(K19:R19)</f>
        <v>0</v>
      </c>
      <c r="T19" s="74"/>
      <c r="U19" s="77" t="b">
        <v>0</v>
      </c>
      <c r="V19" s="77"/>
    </row>
    <row r="20" spans="2:22" s="56" customFormat="1" ht="21" customHeight="1" x14ac:dyDescent="0.2">
      <c r="B20" s="123"/>
      <c r="C20" s="124"/>
      <c r="D20" s="51" t="str">
        <f t="shared" si="2"/>
        <v/>
      </c>
      <c r="E20" s="125"/>
      <c r="F20" s="126"/>
      <c r="G20" s="169"/>
      <c r="H20" s="170"/>
      <c r="I20" s="52"/>
      <c r="J20" s="53"/>
      <c r="K20" s="54"/>
      <c r="L20" s="54"/>
      <c r="M20" s="54"/>
      <c r="N20" s="54"/>
      <c r="O20" s="54"/>
      <c r="P20" s="54"/>
      <c r="Q20" s="54"/>
      <c r="R20" s="54"/>
      <c r="S20" s="55">
        <f t="shared" si="3"/>
        <v>0</v>
      </c>
      <c r="T20" s="74"/>
      <c r="U20" s="77" t="b">
        <v>0</v>
      </c>
      <c r="V20" s="77"/>
    </row>
    <row r="21" spans="2:22" s="56" customFormat="1" ht="21" customHeight="1" x14ac:dyDescent="0.2">
      <c r="B21" s="123"/>
      <c r="C21" s="124"/>
      <c r="D21" s="51" t="str">
        <f t="shared" si="2"/>
        <v/>
      </c>
      <c r="E21" s="125"/>
      <c r="F21" s="126"/>
      <c r="G21" s="169"/>
      <c r="H21" s="170"/>
      <c r="I21" s="52"/>
      <c r="J21" s="53"/>
      <c r="K21" s="54"/>
      <c r="L21" s="54"/>
      <c r="M21" s="54"/>
      <c r="N21" s="54"/>
      <c r="O21" s="54"/>
      <c r="P21" s="54"/>
      <c r="Q21" s="54"/>
      <c r="R21" s="54"/>
      <c r="S21" s="55">
        <f t="shared" si="3"/>
        <v>0</v>
      </c>
      <c r="T21" s="74"/>
      <c r="U21" s="77" t="b">
        <v>0</v>
      </c>
      <c r="V21" s="77"/>
    </row>
    <row r="22" spans="2:22" s="56" customFormat="1" ht="21" customHeight="1" x14ac:dyDescent="0.2">
      <c r="B22" s="123"/>
      <c r="C22" s="124"/>
      <c r="D22" s="51" t="str">
        <f t="shared" si="2"/>
        <v/>
      </c>
      <c r="E22" s="125"/>
      <c r="F22" s="126"/>
      <c r="G22" s="169"/>
      <c r="H22" s="170"/>
      <c r="I22" s="52"/>
      <c r="J22" s="53"/>
      <c r="K22" s="54"/>
      <c r="L22" s="54"/>
      <c r="M22" s="54"/>
      <c r="N22" s="54"/>
      <c r="O22" s="54"/>
      <c r="P22" s="54"/>
      <c r="Q22" s="54"/>
      <c r="R22" s="54"/>
      <c r="S22" s="55">
        <f t="shared" si="3"/>
        <v>0</v>
      </c>
      <c r="T22" s="74"/>
      <c r="U22" s="77" t="b">
        <v>0</v>
      </c>
      <c r="V22" s="77"/>
    </row>
    <row r="23" spans="2:22" s="56" customFormat="1" ht="21" customHeight="1" x14ac:dyDescent="0.2">
      <c r="B23" s="123"/>
      <c r="C23" s="124"/>
      <c r="D23" s="51" t="str">
        <f t="shared" si="2"/>
        <v/>
      </c>
      <c r="E23" s="125"/>
      <c r="F23" s="126"/>
      <c r="G23" s="169"/>
      <c r="H23" s="170"/>
      <c r="I23" s="52"/>
      <c r="J23" s="53"/>
      <c r="K23" s="54"/>
      <c r="L23" s="54"/>
      <c r="M23" s="54"/>
      <c r="N23" s="54"/>
      <c r="O23" s="54"/>
      <c r="P23" s="54"/>
      <c r="Q23" s="54"/>
      <c r="R23" s="54"/>
      <c r="S23" s="55">
        <f t="shared" si="3"/>
        <v>0</v>
      </c>
      <c r="T23" s="74"/>
      <c r="U23" s="77" t="b">
        <v>0</v>
      </c>
      <c r="V23" s="77"/>
    </row>
    <row r="24" spans="2:22" s="56" customFormat="1" ht="21" customHeight="1" x14ac:dyDescent="0.2">
      <c r="B24" s="123"/>
      <c r="C24" s="124"/>
      <c r="D24" s="51" t="str">
        <f t="shared" si="2"/>
        <v/>
      </c>
      <c r="E24" s="125"/>
      <c r="F24" s="126"/>
      <c r="G24" s="169"/>
      <c r="H24" s="170"/>
      <c r="I24" s="52"/>
      <c r="J24" s="53"/>
      <c r="K24" s="54"/>
      <c r="L24" s="54"/>
      <c r="M24" s="54"/>
      <c r="N24" s="54"/>
      <c r="O24" s="54"/>
      <c r="P24" s="54"/>
      <c r="Q24" s="54"/>
      <c r="R24" s="54"/>
      <c r="S24" s="55">
        <f t="shared" si="3"/>
        <v>0</v>
      </c>
      <c r="T24" s="74"/>
      <c r="U24" s="77" t="b">
        <v>0</v>
      </c>
      <c r="V24" s="77"/>
    </row>
    <row r="25" spans="2:22" s="56" customFormat="1" ht="21" customHeight="1" x14ac:dyDescent="0.2">
      <c r="B25" s="123"/>
      <c r="C25" s="124"/>
      <c r="D25" s="51" t="str">
        <f t="shared" si="2"/>
        <v/>
      </c>
      <c r="E25" s="125"/>
      <c r="F25" s="126"/>
      <c r="G25" s="169"/>
      <c r="H25" s="170"/>
      <c r="I25" s="52"/>
      <c r="J25" s="53"/>
      <c r="K25" s="54"/>
      <c r="L25" s="54"/>
      <c r="M25" s="54"/>
      <c r="N25" s="54"/>
      <c r="O25" s="54"/>
      <c r="P25" s="54"/>
      <c r="Q25" s="54"/>
      <c r="R25" s="54"/>
      <c r="S25" s="55">
        <f t="shared" si="3"/>
        <v>0</v>
      </c>
      <c r="T25" s="74"/>
      <c r="U25" s="77" t="b">
        <v>0</v>
      </c>
      <c r="V25" s="77"/>
    </row>
    <row r="26" spans="2:22" s="56" customFormat="1" ht="21" customHeight="1" x14ac:dyDescent="0.2">
      <c r="B26" s="123"/>
      <c r="C26" s="124"/>
      <c r="D26" s="51" t="str">
        <f t="shared" si="2"/>
        <v/>
      </c>
      <c r="E26" s="125"/>
      <c r="F26" s="126"/>
      <c r="G26" s="169"/>
      <c r="H26" s="170"/>
      <c r="I26" s="52"/>
      <c r="J26" s="53"/>
      <c r="K26" s="54"/>
      <c r="L26" s="54"/>
      <c r="M26" s="54"/>
      <c r="N26" s="54"/>
      <c r="O26" s="54"/>
      <c r="P26" s="54"/>
      <c r="Q26" s="54"/>
      <c r="R26" s="54"/>
      <c r="S26" s="55">
        <f t="shared" si="3"/>
        <v>0</v>
      </c>
      <c r="T26" s="74"/>
      <c r="U26" s="77" t="b">
        <v>0</v>
      </c>
      <c r="V26" s="77"/>
    </row>
    <row r="27" spans="2:22" s="56" customFormat="1" ht="21" customHeight="1" x14ac:dyDescent="0.2">
      <c r="B27" s="123"/>
      <c r="C27" s="124"/>
      <c r="D27" s="51" t="str">
        <f t="shared" si="2"/>
        <v/>
      </c>
      <c r="E27" s="125"/>
      <c r="F27" s="126"/>
      <c r="G27" s="169"/>
      <c r="H27" s="170"/>
      <c r="I27" s="52"/>
      <c r="J27" s="53"/>
      <c r="K27" s="54"/>
      <c r="L27" s="54"/>
      <c r="M27" s="54"/>
      <c r="N27" s="54"/>
      <c r="O27" s="54"/>
      <c r="P27" s="54"/>
      <c r="Q27" s="54"/>
      <c r="R27" s="54"/>
      <c r="S27" s="55">
        <f t="shared" si="3"/>
        <v>0</v>
      </c>
      <c r="T27" s="74"/>
      <c r="U27" s="77" t="b">
        <v>0</v>
      </c>
      <c r="V27" s="77"/>
    </row>
    <row r="28" spans="2:22" s="56" customFormat="1" ht="21" customHeight="1" x14ac:dyDescent="0.2">
      <c r="B28" s="123"/>
      <c r="C28" s="124"/>
      <c r="D28" s="51" t="str">
        <f t="shared" si="2"/>
        <v/>
      </c>
      <c r="E28" s="125"/>
      <c r="F28" s="126"/>
      <c r="G28" s="169"/>
      <c r="H28" s="170"/>
      <c r="I28" s="52"/>
      <c r="J28" s="53"/>
      <c r="K28" s="54"/>
      <c r="L28" s="54"/>
      <c r="M28" s="54"/>
      <c r="N28" s="54"/>
      <c r="O28" s="54"/>
      <c r="P28" s="54"/>
      <c r="Q28" s="54"/>
      <c r="R28" s="54"/>
      <c r="S28" s="55">
        <f t="shared" si="3"/>
        <v>0</v>
      </c>
      <c r="T28" s="74"/>
      <c r="U28" s="77" t="b">
        <v>0</v>
      </c>
      <c r="V28" s="77"/>
    </row>
    <row r="29" spans="2:22" s="56" customFormat="1" ht="21" customHeight="1" x14ac:dyDescent="0.2">
      <c r="B29" s="123"/>
      <c r="C29" s="124"/>
      <c r="D29" s="51" t="str">
        <f t="shared" si="2"/>
        <v/>
      </c>
      <c r="E29" s="125"/>
      <c r="F29" s="126"/>
      <c r="G29" s="169"/>
      <c r="H29" s="170"/>
      <c r="I29" s="52"/>
      <c r="J29" s="53"/>
      <c r="K29" s="54"/>
      <c r="L29" s="54"/>
      <c r="M29" s="54"/>
      <c r="N29" s="54"/>
      <c r="O29" s="54"/>
      <c r="P29" s="54"/>
      <c r="Q29" s="54"/>
      <c r="R29" s="54"/>
      <c r="S29" s="55">
        <f t="shared" si="3"/>
        <v>0</v>
      </c>
      <c r="T29" s="74"/>
      <c r="U29" s="77" t="b">
        <v>0</v>
      </c>
      <c r="V29" s="77"/>
    </row>
    <row r="30" spans="2:22" s="56" customFormat="1" ht="21" customHeight="1" x14ac:dyDescent="0.2">
      <c r="B30" s="123"/>
      <c r="C30" s="124"/>
      <c r="D30" s="51" t="str">
        <f t="shared" si="2"/>
        <v/>
      </c>
      <c r="E30" s="125"/>
      <c r="F30" s="126"/>
      <c r="G30" s="169"/>
      <c r="H30" s="170"/>
      <c r="I30" s="52"/>
      <c r="J30" s="53"/>
      <c r="K30" s="54"/>
      <c r="L30" s="54"/>
      <c r="M30" s="54"/>
      <c r="N30" s="54"/>
      <c r="O30" s="54"/>
      <c r="P30" s="54"/>
      <c r="Q30" s="54"/>
      <c r="R30" s="54"/>
      <c r="S30" s="55">
        <f t="shared" si="3"/>
        <v>0</v>
      </c>
      <c r="T30" s="74"/>
      <c r="U30" s="77" t="b">
        <v>0</v>
      </c>
      <c r="V30" s="77"/>
    </row>
    <row r="31" spans="2:22" s="56" customFormat="1" ht="21" customHeight="1" x14ac:dyDescent="0.2">
      <c r="B31" s="123"/>
      <c r="C31" s="124"/>
      <c r="D31" s="51" t="str">
        <f t="shared" si="2"/>
        <v/>
      </c>
      <c r="E31" s="125"/>
      <c r="F31" s="126"/>
      <c r="G31" s="169"/>
      <c r="H31" s="170"/>
      <c r="I31" s="52"/>
      <c r="J31" s="53"/>
      <c r="K31" s="54"/>
      <c r="L31" s="54"/>
      <c r="M31" s="54"/>
      <c r="N31" s="54"/>
      <c r="O31" s="54"/>
      <c r="P31" s="54"/>
      <c r="Q31" s="54"/>
      <c r="R31" s="54"/>
      <c r="S31" s="55">
        <f t="shared" si="3"/>
        <v>0</v>
      </c>
      <c r="T31" s="74"/>
      <c r="U31" s="77" t="b">
        <v>0</v>
      </c>
      <c r="V31" s="77"/>
    </row>
    <row r="32" spans="2:22" s="56" customFormat="1" ht="21" customHeight="1" x14ac:dyDescent="0.2">
      <c r="B32" s="123"/>
      <c r="C32" s="124"/>
      <c r="D32" s="51" t="str">
        <f t="shared" si="2"/>
        <v/>
      </c>
      <c r="E32" s="125"/>
      <c r="F32" s="126"/>
      <c r="G32" s="169"/>
      <c r="H32" s="170"/>
      <c r="I32" s="52"/>
      <c r="J32" s="53"/>
      <c r="K32" s="54"/>
      <c r="L32" s="54"/>
      <c r="M32" s="54"/>
      <c r="N32" s="54"/>
      <c r="O32" s="54"/>
      <c r="P32" s="54"/>
      <c r="Q32" s="54"/>
      <c r="R32" s="54"/>
      <c r="S32" s="55">
        <f t="shared" si="3"/>
        <v>0</v>
      </c>
      <c r="T32" s="74"/>
      <c r="U32" s="77" t="b">
        <v>0</v>
      </c>
      <c r="V32" s="77"/>
    </row>
    <row r="33" spans="2:22" s="56" customFormat="1" ht="21" customHeight="1" x14ac:dyDescent="0.2">
      <c r="B33" s="123"/>
      <c r="C33" s="124"/>
      <c r="D33" s="51" t="str">
        <f t="shared" si="2"/>
        <v/>
      </c>
      <c r="E33" s="125"/>
      <c r="F33" s="126"/>
      <c r="G33" s="169"/>
      <c r="H33" s="170"/>
      <c r="I33" s="52"/>
      <c r="J33" s="53"/>
      <c r="K33" s="54"/>
      <c r="L33" s="54"/>
      <c r="M33" s="54"/>
      <c r="N33" s="54"/>
      <c r="O33" s="54"/>
      <c r="P33" s="54"/>
      <c r="Q33" s="54"/>
      <c r="R33" s="54"/>
      <c r="S33" s="55">
        <f t="shared" si="3"/>
        <v>0</v>
      </c>
      <c r="T33" s="74"/>
      <c r="U33" s="77" t="b">
        <v>0</v>
      </c>
      <c r="V33" s="77"/>
    </row>
    <row r="34" spans="2:22" s="56" customFormat="1" ht="21" customHeight="1" x14ac:dyDescent="0.2">
      <c r="B34" s="123"/>
      <c r="C34" s="124"/>
      <c r="D34" s="51" t="str">
        <f t="shared" si="2"/>
        <v/>
      </c>
      <c r="E34" s="125"/>
      <c r="F34" s="126"/>
      <c r="G34" s="169"/>
      <c r="H34" s="170"/>
      <c r="I34" s="52"/>
      <c r="J34" s="53"/>
      <c r="K34" s="54"/>
      <c r="L34" s="54"/>
      <c r="M34" s="54"/>
      <c r="N34" s="54"/>
      <c r="O34" s="54"/>
      <c r="P34" s="54"/>
      <c r="Q34" s="54"/>
      <c r="R34" s="54"/>
      <c r="S34" s="55">
        <f t="shared" si="3"/>
        <v>0</v>
      </c>
      <c r="T34" s="74"/>
      <c r="U34" s="77" t="b">
        <v>0</v>
      </c>
      <c r="V34" s="77"/>
    </row>
    <row r="35" spans="2:22" s="56" customFormat="1" ht="21" customHeight="1" x14ac:dyDescent="0.2">
      <c r="B35" s="123"/>
      <c r="C35" s="124"/>
      <c r="D35" s="51" t="str">
        <f t="shared" si="2"/>
        <v/>
      </c>
      <c r="E35" s="125"/>
      <c r="F35" s="126"/>
      <c r="G35" s="169"/>
      <c r="H35" s="170"/>
      <c r="I35" s="52"/>
      <c r="J35" s="53"/>
      <c r="K35" s="54"/>
      <c r="L35" s="54"/>
      <c r="M35" s="54"/>
      <c r="N35" s="54"/>
      <c r="O35" s="54"/>
      <c r="P35" s="54"/>
      <c r="Q35" s="54"/>
      <c r="R35" s="54"/>
      <c r="S35" s="55">
        <f t="shared" si="3"/>
        <v>0</v>
      </c>
      <c r="T35" s="74"/>
      <c r="U35" s="77" t="b">
        <v>0</v>
      </c>
      <c r="V35" s="77"/>
    </row>
    <row r="36" spans="2:22" s="56" customFormat="1" ht="21" customHeight="1" x14ac:dyDescent="0.2">
      <c r="B36" s="123"/>
      <c r="C36" s="124"/>
      <c r="D36" s="51" t="str">
        <f t="shared" si="2"/>
        <v/>
      </c>
      <c r="E36" s="125"/>
      <c r="F36" s="126"/>
      <c r="G36" s="169"/>
      <c r="H36" s="170"/>
      <c r="I36" s="52"/>
      <c r="J36" s="53"/>
      <c r="K36" s="54"/>
      <c r="L36" s="54"/>
      <c r="M36" s="54"/>
      <c r="N36" s="54"/>
      <c r="O36" s="54"/>
      <c r="P36" s="54"/>
      <c r="Q36" s="54"/>
      <c r="R36" s="54"/>
      <c r="S36" s="55">
        <f t="shared" si="3"/>
        <v>0</v>
      </c>
      <c r="T36" s="74"/>
      <c r="U36" s="77" t="b">
        <v>0</v>
      </c>
      <c r="V36" s="77"/>
    </row>
    <row r="37" spans="2:22" s="56" customFormat="1" ht="21" customHeight="1" x14ac:dyDescent="0.2">
      <c r="B37" s="123"/>
      <c r="C37" s="124"/>
      <c r="D37" s="51" t="str">
        <f t="shared" si="2"/>
        <v/>
      </c>
      <c r="E37" s="125"/>
      <c r="F37" s="126"/>
      <c r="G37" s="169"/>
      <c r="H37" s="170"/>
      <c r="I37" s="52"/>
      <c r="J37" s="53"/>
      <c r="K37" s="54"/>
      <c r="L37" s="54"/>
      <c r="M37" s="54"/>
      <c r="N37" s="54"/>
      <c r="O37" s="54"/>
      <c r="P37" s="54"/>
      <c r="Q37" s="54"/>
      <c r="R37" s="54"/>
      <c r="S37" s="55">
        <f t="shared" si="3"/>
        <v>0</v>
      </c>
      <c r="T37" s="74"/>
      <c r="U37" s="77" t="b">
        <v>0</v>
      </c>
      <c r="V37" s="77"/>
    </row>
    <row r="38" spans="2:22" s="56" customFormat="1" ht="21" customHeight="1" x14ac:dyDescent="0.2">
      <c r="B38" s="123"/>
      <c r="C38" s="124"/>
      <c r="D38" s="51" t="str">
        <f t="shared" si="2"/>
        <v/>
      </c>
      <c r="E38" s="125"/>
      <c r="F38" s="126"/>
      <c r="G38" s="169"/>
      <c r="H38" s="170"/>
      <c r="I38" s="52"/>
      <c r="J38" s="53"/>
      <c r="K38" s="54"/>
      <c r="L38" s="54"/>
      <c r="M38" s="54"/>
      <c r="N38" s="54"/>
      <c r="O38" s="54"/>
      <c r="P38" s="54"/>
      <c r="Q38" s="54"/>
      <c r="R38" s="54"/>
      <c r="S38" s="55">
        <f t="shared" si="3"/>
        <v>0</v>
      </c>
      <c r="T38" s="74"/>
      <c r="U38" s="77" t="b">
        <v>0</v>
      </c>
      <c r="V38" s="77"/>
    </row>
    <row r="39" spans="2:22" s="56" customFormat="1" ht="21" customHeight="1" x14ac:dyDescent="0.2">
      <c r="B39" s="123"/>
      <c r="C39" s="124"/>
      <c r="D39" s="51" t="str">
        <f t="shared" si="2"/>
        <v/>
      </c>
      <c r="E39" s="125"/>
      <c r="F39" s="126"/>
      <c r="G39" s="169"/>
      <c r="H39" s="170"/>
      <c r="I39" s="52"/>
      <c r="J39" s="53"/>
      <c r="K39" s="54"/>
      <c r="L39" s="54"/>
      <c r="M39" s="54"/>
      <c r="N39" s="54"/>
      <c r="O39" s="54"/>
      <c r="P39" s="54"/>
      <c r="Q39" s="54"/>
      <c r="R39" s="54"/>
      <c r="S39" s="55">
        <f t="shared" si="3"/>
        <v>0</v>
      </c>
      <c r="T39" s="74"/>
      <c r="U39" s="77" t="b">
        <v>0</v>
      </c>
      <c r="V39" s="77"/>
    </row>
    <row r="40" spans="2:22" s="56" customFormat="1" ht="21" customHeight="1" x14ac:dyDescent="0.2">
      <c r="B40" s="123"/>
      <c r="C40" s="124"/>
      <c r="D40" s="51" t="str">
        <f t="shared" si="2"/>
        <v/>
      </c>
      <c r="E40" s="125"/>
      <c r="F40" s="126"/>
      <c r="G40" s="169"/>
      <c r="H40" s="170"/>
      <c r="I40" s="52"/>
      <c r="J40" s="53"/>
      <c r="K40" s="54"/>
      <c r="L40" s="54"/>
      <c r="M40" s="54"/>
      <c r="N40" s="54"/>
      <c r="O40" s="54"/>
      <c r="P40" s="54"/>
      <c r="Q40" s="54"/>
      <c r="R40" s="54"/>
      <c r="S40" s="55">
        <f t="shared" si="3"/>
        <v>0</v>
      </c>
      <c r="T40" s="74"/>
      <c r="U40" s="77" t="b">
        <v>0</v>
      </c>
      <c r="V40" s="77"/>
    </row>
    <row r="41" spans="2:22" s="56" customFormat="1" ht="21" customHeight="1" x14ac:dyDescent="0.2">
      <c r="B41" s="123"/>
      <c r="C41" s="124"/>
      <c r="D41" s="51" t="str">
        <f t="shared" si="2"/>
        <v/>
      </c>
      <c r="E41" s="125"/>
      <c r="F41" s="126"/>
      <c r="G41" s="169"/>
      <c r="H41" s="170"/>
      <c r="I41" s="52"/>
      <c r="J41" s="53"/>
      <c r="K41" s="54"/>
      <c r="L41" s="54"/>
      <c r="M41" s="54"/>
      <c r="N41" s="54"/>
      <c r="O41" s="54"/>
      <c r="P41" s="54"/>
      <c r="Q41" s="54"/>
      <c r="R41" s="54"/>
      <c r="S41" s="55">
        <f t="shared" si="3"/>
        <v>0</v>
      </c>
      <c r="T41" s="74"/>
      <c r="U41" s="77" t="b">
        <v>0</v>
      </c>
      <c r="V41" s="77"/>
    </row>
    <row r="42" spans="2:22" s="56" customFormat="1" ht="21" customHeight="1" x14ac:dyDescent="0.2">
      <c r="B42" s="123"/>
      <c r="C42" s="124"/>
      <c r="D42" s="51" t="str">
        <f t="shared" si="2"/>
        <v/>
      </c>
      <c r="E42" s="125"/>
      <c r="F42" s="126"/>
      <c r="G42" s="169"/>
      <c r="H42" s="170"/>
      <c r="I42" s="52"/>
      <c r="J42" s="53"/>
      <c r="K42" s="54"/>
      <c r="L42" s="54"/>
      <c r="M42" s="54"/>
      <c r="N42" s="54"/>
      <c r="O42" s="54"/>
      <c r="P42" s="54"/>
      <c r="Q42" s="54"/>
      <c r="R42" s="54"/>
      <c r="S42" s="55">
        <f t="shared" si="3"/>
        <v>0</v>
      </c>
      <c r="T42" s="74"/>
      <c r="U42" s="77" t="b">
        <v>0</v>
      </c>
      <c r="V42" s="77"/>
    </row>
    <row r="43" spans="2:22" s="56" customFormat="1" ht="21" customHeight="1" x14ac:dyDescent="0.2">
      <c r="B43" s="123"/>
      <c r="C43" s="124"/>
      <c r="D43" s="51" t="str">
        <f t="shared" si="2"/>
        <v/>
      </c>
      <c r="E43" s="125"/>
      <c r="F43" s="126"/>
      <c r="G43" s="169"/>
      <c r="H43" s="170"/>
      <c r="I43" s="52"/>
      <c r="J43" s="53"/>
      <c r="K43" s="54"/>
      <c r="L43" s="54"/>
      <c r="M43" s="54"/>
      <c r="N43" s="54"/>
      <c r="O43" s="54"/>
      <c r="P43" s="54"/>
      <c r="Q43" s="54"/>
      <c r="R43" s="54"/>
      <c r="S43" s="55">
        <f t="shared" si="3"/>
        <v>0</v>
      </c>
      <c r="T43" s="74"/>
      <c r="U43" s="77" t="b">
        <v>0</v>
      </c>
      <c r="V43" s="77"/>
    </row>
    <row r="44" spans="2:22" s="56" customFormat="1" ht="21" customHeight="1" x14ac:dyDescent="0.2">
      <c r="B44" s="123"/>
      <c r="C44" s="124"/>
      <c r="D44" s="51" t="str">
        <f t="shared" si="2"/>
        <v/>
      </c>
      <c r="E44" s="125"/>
      <c r="F44" s="126"/>
      <c r="G44" s="169"/>
      <c r="H44" s="170"/>
      <c r="I44" s="52"/>
      <c r="J44" s="53"/>
      <c r="K44" s="54"/>
      <c r="L44" s="54"/>
      <c r="M44" s="54"/>
      <c r="N44" s="54"/>
      <c r="O44" s="54"/>
      <c r="P44" s="54"/>
      <c r="Q44" s="54"/>
      <c r="R44" s="54"/>
      <c r="S44" s="55">
        <f t="shared" si="3"/>
        <v>0</v>
      </c>
      <c r="T44" s="74"/>
      <c r="U44" s="77" t="b">
        <v>0</v>
      </c>
      <c r="V44" s="77"/>
    </row>
    <row r="45" spans="2:22" s="56" customFormat="1" ht="21" customHeight="1" x14ac:dyDescent="0.2">
      <c r="B45" s="123"/>
      <c r="C45" s="124"/>
      <c r="D45" s="51" t="str">
        <f t="shared" si="2"/>
        <v/>
      </c>
      <c r="E45" s="125"/>
      <c r="F45" s="126"/>
      <c r="G45" s="169"/>
      <c r="H45" s="170"/>
      <c r="I45" s="52"/>
      <c r="J45" s="53"/>
      <c r="K45" s="54"/>
      <c r="L45" s="54"/>
      <c r="M45" s="54"/>
      <c r="N45" s="54"/>
      <c r="O45" s="54"/>
      <c r="P45" s="54"/>
      <c r="Q45" s="54"/>
      <c r="R45" s="54"/>
      <c r="S45" s="55">
        <f t="shared" si="3"/>
        <v>0</v>
      </c>
      <c r="T45" s="74"/>
      <c r="U45" s="77" t="b">
        <v>0</v>
      </c>
      <c r="V45" s="77"/>
    </row>
    <row r="46" spans="2:22" s="56" customFormat="1" ht="21" customHeight="1" x14ac:dyDescent="0.2">
      <c r="B46" s="123"/>
      <c r="C46" s="124"/>
      <c r="D46" s="51" t="str">
        <f t="shared" si="2"/>
        <v/>
      </c>
      <c r="E46" s="125"/>
      <c r="F46" s="126"/>
      <c r="G46" s="169"/>
      <c r="H46" s="170"/>
      <c r="I46" s="52"/>
      <c r="J46" s="53"/>
      <c r="K46" s="54"/>
      <c r="L46" s="54"/>
      <c r="M46" s="54"/>
      <c r="N46" s="54"/>
      <c r="O46" s="54"/>
      <c r="P46" s="54"/>
      <c r="Q46" s="54"/>
      <c r="R46" s="54"/>
      <c r="S46" s="55">
        <f t="shared" si="3"/>
        <v>0</v>
      </c>
      <c r="T46" s="74"/>
      <c r="U46" s="77" t="b">
        <v>0</v>
      </c>
      <c r="V46" s="77"/>
    </row>
    <row r="47" spans="2:22" s="56" customFormat="1" ht="21" customHeight="1" x14ac:dyDescent="0.2">
      <c r="B47" s="123"/>
      <c r="C47" s="124"/>
      <c r="D47" s="51" t="str">
        <f t="shared" si="2"/>
        <v/>
      </c>
      <c r="E47" s="125"/>
      <c r="F47" s="126"/>
      <c r="G47" s="169"/>
      <c r="H47" s="170"/>
      <c r="I47" s="52"/>
      <c r="J47" s="53"/>
      <c r="K47" s="54"/>
      <c r="L47" s="54"/>
      <c r="M47" s="54"/>
      <c r="N47" s="54"/>
      <c r="O47" s="54"/>
      <c r="P47" s="54"/>
      <c r="Q47" s="54"/>
      <c r="R47" s="54"/>
      <c r="S47" s="55">
        <f t="shared" si="3"/>
        <v>0</v>
      </c>
      <c r="T47" s="74"/>
      <c r="U47" s="77" t="b">
        <v>0</v>
      </c>
      <c r="V47" s="77"/>
    </row>
    <row r="48" spans="2:22" s="56" customFormat="1" ht="21" customHeight="1" x14ac:dyDescent="0.2">
      <c r="B48" s="123"/>
      <c r="C48" s="124"/>
      <c r="D48" s="51" t="str">
        <f t="shared" si="2"/>
        <v/>
      </c>
      <c r="E48" s="125"/>
      <c r="F48" s="126"/>
      <c r="G48" s="169"/>
      <c r="H48" s="170"/>
      <c r="I48" s="52"/>
      <c r="J48" s="53"/>
      <c r="K48" s="54"/>
      <c r="L48" s="54"/>
      <c r="M48" s="54"/>
      <c r="N48" s="54"/>
      <c r="O48" s="54"/>
      <c r="P48" s="54"/>
      <c r="Q48" s="54"/>
      <c r="R48" s="54"/>
      <c r="S48" s="55">
        <f t="shared" si="3"/>
        <v>0</v>
      </c>
      <c r="T48" s="74"/>
      <c r="U48" s="77" t="b">
        <v>0</v>
      </c>
      <c r="V48" s="77"/>
    </row>
    <row r="49" spans="2:22" s="56" customFormat="1" ht="21" customHeight="1" x14ac:dyDescent="0.2">
      <c r="B49" s="123"/>
      <c r="C49" s="124"/>
      <c r="D49" s="51" t="str">
        <f t="shared" si="2"/>
        <v/>
      </c>
      <c r="E49" s="125"/>
      <c r="F49" s="126"/>
      <c r="G49" s="169"/>
      <c r="H49" s="170"/>
      <c r="I49" s="52"/>
      <c r="J49" s="53"/>
      <c r="K49" s="54"/>
      <c r="L49" s="54"/>
      <c r="M49" s="54"/>
      <c r="N49" s="54"/>
      <c r="O49" s="54"/>
      <c r="P49" s="54"/>
      <c r="Q49" s="54"/>
      <c r="R49" s="54"/>
      <c r="S49" s="55">
        <f t="shared" si="3"/>
        <v>0</v>
      </c>
      <c r="T49" s="74"/>
      <c r="U49" s="77" t="b">
        <v>0</v>
      </c>
      <c r="V49" s="77"/>
    </row>
    <row r="50" spans="2:22" s="56" customFormat="1" ht="21" customHeight="1" x14ac:dyDescent="0.2">
      <c r="B50" s="123"/>
      <c r="C50" s="124"/>
      <c r="D50" s="51" t="str">
        <f t="shared" si="2"/>
        <v/>
      </c>
      <c r="E50" s="125"/>
      <c r="F50" s="126"/>
      <c r="G50" s="169"/>
      <c r="H50" s="170"/>
      <c r="I50" s="52"/>
      <c r="J50" s="53"/>
      <c r="K50" s="54"/>
      <c r="L50" s="54"/>
      <c r="M50" s="54"/>
      <c r="N50" s="54"/>
      <c r="O50" s="54"/>
      <c r="P50" s="54"/>
      <c r="Q50" s="54"/>
      <c r="R50" s="54"/>
      <c r="S50" s="55">
        <f t="shared" si="3"/>
        <v>0</v>
      </c>
      <c r="T50" s="74"/>
      <c r="U50" s="77" t="b">
        <v>0</v>
      </c>
      <c r="V50" s="77"/>
    </row>
    <row r="51" spans="2:22" s="56" customFormat="1" ht="21" customHeight="1" x14ac:dyDescent="0.2">
      <c r="B51" s="123"/>
      <c r="C51" s="124"/>
      <c r="D51" s="51" t="str">
        <f t="shared" si="2"/>
        <v/>
      </c>
      <c r="E51" s="125"/>
      <c r="F51" s="126"/>
      <c r="G51" s="169"/>
      <c r="H51" s="170"/>
      <c r="I51" s="52"/>
      <c r="J51" s="53"/>
      <c r="K51" s="54"/>
      <c r="L51" s="54"/>
      <c r="M51" s="54"/>
      <c r="N51" s="54"/>
      <c r="O51" s="54"/>
      <c r="P51" s="54"/>
      <c r="Q51" s="54"/>
      <c r="R51" s="54"/>
      <c r="S51" s="55">
        <f t="shared" si="3"/>
        <v>0</v>
      </c>
      <c r="T51" s="74"/>
      <c r="U51" s="77" t="b">
        <v>0</v>
      </c>
      <c r="V51" s="77"/>
    </row>
    <row r="52" spans="2:22" s="56" customFormat="1" ht="21" customHeight="1" x14ac:dyDescent="0.2">
      <c r="B52" s="123"/>
      <c r="C52" s="124"/>
      <c r="D52" s="51" t="str">
        <f t="shared" si="2"/>
        <v/>
      </c>
      <c r="E52" s="125"/>
      <c r="F52" s="126"/>
      <c r="G52" s="169"/>
      <c r="H52" s="170"/>
      <c r="I52" s="52"/>
      <c r="J52" s="53"/>
      <c r="K52" s="54"/>
      <c r="L52" s="54"/>
      <c r="M52" s="54"/>
      <c r="N52" s="54"/>
      <c r="O52" s="54"/>
      <c r="P52" s="54"/>
      <c r="Q52" s="54"/>
      <c r="R52" s="54"/>
      <c r="S52" s="55">
        <f t="shared" si="3"/>
        <v>0</v>
      </c>
      <c r="T52" s="74"/>
      <c r="U52" s="77" t="b">
        <v>0</v>
      </c>
      <c r="V52" s="77"/>
    </row>
    <row r="53" spans="2:22" s="56" customFormat="1" ht="21" customHeight="1" x14ac:dyDescent="0.2">
      <c r="B53" s="123"/>
      <c r="C53" s="124"/>
      <c r="D53" s="51" t="str">
        <f t="shared" si="2"/>
        <v/>
      </c>
      <c r="E53" s="125"/>
      <c r="F53" s="126"/>
      <c r="G53" s="169"/>
      <c r="H53" s="170"/>
      <c r="I53" s="52"/>
      <c r="J53" s="53"/>
      <c r="K53" s="54"/>
      <c r="L53" s="54"/>
      <c r="M53" s="54"/>
      <c r="N53" s="54"/>
      <c r="O53" s="54"/>
      <c r="P53" s="54"/>
      <c r="Q53" s="54"/>
      <c r="R53" s="54"/>
      <c r="S53" s="55">
        <f t="shared" si="3"/>
        <v>0</v>
      </c>
      <c r="T53" s="74"/>
      <c r="U53" s="77" t="b">
        <v>0</v>
      </c>
      <c r="V53" s="77"/>
    </row>
    <row r="54" spans="2:22" s="56" customFormat="1" ht="21" customHeight="1" x14ac:dyDescent="0.2">
      <c r="B54" s="123"/>
      <c r="C54" s="124"/>
      <c r="D54" s="51" t="str">
        <f t="shared" si="2"/>
        <v/>
      </c>
      <c r="E54" s="125"/>
      <c r="F54" s="126"/>
      <c r="G54" s="169"/>
      <c r="H54" s="170"/>
      <c r="I54" s="52"/>
      <c r="J54" s="53"/>
      <c r="K54" s="54"/>
      <c r="L54" s="54"/>
      <c r="M54" s="54"/>
      <c r="N54" s="54"/>
      <c r="O54" s="54"/>
      <c r="P54" s="54"/>
      <c r="Q54" s="54"/>
      <c r="R54" s="54"/>
      <c r="S54" s="55">
        <f t="shared" si="3"/>
        <v>0</v>
      </c>
      <c r="T54" s="74"/>
      <c r="U54" s="77" t="b">
        <v>0</v>
      </c>
      <c r="V54" s="77"/>
    </row>
    <row r="55" spans="2:22" s="56" customFormat="1" ht="21" customHeight="1" x14ac:dyDescent="0.2">
      <c r="B55" s="123"/>
      <c r="C55" s="124"/>
      <c r="D55" s="51" t="str">
        <f t="shared" si="2"/>
        <v/>
      </c>
      <c r="E55" s="125"/>
      <c r="F55" s="126"/>
      <c r="G55" s="169"/>
      <c r="H55" s="170"/>
      <c r="I55" s="52"/>
      <c r="J55" s="53"/>
      <c r="K55" s="54"/>
      <c r="L55" s="54"/>
      <c r="M55" s="54"/>
      <c r="N55" s="54"/>
      <c r="O55" s="54"/>
      <c r="P55" s="54"/>
      <c r="Q55" s="54"/>
      <c r="R55" s="54"/>
      <c r="S55" s="55">
        <f t="shared" si="3"/>
        <v>0</v>
      </c>
      <c r="T55" s="74"/>
      <c r="U55" s="77" t="b">
        <v>0</v>
      </c>
      <c r="V55" s="77"/>
    </row>
    <row r="56" spans="2:22" s="56" customFormat="1" ht="21" customHeight="1" x14ac:dyDescent="0.2">
      <c r="B56" s="123"/>
      <c r="C56" s="124"/>
      <c r="D56" s="51" t="str">
        <f t="shared" si="2"/>
        <v/>
      </c>
      <c r="E56" s="125"/>
      <c r="F56" s="126"/>
      <c r="G56" s="169"/>
      <c r="H56" s="170"/>
      <c r="I56" s="52"/>
      <c r="J56" s="53"/>
      <c r="K56" s="54"/>
      <c r="L56" s="54"/>
      <c r="M56" s="54"/>
      <c r="N56" s="54"/>
      <c r="O56" s="54"/>
      <c r="P56" s="54"/>
      <c r="Q56" s="54"/>
      <c r="R56" s="54"/>
      <c r="S56" s="55">
        <f t="shared" si="3"/>
        <v>0</v>
      </c>
      <c r="T56" s="74"/>
      <c r="U56" s="77" t="b">
        <v>0</v>
      </c>
      <c r="V56" s="77"/>
    </row>
    <row r="57" spans="2:22" s="56" customFormat="1" ht="21" customHeight="1" x14ac:dyDescent="0.2">
      <c r="B57" s="123"/>
      <c r="C57" s="124"/>
      <c r="D57" s="51" t="str">
        <f t="shared" si="2"/>
        <v/>
      </c>
      <c r="E57" s="125"/>
      <c r="F57" s="126"/>
      <c r="G57" s="169"/>
      <c r="H57" s="170"/>
      <c r="I57" s="52"/>
      <c r="J57" s="53"/>
      <c r="K57" s="54"/>
      <c r="L57" s="54"/>
      <c r="M57" s="54"/>
      <c r="N57" s="54"/>
      <c r="O57" s="54"/>
      <c r="P57" s="54"/>
      <c r="Q57" s="54"/>
      <c r="R57" s="54"/>
      <c r="S57" s="55">
        <f t="shared" si="3"/>
        <v>0</v>
      </c>
      <c r="T57" s="74"/>
      <c r="U57" s="77" t="b">
        <v>0</v>
      </c>
      <c r="V57" s="77"/>
    </row>
    <row r="58" spans="2:22" s="56" customFormat="1" ht="21" customHeight="1" x14ac:dyDescent="0.2">
      <c r="B58" s="123"/>
      <c r="C58" s="124"/>
      <c r="D58" s="51" t="str">
        <f t="shared" si="2"/>
        <v/>
      </c>
      <c r="E58" s="125"/>
      <c r="F58" s="126"/>
      <c r="G58" s="169"/>
      <c r="H58" s="170"/>
      <c r="I58" s="52"/>
      <c r="J58" s="53"/>
      <c r="K58" s="54"/>
      <c r="L58" s="54"/>
      <c r="M58" s="54"/>
      <c r="N58" s="54"/>
      <c r="O58" s="54"/>
      <c r="P58" s="54"/>
      <c r="Q58" s="54"/>
      <c r="R58" s="54"/>
      <c r="S58" s="55">
        <f t="shared" si="3"/>
        <v>0</v>
      </c>
      <c r="T58" s="74"/>
      <c r="U58" s="77" t="b">
        <v>0</v>
      </c>
      <c r="V58" s="77"/>
    </row>
    <row r="59" spans="2:22" s="56" customFormat="1" ht="21" customHeight="1" x14ac:dyDescent="0.2">
      <c r="B59" s="123"/>
      <c r="C59" s="124"/>
      <c r="D59" s="51" t="str">
        <f t="shared" si="2"/>
        <v/>
      </c>
      <c r="E59" s="125"/>
      <c r="F59" s="126"/>
      <c r="G59" s="169"/>
      <c r="H59" s="170"/>
      <c r="I59" s="52"/>
      <c r="J59" s="53"/>
      <c r="K59" s="54"/>
      <c r="L59" s="54"/>
      <c r="M59" s="54"/>
      <c r="N59" s="54"/>
      <c r="O59" s="54"/>
      <c r="P59" s="54"/>
      <c r="Q59" s="54"/>
      <c r="R59" s="54"/>
      <c r="S59" s="55">
        <f t="shared" si="3"/>
        <v>0</v>
      </c>
      <c r="T59" s="74"/>
      <c r="U59" s="77" t="b">
        <v>0</v>
      </c>
      <c r="V59" s="77"/>
    </row>
    <row r="60" spans="2:22" ht="16" x14ac:dyDescent="0.2">
      <c r="G60" s="38"/>
      <c r="H60" s="38"/>
      <c r="I60" s="38"/>
      <c r="J60" s="38" t="s">
        <v>29</v>
      </c>
      <c r="K60" s="45">
        <f>K62-K61</f>
        <v>0</v>
      </c>
      <c r="L60" s="45">
        <f t="shared" ref="L60:R60" si="4">L62-L61</f>
        <v>0</v>
      </c>
      <c r="M60" s="45">
        <f t="shared" si="4"/>
        <v>0</v>
      </c>
      <c r="N60" s="45">
        <f t="shared" si="4"/>
        <v>0</v>
      </c>
      <c r="O60" s="45">
        <f t="shared" si="4"/>
        <v>0</v>
      </c>
      <c r="P60" s="45">
        <f t="shared" si="4"/>
        <v>0</v>
      </c>
      <c r="Q60" s="45">
        <f t="shared" si="4"/>
        <v>0</v>
      </c>
      <c r="R60" s="45">
        <f t="shared" si="4"/>
        <v>0</v>
      </c>
      <c r="S60" s="55">
        <f t="shared" si="3"/>
        <v>0</v>
      </c>
    </row>
    <row r="61" spans="2:22" ht="16" x14ac:dyDescent="0.2">
      <c r="G61" s="38"/>
      <c r="H61" s="38"/>
      <c r="I61" s="38"/>
      <c r="J61" s="38" t="s">
        <v>30</v>
      </c>
      <c r="K61" s="45">
        <f t="shared" ref="K61:R61" si="5">SUMIF($U17:$U59,$U61,K17:K59)</f>
        <v>0</v>
      </c>
      <c r="L61" s="45">
        <f t="shared" si="5"/>
        <v>0</v>
      </c>
      <c r="M61" s="45">
        <f t="shared" si="5"/>
        <v>0</v>
      </c>
      <c r="N61" s="45">
        <f t="shared" si="5"/>
        <v>0</v>
      </c>
      <c r="O61" s="45">
        <f t="shared" si="5"/>
        <v>0</v>
      </c>
      <c r="P61" s="45">
        <f t="shared" si="5"/>
        <v>0</v>
      </c>
      <c r="Q61" s="45">
        <f t="shared" si="5"/>
        <v>0</v>
      </c>
      <c r="R61" s="45">
        <f t="shared" si="5"/>
        <v>0</v>
      </c>
      <c r="S61" s="55">
        <f t="shared" si="3"/>
        <v>0</v>
      </c>
      <c r="U61" s="56" t="b">
        <v>1</v>
      </c>
    </row>
    <row r="62" spans="2:22" ht="16" x14ac:dyDescent="0.2">
      <c r="G62" s="38"/>
      <c r="H62" s="38"/>
      <c r="I62" s="38"/>
      <c r="J62" s="38" t="s">
        <v>0</v>
      </c>
      <c r="K62" s="45">
        <f t="shared" ref="K62:R62" si="6">SUM(K17:K59)</f>
        <v>0</v>
      </c>
      <c r="L62" s="45">
        <f t="shared" si="6"/>
        <v>0</v>
      </c>
      <c r="M62" s="45">
        <f t="shared" si="6"/>
        <v>0</v>
      </c>
      <c r="N62" s="45">
        <f t="shared" si="6"/>
        <v>0</v>
      </c>
      <c r="O62" s="45">
        <f t="shared" si="6"/>
        <v>0</v>
      </c>
      <c r="P62" s="45">
        <f t="shared" si="6"/>
        <v>0</v>
      </c>
      <c r="Q62" s="45">
        <f t="shared" si="6"/>
        <v>0</v>
      </c>
      <c r="R62" s="45">
        <f t="shared" si="6"/>
        <v>0</v>
      </c>
      <c r="S62" s="55">
        <f t="shared" si="3"/>
        <v>0</v>
      </c>
    </row>
    <row r="63" spans="2:22" x14ac:dyDescent="0.2">
      <c r="G63" s="38"/>
      <c r="H63" s="38"/>
      <c r="I63" s="38"/>
      <c r="J63" s="38"/>
      <c r="K63"/>
    </row>
    <row r="64" spans="2:22" hidden="1" x14ac:dyDescent="0.2">
      <c r="G64" s="38"/>
      <c r="H64" s="38"/>
      <c r="I64" s="38"/>
      <c r="J64" s="38"/>
      <c r="K64"/>
    </row>
    <row r="65" spans="7:11" hidden="1" x14ac:dyDescent="0.2">
      <c r="G65" s="38"/>
      <c r="H65" s="38"/>
      <c r="I65" s="38"/>
      <c r="J65" s="38"/>
      <c r="K65"/>
    </row>
    <row r="66" spans="7:11" hidden="1" x14ac:dyDescent="0.2">
      <c r="G66" s="38"/>
      <c r="H66" s="38"/>
      <c r="I66" s="38"/>
      <c r="J66" s="38"/>
      <c r="K66"/>
    </row>
    <row r="67" spans="7:11" hidden="1" x14ac:dyDescent="0.2">
      <c r="G67" s="38"/>
      <c r="H67" s="38"/>
      <c r="I67" s="38"/>
      <c r="J67" s="38"/>
      <c r="K67"/>
    </row>
    <row r="68" spans="7:11" hidden="1" x14ac:dyDescent="0.2">
      <c r="G68" s="38"/>
      <c r="H68" s="38"/>
      <c r="I68" s="38"/>
      <c r="J68" s="38"/>
      <c r="K68"/>
    </row>
    <row r="69" spans="7:11" hidden="1" x14ac:dyDescent="0.2">
      <c r="G69" s="38"/>
      <c r="H69" s="38"/>
      <c r="I69" s="38"/>
      <c r="J69" s="38"/>
      <c r="K69"/>
    </row>
    <row r="70" spans="7:11" hidden="1" x14ac:dyDescent="0.2">
      <c r="G70" s="38"/>
      <c r="H70" s="38"/>
      <c r="I70" s="38"/>
      <c r="J70" s="38"/>
      <c r="K70"/>
    </row>
    <row r="71" spans="7:11" hidden="1" x14ac:dyDescent="0.2">
      <c r="G71" s="38"/>
      <c r="H71" s="38"/>
      <c r="I71" s="38"/>
      <c r="J71" s="38"/>
      <c r="K71"/>
    </row>
    <row r="72" spans="7:11" hidden="1" x14ac:dyDescent="0.2">
      <c r="G72" s="38"/>
      <c r="H72" s="38"/>
      <c r="I72" s="38"/>
      <c r="J72" s="38"/>
      <c r="K72"/>
    </row>
    <row r="73" spans="7:11" hidden="1" x14ac:dyDescent="0.2">
      <c r="I73" s="38"/>
      <c r="J73" s="38"/>
      <c r="K73" s="44"/>
    </row>
    <row r="74" spans="7:11" hidden="1" x14ac:dyDescent="0.2">
      <c r="I74" s="38"/>
      <c r="J74" s="38"/>
      <c r="K74" s="44"/>
    </row>
    <row r="75" spans="7:11" hidden="1" x14ac:dyDescent="0.2">
      <c r="I75" s="38"/>
      <c r="J75" s="38"/>
      <c r="K75" s="44"/>
    </row>
    <row r="76" spans="7:11" hidden="1" x14ac:dyDescent="0.2">
      <c r="I76" s="38"/>
      <c r="J76" s="38"/>
      <c r="K76" s="44"/>
    </row>
    <row r="77" spans="7:11" hidden="1" x14ac:dyDescent="0.2">
      <c r="I77" s="38"/>
      <c r="J77" s="38"/>
      <c r="K77" s="44"/>
    </row>
    <row r="78" spans="7:11" hidden="1" x14ac:dyDescent="0.2">
      <c r="I78" s="38"/>
      <c r="J78" s="38"/>
      <c r="K78" s="44"/>
    </row>
    <row r="79" spans="7:11" hidden="1" x14ac:dyDescent="0.2">
      <c r="I79" s="38"/>
      <c r="J79" s="38"/>
      <c r="K79" s="44"/>
    </row>
    <row r="80" spans="7:11" hidden="1" x14ac:dyDescent="0.2">
      <c r="I80" s="38"/>
      <c r="J80" s="38"/>
      <c r="K80" s="44"/>
    </row>
    <row r="81" spans="9:11" hidden="1" x14ac:dyDescent="0.2">
      <c r="I81" s="38"/>
      <c r="J81" s="38"/>
      <c r="K81" s="44"/>
    </row>
    <row r="82" spans="9:11" hidden="1" x14ac:dyDescent="0.2">
      <c r="I82" s="38"/>
      <c r="J82" s="38"/>
      <c r="K82" s="44"/>
    </row>
    <row r="83" spans="9:11" hidden="1" x14ac:dyDescent="0.2">
      <c r="I83" s="38"/>
      <c r="J83" s="38"/>
      <c r="K83" s="44"/>
    </row>
    <row r="84" spans="9:11" hidden="1" x14ac:dyDescent="0.2">
      <c r="I84" s="38"/>
      <c r="J84" s="38"/>
      <c r="K84" s="44"/>
    </row>
    <row r="85" spans="9:11" hidden="1" x14ac:dyDescent="0.2">
      <c r="I85" s="38"/>
      <c r="J85" s="38"/>
      <c r="K85" s="44"/>
    </row>
    <row r="86" spans="9:11" hidden="1" x14ac:dyDescent="0.2">
      <c r="I86" s="38"/>
      <c r="J86" s="38"/>
      <c r="K86" s="44"/>
    </row>
    <row r="87" spans="9:11" hidden="1" x14ac:dyDescent="0.2">
      <c r="I87" s="38"/>
      <c r="J87" s="38"/>
      <c r="K87" s="44"/>
    </row>
    <row r="88" spans="9:11" hidden="1" x14ac:dyDescent="0.2">
      <c r="I88" s="38"/>
      <c r="J88" s="38"/>
      <c r="K88" s="44"/>
    </row>
    <row r="89" spans="9:11" hidden="1" x14ac:dyDescent="0.2">
      <c r="I89" s="38"/>
      <c r="J89" s="38"/>
      <c r="K89" s="44"/>
    </row>
    <row r="90" spans="9:11" hidden="1" x14ac:dyDescent="0.2">
      <c r="I90" s="38"/>
      <c r="J90" s="38"/>
      <c r="K90" s="44"/>
    </row>
    <row r="91" spans="9:11" hidden="1" x14ac:dyDescent="0.2">
      <c r="I91" s="38"/>
      <c r="J91" s="38"/>
      <c r="K91" s="44"/>
    </row>
    <row r="92" spans="9:11" hidden="1" x14ac:dyDescent="0.2">
      <c r="I92" s="38"/>
      <c r="J92" s="38"/>
      <c r="K92" s="44"/>
    </row>
    <row r="93" spans="9:11" hidden="1" x14ac:dyDescent="0.2">
      <c r="I93" s="38"/>
      <c r="J93" s="38"/>
      <c r="K93" s="44"/>
    </row>
    <row r="94" spans="9:11" hidden="1" x14ac:dyDescent="0.2">
      <c r="I94" s="38"/>
      <c r="J94" s="38"/>
      <c r="K94" s="44"/>
    </row>
    <row r="95" spans="9:11" hidden="1" x14ac:dyDescent="0.2">
      <c r="I95" s="38"/>
      <c r="J95" s="38"/>
      <c r="K95" s="44"/>
    </row>
    <row r="96" spans="9:11" hidden="1" x14ac:dyDescent="0.2">
      <c r="I96" s="38"/>
      <c r="J96" s="38"/>
      <c r="K96" s="44"/>
    </row>
  </sheetData>
  <sheetProtection formatCells="0" formatColumns="0" formatRows="0"/>
  <mergeCells count="48">
    <mergeCell ref="B15:J15"/>
    <mergeCell ref="K15:S15"/>
    <mergeCell ref="T15:T16"/>
    <mergeCell ref="G16:H16"/>
    <mergeCell ref="G59:H59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32:H32"/>
    <mergeCell ref="G28:H28"/>
    <mergeCell ref="G29:H29"/>
    <mergeCell ref="G30:H30"/>
    <mergeCell ref="G31:H31"/>
    <mergeCell ref="G44:H44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58:H58"/>
    <mergeCell ref="G17:H17"/>
    <mergeCell ref="E3:G3"/>
    <mergeCell ref="G57:H57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</mergeCells>
  <conditionalFormatting sqref="K17:R59">
    <cfRule type="expression" dxfId="2" priority="1" stopIfTrue="1">
      <formula>$U17=TRUE</formula>
    </cfRule>
  </conditionalFormatting>
  <pageMargins left="0.25" right="0.25" top="0.25" bottom="0.25" header="0.3" footer="0.3"/>
  <pageSetup scale="45" orientation="landscape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3" r:id="rId3" name="Check Box 1">
              <controlPr defaultSize="0" autoFill="0" autoLine="0" autoPict="0">
                <anchor moveWithCells="1">
                  <from>
                    <xdr:col>19</xdr:col>
                    <xdr:colOff>101600</xdr:colOff>
                    <xdr:row>16</xdr:row>
                    <xdr:rowOff>0</xdr:rowOff>
                  </from>
                  <to>
                    <xdr:col>20</xdr:col>
                    <xdr:colOff>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4" r:id="rId4" name="Check Box 2">
              <controlPr defaultSize="0" autoFill="0" autoLine="0" autoPict="0">
                <anchor moveWithCells="1">
                  <from>
                    <xdr:col>19</xdr:col>
                    <xdr:colOff>101600</xdr:colOff>
                    <xdr:row>17</xdr:row>
                    <xdr:rowOff>0</xdr:rowOff>
                  </from>
                  <to>
                    <xdr:col>20</xdr:col>
                    <xdr:colOff>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5" r:id="rId5" name="Check Box 3">
              <controlPr defaultSize="0" autoFill="0" autoLine="0" autoPict="0">
                <anchor moveWithCells="1">
                  <from>
                    <xdr:col>19</xdr:col>
                    <xdr:colOff>101600</xdr:colOff>
                    <xdr:row>18</xdr:row>
                    <xdr:rowOff>0</xdr:rowOff>
                  </from>
                  <to>
                    <xdr:col>20</xdr:col>
                    <xdr:colOff>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6" r:id="rId6" name="Check Box 4">
              <controlPr defaultSize="0" autoFill="0" autoLine="0" autoPict="0">
                <anchor moveWithCells="1">
                  <from>
                    <xdr:col>19</xdr:col>
                    <xdr:colOff>101600</xdr:colOff>
                    <xdr:row>19</xdr:row>
                    <xdr:rowOff>0</xdr:rowOff>
                  </from>
                  <to>
                    <xdr:col>20</xdr:col>
                    <xdr:colOff>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7" r:id="rId7" name="Check Box 5">
              <controlPr defaultSize="0" autoFill="0" autoLine="0" autoPict="0">
                <anchor moveWithCells="1">
                  <from>
                    <xdr:col>19</xdr:col>
                    <xdr:colOff>101600</xdr:colOff>
                    <xdr:row>20</xdr:row>
                    <xdr:rowOff>0</xdr:rowOff>
                  </from>
                  <to>
                    <xdr:col>20</xdr:col>
                    <xdr:colOff>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8" r:id="rId8" name="Check Box 6">
              <controlPr defaultSize="0" autoFill="0" autoLine="0" autoPict="0">
                <anchor moveWithCells="1">
                  <from>
                    <xdr:col>19</xdr:col>
                    <xdr:colOff>101600</xdr:colOff>
                    <xdr:row>21</xdr:row>
                    <xdr:rowOff>0</xdr:rowOff>
                  </from>
                  <to>
                    <xdr:col>20</xdr:col>
                    <xdr:colOff>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9" r:id="rId9" name="Check Box 7">
              <controlPr defaultSize="0" autoFill="0" autoLine="0" autoPict="0">
                <anchor moveWithCells="1">
                  <from>
                    <xdr:col>19</xdr:col>
                    <xdr:colOff>101600</xdr:colOff>
                    <xdr:row>22</xdr:row>
                    <xdr:rowOff>0</xdr:rowOff>
                  </from>
                  <to>
                    <xdr:col>20</xdr:col>
                    <xdr:colOff>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0" r:id="rId10" name="Check Box 8">
              <controlPr defaultSize="0" autoFill="0" autoLine="0" autoPict="0">
                <anchor moveWithCells="1">
                  <from>
                    <xdr:col>19</xdr:col>
                    <xdr:colOff>101600</xdr:colOff>
                    <xdr:row>23</xdr:row>
                    <xdr:rowOff>0</xdr:rowOff>
                  </from>
                  <to>
                    <xdr:col>20</xdr:col>
                    <xdr:colOff>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1" r:id="rId11" name="Check Box 9">
              <controlPr defaultSize="0" autoFill="0" autoLine="0" autoPict="0">
                <anchor moveWithCells="1">
                  <from>
                    <xdr:col>19</xdr:col>
                    <xdr:colOff>101600</xdr:colOff>
                    <xdr:row>24</xdr:row>
                    <xdr:rowOff>0</xdr:rowOff>
                  </from>
                  <to>
                    <xdr:col>20</xdr:col>
                    <xdr:colOff>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2" r:id="rId12" name="Check Box 10">
              <controlPr defaultSize="0" autoFill="0" autoLine="0" autoPict="0">
                <anchor moveWithCells="1">
                  <from>
                    <xdr:col>19</xdr:col>
                    <xdr:colOff>101600</xdr:colOff>
                    <xdr:row>25</xdr:row>
                    <xdr:rowOff>0</xdr:rowOff>
                  </from>
                  <to>
                    <xdr:col>20</xdr:col>
                    <xdr:colOff>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3" r:id="rId13" name="Check Box 11">
              <controlPr defaultSize="0" autoFill="0" autoLine="0" autoPict="0">
                <anchor moveWithCells="1">
                  <from>
                    <xdr:col>19</xdr:col>
                    <xdr:colOff>101600</xdr:colOff>
                    <xdr:row>26</xdr:row>
                    <xdr:rowOff>0</xdr:rowOff>
                  </from>
                  <to>
                    <xdr:col>20</xdr:col>
                    <xdr:colOff>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4" r:id="rId14" name="Check Box 1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5" r:id="rId15" name="Check Box 1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6" r:id="rId16" name="Check Box 1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7" r:id="rId17" name="Check Box 1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8" r:id="rId18" name="Check Box 1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9" r:id="rId19" name="Check Box 17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0" r:id="rId20" name="Check Box 18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1" r:id="rId21" name="Check Box 19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2" r:id="rId22" name="Check Box 20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3" r:id="rId23" name="Check Box 21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4" r:id="rId24" name="Check Box 2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5" r:id="rId25" name="Check Box 2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6" r:id="rId26" name="Check Box 2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7" r:id="rId27" name="Check Box 2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8" r:id="rId28" name="Check Box 2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9" r:id="rId29" name="Check Box 27">
              <controlPr defaultSize="0" autoFill="0" autoLine="0" autoPict="0">
                <anchor moveWithCells="1">
                  <from>
                    <xdr:col>19</xdr:col>
                    <xdr:colOff>101600</xdr:colOff>
                    <xdr:row>28</xdr:row>
                    <xdr:rowOff>0</xdr:rowOff>
                  </from>
                  <to>
                    <xdr:col>20</xdr:col>
                    <xdr:colOff>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0" r:id="rId30" name="Check Box 28">
              <controlPr defaultSize="0" autoFill="0" autoLine="0" autoPict="0">
                <anchor moveWithCells="1">
                  <from>
                    <xdr:col>19</xdr:col>
                    <xdr:colOff>101600</xdr:colOff>
                    <xdr:row>29</xdr:row>
                    <xdr:rowOff>0</xdr:rowOff>
                  </from>
                  <to>
                    <xdr:col>20</xdr:col>
                    <xdr:colOff>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1" r:id="rId31" name="Check Box 29">
              <controlPr defaultSize="0" autoFill="0" autoLine="0" autoPict="0">
                <anchor moveWithCells="1">
                  <from>
                    <xdr:col>19</xdr:col>
                    <xdr:colOff>101600</xdr:colOff>
                    <xdr:row>30</xdr:row>
                    <xdr:rowOff>0</xdr:rowOff>
                  </from>
                  <to>
                    <xdr:col>20</xdr:col>
                    <xdr:colOff>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2" r:id="rId32" name="Check Box 30">
              <controlPr defaultSize="0" autoFill="0" autoLine="0" autoPict="0">
                <anchor moveWithCells="1">
                  <from>
                    <xdr:col>19</xdr:col>
                    <xdr:colOff>101600</xdr:colOff>
                    <xdr:row>31</xdr:row>
                    <xdr:rowOff>0</xdr:rowOff>
                  </from>
                  <to>
                    <xdr:col>20</xdr:col>
                    <xdr:colOff>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3" r:id="rId33" name="Check Box 31">
              <controlPr defaultSize="0" autoFill="0" autoLine="0" autoPict="0">
                <anchor moveWithCells="1">
                  <from>
                    <xdr:col>19</xdr:col>
                    <xdr:colOff>101600</xdr:colOff>
                    <xdr:row>32</xdr:row>
                    <xdr:rowOff>0</xdr:rowOff>
                  </from>
                  <to>
                    <xdr:col>20</xdr:col>
                    <xdr:colOff>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4" r:id="rId34" name="Check Box 32">
              <controlPr defaultSize="0" autoFill="0" autoLine="0" autoPict="0">
                <anchor moveWithCells="1">
                  <from>
                    <xdr:col>19</xdr:col>
                    <xdr:colOff>101600</xdr:colOff>
                    <xdr:row>33</xdr:row>
                    <xdr:rowOff>0</xdr:rowOff>
                  </from>
                  <to>
                    <xdr:col>20</xdr:col>
                    <xdr:colOff>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5" r:id="rId35" name="Check Box 33">
              <controlPr defaultSize="0" autoFill="0" autoLine="0" autoPict="0">
                <anchor moveWithCells="1">
                  <from>
                    <xdr:col>19</xdr:col>
                    <xdr:colOff>101600</xdr:colOff>
                    <xdr:row>34</xdr:row>
                    <xdr:rowOff>0</xdr:rowOff>
                  </from>
                  <to>
                    <xdr:col>20</xdr:col>
                    <xdr:colOff>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6" r:id="rId36" name="Check Box 34">
              <controlPr defaultSize="0" autoFill="0" autoLine="0" autoPict="0">
                <anchor moveWithCells="1">
                  <from>
                    <xdr:col>19</xdr:col>
                    <xdr:colOff>101600</xdr:colOff>
                    <xdr:row>35</xdr:row>
                    <xdr:rowOff>0</xdr:rowOff>
                  </from>
                  <to>
                    <xdr:col>20</xdr:col>
                    <xdr:colOff>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7" r:id="rId37" name="Check Box 35">
              <controlPr defaultSize="0" autoFill="0" autoLine="0" autoPict="0">
                <anchor moveWithCells="1">
                  <from>
                    <xdr:col>19</xdr:col>
                    <xdr:colOff>101600</xdr:colOff>
                    <xdr:row>36</xdr:row>
                    <xdr:rowOff>0</xdr:rowOff>
                  </from>
                  <to>
                    <xdr:col>20</xdr:col>
                    <xdr:colOff>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8" r:id="rId38" name="Check Box 36">
              <controlPr defaultSize="0" autoFill="0" autoLine="0" autoPict="0">
                <anchor moveWithCells="1">
                  <from>
                    <xdr:col>19</xdr:col>
                    <xdr:colOff>101600</xdr:colOff>
                    <xdr:row>37</xdr:row>
                    <xdr:rowOff>0</xdr:rowOff>
                  </from>
                  <to>
                    <xdr:col>20</xdr:col>
                    <xdr:colOff>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9" r:id="rId39" name="Check Box 37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0" r:id="rId40" name="Check Box 38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1" r:id="rId41" name="Check Box 39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2" r:id="rId42" name="Check Box 40">
              <controlPr defaultSize="0" autoFill="0" autoLine="0" autoPict="0">
                <anchor moveWithCells="1">
                  <from>
                    <xdr:col>19</xdr:col>
                    <xdr:colOff>101600</xdr:colOff>
                    <xdr:row>57</xdr:row>
                    <xdr:rowOff>0</xdr:rowOff>
                  </from>
                  <to>
                    <xdr:col>20</xdr:col>
                    <xdr:colOff>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3" r:id="rId43" name="Check Box 41">
              <controlPr defaultSize="0" autoFill="0" autoLine="0" autoPict="0">
                <anchor moveWithCells="1">
                  <from>
                    <xdr:col>19</xdr:col>
                    <xdr:colOff>101600</xdr:colOff>
                    <xdr:row>58</xdr:row>
                    <xdr:rowOff>0</xdr:rowOff>
                  </from>
                  <to>
                    <xdr:col>20</xdr:col>
                    <xdr:colOff>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4" r:id="rId44" name="Check Box 42">
              <controlPr defaultSize="0" autoFill="0" autoLine="0" autoPict="0">
                <anchor moveWithCells="1">
                  <from>
                    <xdr:col>19</xdr:col>
                    <xdr:colOff>101600</xdr:colOff>
                    <xdr:row>38</xdr:row>
                    <xdr:rowOff>0</xdr:rowOff>
                  </from>
                  <to>
                    <xdr:col>20</xdr:col>
                    <xdr:colOff>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5" r:id="rId45" name="Check Box 43">
              <controlPr defaultSize="0" autoFill="0" autoLine="0" autoPict="0">
                <anchor moveWithCells="1">
                  <from>
                    <xdr:col>19</xdr:col>
                    <xdr:colOff>101600</xdr:colOff>
                    <xdr:row>39</xdr:row>
                    <xdr:rowOff>0</xdr:rowOff>
                  </from>
                  <to>
                    <xdr:col>20</xdr:col>
                    <xdr:colOff>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6" r:id="rId46" name="Check Box 44">
              <controlPr defaultSize="0" autoFill="0" autoLine="0" autoPict="0">
                <anchor moveWithCells="1">
                  <from>
                    <xdr:col>19</xdr:col>
                    <xdr:colOff>101600</xdr:colOff>
                    <xdr:row>40</xdr:row>
                    <xdr:rowOff>0</xdr:rowOff>
                  </from>
                  <to>
                    <xdr:col>20</xdr:col>
                    <xdr:colOff>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7" r:id="rId47" name="Check Box 45">
              <controlPr defaultSize="0" autoFill="0" autoLine="0" autoPict="0">
                <anchor moveWithCells="1">
                  <from>
                    <xdr:col>19</xdr:col>
                    <xdr:colOff>101600</xdr:colOff>
                    <xdr:row>41</xdr:row>
                    <xdr:rowOff>0</xdr:rowOff>
                  </from>
                  <to>
                    <xdr:col>20</xdr:col>
                    <xdr:colOff>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8" r:id="rId48" name="Check Box 46">
              <controlPr defaultSize="0" autoFill="0" autoLine="0" autoPict="0">
                <anchor moveWithCells="1">
                  <from>
                    <xdr:col>19</xdr:col>
                    <xdr:colOff>101600</xdr:colOff>
                    <xdr:row>42</xdr:row>
                    <xdr:rowOff>0</xdr:rowOff>
                  </from>
                  <to>
                    <xdr:col>20</xdr:col>
                    <xdr:colOff>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9" r:id="rId49" name="Check Box 47">
              <controlPr defaultSize="0" autoFill="0" autoLine="0" autoPict="0">
                <anchor moveWithCells="1">
                  <from>
                    <xdr:col>19</xdr:col>
                    <xdr:colOff>101600</xdr:colOff>
                    <xdr:row>43</xdr:row>
                    <xdr:rowOff>0</xdr:rowOff>
                  </from>
                  <to>
                    <xdr:col>20</xdr:col>
                    <xdr:colOff>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0" r:id="rId50" name="Check Box 48">
              <controlPr defaultSize="0" autoFill="0" autoLine="0" autoPict="0">
                <anchor moveWithCells="1">
                  <from>
                    <xdr:col>19</xdr:col>
                    <xdr:colOff>101600</xdr:colOff>
                    <xdr:row>44</xdr:row>
                    <xdr:rowOff>0</xdr:rowOff>
                  </from>
                  <to>
                    <xdr:col>20</xdr:col>
                    <xdr:colOff>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1" r:id="rId51" name="Check Box 49">
              <controlPr defaultSize="0" autoFill="0" autoLine="0" autoPict="0">
                <anchor moveWithCells="1">
                  <from>
                    <xdr:col>19</xdr:col>
                    <xdr:colOff>101600</xdr:colOff>
                    <xdr:row>45</xdr:row>
                    <xdr:rowOff>0</xdr:rowOff>
                  </from>
                  <to>
                    <xdr:col>20</xdr:col>
                    <xdr:colOff>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2" r:id="rId52" name="Check Box 50">
              <controlPr defaultSize="0" autoFill="0" autoLine="0" autoPict="0">
                <anchor moveWithCells="1">
                  <from>
                    <xdr:col>19</xdr:col>
                    <xdr:colOff>101600</xdr:colOff>
                    <xdr:row>46</xdr:row>
                    <xdr:rowOff>0</xdr:rowOff>
                  </from>
                  <to>
                    <xdr:col>20</xdr:col>
                    <xdr:colOff>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3" r:id="rId53" name="Check Box 51">
              <controlPr defaultSize="0" autoFill="0" autoLine="0" autoPict="0">
                <anchor moveWithCells="1">
                  <from>
                    <xdr:col>19</xdr:col>
                    <xdr:colOff>101600</xdr:colOff>
                    <xdr:row>47</xdr:row>
                    <xdr:rowOff>0</xdr:rowOff>
                  </from>
                  <to>
                    <xdr:col>20</xdr:col>
                    <xdr:colOff>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4" r:id="rId54" name="Check Box 52">
              <controlPr defaultSize="0" autoFill="0" autoLine="0" autoPict="0">
                <anchor moveWithCells="1">
                  <from>
                    <xdr:col>19</xdr:col>
                    <xdr:colOff>101600</xdr:colOff>
                    <xdr:row>48</xdr:row>
                    <xdr:rowOff>0</xdr:rowOff>
                  </from>
                  <to>
                    <xdr:col>20</xdr:col>
                    <xdr:colOff>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5" r:id="rId55" name="Check Box 53">
              <controlPr defaultSize="0" autoFill="0" autoLine="0" autoPict="0">
                <anchor moveWithCells="1">
                  <from>
                    <xdr:col>19</xdr:col>
                    <xdr:colOff>101600</xdr:colOff>
                    <xdr:row>49</xdr:row>
                    <xdr:rowOff>0</xdr:rowOff>
                  </from>
                  <to>
                    <xdr:col>20</xdr:col>
                    <xdr:colOff>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6" r:id="rId56" name="Check Box 54">
              <controlPr defaultSize="0" autoFill="0" autoLine="0" autoPict="0">
                <anchor moveWithCells="1">
                  <from>
                    <xdr:col>19</xdr:col>
                    <xdr:colOff>101600</xdr:colOff>
                    <xdr:row>50</xdr:row>
                    <xdr:rowOff>0</xdr:rowOff>
                  </from>
                  <to>
                    <xdr:col>20</xdr:col>
                    <xdr:colOff>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7" r:id="rId57" name="Check Box 55">
              <controlPr defaultSize="0" autoFill="0" autoLine="0" autoPict="0">
                <anchor moveWithCells="1">
                  <from>
                    <xdr:col>19</xdr:col>
                    <xdr:colOff>101600</xdr:colOff>
                    <xdr:row>51</xdr:row>
                    <xdr:rowOff>0</xdr:rowOff>
                  </from>
                  <to>
                    <xdr:col>20</xdr:col>
                    <xdr:colOff>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8" r:id="rId58" name="Check Box 56">
              <controlPr defaultSize="0" autoFill="0" autoLine="0" autoPict="0">
                <anchor moveWithCells="1">
                  <from>
                    <xdr:col>19</xdr:col>
                    <xdr:colOff>101600</xdr:colOff>
                    <xdr:row>52</xdr:row>
                    <xdr:rowOff>0</xdr:rowOff>
                  </from>
                  <to>
                    <xdr:col>20</xdr:col>
                    <xdr:colOff>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9" r:id="rId59" name="Check Box 57">
              <controlPr defaultSize="0" autoFill="0" autoLine="0" autoPict="0">
                <anchor moveWithCells="1">
                  <from>
                    <xdr:col>19</xdr:col>
                    <xdr:colOff>101600</xdr:colOff>
                    <xdr:row>53</xdr:row>
                    <xdr:rowOff>0</xdr:rowOff>
                  </from>
                  <to>
                    <xdr:col>20</xdr:col>
                    <xdr:colOff>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30" r:id="rId60" name="Check Box 58">
              <controlPr defaultSize="0" autoFill="0" autoLine="0" autoPict="0">
                <anchor moveWithCells="1">
                  <from>
                    <xdr:col>19</xdr:col>
                    <xdr:colOff>101600</xdr:colOff>
                    <xdr:row>54</xdr:row>
                    <xdr:rowOff>0</xdr:rowOff>
                  </from>
                  <to>
                    <xdr:col>20</xdr:col>
                    <xdr:colOff>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31" r:id="rId61" name="Check Box 59">
              <controlPr defaultSize="0" autoFill="0" autoLine="0" autoPict="0">
                <anchor moveWithCells="1">
                  <from>
                    <xdr:col>19</xdr:col>
                    <xdr:colOff>101600</xdr:colOff>
                    <xdr:row>55</xdr:row>
                    <xdr:rowOff>0</xdr:rowOff>
                  </from>
                  <to>
                    <xdr:col>20</xdr:col>
                    <xdr:colOff>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32" r:id="rId62" name="Check Box 60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33" r:id="rId63" name="Check Box 61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34" r:id="rId64" name="Check Box 62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4">
    <pageSetUpPr fitToPage="1"/>
  </sheetPr>
  <dimension ref="A1:V96"/>
  <sheetViews>
    <sheetView showGridLines="0" showRowColHeaders="0" topLeftCell="A2" zoomScale="70" zoomScaleNormal="70" zoomScalePageLayoutView="70" workbookViewId="0">
      <pane ySplit="15" topLeftCell="A17" activePane="bottomLeft" state="frozen"/>
      <selection activeCell="A36" sqref="A36:XFD1048576"/>
      <selection pane="bottomLeft" activeCell="I8" sqref="I8"/>
    </sheetView>
  </sheetViews>
  <sheetFormatPr baseColWidth="10" defaultColWidth="0" defaultRowHeight="15" zeroHeight="1" x14ac:dyDescent="0.2"/>
  <cols>
    <col min="1" max="1" width="6.5" customWidth="1"/>
    <col min="2" max="2" width="34.83203125" customWidth="1"/>
    <col min="3" max="3" width="15.5" style="1" customWidth="1"/>
    <col min="4" max="4" width="15.5" customWidth="1"/>
    <col min="5" max="5" width="15.33203125" customWidth="1"/>
    <col min="6" max="6" width="15.5" customWidth="1"/>
    <col min="7" max="8" width="16" customWidth="1"/>
    <col min="9" max="9" width="16.5" customWidth="1"/>
    <col min="10" max="10" width="28.83203125" customWidth="1"/>
    <col min="11" max="11" width="10.5" style="42" customWidth="1"/>
    <col min="12" max="18" width="10.5" customWidth="1"/>
    <col min="19" max="19" width="14" customWidth="1"/>
    <col min="20" max="20" width="8" customWidth="1"/>
    <col min="21" max="21" width="0" hidden="1" customWidth="1"/>
    <col min="22" max="22" width="4.5" customWidth="1"/>
    <col min="23" max="16384" width="9.1640625" hidden="1"/>
  </cols>
  <sheetData>
    <row r="1" spans="1:22" ht="20" hidden="1" x14ac:dyDescent="0.25">
      <c r="A1" s="46" t="str">
        <f>TEXT(B1,"MMM-YY")</f>
        <v>Nov-25</v>
      </c>
      <c r="B1" s="47">
        <f>BUDGET!O9</f>
        <v>45962</v>
      </c>
      <c r="C1" s="1" t="str">
        <f>TEXT(B1,"MMMM YYYY")</f>
        <v>November 2025</v>
      </c>
    </row>
    <row r="2" spans="1:22" ht="20" x14ac:dyDescent="0.25">
      <c r="A2" s="46"/>
      <c r="B2" s="47"/>
    </row>
    <row r="3" spans="1:22" ht="20" x14ac:dyDescent="0.25">
      <c r="B3" s="63" t="str">
        <f>"Banquet Tracker for the Month of "&amp;TEXT(B1,"MMMM")</f>
        <v>Banquet Tracker for the Month of November</v>
      </c>
      <c r="C3" s="64"/>
      <c r="D3" s="65"/>
      <c r="E3" s="176" t="str">
        <f>BUDGET!L7</f>
        <v>Club Name Here</v>
      </c>
      <c r="F3" s="176"/>
      <c r="G3" s="176"/>
      <c r="H3" s="2"/>
      <c r="I3" s="63"/>
      <c r="K3"/>
    </row>
    <row r="4" spans="1:22" ht="23" customHeight="1" x14ac:dyDescent="0.25">
      <c r="B4" s="82" t="str">
        <f>C1&amp;" Summary"</f>
        <v>November 2025 Summary</v>
      </c>
      <c r="C4" s="83" t="s">
        <v>29</v>
      </c>
      <c r="D4" s="83" t="s">
        <v>30</v>
      </c>
      <c r="E4" s="83" t="s">
        <v>0</v>
      </c>
      <c r="F4" s="83" t="s">
        <v>11</v>
      </c>
      <c r="G4" s="83" t="s">
        <v>12</v>
      </c>
      <c r="I4" s="27"/>
      <c r="K4"/>
    </row>
    <row r="5" spans="1:22" ht="18.75" customHeight="1" x14ac:dyDescent="0.2">
      <c r="B5" s="70" t="str">
        <f>BUDGET!$D10</f>
        <v>Food</v>
      </c>
      <c r="C5" s="49">
        <f>E5-D5</f>
        <v>0</v>
      </c>
      <c r="D5" s="49">
        <f>K61</f>
        <v>0</v>
      </c>
      <c r="E5" s="49">
        <f>K62</f>
        <v>0</v>
      </c>
      <c r="F5" s="49">
        <f>BUDGET!O10</f>
        <v>0</v>
      </c>
      <c r="G5" s="61">
        <f t="shared" ref="G5:G13" si="0">IF(E5=0,0,E5/F5)</f>
        <v>0</v>
      </c>
      <c r="I5" s="27"/>
      <c r="J5" s="3"/>
      <c r="K5" s="3"/>
      <c r="L5" s="3"/>
      <c r="M5" s="3"/>
    </row>
    <row r="6" spans="1:22" ht="18.75" customHeight="1" x14ac:dyDescent="0.2">
      <c r="B6" s="70" t="str">
        <f>BUDGET!$D11</f>
        <v>Beverage</v>
      </c>
      <c r="C6" s="49">
        <f t="shared" ref="C6:C12" si="1">E6-D6</f>
        <v>0</v>
      </c>
      <c r="D6" s="49">
        <f>L61</f>
        <v>0</v>
      </c>
      <c r="E6" s="49">
        <f>L62</f>
        <v>0</v>
      </c>
      <c r="F6" s="49">
        <f>BUDGET!O11</f>
        <v>0</v>
      </c>
      <c r="G6" s="61">
        <f t="shared" si="0"/>
        <v>0</v>
      </c>
      <c r="I6" s="27"/>
      <c r="K6"/>
    </row>
    <row r="7" spans="1:22" ht="18.75" customHeight="1" x14ac:dyDescent="0.2">
      <c r="B7" s="70" t="str">
        <f>BUDGET!$D12</f>
        <v>Beer</v>
      </c>
      <c r="C7" s="49">
        <f t="shared" si="1"/>
        <v>0</v>
      </c>
      <c r="D7" s="49">
        <f>M61</f>
        <v>0</v>
      </c>
      <c r="E7" s="49">
        <f>M62</f>
        <v>0</v>
      </c>
      <c r="F7" s="49">
        <f>BUDGET!O12</f>
        <v>0</v>
      </c>
      <c r="G7" s="61">
        <f t="shared" si="0"/>
        <v>0</v>
      </c>
      <c r="I7" s="27"/>
      <c r="J7" s="3"/>
      <c r="K7" s="3"/>
      <c r="L7" s="3"/>
      <c r="M7" s="3"/>
    </row>
    <row r="8" spans="1:22" ht="18.75" customHeight="1" x14ac:dyDescent="0.2">
      <c r="B8" s="70" t="str">
        <f>BUDGET!$D13</f>
        <v>Liquor</v>
      </c>
      <c r="C8" s="49">
        <f t="shared" si="1"/>
        <v>0</v>
      </c>
      <c r="D8" s="49">
        <f>N61</f>
        <v>0</v>
      </c>
      <c r="E8" s="49">
        <f>N62</f>
        <v>0</v>
      </c>
      <c r="F8" s="49">
        <f>BUDGET!O13</f>
        <v>0</v>
      </c>
      <c r="G8" s="61">
        <f t="shared" si="0"/>
        <v>0</v>
      </c>
      <c r="I8" s="27"/>
      <c r="K8"/>
    </row>
    <row r="9" spans="1:22" ht="18.75" customHeight="1" x14ac:dyDescent="0.2">
      <c r="B9" s="70" t="str">
        <f>BUDGET!$D14</f>
        <v>Wine</v>
      </c>
      <c r="C9" s="49">
        <f t="shared" si="1"/>
        <v>0</v>
      </c>
      <c r="D9" s="49">
        <f>O61</f>
        <v>0</v>
      </c>
      <c r="E9" s="49">
        <f>O62</f>
        <v>0</v>
      </c>
      <c r="F9" s="49">
        <f>BUDGET!O14</f>
        <v>0</v>
      </c>
      <c r="G9" s="61">
        <f t="shared" si="0"/>
        <v>0</v>
      </c>
      <c r="I9" s="27"/>
      <c r="J9" s="3"/>
      <c r="K9" s="3"/>
      <c r="L9" s="3"/>
      <c r="M9" s="3"/>
    </row>
    <row r="10" spans="1:22" ht="18.75" customHeight="1" x14ac:dyDescent="0.2">
      <c r="B10" s="70" t="str">
        <f>BUDGET!$D15</f>
        <v>Other</v>
      </c>
      <c r="C10" s="49">
        <f t="shared" si="1"/>
        <v>0</v>
      </c>
      <c r="D10" s="49">
        <f>P61</f>
        <v>0</v>
      </c>
      <c r="E10" s="49">
        <f>P62</f>
        <v>0</v>
      </c>
      <c r="F10" s="49">
        <f>BUDGET!O15</f>
        <v>0</v>
      </c>
      <c r="G10" s="61">
        <f t="shared" si="0"/>
        <v>0</v>
      </c>
      <c r="I10" s="27"/>
      <c r="K10"/>
    </row>
    <row r="11" spans="1:22" ht="18.75" customHeight="1" x14ac:dyDescent="0.2">
      <c r="B11" s="70" t="str">
        <f>BUDGET!$D16</f>
        <v>Room Rental</v>
      </c>
      <c r="C11" s="49">
        <f t="shared" si="1"/>
        <v>0</v>
      </c>
      <c r="D11" s="49">
        <f>Q61</f>
        <v>0</v>
      </c>
      <c r="E11" s="49">
        <f>Q62</f>
        <v>0</v>
      </c>
      <c r="F11" s="49">
        <f>BUDGET!O16</f>
        <v>0</v>
      </c>
      <c r="G11" s="61">
        <f t="shared" si="0"/>
        <v>0</v>
      </c>
      <c r="J11" s="3"/>
      <c r="K11" s="3"/>
      <c r="L11" s="3"/>
      <c r="M11" s="3"/>
    </row>
    <row r="12" spans="1:22" ht="18.75" customHeight="1" x14ac:dyDescent="0.2">
      <c r="B12" s="70" t="str">
        <f>BUDGET!$D17</f>
        <v>Service Charge</v>
      </c>
      <c r="C12" s="49">
        <f t="shared" si="1"/>
        <v>0</v>
      </c>
      <c r="D12" s="49">
        <f>R61</f>
        <v>0</v>
      </c>
      <c r="E12" s="49">
        <f>R62</f>
        <v>0</v>
      </c>
      <c r="F12" s="49">
        <f>BUDGET!O17</f>
        <v>0</v>
      </c>
      <c r="G12" s="61">
        <f t="shared" si="0"/>
        <v>0</v>
      </c>
      <c r="K12"/>
    </row>
    <row r="13" spans="1:22" ht="18.75" customHeight="1" x14ac:dyDescent="0.2">
      <c r="B13" s="48" t="str">
        <f>BUDGET!$D18</f>
        <v>Total Banquet Revenue</v>
      </c>
      <c r="C13" s="50">
        <f>E13-D13</f>
        <v>0</v>
      </c>
      <c r="D13" s="50">
        <f>S61</f>
        <v>0</v>
      </c>
      <c r="E13" s="50">
        <f>SUM(E5:E12)</f>
        <v>0</v>
      </c>
      <c r="F13" s="50">
        <f>SUM(F5:F12)</f>
        <v>0</v>
      </c>
      <c r="G13" s="62">
        <f t="shared" si="0"/>
        <v>0</v>
      </c>
      <c r="I13" s="3"/>
      <c r="J13" s="3"/>
      <c r="K13" s="3"/>
      <c r="L13" s="3"/>
      <c r="M13" s="3"/>
    </row>
    <row r="14" spans="1:22" x14ac:dyDescent="0.2">
      <c r="C14"/>
      <c r="I14" s="3"/>
      <c r="J14" s="43"/>
      <c r="K14" s="3"/>
      <c r="L14" s="3"/>
      <c r="M14" s="3"/>
      <c r="N14" s="3"/>
      <c r="T14" s="75"/>
      <c r="U14" s="75"/>
      <c r="V14" s="75"/>
    </row>
    <row r="15" spans="1:22" s="40" customFormat="1" ht="21" x14ac:dyDescent="0.25">
      <c r="B15" s="172" t="s">
        <v>24</v>
      </c>
      <c r="C15" s="173"/>
      <c r="D15" s="173"/>
      <c r="E15" s="173"/>
      <c r="F15" s="173"/>
      <c r="G15" s="173"/>
      <c r="H15" s="173"/>
      <c r="I15" s="173"/>
      <c r="J15" s="173"/>
      <c r="K15" s="177" t="s">
        <v>27</v>
      </c>
      <c r="L15" s="177"/>
      <c r="M15" s="177"/>
      <c r="N15" s="177"/>
      <c r="O15" s="177"/>
      <c r="P15" s="177"/>
      <c r="Q15" s="177"/>
      <c r="R15" s="177"/>
      <c r="S15" s="177"/>
      <c r="T15" s="171" t="s">
        <v>28</v>
      </c>
      <c r="U15" s="78"/>
      <c r="V15" s="78"/>
    </row>
    <row r="16" spans="1:22" s="39" customFormat="1" ht="27" customHeight="1" x14ac:dyDescent="0.2">
      <c r="B16" s="84" t="s">
        <v>14</v>
      </c>
      <c r="C16" s="58" t="s">
        <v>15</v>
      </c>
      <c r="D16" s="58" t="s">
        <v>16</v>
      </c>
      <c r="E16" s="59" t="s">
        <v>26</v>
      </c>
      <c r="F16" s="66" t="s">
        <v>31</v>
      </c>
      <c r="G16" s="178" t="s">
        <v>17</v>
      </c>
      <c r="H16" s="179"/>
      <c r="I16" s="57" t="s">
        <v>18</v>
      </c>
      <c r="J16" s="57" t="s">
        <v>19</v>
      </c>
      <c r="K16" s="60" t="s">
        <v>1</v>
      </c>
      <c r="L16" s="60" t="s">
        <v>23</v>
      </c>
      <c r="M16" s="60" t="s">
        <v>3</v>
      </c>
      <c r="N16" s="60" t="s">
        <v>4</v>
      </c>
      <c r="O16" s="60" t="s">
        <v>5</v>
      </c>
      <c r="P16" s="60" t="s">
        <v>6</v>
      </c>
      <c r="Q16" s="60" t="s">
        <v>7</v>
      </c>
      <c r="R16" s="60" t="s">
        <v>20</v>
      </c>
      <c r="S16" s="60" t="s">
        <v>21</v>
      </c>
      <c r="T16" s="171"/>
      <c r="U16" s="76"/>
      <c r="V16" s="76"/>
    </row>
    <row r="17" spans="2:22" s="56" customFormat="1" ht="21" customHeight="1" x14ac:dyDescent="0.2">
      <c r="B17" s="123"/>
      <c r="C17" s="124"/>
      <c r="D17" s="51" t="str">
        <f>IF(C17="","",C17)</f>
        <v/>
      </c>
      <c r="E17" s="125"/>
      <c r="F17" s="126"/>
      <c r="G17" s="169"/>
      <c r="H17" s="170"/>
      <c r="I17" s="52"/>
      <c r="J17" s="53"/>
      <c r="K17" s="54"/>
      <c r="L17" s="54"/>
      <c r="M17" s="54"/>
      <c r="N17" s="54"/>
      <c r="O17" s="54"/>
      <c r="P17" s="54"/>
      <c r="Q17" s="54"/>
      <c r="R17" s="54"/>
      <c r="S17" s="55">
        <f>SUM(K17:R17)</f>
        <v>0</v>
      </c>
      <c r="T17" s="74"/>
      <c r="U17" s="77" t="b">
        <v>0</v>
      </c>
      <c r="V17" s="77"/>
    </row>
    <row r="18" spans="2:22" s="56" customFormat="1" ht="21" customHeight="1" x14ac:dyDescent="0.2">
      <c r="B18" s="123"/>
      <c r="C18" s="124"/>
      <c r="D18" s="51" t="str">
        <f t="shared" ref="D18:D59" si="2">IF(C18="","",C18)</f>
        <v/>
      </c>
      <c r="E18" s="125"/>
      <c r="F18" s="126"/>
      <c r="G18" s="169"/>
      <c r="H18" s="170"/>
      <c r="I18" s="52"/>
      <c r="J18" s="53"/>
      <c r="K18" s="54"/>
      <c r="L18" s="54"/>
      <c r="M18" s="54"/>
      <c r="N18" s="54"/>
      <c r="O18" s="54"/>
      <c r="P18" s="54"/>
      <c r="Q18" s="54"/>
      <c r="R18" s="54"/>
      <c r="S18" s="55">
        <f>SUM(K18:R18)</f>
        <v>0</v>
      </c>
      <c r="T18" s="74"/>
      <c r="U18" s="77" t="b">
        <v>0</v>
      </c>
      <c r="V18" s="77"/>
    </row>
    <row r="19" spans="2:22" s="56" customFormat="1" ht="21" customHeight="1" x14ac:dyDescent="0.2">
      <c r="B19" s="123"/>
      <c r="C19" s="124"/>
      <c r="D19" s="51" t="str">
        <f t="shared" si="2"/>
        <v/>
      </c>
      <c r="E19" s="125"/>
      <c r="F19" s="126"/>
      <c r="G19" s="169"/>
      <c r="H19" s="170"/>
      <c r="I19" s="52"/>
      <c r="J19" s="53"/>
      <c r="K19" s="54"/>
      <c r="L19" s="54"/>
      <c r="M19" s="54"/>
      <c r="N19" s="54"/>
      <c r="O19" s="54"/>
      <c r="P19" s="54"/>
      <c r="Q19" s="54"/>
      <c r="R19" s="54"/>
      <c r="S19" s="55">
        <f t="shared" ref="S19:S62" si="3">SUM(K19:R19)</f>
        <v>0</v>
      </c>
      <c r="T19" s="74"/>
      <c r="U19" s="77" t="b">
        <v>0</v>
      </c>
      <c r="V19" s="77"/>
    </row>
    <row r="20" spans="2:22" s="56" customFormat="1" ht="21" customHeight="1" x14ac:dyDescent="0.2">
      <c r="B20" s="123"/>
      <c r="C20" s="124"/>
      <c r="D20" s="51" t="str">
        <f t="shared" si="2"/>
        <v/>
      </c>
      <c r="E20" s="125"/>
      <c r="F20" s="126"/>
      <c r="G20" s="169"/>
      <c r="H20" s="170"/>
      <c r="I20" s="52"/>
      <c r="J20" s="53"/>
      <c r="K20" s="54"/>
      <c r="L20" s="54"/>
      <c r="M20" s="54"/>
      <c r="N20" s="54"/>
      <c r="O20" s="54"/>
      <c r="P20" s="54"/>
      <c r="Q20" s="54"/>
      <c r="R20" s="54"/>
      <c r="S20" s="55">
        <f t="shared" si="3"/>
        <v>0</v>
      </c>
      <c r="T20" s="74"/>
      <c r="U20" s="77" t="b">
        <v>0</v>
      </c>
      <c r="V20" s="77"/>
    </row>
    <row r="21" spans="2:22" s="56" customFormat="1" ht="21" customHeight="1" x14ac:dyDescent="0.2">
      <c r="B21" s="123"/>
      <c r="C21" s="124"/>
      <c r="D21" s="51" t="str">
        <f t="shared" si="2"/>
        <v/>
      </c>
      <c r="E21" s="125"/>
      <c r="F21" s="126"/>
      <c r="G21" s="169"/>
      <c r="H21" s="170"/>
      <c r="I21" s="52"/>
      <c r="J21" s="53"/>
      <c r="K21" s="54"/>
      <c r="L21" s="54"/>
      <c r="M21" s="54"/>
      <c r="N21" s="54"/>
      <c r="O21" s="54"/>
      <c r="P21" s="54"/>
      <c r="Q21" s="54"/>
      <c r="R21" s="54"/>
      <c r="S21" s="55">
        <f t="shared" si="3"/>
        <v>0</v>
      </c>
      <c r="T21" s="74"/>
      <c r="U21" s="77" t="b">
        <v>0</v>
      </c>
      <c r="V21" s="77"/>
    </row>
    <row r="22" spans="2:22" s="56" customFormat="1" ht="21" customHeight="1" x14ac:dyDescent="0.2">
      <c r="B22" s="123"/>
      <c r="C22" s="124"/>
      <c r="D22" s="51" t="str">
        <f t="shared" si="2"/>
        <v/>
      </c>
      <c r="E22" s="125"/>
      <c r="F22" s="126"/>
      <c r="G22" s="169"/>
      <c r="H22" s="170"/>
      <c r="I22" s="52"/>
      <c r="J22" s="53"/>
      <c r="K22" s="54"/>
      <c r="L22" s="54"/>
      <c r="M22" s="54"/>
      <c r="N22" s="54"/>
      <c r="O22" s="54"/>
      <c r="P22" s="54"/>
      <c r="Q22" s="54"/>
      <c r="R22" s="54"/>
      <c r="S22" s="55">
        <f t="shared" si="3"/>
        <v>0</v>
      </c>
      <c r="T22" s="74"/>
      <c r="U22" s="77" t="b">
        <v>0</v>
      </c>
      <c r="V22" s="77"/>
    </row>
    <row r="23" spans="2:22" s="56" customFormat="1" ht="21" customHeight="1" x14ac:dyDescent="0.2">
      <c r="B23" s="123"/>
      <c r="C23" s="124"/>
      <c r="D23" s="51" t="str">
        <f t="shared" si="2"/>
        <v/>
      </c>
      <c r="E23" s="125"/>
      <c r="F23" s="126"/>
      <c r="G23" s="169"/>
      <c r="H23" s="170"/>
      <c r="I23" s="52"/>
      <c r="J23" s="53"/>
      <c r="K23" s="54"/>
      <c r="L23" s="54"/>
      <c r="M23" s="54"/>
      <c r="N23" s="54"/>
      <c r="O23" s="54"/>
      <c r="P23" s="54"/>
      <c r="Q23" s="54"/>
      <c r="R23" s="54"/>
      <c r="S23" s="55">
        <f t="shared" si="3"/>
        <v>0</v>
      </c>
      <c r="T23" s="74"/>
      <c r="U23" s="77" t="b">
        <v>0</v>
      </c>
      <c r="V23" s="77"/>
    </row>
    <row r="24" spans="2:22" s="56" customFormat="1" ht="21" customHeight="1" x14ac:dyDescent="0.2">
      <c r="B24" s="123"/>
      <c r="C24" s="124"/>
      <c r="D24" s="51" t="str">
        <f t="shared" si="2"/>
        <v/>
      </c>
      <c r="E24" s="125"/>
      <c r="F24" s="126"/>
      <c r="G24" s="169"/>
      <c r="H24" s="170"/>
      <c r="I24" s="52"/>
      <c r="J24" s="53"/>
      <c r="K24" s="54"/>
      <c r="L24" s="54"/>
      <c r="M24" s="54"/>
      <c r="N24" s="54"/>
      <c r="O24" s="54"/>
      <c r="P24" s="54"/>
      <c r="Q24" s="54"/>
      <c r="R24" s="54"/>
      <c r="S24" s="55">
        <f t="shared" si="3"/>
        <v>0</v>
      </c>
      <c r="T24" s="74"/>
      <c r="U24" s="77" t="b">
        <v>0</v>
      </c>
      <c r="V24" s="77"/>
    </row>
    <row r="25" spans="2:22" s="56" customFormat="1" ht="21" customHeight="1" x14ac:dyDescent="0.2">
      <c r="B25" s="123"/>
      <c r="C25" s="124"/>
      <c r="D25" s="51" t="str">
        <f t="shared" si="2"/>
        <v/>
      </c>
      <c r="E25" s="125"/>
      <c r="F25" s="126"/>
      <c r="G25" s="169"/>
      <c r="H25" s="170"/>
      <c r="I25" s="52"/>
      <c r="J25" s="53"/>
      <c r="K25" s="54"/>
      <c r="L25" s="54"/>
      <c r="M25" s="54"/>
      <c r="N25" s="54"/>
      <c r="O25" s="54"/>
      <c r="P25" s="54"/>
      <c r="Q25" s="54"/>
      <c r="R25" s="54"/>
      <c r="S25" s="55">
        <f t="shared" si="3"/>
        <v>0</v>
      </c>
      <c r="T25" s="74"/>
      <c r="U25" s="77" t="b">
        <v>0</v>
      </c>
      <c r="V25" s="77"/>
    </row>
    <row r="26" spans="2:22" s="56" customFormat="1" ht="21" customHeight="1" x14ac:dyDescent="0.2">
      <c r="B26" s="123"/>
      <c r="C26" s="124"/>
      <c r="D26" s="51" t="str">
        <f t="shared" si="2"/>
        <v/>
      </c>
      <c r="E26" s="125"/>
      <c r="F26" s="126"/>
      <c r="G26" s="169"/>
      <c r="H26" s="170"/>
      <c r="I26" s="52"/>
      <c r="J26" s="53"/>
      <c r="K26" s="54"/>
      <c r="L26" s="54"/>
      <c r="M26" s="54"/>
      <c r="N26" s="54"/>
      <c r="O26" s="54"/>
      <c r="P26" s="54"/>
      <c r="Q26" s="54"/>
      <c r="R26" s="54"/>
      <c r="S26" s="55">
        <f t="shared" si="3"/>
        <v>0</v>
      </c>
      <c r="T26" s="74"/>
      <c r="U26" s="77" t="b">
        <v>0</v>
      </c>
      <c r="V26" s="77"/>
    </row>
    <row r="27" spans="2:22" s="56" customFormat="1" ht="21" customHeight="1" x14ac:dyDescent="0.2">
      <c r="B27" s="123"/>
      <c r="C27" s="124"/>
      <c r="D27" s="51" t="str">
        <f t="shared" si="2"/>
        <v/>
      </c>
      <c r="E27" s="125"/>
      <c r="F27" s="126"/>
      <c r="G27" s="169"/>
      <c r="H27" s="170"/>
      <c r="I27" s="52"/>
      <c r="J27" s="53"/>
      <c r="K27" s="54"/>
      <c r="L27" s="54"/>
      <c r="M27" s="54"/>
      <c r="N27" s="54"/>
      <c r="O27" s="54"/>
      <c r="P27" s="54"/>
      <c r="Q27" s="54"/>
      <c r="R27" s="54"/>
      <c r="S27" s="55">
        <f t="shared" si="3"/>
        <v>0</v>
      </c>
      <c r="T27" s="74"/>
      <c r="U27" s="77" t="b">
        <v>0</v>
      </c>
      <c r="V27" s="77"/>
    </row>
    <row r="28" spans="2:22" s="56" customFormat="1" ht="21" customHeight="1" x14ac:dyDescent="0.2">
      <c r="B28" s="123"/>
      <c r="C28" s="124"/>
      <c r="D28" s="51" t="str">
        <f t="shared" si="2"/>
        <v/>
      </c>
      <c r="E28" s="125"/>
      <c r="F28" s="126"/>
      <c r="G28" s="169"/>
      <c r="H28" s="170"/>
      <c r="I28" s="52"/>
      <c r="J28" s="53"/>
      <c r="K28" s="54"/>
      <c r="L28" s="54"/>
      <c r="M28" s="54"/>
      <c r="N28" s="54"/>
      <c r="O28" s="54"/>
      <c r="P28" s="54"/>
      <c r="Q28" s="54"/>
      <c r="R28" s="54"/>
      <c r="S28" s="55">
        <f t="shared" si="3"/>
        <v>0</v>
      </c>
      <c r="T28" s="74"/>
      <c r="U28" s="77" t="b">
        <v>0</v>
      </c>
      <c r="V28" s="77"/>
    </row>
    <row r="29" spans="2:22" s="56" customFormat="1" ht="21" customHeight="1" x14ac:dyDescent="0.2">
      <c r="B29" s="123"/>
      <c r="C29" s="124"/>
      <c r="D29" s="51" t="str">
        <f t="shared" si="2"/>
        <v/>
      </c>
      <c r="E29" s="125"/>
      <c r="F29" s="126"/>
      <c r="G29" s="169"/>
      <c r="H29" s="170"/>
      <c r="I29" s="52"/>
      <c r="J29" s="53"/>
      <c r="K29" s="54"/>
      <c r="L29" s="54"/>
      <c r="M29" s="54"/>
      <c r="N29" s="54"/>
      <c r="O29" s="54"/>
      <c r="P29" s="54"/>
      <c r="Q29" s="54"/>
      <c r="R29" s="54"/>
      <c r="S29" s="55">
        <f t="shared" si="3"/>
        <v>0</v>
      </c>
      <c r="T29" s="74"/>
      <c r="U29" s="77" t="b">
        <v>0</v>
      </c>
      <c r="V29" s="77"/>
    </row>
    <row r="30" spans="2:22" s="56" customFormat="1" ht="21" customHeight="1" x14ac:dyDescent="0.2">
      <c r="B30" s="123"/>
      <c r="C30" s="124"/>
      <c r="D30" s="51" t="str">
        <f t="shared" si="2"/>
        <v/>
      </c>
      <c r="E30" s="125"/>
      <c r="F30" s="126"/>
      <c r="G30" s="169"/>
      <c r="H30" s="170"/>
      <c r="I30" s="52"/>
      <c r="J30" s="53"/>
      <c r="K30" s="54"/>
      <c r="L30" s="54"/>
      <c r="M30" s="54"/>
      <c r="N30" s="54"/>
      <c r="O30" s="54"/>
      <c r="P30" s="54"/>
      <c r="Q30" s="54"/>
      <c r="R30" s="54"/>
      <c r="S30" s="55">
        <f t="shared" si="3"/>
        <v>0</v>
      </c>
      <c r="T30" s="74"/>
      <c r="U30" s="77" t="b">
        <v>0</v>
      </c>
      <c r="V30" s="77"/>
    </row>
    <row r="31" spans="2:22" s="56" customFormat="1" ht="21" customHeight="1" x14ac:dyDescent="0.2">
      <c r="B31" s="123"/>
      <c r="C31" s="124"/>
      <c r="D31" s="51" t="str">
        <f t="shared" si="2"/>
        <v/>
      </c>
      <c r="E31" s="125"/>
      <c r="F31" s="126"/>
      <c r="G31" s="169"/>
      <c r="H31" s="170"/>
      <c r="I31" s="52"/>
      <c r="J31" s="53"/>
      <c r="K31" s="54"/>
      <c r="L31" s="54"/>
      <c r="M31" s="54"/>
      <c r="N31" s="54"/>
      <c r="O31" s="54"/>
      <c r="P31" s="54"/>
      <c r="Q31" s="54"/>
      <c r="R31" s="54"/>
      <c r="S31" s="55">
        <f t="shared" si="3"/>
        <v>0</v>
      </c>
      <c r="T31" s="74"/>
      <c r="U31" s="77" t="b">
        <v>0</v>
      </c>
      <c r="V31" s="77"/>
    </row>
    <row r="32" spans="2:22" s="56" customFormat="1" ht="21" customHeight="1" x14ac:dyDescent="0.2">
      <c r="B32" s="123"/>
      <c r="C32" s="124"/>
      <c r="D32" s="51" t="str">
        <f t="shared" si="2"/>
        <v/>
      </c>
      <c r="E32" s="125"/>
      <c r="F32" s="126"/>
      <c r="G32" s="169"/>
      <c r="H32" s="170"/>
      <c r="I32" s="52"/>
      <c r="J32" s="53"/>
      <c r="K32" s="54"/>
      <c r="L32" s="54"/>
      <c r="M32" s="54"/>
      <c r="N32" s="54"/>
      <c r="O32" s="54"/>
      <c r="P32" s="54"/>
      <c r="Q32" s="54"/>
      <c r="R32" s="54"/>
      <c r="S32" s="55">
        <f t="shared" si="3"/>
        <v>0</v>
      </c>
      <c r="T32" s="74"/>
      <c r="U32" s="77" t="b">
        <v>0</v>
      </c>
      <c r="V32" s="77"/>
    </row>
    <row r="33" spans="2:22" s="56" customFormat="1" ht="21" customHeight="1" x14ac:dyDescent="0.2">
      <c r="B33" s="123"/>
      <c r="C33" s="124"/>
      <c r="D33" s="51" t="str">
        <f t="shared" si="2"/>
        <v/>
      </c>
      <c r="E33" s="125"/>
      <c r="F33" s="126"/>
      <c r="G33" s="169"/>
      <c r="H33" s="170"/>
      <c r="I33" s="52"/>
      <c r="J33" s="53"/>
      <c r="K33" s="54"/>
      <c r="L33" s="54"/>
      <c r="M33" s="54"/>
      <c r="N33" s="54"/>
      <c r="O33" s="54"/>
      <c r="P33" s="54"/>
      <c r="Q33" s="54"/>
      <c r="R33" s="54"/>
      <c r="S33" s="55">
        <f t="shared" si="3"/>
        <v>0</v>
      </c>
      <c r="T33" s="74"/>
      <c r="U33" s="77" t="b">
        <v>0</v>
      </c>
      <c r="V33" s="77"/>
    </row>
    <row r="34" spans="2:22" s="56" customFormat="1" ht="21" customHeight="1" x14ac:dyDescent="0.2">
      <c r="B34" s="123"/>
      <c r="C34" s="124"/>
      <c r="D34" s="51" t="str">
        <f t="shared" si="2"/>
        <v/>
      </c>
      <c r="E34" s="125"/>
      <c r="F34" s="126"/>
      <c r="G34" s="169"/>
      <c r="H34" s="170"/>
      <c r="I34" s="52"/>
      <c r="J34" s="53"/>
      <c r="K34" s="54"/>
      <c r="L34" s="54"/>
      <c r="M34" s="54"/>
      <c r="N34" s="54"/>
      <c r="O34" s="54"/>
      <c r="P34" s="54"/>
      <c r="Q34" s="54"/>
      <c r="R34" s="54"/>
      <c r="S34" s="55">
        <f t="shared" si="3"/>
        <v>0</v>
      </c>
      <c r="T34" s="74"/>
      <c r="U34" s="77" t="b">
        <v>0</v>
      </c>
      <c r="V34" s="77"/>
    </row>
    <row r="35" spans="2:22" s="56" customFormat="1" ht="21" customHeight="1" x14ac:dyDescent="0.2">
      <c r="B35" s="123"/>
      <c r="C35" s="124"/>
      <c r="D35" s="51" t="str">
        <f t="shared" si="2"/>
        <v/>
      </c>
      <c r="E35" s="125"/>
      <c r="F35" s="126"/>
      <c r="G35" s="169"/>
      <c r="H35" s="170"/>
      <c r="I35" s="52"/>
      <c r="J35" s="53"/>
      <c r="K35" s="54"/>
      <c r="L35" s="54"/>
      <c r="M35" s="54"/>
      <c r="N35" s="54"/>
      <c r="O35" s="54"/>
      <c r="P35" s="54"/>
      <c r="Q35" s="54"/>
      <c r="R35" s="54"/>
      <c r="S35" s="55">
        <f t="shared" si="3"/>
        <v>0</v>
      </c>
      <c r="T35" s="74"/>
      <c r="U35" s="77" t="b">
        <v>0</v>
      </c>
      <c r="V35" s="77"/>
    </row>
    <row r="36" spans="2:22" s="56" customFormat="1" ht="21" customHeight="1" x14ac:dyDescent="0.2">
      <c r="B36" s="123"/>
      <c r="C36" s="124"/>
      <c r="D36" s="51" t="str">
        <f t="shared" si="2"/>
        <v/>
      </c>
      <c r="E36" s="125"/>
      <c r="F36" s="126"/>
      <c r="G36" s="169"/>
      <c r="H36" s="170"/>
      <c r="I36" s="52"/>
      <c r="J36" s="53"/>
      <c r="K36" s="54"/>
      <c r="L36" s="54"/>
      <c r="M36" s="54"/>
      <c r="N36" s="54"/>
      <c r="O36" s="54"/>
      <c r="P36" s="54"/>
      <c r="Q36" s="54"/>
      <c r="R36" s="54"/>
      <c r="S36" s="55">
        <f t="shared" si="3"/>
        <v>0</v>
      </c>
      <c r="T36" s="74"/>
      <c r="U36" s="77" t="b">
        <v>0</v>
      </c>
      <c r="V36" s="77"/>
    </row>
    <row r="37" spans="2:22" s="56" customFormat="1" ht="21" customHeight="1" x14ac:dyDescent="0.2">
      <c r="B37" s="123"/>
      <c r="C37" s="124"/>
      <c r="D37" s="51" t="str">
        <f t="shared" si="2"/>
        <v/>
      </c>
      <c r="E37" s="125"/>
      <c r="F37" s="126"/>
      <c r="G37" s="169"/>
      <c r="H37" s="170"/>
      <c r="I37" s="52"/>
      <c r="J37" s="53"/>
      <c r="K37" s="54"/>
      <c r="L37" s="54"/>
      <c r="M37" s="54"/>
      <c r="N37" s="54"/>
      <c r="O37" s="54"/>
      <c r="P37" s="54"/>
      <c r="Q37" s="54"/>
      <c r="R37" s="54"/>
      <c r="S37" s="55">
        <f t="shared" si="3"/>
        <v>0</v>
      </c>
      <c r="T37" s="74"/>
      <c r="U37" s="77" t="b">
        <v>0</v>
      </c>
      <c r="V37" s="77"/>
    </row>
    <row r="38" spans="2:22" s="56" customFormat="1" ht="21" customHeight="1" x14ac:dyDescent="0.2">
      <c r="B38" s="123"/>
      <c r="C38" s="124"/>
      <c r="D38" s="51" t="str">
        <f t="shared" si="2"/>
        <v/>
      </c>
      <c r="E38" s="125"/>
      <c r="F38" s="126"/>
      <c r="G38" s="169"/>
      <c r="H38" s="170"/>
      <c r="I38" s="52"/>
      <c r="J38" s="53"/>
      <c r="K38" s="54"/>
      <c r="L38" s="54"/>
      <c r="M38" s="54"/>
      <c r="N38" s="54"/>
      <c r="O38" s="54"/>
      <c r="P38" s="54"/>
      <c r="Q38" s="54"/>
      <c r="R38" s="54"/>
      <c r="S38" s="55">
        <f t="shared" si="3"/>
        <v>0</v>
      </c>
      <c r="T38" s="74"/>
      <c r="U38" s="77" t="b">
        <v>0</v>
      </c>
      <c r="V38" s="77"/>
    </row>
    <row r="39" spans="2:22" s="56" customFormat="1" ht="21" customHeight="1" x14ac:dyDescent="0.2">
      <c r="B39" s="123"/>
      <c r="C39" s="124"/>
      <c r="D39" s="51" t="str">
        <f t="shared" si="2"/>
        <v/>
      </c>
      <c r="E39" s="125"/>
      <c r="F39" s="126"/>
      <c r="G39" s="169"/>
      <c r="H39" s="170"/>
      <c r="I39" s="52"/>
      <c r="J39" s="53"/>
      <c r="K39" s="54"/>
      <c r="L39" s="54"/>
      <c r="M39" s="54"/>
      <c r="N39" s="54"/>
      <c r="O39" s="54"/>
      <c r="P39" s="54"/>
      <c r="Q39" s="54"/>
      <c r="R39" s="54"/>
      <c r="S39" s="55">
        <f t="shared" si="3"/>
        <v>0</v>
      </c>
      <c r="T39" s="74"/>
      <c r="U39" s="77" t="b">
        <v>0</v>
      </c>
      <c r="V39" s="77"/>
    </row>
    <row r="40" spans="2:22" s="56" customFormat="1" ht="21" customHeight="1" x14ac:dyDescent="0.2">
      <c r="B40" s="123"/>
      <c r="C40" s="124"/>
      <c r="D40" s="51" t="str">
        <f t="shared" si="2"/>
        <v/>
      </c>
      <c r="E40" s="125"/>
      <c r="F40" s="126"/>
      <c r="G40" s="169"/>
      <c r="H40" s="170"/>
      <c r="I40" s="52"/>
      <c r="J40" s="53"/>
      <c r="K40" s="54"/>
      <c r="L40" s="54"/>
      <c r="M40" s="54"/>
      <c r="N40" s="54"/>
      <c r="O40" s="54"/>
      <c r="P40" s="54"/>
      <c r="Q40" s="54"/>
      <c r="R40" s="54"/>
      <c r="S40" s="55">
        <f t="shared" si="3"/>
        <v>0</v>
      </c>
      <c r="T40" s="74"/>
      <c r="U40" s="77" t="b">
        <v>0</v>
      </c>
      <c r="V40" s="77"/>
    </row>
    <row r="41" spans="2:22" s="56" customFormat="1" ht="21" customHeight="1" x14ac:dyDescent="0.2">
      <c r="B41" s="123"/>
      <c r="C41" s="124"/>
      <c r="D41" s="51" t="str">
        <f t="shared" si="2"/>
        <v/>
      </c>
      <c r="E41" s="125"/>
      <c r="F41" s="126"/>
      <c r="G41" s="169"/>
      <c r="H41" s="170"/>
      <c r="I41" s="52"/>
      <c r="J41" s="53"/>
      <c r="K41" s="54"/>
      <c r="L41" s="54"/>
      <c r="M41" s="54"/>
      <c r="N41" s="54"/>
      <c r="O41" s="54"/>
      <c r="P41" s="54"/>
      <c r="Q41" s="54"/>
      <c r="R41" s="54"/>
      <c r="S41" s="55">
        <f t="shared" si="3"/>
        <v>0</v>
      </c>
      <c r="T41" s="74"/>
      <c r="U41" s="77" t="b">
        <v>0</v>
      </c>
      <c r="V41" s="77"/>
    </row>
    <row r="42" spans="2:22" s="56" customFormat="1" ht="21" customHeight="1" x14ac:dyDescent="0.2">
      <c r="B42" s="123"/>
      <c r="C42" s="124"/>
      <c r="D42" s="51" t="str">
        <f t="shared" si="2"/>
        <v/>
      </c>
      <c r="E42" s="125"/>
      <c r="F42" s="126"/>
      <c r="G42" s="169"/>
      <c r="H42" s="170"/>
      <c r="I42" s="52"/>
      <c r="J42" s="53"/>
      <c r="K42" s="54"/>
      <c r="L42" s="54"/>
      <c r="M42" s="54"/>
      <c r="N42" s="54"/>
      <c r="O42" s="54"/>
      <c r="P42" s="54"/>
      <c r="Q42" s="54"/>
      <c r="R42" s="54"/>
      <c r="S42" s="55">
        <f t="shared" si="3"/>
        <v>0</v>
      </c>
      <c r="T42" s="74"/>
      <c r="U42" s="77" t="b">
        <v>0</v>
      </c>
      <c r="V42" s="77"/>
    </row>
    <row r="43" spans="2:22" s="56" customFormat="1" ht="21" customHeight="1" x14ac:dyDescent="0.2">
      <c r="B43" s="123"/>
      <c r="C43" s="124"/>
      <c r="D43" s="51" t="str">
        <f t="shared" si="2"/>
        <v/>
      </c>
      <c r="E43" s="125"/>
      <c r="F43" s="126"/>
      <c r="G43" s="169"/>
      <c r="H43" s="170"/>
      <c r="I43" s="52"/>
      <c r="J43" s="53"/>
      <c r="K43" s="54"/>
      <c r="L43" s="54"/>
      <c r="M43" s="54"/>
      <c r="N43" s="54"/>
      <c r="O43" s="54"/>
      <c r="P43" s="54"/>
      <c r="Q43" s="54"/>
      <c r="R43" s="54"/>
      <c r="S43" s="55">
        <f t="shared" si="3"/>
        <v>0</v>
      </c>
      <c r="T43" s="74"/>
      <c r="U43" s="77" t="b">
        <v>0</v>
      </c>
      <c r="V43" s="77"/>
    </row>
    <row r="44" spans="2:22" s="56" customFormat="1" ht="21" customHeight="1" x14ac:dyDescent="0.2">
      <c r="B44" s="123"/>
      <c r="C44" s="124"/>
      <c r="D44" s="51" t="str">
        <f t="shared" si="2"/>
        <v/>
      </c>
      <c r="E44" s="125"/>
      <c r="F44" s="126"/>
      <c r="G44" s="169"/>
      <c r="H44" s="170"/>
      <c r="I44" s="52"/>
      <c r="J44" s="53"/>
      <c r="K44" s="54"/>
      <c r="L44" s="54"/>
      <c r="M44" s="54"/>
      <c r="N44" s="54"/>
      <c r="O44" s="54"/>
      <c r="P44" s="54"/>
      <c r="Q44" s="54"/>
      <c r="R44" s="54"/>
      <c r="S44" s="55">
        <f t="shared" si="3"/>
        <v>0</v>
      </c>
      <c r="T44" s="74"/>
      <c r="U44" s="77" t="b">
        <v>0</v>
      </c>
      <c r="V44" s="77"/>
    </row>
    <row r="45" spans="2:22" s="56" customFormat="1" ht="21" customHeight="1" x14ac:dyDescent="0.2">
      <c r="B45" s="123"/>
      <c r="C45" s="124"/>
      <c r="D45" s="51" t="str">
        <f t="shared" si="2"/>
        <v/>
      </c>
      <c r="E45" s="125"/>
      <c r="F45" s="126"/>
      <c r="G45" s="169"/>
      <c r="H45" s="170"/>
      <c r="I45" s="52"/>
      <c r="J45" s="53"/>
      <c r="K45" s="54"/>
      <c r="L45" s="54"/>
      <c r="M45" s="54"/>
      <c r="N45" s="54"/>
      <c r="O45" s="54"/>
      <c r="P45" s="54"/>
      <c r="Q45" s="54"/>
      <c r="R45" s="54"/>
      <c r="S45" s="55">
        <f t="shared" si="3"/>
        <v>0</v>
      </c>
      <c r="T45" s="74"/>
      <c r="U45" s="77" t="b">
        <v>0</v>
      </c>
      <c r="V45" s="77"/>
    </row>
    <row r="46" spans="2:22" s="56" customFormat="1" ht="21" customHeight="1" x14ac:dyDescent="0.2">
      <c r="B46" s="123"/>
      <c r="C46" s="124"/>
      <c r="D46" s="51" t="str">
        <f t="shared" si="2"/>
        <v/>
      </c>
      <c r="E46" s="125"/>
      <c r="F46" s="126"/>
      <c r="G46" s="169"/>
      <c r="H46" s="170"/>
      <c r="I46" s="52"/>
      <c r="J46" s="53"/>
      <c r="K46" s="54"/>
      <c r="L46" s="54"/>
      <c r="M46" s="54"/>
      <c r="N46" s="54"/>
      <c r="O46" s="54"/>
      <c r="P46" s="54"/>
      <c r="Q46" s="54"/>
      <c r="R46" s="54"/>
      <c r="S46" s="55">
        <f t="shared" si="3"/>
        <v>0</v>
      </c>
      <c r="T46" s="74"/>
      <c r="U46" s="77" t="b">
        <v>0</v>
      </c>
      <c r="V46" s="77"/>
    </row>
    <row r="47" spans="2:22" s="56" customFormat="1" ht="21" customHeight="1" x14ac:dyDescent="0.2">
      <c r="B47" s="123"/>
      <c r="C47" s="124"/>
      <c r="D47" s="51" t="str">
        <f t="shared" si="2"/>
        <v/>
      </c>
      <c r="E47" s="125"/>
      <c r="F47" s="126"/>
      <c r="G47" s="169"/>
      <c r="H47" s="170"/>
      <c r="I47" s="52"/>
      <c r="J47" s="53"/>
      <c r="K47" s="54"/>
      <c r="L47" s="54"/>
      <c r="M47" s="54"/>
      <c r="N47" s="54"/>
      <c r="O47" s="54"/>
      <c r="P47" s="54"/>
      <c r="Q47" s="54"/>
      <c r="R47" s="54"/>
      <c r="S47" s="55">
        <f t="shared" si="3"/>
        <v>0</v>
      </c>
      <c r="T47" s="74"/>
      <c r="U47" s="77" t="b">
        <v>0</v>
      </c>
      <c r="V47" s="77"/>
    </row>
    <row r="48" spans="2:22" s="56" customFormat="1" ht="21" customHeight="1" x14ac:dyDescent="0.2">
      <c r="B48" s="123"/>
      <c r="C48" s="124"/>
      <c r="D48" s="51" t="str">
        <f t="shared" si="2"/>
        <v/>
      </c>
      <c r="E48" s="125"/>
      <c r="F48" s="126"/>
      <c r="G48" s="169"/>
      <c r="H48" s="170"/>
      <c r="I48" s="52"/>
      <c r="J48" s="53"/>
      <c r="K48" s="54"/>
      <c r="L48" s="54"/>
      <c r="M48" s="54"/>
      <c r="N48" s="54"/>
      <c r="O48" s="54"/>
      <c r="P48" s="54"/>
      <c r="Q48" s="54"/>
      <c r="R48" s="54"/>
      <c r="S48" s="55">
        <f t="shared" si="3"/>
        <v>0</v>
      </c>
      <c r="T48" s="74"/>
      <c r="U48" s="77" t="b">
        <v>0</v>
      </c>
      <c r="V48" s="77"/>
    </row>
    <row r="49" spans="2:22" s="56" customFormat="1" ht="21" customHeight="1" x14ac:dyDescent="0.2">
      <c r="B49" s="123"/>
      <c r="C49" s="124"/>
      <c r="D49" s="51" t="str">
        <f t="shared" si="2"/>
        <v/>
      </c>
      <c r="E49" s="125"/>
      <c r="F49" s="126"/>
      <c r="G49" s="169"/>
      <c r="H49" s="170"/>
      <c r="I49" s="52"/>
      <c r="J49" s="53"/>
      <c r="K49" s="54"/>
      <c r="L49" s="54"/>
      <c r="M49" s="54"/>
      <c r="N49" s="54"/>
      <c r="O49" s="54"/>
      <c r="P49" s="54"/>
      <c r="Q49" s="54"/>
      <c r="R49" s="54"/>
      <c r="S49" s="55">
        <f t="shared" si="3"/>
        <v>0</v>
      </c>
      <c r="T49" s="74"/>
      <c r="U49" s="77" t="b">
        <v>0</v>
      </c>
      <c r="V49" s="77"/>
    </row>
    <row r="50" spans="2:22" s="56" customFormat="1" ht="21" customHeight="1" x14ac:dyDescent="0.2">
      <c r="B50" s="123"/>
      <c r="C50" s="124"/>
      <c r="D50" s="51" t="str">
        <f t="shared" si="2"/>
        <v/>
      </c>
      <c r="E50" s="125"/>
      <c r="F50" s="126"/>
      <c r="G50" s="169"/>
      <c r="H50" s="170"/>
      <c r="I50" s="52"/>
      <c r="J50" s="53"/>
      <c r="K50" s="54"/>
      <c r="L50" s="54"/>
      <c r="M50" s="54"/>
      <c r="N50" s="54"/>
      <c r="O50" s="54"/>
      <c r="P50" s="54"/>
      <c r="Q50" s="54"/>
      <c r="R50" s="54"/>
      <c r="S50" s="55">
        <f t="shared" si="3"/>
        <v>0</v>
      </c>
      <c r="T50" s="74"/>
      <c r="U50" s="77" t="b">
        <v>0</v>
      </c>
      <c r="V50" s="77"/>
    </row>
    <row r="51" spans="2:22" s="56" customFormat="1" ht="21" customHeight="1" x14ac:dyDescent="0.2">
      <c r="B51" s="123"/>
      <c r="C51" s="124"/>
      <c r="D51" s="51" t="str">
        <f t="shared" si="2"/>
        <v/>
      </c>
      <c r="E51" s="125"/>
      <c r="F51" s="126"/>
      <c r="G51" s="169"/>
      <c r="H51" s="170"/>
      <c r="I51" s="52"/>
      <c r="J51" s="53"/>
      <c r="K51" s="54"/>
      <c r="L51" s="54"/>
      <c r="M51" s="54"/>
      <c r="N51" s="54"/>
      <c r="O51" s="54"/>
      <c r="P51" s="54"/>
      <c r="Q51" s="54"/>
      <c r="R51" s="54"/>
      <c r="S51" s="55">
        <f t="shared" si="3"/>
        <v>0</v>
      </c>
      <c r="T51" s="74"/>
      <c r="U51" s="77" t="b">
        <v>0</v>
      </c>
      <c r="V51" s="77"/>
    </row>
    <row r="52" spans="2:22" s="56" customFormat="1" ht="21" customHeight="1" x14ac:dyDescent="0.2">
      <c r="B52" s="123"/>
      <c r="C52" s="124"/>
      <c r="D52" s="51" t="str">
        <f t="shared" si="2"/>
        <v/>
      </c>
      <c r="E52" s="125"/>
      <c r="F52" s="126"/>
      <c r="G52" s="169"/>
      <c r="H52" s="170"/>
      <c r="I52" s="52"/>
      <c r="J52" s="53"/>
      <c r="K52" s="54"/>
      <c r="L52" s="54"/>
      <c r="M52" s="54"/>
      <c r="N52" s="54"/>
      <c r="O52" s="54"/>
      <c r="P52" s="54"/>
      <c r="Q52" s="54"/>
      <c r="R52" s="54"/>
      <c r="S52" s="55">
        <f t="shared" si="3"/>
        <v>0</v>
      </c>
      <c r="T52" s="74"/>
      <c r="U52" s="77" t="b">
        <v>0</v>
      </c>
      <c r="V52" s="77"/>
    </row>
    <row r="53" spans="2:22" s="56" customFormat="1" ht="21" customHeight="1" x14ac:dyDescent="0.2">
      <c r="B53" s="123"/>
      <c r="C53" s="124"/>
      <c r="D53" s="51" t="str">
        <f t="shared" si="2"/>
        <v/>
      </c>
      <c r="E53" s="125"/>
      <c r="F53" s="126"/>
      <c r="G53" s="169"/>
      <c r="H53" s="170"/>
      <c r="I53" s="52"/>
      <c r="J53" s="53"/>
      <c r="K53" s="54"/>
      <c r="L53" s="54"/>
      <c r="M53" s="54"/>
      <c r="N53" s="54"/>
      <c r="O53" s="54"/>
      <c r="P53" s="54"/>
      <c r="Q53" s="54"/>
      <c r="R53" s="54"/>
      <c r="S53" s="55">
        <f t="shared" si="3"/>
        <v>0</v>
      </c>
      <c r="T53" s="74"/>
      <c r="U53" s="77" t="b">
        <v>0</v>
      </c>
      <c r="V53" s="77"/>
    </row>
    <row r="54" spans="2:22" s="56" customFormat="1" ht="21" customHeight="1" x14ac:dyDescent="0.2">
      <c r="B54" s="123"/>
      <c r="C54" s="124"/>
      <c r="D54" s="51" t="str">
        <f t="shared" si="2"/>
        <v/>
      </c>
      <c r="E54" s="125"/>
      <c r="F54" s="126"/>
      <c r="G54" s="169"/>
      <c r="H54" s="170"/>
      <c r="I54" s="52"/>
      <c r="J54" s="53"/>
      <c r="K54" s="54"/>
      <c r="L54" s="54"/>
      <c r="M54" s="54"/>
      <c r="N54" s="54"/>
      <c r="O54" s="54"/>
      <c r="P54" s="54"/>
      <c r="Q54" s="54"/>
      <c r="R54" s="54"/>
      <c r="S54" s="55">
        <f t="shared" si="3"/>
        <v>0</v>
      </c>
      <c r="T54" s="74"/>
      <c r="U54" s="77" t="b">
        <v>0</v>
      </c>
      <c r="V54" s="77"/>
    </row>
    <row r="55" spans="2:22" s="56" customFormat="1" ht="21" customHeight="1" x14ac:dyDescent="0.2">
      <c r="B55" s="123"/>
      <c r="C55" s="124"/>
      <c r="D55" s="51" t="str">
        <f t="shared" si="2"/>
        <v/>
      </c>
      <c r="E55" s="125"/>
      <c r="F55" s="126"/>
      <c r="G55" s="169"/>
      <c r="H55" s="170"/>
      <c r="I55" s="52"/>
      <c r="J55" s="53"/>
      <c r="K55" s="54"/>
      <c r="L55" s="54"/>
      <c r="M55" s="54"/>
      <c r="N55" s="54"/>
      <c r="O55" s="54"/>
      <c r="P55" s="54"/>
      <c r="Q55" s="54"/>
      <c r="R55" s="54"/>
      <c r="S55" s="55">
        <f t="shared" si="3"/>
        <v>0</v>
      </c>
      <c r="T55" s="74"/>
      <c r="U55" s="77" t="b">
        <v>0</v>
      </c>
      <c r="V55" s="77"/>
    </row>
    <row r="56" spans="2:22" s="56" customFormat="1" ht="21" customHeight="1" x14ac:dyDescent="0.2">
      <c r="B56" s="123"/>
      <c r="C56" s="124"/>
      <c r="D56" s="51" t="str">
        <f t="shared" si="2"/>
        <v/>
      </c>
      <c r="E56" s="125"/>
      <c r="F56" s="126"/>
      <c r="G56" s="169"/>
      <c r="H56" s="170"/>
      <c r="I56" s="52"/>
      <c r="J56" s="53"/>
      <c r="K56" s="54"/>
      <c r="L56" s="54"/>
      <c r="M56" s="54"/>
      <c r="N56" s="54"/>
      <c r="O56" s="54"/>
      <c r="P56" s="54"/>
      <c r="Q56" s="54"/>
      <c r="R56" s="54"/>
      <c r="S56" s="55">
        <f t="shared" si="3"/>
        <v>0</v>
      </c>
      <c r="T56" s="74"/>
      <c r="U56" s="77" t="b">
        <v>0</v>
      </c>
      <c r="V56" s="77"/>
    </row>
    <row r="57" spans="2:22" s="56" customFormat="1" ht="21" customHeight="1" x14ac:dyDescent="0.2">
      <c r="B57" s="123"/>
      <c r="C57" s="124"/>
      <c r="D57" s="51" t="str">
        <f t="shared" si="2"/>
        <v/>
      </c>
      <c r="E57" s="125"/>
      <c r="F57" s="126"/>
      <c r="G57" s="169"/>
      <c r="H57" s="170"/>
      <c r="I57" s="52"/>
      <c r="J57" s="53"/>
      <c r="K57" s="54"/>
      <c r="L57" s="54"/>
      <c r="M57" s="54"/>
      <c r="N57" s="54"/>
      <c r="O57" s="54"/>
      <c r="P57" s="54"/>
      <c r="Q57" s="54"/>
      <c r="R57" s="54"/>
      <c r="S57" s="55">
        <f t="shared" si="3"/>
        <v>0</v>
      </c>
      <c r="T57" s="74"/>
      <c r="U57" s="77" t="b">
        <v>0</v>
      </c>
      <c r="V57" s="77"/>
    </row>
    <row r="58" spans="2:22" s="56" customFormat="1" ht="21" customHeight="1" x14ac:dyDescent="0.2">
      <c r="B58" s="123"/>
      <c r="C58" s="124"/>
      <c r="D58" s="51" t="str">
        <f t="shared" si="2"/>
        <v/>
      </c>
      <c r="E58" s="125"/>
      <c r="F58" s="126"/>
      <c r="G58" s="169"/>
      <c r="H58" s="170"/>
      <c r="I58" s="52"/>
      <c r="J58" s="53"/>
      <c r="K58" s="54"/>
      <c r="L58" s="54"/>
      <c r="M58" s="54"/>
      <c r="N58" s="54"/>
      <c r="O58" s="54"/>
      <c r="P58" s="54"/>
      <c r="Q58" s="54"/>
      <c r="R58" s="54"/>
      <c r="S58" s="55">
        <f t="shared" si="3"/>
        <v>0</v>
      </c>
      <c r="T58" s="74"/>
      <c r="U58" s="77" t="b">
        <v>0</v>
      </c>
      <c r="V58" s="77"/>
    </row>
    <row r="59" spans="2:22" s="56" customFormat="1" ht="21" customHeight="1" x14ac:dyDescent="0.2">
      <c r="B59" s="123"/>
      <c r="C59" s="124"/>
      <c r="D59" s="51" t="str">
        <f t="shared" si="2"/>
        <v/>
      </c>
      <c r="E59" s="125"/>
      <c r="F59" s="126"/>
      <c r="G59" s="169"/>
      <c r="H59" s="170"/>
      <c r="I59" s="52"/>
      <c r="J59" s="53"/>
      <c r="K59" s="54"/>
      <c r="L59" s="54"/>
      <c r="M59" s="54"/>
      <c r="N59" s="54"/>
      <c r="O59" s="54"/>
      <c r="P59" s="54"/>
      <c r="Q59" s="54"/>
      <c r="R59" s="54"/>
      <c r="S59" s="55">
        <f t="shared" si="3"/>
        <v>0</v>
      </c>
      <c r="T59" s="74"/>
      <c r="U59" s="77" t="b">
        <v>0</v>
      </c>
      <c r="V59" s="77"/>
    </row>
    <row r="60" spans="2:22" ht="16" x14ac:dyDescent="0.2">
      <c r="G60" s="38"/>
      <c r="H60" s="38"/>
      <c r="I60" s="38"/>
      <c r="J60" s="38" t="s">
        <v>29</v>
      </c>
      <c r="K60" s="45">
        <f>K62-K61</f>
        <v>0</v>
      </c>
      <c r="L60" s="45">
        <f t="shared" ref="L60:R60" si="4">L62-L61</f>
        <v>0</v>
      </c>
      <c r="M60" s="45">
        <f t="shared" si="4"/>
        <v>0</v>
      </c>
      <c r="N60" s="45">
        <f t="shared" si="4"/>
        <v>0</v>
      </c>
      <c r="O60" s="45">
        <f t="shared" si="4"/>
        <v>0</v>
      </c>
      <c r="P60" s="45">
        <f t="shared" si="4"/>
        <v>0</v>
      </c>
      <c r="Q60" s="45">
        <f t="shared" si="4"/>
        <v>0</v>
      </c>
      <c r="R60" s="45">
        <f t="shared" si="4"/>
        <v>0</v>
      </c>
      <c r="S60" s="55">
        <f t="shared" si="3"/>
        <v>0</v>
      </c>
    </row>
    <row r="61" spans="2:22" ht="16" x14ac:dyDescent="0.2">
      <c r="G61" s="38"/>
      <c r="H61" s="38"/>
      <c r="I61" s="38"/>
      <c r="J61" s="38" t="s">
        <v>30</v>
      </c>
      <c r="K61" s="45">
        <f t="shared" ref="K61:R61" si="5">SUMIF($U17:$U59,$U61,K17:K59)</f>
        <v>0</v>
      </c>
      <c r="L61" s="45">
        <f t="shared" si="5"/>
        <v>0</v>
      </c>
      <c r="M61" s="45">
        <f t="shared" si="5"/>
        <v>0</v>
      </c>
      <c r="N61" s="45">
        <f t="shared" si="5"/>
        <v>0</v>
      </c>
      <c r="O61" s="45">
        <f t="shared" si="5"/>
        <v>0</v>
      </c>
      <c r="P61" s="45">
        <f t="shared" si="5"/>
        <v>0</v>
      </c>
      <c r="Q61" s="45">
        <f t="shared" si="5"/>
        <v>0</v>
      </c>
      <c r="R61" s="45">
        <f t="shared" si="5"/>
        <v>0</v>
      </c>
      <c r="S61" s="55">
        <f t="shared" si="3"/>
        <v>0</v>
      </c>
      <c r="U61" s="56" t="b">
        <v>1</v>
      </c>
    </row>
    <row r="62" spans="2:22" ht="16" x14ac:dyDescent="0.2">
      <c r="G62" s="38"/>
      <c r="H62" s="38"/>
      <c r="I62" s="38"/>
      <c r="J62" s="38" t="s">
        <v>0</v>
      </c>
      <c r="K62" s="45">
        <f t="shared" ref="K62:R62" si="6">SUM(K17:K59)</f>
        <v>0</v>
      </c>
      <c r="L62" s="45">
        <f t="shared" si="6"/>
        <v>0</v>
      </c>
      <c r="M62" s="45">
        <f t="shared" si="6"/>
        <v>0</v>
      </c>
      <c r="N62" s="45">
        <f t="shared" si="6"/>
        <v>0</v>
      </c>
      <c r="O62" s="45">
        <f t="shared" si="6"/>
        <v>0</v>
      </c>
      <c r="P62" s="45">
        <f t="shared" si="6"/>
        <v>0</v>
      </c>
      <c r="Q62" s="45">
        <f t="shared" si="6"/>
        <v>0</v>
      </c>
      <c r="R62" s="45">
        <f t="shared" si="6"/>
        <v>0</v>
      </c>
      <c r="S62" s="55">
        <f t="shared" si="3"/>
        <v>0</v>
      </c>
    </row>
    <row r="63" spans="2:22" x14ac:dyDescent="0.2">
      <c r="G63" s="38"/>
      <c r="H63" s="38"/>
      <c r="I63" s="38"/>
      <c r="J63" s="38"/>
      <c r="K63"/>
    </row>
    <row r="64" spans="2:22" hidden="1" x14ac:dyDescent="0.2">
      <c r="G64" s="38"/>
      <c r="H64" s="38"/>
      <c r="I64" s="38"/>
      <c r="J64" s="38"/>
      <c r="K64"/>
    </row>
    <row r="65" spans="7:11" hidden="1" x14ac:dyDescent="0.2">
      <c r="G65" s="38"/>
      <c r="H65" s="38"/>
      <c r="I65" s="38"/>
      <c r="J65" s="38"/>
      <c r="K65"/>
    </row>
    <row r="66" spans="7:11" hidden="1" x14ac:dyDescent="0.2">
      <c r="G66" s="38"/>
      <c r="H66" s="38"/>
      <c r="I66" s="38"/>
      <c r="J66" s="38"/>
      <c r="K66"/>
    </row>
    <row r="67" spans="7:11" hidden="1" x14ac:dyDescent="0.2">
      <c r="G67" s="38"/>
      <c r="H67" s="38"/>
      <c r="I67" s="38"/>
      <c r="J67" s="38"/>
      <c r="K67"/>
    </row>
    <row r="68" spans="7:11" hidden="1" x14ac:dyDescent="0.2">
      <c r="G68" s="38"/>
      <c r="H68" s="38"/>
      <c r="I68" s="38"/>
      <c r="J68" s="38"/>
      <c r="K68"/>
    </row>
    <row r="69" spans="7:11" hidden="1" x14ac:dyDescent="0.2">
      <c r="G69" s="38"/>
      <c r="H69" s="38"/>
      <c r="I69" s="38"/>
      <c r="J69" s="38"/>
      <c r="K69"/>
    </row>
    <row r="70" spans="7:11" hidden="1" x14ac:dyDescent="0.2">
      <c r="G70" s="38"/>
      <c r="H70" s="38"/>
      <c r="I70" s="38"/>
      <c r="J70" s="38"/>
      <c r="K70"/>
    </row>
    <row r="71" spans="7:11" hidden="1" x14ac:dyDescent="0.2">
      <c r="G71" s="38"/>
      <c r="H71" s="38"/>
      <c r="I71" s="38"/>
      <c r="J71" s="38"/>
      <c r="K71"/>
    </row>
    <row r="72" spans="7:11" hidden="1" x14ac:dyDescent="0.2">
      <c r="G72" s="38"/>
      <c r="H72" s="38"/>
      <c r="I72" s="38"/>
      <c r="J72" s="38"/>
      <c r="K72"/>
    </row>
    <row r="73" spans="7:11" hidden="1" x14ac:dyDescent="0.2">
      <c r="I73" s="38"/>
      <c r="J73" s="38"/>
      <c r="K73" s="44"/>
    </row>
    <row r="74" spans="7:11" hidden="1" x14ac:dyDescent="0.2">
      <c r="I74" s="38"/>
      <c r="J74" s="38"/>
      <c r="K74" s="44"/>
    </row>
    <row r="75" spans="7:11" hidden="1" x14ac:dyDescent="0.2">
      <c r="I75" s="38"/>
      <c r="J75" s="38"/>
      <c r="K75" s="44"/>
    </row>
    <row r="76" spans="7:11" hidden="1" x14ac:dyDescent="0.2">
      <c r="I76" s="38"/>
      <c r="J76" s="38"/>
      <c r="K76" s="44"/>
    </row>
    <row r="77" spans="7:11" hidden="1" x14ac:dyDescent="0.2">
      <c r="I77" s="38"/>
      <c r="J77" s="38"/>
      <c r="K77" s="44"/>
    </row>
    <row r="78" spans="7:11" hidden="1" x14ac:dyDescent="0.2">
      <c r="I78" s="38"/>
      <c r="J78" s="38"/>
      <c r="K78" s="44"/>
    </row>
    <row r="79" spans="7:11" hidden="1" x14ac:dyDescent="0.2">
      <c r="I79" s="38"/>
      <c r="J79" s="38"/>
      <c r="K79" s="44"/>
    </row>
    <row r="80" spans="7:11" hidden="1" x14ac:dyDescent="0.2">
      <c r="I80" s="38"/>
      <c r="J80" s="38"/>
      <c r="K80" s="44"/>
    </row>
    <row r="81" spans="9:11" hidden="1" x14ac:dyDescent="0.2">
      <c r="I81" s="38"/>
      <c r="J81" s="38"/>
      <c r="K81" s="44"/>
    </row>
    <row r="82" spans="9:11" hidden="1" x14ac:dyDescent="0.2">
      <c r="I82" s="38"/>
      <c r="J82" s="38"/>
      <c r="K82" s="44"/>
    </row>
    <row r="83" spans="9:11" hidden="1" x14ac:dyDescent="0.2">
      <c r="I83" s="38"/>
      <c r="J83" s="38"/>
      <c r="K83" s="44"/>
    </row>
    <row r="84" spans="9:11" hidden="1" x14ac:dyDescent="0.2">
      <c r="I84" s="38"/>
      <c r="J84" s="38"/>
      <c r="K84" s="44"/>
    </row>
    <row r="85" spans="9:11" hidden="1" x14ac:dyDescent="0.2">
      <c r="I85" s="38"/>
      <c r="J85" s="38"/>
      <c r="K85" s="44"/>
    </row>
    <row r="86" spans="9:11" hidden="1" x14ac:dyDescent="0.2">
      <c r="I86" s="38"/>
      <c r="J86" s="38"/>
      <c r="K86" s="44"/>
    </row>
    <row r="87" spans="9:11" hidden="1" x14ac:dyDescent="0.2">
      <c r="I87" s="38"/>
      <c r="J87" s="38"/>
      <c r="K87" s="44"/>
    </row>
    <row r="88" spans="9:11" hidden="1" x14ac:dyDescent="0.2">
      <c r="I88" s="38"/>
      <c r="J88" s="38"/>
      <c r="K88" s="44"/>
    </row>
    <row r="89" spans="9:11" hidden="1" x14ac:dyDescent="0.2">
      <c r="I89" s="38"/>
      <c r="J89" s="38"/>
      <c r="K89" s="44"/>
    </row>
    <row r="90" spans="9:11" hidden="1" x14ac:dyDescent="0.2">
      <c r="I90" s="38"/>
      <c r="J90" s="38"/>
      <c r="K90" s="44"/>
    </row>
    <row r="91" spans="9:11" hidden="1" x14ac:dyDescent="0.2">
      <c r="I91" s="38"/>
      <c r="J91" s="38"/>
      <c r="K91" s="44"/>
    </row>
    <row r="92" spans="9:11" hidden="1" x14ac:dyDescent="0.2">
      <c r="I92" s="38"/>
      <c r="J92" s="38"/>
      <c r="K92" s="44"/>
    </row>
    <row r="93" spans="9:11" hidden="1" x14ac:dyDescent="0.2">
      <c r="I93" s="38"/>
      <c r="J93" s="38"/>
      <c r="K93" s="44"/>
    </row>
    <row r="94" spans="9:11" hidden="1" x14ac:dyDescent="0.2">
      <c r="I94" s="38"/>
      <c r="J94" s="38"/>
      <c r="K94" s="44"/>
    </row>
    <row r="95" spans="9:11" hidden="1" x14ac:dyDescent="0.2">
      <c r="I95" s="38"/>
      <c r="J95" s="38"/>
      <c r="K95" s="44"/>
    </row>
    <row r="96" spans="9:11" hidden="1" x14ac:dyDescent="0.2">
      <c r="I96" s="38"/>
      <c r="J96" s="38"/>
      <c r="K96" s="44"/>
    </row>
  </sheetData>
  <sheetProtection formatCells="0" formatColumns="0" formatRows="0"/>
  <mergeCells count="48">
    <mergeCell ref="B15:J15"/>
    <mergeCell ref="K15:S15"/>
    <mergeCell ref="T15:T16"/>
    <mergeCell ref="G16:H16"/>
    <mergeCell ref="G59:H59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32:H32"/>
    <mergeCell ref="G28:H28"/>
    <mergeCell ref="G29:H29"/>
    <mergeCell ref="G30:H30"/>
    <mergeCell ref="G31:H31"/>
    <mergeCell ref="G44:H44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58:H58"/>
    <mergeCell ref="G17:H17"/>
    <mergeCell ref="E3:G3"/>
    <mergeCell ref="G57:H57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</mergeCells>
  <conditionalFormatting sqref="K17:R59">
    <cfRule type="expression" dxfId="1" priority="1" stopIfTrue="1">
      <formula>$U17=TRUE</formula>
    </cfRule>
  </conditionalFormatting>
  <pageMargins left="0.25" right="0.25" top="0.25" bottom="0.25" header="0.3" footer="0.3"/>
  <pageSetup scale="45" orientation="landscape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49" r:id="rId3" name="Check Box 1">
              <controlPr defaultSize="0" autoFill="0" autoLine="0" autoPict="0">
                <anchor moveWithCells="1">
                  <from>
                    <xdr:col>19</xdr:col>
                    <xdr:colOff>101600</xdr:colOff>
                    <xdr:row>16</xdr:row>
                    <xdr:rowOff>0</xdr:rowOff>
                  </from>
                  <to>
                    <xdr:col>20</xdr:col>
                    <xdr:colOff>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0" r:id="rId4" name="Check Box 2">
              <controlPr defaultSize="0" autoFill="0" autoLine="0" autoPict="0">
                <anchor moveWithCells="1">
                  <from>
                    <xdr:col>19</xdr:col>
                    <xdr:colOff>101600</xdr:colOff>
                    <xdr:row>17</xdr:row>
                    <xdr:rowOff>0</xdr:rowOff>
                  </from>
                  <to>
                    <xdr:col>20</xdr:col>
                    <xdr:colOff>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1" r:id="rId5" name="Check Box 3">
              <controlPr defaultSize="0" autoFill="0" autoLine="0" autoPict="0">
                <anchor moveWithCells="1">
                  <from>
                    <xdr:col>19</xdr:col>
                    <xdr:colOff>101600</xdr:colOff>
                    <xdr:row>18</xdr:row>
                    <xdr:rowOff>0</xdr:rowOff>
                  </from>
                  <to>
                    <xdr:col>20</xdr:col>
                    <xdr:colOff>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2" r:id="rId6" name="Check Box 4">
              <controlPr defaultSize="0" autoFill="0" autoLine="0" autoPict="0">
                <anchor moveWithCells="1">
                  <from>
                    <xdr:col>19</xdr:col>
                    <xdr:colOff>101600</xdr:colOff>
                    <xdr:row>19</xdr:row>
                    <xdr:rowOff>0</xdr:rowOff>
                  </from>
                  <to>
                    <xdr:col>20</xdr:col>
                    <xdr:colOff>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3" r:id="rId7" name="Check Box 5">
              <controlPr defaultSize="0" autoFill="0" autoLine="0" autoPict="0">
                <anchor moveWithCells="1">
                  <from>
                    <xdr:col>19</xdr:col>
                    <xdr:colOff>101600</xdr:colOff>
                    <xdr:row>20</xdr:row>
                    <xdr:rowOff>0</xdr:rowOff>
                  </from>
                  <to>
                    <xdr:col>20</xdr:col>
                    <xdr:colOff>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4" r:id="rId8" name="Check Box 6">
              <controlPr defaultSize="0" autoFill="0" autoLine="0" autoPict="0">
                <anchor moveWithCells="1">
                  <from>
                    <xdr:col>19</xdr:col>
                    <xdr:colOff>101600</xdr:colOff>
                    <xdr:row>21</xdr:row>
                    <xdr:rowOff>0</xdr:rowOff>
                  </from>
                  <to>
                    <xdr:col>20</xdr:col>
                    <xdr:colOff>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5" r:id="rId9" name="Check Box 7">
              <controlPr defaultSize="0" autoFill="0" autoLine="0" autoPict="0">
                <anchor moveWithCells="1">
                  <from>
                    <xdr:col>19</xdr:col>
                    <xdr:colOff>101600</xdr:colOff>
                    <xdr:row>22</xdr:row>
                    <xdr:rowOff>0</xdr:rowOff>
                  </from>
                  <to>
                    <xdr:col>20</xdr:col>
                    <xdr:colOff>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6" r:id="rId10" name="Check Box 8">
              <controlPr defaultSize="0" autoFill="0" autoLine="0" autoPict="0">
                <anchor moveWithCells="1">
                  <from>
                    <xdr:col>19</xdr:col>
                    <xdr:colOff>101600</xdr:colOff>
                    <xdr:row>23</xdr:row>
                    <xdr:rowOff>0</xdr:rowOff>
                  </from>
                  <to>
                    <xdr:col>20</xdr:col>
                    <xdr:colOff>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7" r:id="rId11" name="Check Box 9">
              <controlPr defaultSize="0" autoFill="0" autoLine="0" autoPict="0">
                <anchor moveWithCells="1">
                  <from>
                    <xdr:col>19</xdr:col>
                    <xdr:colOff>101600</xdr:colOff>
                    <xdr:row>24</xdr:row>
                    <xdr:rowOff>0</xdr:rowOff>
                  </from>
                  <to>
                    <xdr:col>20</xdr:col>
                    <xdr:colOff>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8" r:id="rId12" name="Check Box 10">
              <controlPr defaultSize="0" autoFill="0" autoLine="0" autoPict="0">
                <anchor moveWithCells="1">
                  <from>
                    <xdr:col>19</xdr:col>
                    <xdr:colOff>101600</xdr:colOff>
                    <xdr:row>25</xdr:row>
                    <xdr:rowOff>0</xdr:rowOff>
                  </from>
                  <to>
                    <xdr:col>20</xdr:col>
                    <xdr:colOff>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9" r:id="rId13" name="Check Box 11">
              <controlPr defaultSize="0" autoFill="0" autoLine="0" autoPict="0">
                <anchor moveWithCells="1">
                  <from>
                    <xdr:col>19</xdr:col>
                    <xdr:colOff>101600</xdr:colOff>
                    <xdr:row>26</xdr:row>
                    <xdr:rowOff>0</xdr:rowOff>
                  </from>
                  <to>
                    <xdr:col>20</xdr:col>
                    <xdr:colOff>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0" r:id="rId14" name="Check Box 1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1" r:id="rId15" name="Check Box 1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2" r:id="rId16" name="Check Box 1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3" r:id="rId17" name="Check Box 1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4" r:id="rId18" name="Check Box 1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5" r:id="rId19" name="Check Box 17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6" r:id="rId20" name="Check Box 18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7" r:id="rId21" name="Check Box 19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8" r:id="rId22" name="Check Box 20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9" r:id="rId23" name="Check Box 21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0" r:id="rId24" name="Check Box 2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1" r:id="rId25" name="Check Box 2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2" r:id="rId26" name="Check Box 2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3" r:id="rId27" name="Check Box 2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4" r:id="rId28" name="Check Box 2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5" r:id="rId29" name="Check Box 27">
              <controlPr defaultSize="0" autoFill="0" autoLine="0" autoPict="0">
                <anchor moveWithCells="1">
                  <from>
                    <xdr:col>19</xdr:col>
                    <xdr:colOff>101600</xdr:colOff>
                    <xdr:row>28</xdr:row>
                    <xdr:rowOff>0</xdr:rowOff>
                  </from>
                  <to>
                    <xdr:col>20</xdr:col>
                    <xdr:colOff>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6" r:id="rId30" name="Check Box 28">
              <controlPr defaultSize="0" autoFill="0" autoLine="0" autoPict="0">
                <anchor moveWithCells="1">
                  <from>
                    <xdr:col>19</xdr:col>
                    <xdr:colOff>101600</xdr:colOff>
                    <xdr:row>29</xdr:row>
                    <xdr:rowOff>0</xdr:rowOff>
                  </from>
                  <to>
                    <xdr:col>20</xdr:col>
                    <xdr:colOff>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7" r:id="rId31" name="Check Box 29">
              <controlPr defaultSize="0" autoFill="0" autoLine="0" autoPict="0">
                <anchor moveWithCells="1">
                  <from>
                    <xdr:col>19</xdr:col>
                    <xdr:colOff>101600</xdr:colOff>
                    <xdr:row>30</xdr:row>
                    <xdr:rowOff>0</xdr:rowOff>
                  </from>
                  <to>
                    <xdr:col>20</xdr:col>
                    <xdr:colOff>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8" r:id="rId32" name="Check Box 30">
              <controlPr defaultSize="0" autoFill="0" autoLine="0" autoPict="0">
                <anchor moveWithCells="1">
                  <from>
                    <xdr:col>19</xdr:col>
                    <xdr:colOff>101600</xdr:colOff>
                    <xdr:row>31</xdr:row>
                    <xdr:rowOff>0</xdr:rowOff>
                  </from>
                  <to>
                    <xdr:col>20</xdr:col>
                    <xdr:colOff>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9" r:id="rId33" name="Check Box 31">
              <controlPr defaultSize="0" autoFill="0" autoLine="0" autoPict="0">
                <anchor moveWithCells="1">
                  <from>
                    <xdr:col>19</xdr:col>
                    <xdr:colOff>101600</xdr:colOff>
                    <xdr:row>32</xdr:row>
                    <xdr:rowOff>0</xdr:rowOff>
                  </from>
                  <to>
                    <xdr:col>20</xdr:col>
                    <xdr:colOff>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0" r:id="rId34" name="Check Box 32">
              <controlPr defaultSize="0" autoFill="0" autoLine="0" autoPict="0">
                <anchor moveWithCells="1">
                  <from>
                    <xdr:col>19</xdr:col>
                    <xdr:colOff>101600</xdr:colOff>
                    <xdr:row>33</xdr:row>
                    <xdr:rowOff>0</xdr:rowOff>
                  </from>
                  <to>
                    <xdr:col>20</xdr:col>
                    <xdr:colOff>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1" r:id="rId35" name="Check Box 33">
              <controlPr defaultSize="0" autoFill="0" autoLine="0" autoPict="0">
                <anchor moveWithCells="1">
                  <from>
                    <xdr:col>19</xdr:col>
                    <xdr:colOff>101600</xdr:colOff>
                    <xdr:row>34</xdr:row>
                    <xdr:rowOff>0</xdr:rowOff>
                  </from>
                  <to>
                    <xdr:col>20</xdr:col>
                    <xdr:colOff>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2" r:id="rId36" name="Check Box 34">
              <controlPr defaultSize="0" autoFill="0" autoLine="0" autoPict="0">
                <anchor moveWithCells="1">
                  <from>
                    <xdr:col>19</xdr:col>
                    <xdr:colOff>101600</xdr:colOff>
                    <xdr:row>35</xdr:row>
                    <xdr:rowOff>0</xdr:rowOff>
                  </from>
                  <to>
                    <xdr:col>20</xdr:col>
                    <xdr:colOff>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3" r:id="rId37" name="Check Box 35">
              <controlPr defaultSize="0" autoFill="0" autoLine="0" autoPict="0">
                <anchor moveWithCells="1">
                  <from>
                    <xdr:col>19</xdr:col>
                    <xdr:colOff>101600</xdr:colOff>
                    <xdr:row>36</xdr:row>
                    <xdr:rowOff>0</xdr:rowOff>
                  </from>
                  <to>
                    <xdr:col>20</xdr:col>
                    <xdr:colOff>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4" r:id="rId38" name="Check Box 36">
              <controlPr defaultSize="0" autoFill="0" autoLine="0" autoPict="0">
                <anchor moveWithCells="1">
                  <from>
                    <xdr:col>19</xdr:col>
                    <xdr:colOff>101600</xdr:colOff>
                    <xdr:row>37</xdr:row>
                    <xdr:rowOff>0</xdr:rowOff>
                  </from>
                  <to>
                    <xdr:col>20</xdr:col>
                    <xdr:colOff>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5" r:id="rId39" name="Check Box 37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6" r:id="rId40" name="Check Box 38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7" r:id="rId41" name="Check Box 39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8" r:id="rId42" name="Check Box 40">
              <controlPr defaultSize="0" autoFill="0" autoLine="0" autoPict="0">
                <anchor moveWithCells="1">
                  <from>
                    <xdr:col>19</xdr:col>
                    <xdr:colOff>101600</xdr:colOff>
                    <xdr:row>57</xdr:row>
                    <xdr:rowOff>0</xdr:rowOff>
                  </from>
                  <to>
                    <xdr:col>20</xdr:col>
                    <xdr:colOff>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9" r:id="rId43" name="Check Box 41">
              <controlPr defaultSize="0" autoFill="0" autoLine="0" autoPict="0">
                <anchor moveWithCells="1">
                  <from>
                    <xdr:col>19</xdr:col>
                    <xdr:colOff>101600</xdr:colOff>
                    <xdr:row>58</xdr:row>
                    <xdr:rowOff>0</xdr:rowOff>
                  </from>
                  <to>
                    <xdr:col>20</xdr:col>
                    <xdr:colOff>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0" r:id="rId44" name="Check Box 42">
              <controlPr defaultSize="0" autoFill="0" autoLine="0" autoPict="0">
                <anchor moveWithCells="1">
                  <from>
                    <xdr:col>19</xdr:col>
                    <xdr:colOff>101600</xdr:colOff>
                    <xdr:row>38</xdr:row>
                    <xdr:rowOff>0</xdr:rowOff>
                  </from>
                  <to>
                    <xdr:col>20</xdr:col>
                    <xdr:colOff>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1" r:id="rId45" name="Check Box 43">
              <controlPr defaultSize="0" autoFill="0" autoLine="0" autoPict="0">
                <anchor moveWithCells="1">
                  <from>
                    <xdr:col>19</xdr:col>
                    <xdr:colOff>101600</xdr:colOff>
                    <xdr:row>39</xdr:row>
                    <xdr:rowOff>0</xdr:rowOff>
                  </from>
                  <to>
                    <xdr:col>20</xdr:col>
                    <xdr:colOff>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2" r:id="rId46" name="Check Box 44">
              <controlPr defaultSize="0" autoFill="0" autoLine="0" autoPict="0">
                <anchor moveWithCells="1">
                  <from>
                    <xdr:col>19</xdr:col>
                    <xdr:colOff>101600</xdr:colOff>
                    <xdr:row>40</xdr:row>
                    <xdr:rowOff>0</xdr:rowOff>
                  </from>
                  <to>
                    <xdr:col>20</xdr:col>
                    <xdr:colOff>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3" r:id="rId47" name="Check Box 45">
              <controlPr defaultSize="0" autoFill="0" autoLine="0" autoPict="0">
                <anchor moveWithCells="1">
                  <from>
                    <xdr:col>19</xdr:col>
                    <xdr:colOff>101600</xdr:colOff>
                    <xdr:row>41</xdr:row>
                    <xdr:rowOff>0</xdr:rowOff>
                  </from>
                  <to>
                    <xdr:col>20</xdr:col>
                    <xdr:colOff>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4" r:id="rId48" name="Check Box 46">
              <controlPr defaultSize="0" autoFill="0" autoLine="0" autoPict="0">
                <anchor moveWithCells="1">
                  <from>
                    <xdr:col>19</xdr:col>
                    <xdr:colOff>101600</xdr:colOff>
                    <xdr:row>42</xdr:row>
                    <xdr:rowOff>0</xdr:rowOff>
                  </from>
                  <to>
                    <xdr:col>20</xdr:col>
                    <xdr:colOff>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5" r:id="rId49" name="Check Box 47">
              <controlPr defaultSize="0" autoFill="0" autoLine="0" autoPict="0">
                <anchor moveWithCells="1">
                  <from>
                    <xdr:col>19</xdr:col>
                    <xdr:colOff>101600</xdr:colOff>
                    <xdr:row>43</xdr:row>
                    <xdr:rowOff>0</xdr:rowOff>
                  </from>
                  <to>
                    <xdr:col>20</xdr:col>
                    <xdr:colOff>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6" r:id="rId50" name="Check Box 48">
              <controlPr defaultSize="0" autoFill="0" autoLine="0" autoPict="0">
                <anchor moveWithCells="1">
                  <from>
                    <xdr:col>19</xdr:col>
                    <xdr:colOff>101600</xdr:colOff>
                    <xdr:row>44</xdr:row>
                    <xdr:rowOff>0</xdr:rowOff>
                  </from>
                  <to>
                    <xdr:col>20</xdr:col>
                    <xdr:colOff>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7" r:id="rId51" name="Check Box 49">
              <controlPr defaultSize="0" autoFill="0" autoLine="0" autoPict="0">
                <anchor moveWithCells="1">
                  <from>
                    <xdr:col>19</xdr:col>
                    <xdr:colOff>101600</xdr:colOff>
                    <xdr:row>45</xdr:row>
                    <xdr:rowOff>0</xdr:rowOff>
                  </from>
                  <to>
                    <xdr:col>20</xdr:col>
                    <xdr:colOff>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8" r:id="rId52" name="Check Box 50">
              <controlPr defaultSize="0" autoFill="0" autoLine="0" autoPict="0">
                <anchor moveWithCells="1">
                  <from>
                    <xdr:col>19</xdr:col>
                    <xdr:colOff>101600</xdr:colOff>
                    <xdr:row>46</xdr:row>
                    <xdr:rowOff>0</xdr:rowOff>
                  </from>
                  <to>
                    <xdr:col>20</xdr:col>
                    <xdr:colOff>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9" r:id="rId53" name="Check Box 51">
              <controlPr defaultSize="0" autoFill="0" autoLine="0" autoPict="0">
                <anchor moveWithCells="1">
                  <from>
                    <xdr:col>19</xdr:col>
                    <xdr:colOff>101600</xdr:colOff>
                    <xdr:row>47</xdr:row>
                    <xdr:rowOff>0</xdr:rowOff>
                  </from>
                  <to>
                    <xdr:col>20</xdr:col>
                    <xdr:colOff>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0" r:id="rId54" name="Check Box 52">
              <controlPr defaultSize="0" autoFill="0" autoLine="0" autoPict="0">
                <anchor moveWithCells="1">
                  <from>
                    <xdr:col>19</xdr:col>
                    <xdr:colOff>101600</xdr:colOff>
                    <xdr:row>48</xdr:row>
                    <xdr:rowOff>0</xdr:rowOff>
                  </from>
                  <to>
                    <xdr:col>20</xdr:col>
                    <xdr:colOff>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1" r:id="rId55" name="Check Box 53">
              <controlPr defaultSize="0" autoFill="0" autoLine="0" autoPict="0">
                <anchor moveWithCells="1">
                  <from>
                    <xdr:col>19</xdr:col>
                    <xdr:colOff>101600</xdr:colOff>
                    <xdr:row>49</xdr:row>
                    <xdr:rowOff>0</xdr:rowOff>
                  </from>
                  <to>
                    <xdr:col>20</xdr:col>
                    <xdr:colOff>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2" r:id="rId56" name="Check Box 54">
              <controlPr defaultSize="0" autoFill="0" autoLine="0" autoPict="0">
                <anchor moveWithCells="1">
                  <from>
                    <xdr:col>19</xdr:col>
                    <xdr:colOff>101600</xdr:colOff>
                    <xdr:row>50</xdr:row>
                    <xdr:rowOff>0</xdr:rowOff>
                  </from>
                  <to>
                    <xdr:col>20</xdr:col>
                    <xdr:colOff>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3" r:id="rId57" name="Check Box 55">
              <controlPr defaultSize="0" autoFill="0" autoLine="0" autoPict="0">
                <anchor moveWithCells="1">
                  <from>
                    <xdr:col>19</xdr:col>
                    <xdr:colOff>101600</xdr:colOff>
                    <xdr:row>51</xdr:row>
                    <xdr:rowOff>0</xdr:rowOff>
                  </from>
                  <to>
                    <xdr:col>20</xdr:col>
                    <xdr:colOff>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4" r:id="rId58" name="Check Box 56">
              <controlPr defaultSize="0" autoFill="0" autoLine="0" autoPict="0">
                <anchor moveWithCells="1">
                  <from>
                    <xdr:col>19</xdr:col>
                    <xdr:colOff>101600</xdr:colOff>
                    <xdr:row>52</xdr:row>
                    <xdr:rowOff>0</xdr:rowOff>
                  </from>
                  <to>
                    <xdr:col>20</xdr:col>
                    <xdr:colOff>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5" r:id="rId59" name="Check Box 57">
              <controlPr defaultSize="0" autoFill="0" autoLine="0" autoPict="0">
                <anchor moveWithCells="1">
                  <from>
                    <xdr:col>19</xdr:col>
                    <xdr:colOff>101600</xdr:colOff>
                    <xdr:row>53</xdr:row>
                    <xdr:rowOff>0</xdr:rowOff>
                  </from>
                  <to>
                    <xdr:col>20</xdr:col>
                    <xdr:colOff>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6" r:id="rId60" name="Check Box 58">
              <controlPr defaultSize="0" autoFill="0" autoLine="0" autoPict="0">
                <anchor moveWithCells="1">
                  <from>
                    <xdr:col>19</xdr:col>
                    <xdr:colOff>101600</xdr:colOff>
                    <xdr:row>54</xdr:row>
                    <xdr:rowOff>0</xdr:rowOff>
                  </from>
                  <to>
                    <xdr:col>20</xdr:col>
                    <xdr:colOff>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7" r:id="rId61" name="Check Box 59">
              <controlPr defaultSize="0" autoFill="0" autoLine="0" autoPict="0">
                <anchor moveWithCells="1">
                  <from>
                    <xdr:col>19</xdr:col>
                    <xdr:colOff>101600</xdr:colOff>
                    <xdr:row>55</xdr:row>
                    <xdr:rowOff>0</xdr:rowOff>
                  </from>
                  <to>
                    <xdr:col>20</xdr:col>
                    <xdr:colOff>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8" r:id="rId62" name="Check Box 60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9" r:id="rId63" name="Check Box 61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10" r:id="rId64" name="Check Box 62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5">
    <pageSetUpPr fitToPage="1"/>
  </sheetPr>
  <dimension ref="A1:V96"/>
  <sheetViews>
    <sheetView showGridLines="0" showRowColHeaders="0" topLeftCell="A2" zoomScale="97" zoomScaleNormal="97" zoomScalePageLayoutView="70" workbookViewId="0">
      <pane ySplit="15" topLeftCell="A17" activePane="bottomLeft" state="frozen"/>
      <selection activeCell="A36" sqref="A36:XFD1048576"/>
      <selection pane="bottomLeft" activeCell="L8" sqref="L8"/>
    </sheetView>
  </sheetViews>
  <sheetFormatPr baseColWidth="10" defaultColWidth="0" defaultRowHeight="15" zeroHeight="1" x14ac:dyDescent="0.2"/>
  <cols>
    <col min="1" max="1" width="6.5" customWidth="1"/>
    <col min="2" max="2" width="34.83203125" customWidth="1"/>
    <col min="3" max="3" width="15.5" style="1" customWidth="1"/>
    <col min="4" max="4" width="15.5" customWidth="1"/>
    <col min="5" max="5" width="15.33203125" customWidth="1"/>
    <col min="6" max="6" width="15.5" customWidth="1"/>
    <col min="7" max="8" width="16" customWidth="1"/>
    <col min="9" max="9" width="16.5" customWidth="1"/>
    <col min="10" max="10" width="28.83203125" customWidth="1"/>
    <col min="11" max="11" width="10.5" style="42" customWidth="1"/>
    <col min="12" max="18" width="10.5" customWidth="1"/>
    <col min="19" max="19" width="14" customWidth="1"/>
    <col min="20" max="20" width="8" customWidth="1"/>
    <col min="21" max="21" width="0" hidden="1" customWidth="1"/>
    <col min="22" max="22" width="4.5" customWidth="1"/>
    <col min="23" max="16384" width="9.1640625" hidden="1"/>
  </cols>
  <sheetData>
    <row r="1" spans="1:22" ht="20" hidden="1" x14ac:dyDescent="0.25">
      <c r="A1" s="46" t="str">
        <f>TEXT(B1,"MMM-YY")</f>
        <v>Dec-25</v>
      </c>
      <c r="B1" s="47">
        <f>BUDGET!P9</f>
        <v>45992</v>
      </c>
      <c r="C1" s="1" t="str">
        <f>TEXT(B1,"MMMM YYYY")</f>
        <v>December 2025</v>
      </c>
    </row>
    <row r="2" spans="1:22" ht="20" x14ac:dyDescent="0.25">
      <c r="A2" s="46"/>
      <c r="B2" s="47"/>
    </row>
    <row r="3" spans="1:22" ht="20" x14ac:dyDescent="0.25">
      <c r="B3" s="63" t="str">
        <f>"Banquet Tracker for the Month of "&amp;TEXT(B1,"MMMM")</f>
        <v>Banquet Tracker for the Month of December</v>
      </c>
      <c r="C3" s="64"/>
      <c r="D3" s="65"/>
      <c r="E3" s="176" t="str">
        <f>BUDGET!L7</f>
        <v>Club Name Here</v>
      </c>
      <c r="F3" s="176"/>
      <c r="G3" s="176"/>
      <c r="H3" s="2"/>
      <c r="I3" s="63"/>
      <c r="K3"/>
    </row>
    <row r="4" spans="1:22" ht="23" customHeight="1" x14ac:dyDescent="0.25">
      <c r="B4" s="82" t="str">
        <f>C1&amp;" Summary"</f>
        <v>December 2025 Summary</v>
      </c>
      <c r="C4" s="83" t="s">
        <v>29</v>
      </c>
      <c r="D4" s="83" t="s">
        <v>30</v>
      </c>
      <c r="E4" s="83" t="s">
        <v>0</v>
      </c>
      <c r="F4" s="83" t="s">
        <v>11</v>
      </c>
      <c r="G4" s="83" t="s">
        <v>12</v>
      </c>
      <c r="I4" s="27"/>
      <c r="K4"/>
    </row>
    <row r="5" spans="1:22" ht="18.75" customHeight="1" x14ac:dyDescent="0.2">
      <c r="B5" s="70" t="str">
        <f>BUDGET!$D10</f>
        <v>Food</v>
      </c>
      <c r="C5" s="49">
        <f>E5-D5</f>
        <v>0</v>
      </c>
      <c r="D5" s="49">
        <f>K61</f>
        <v>0</v>
      </c>
      <c r="E5" s="49">
        <f>K62</f>
        <v>0</v>
      </c>
      <c r="F5" s="49">
        <f>BUDGET!P10</f>
        <v>0</v>
      </c>
      <c r="G5" s="61">
        <f t="shared" ref="G5:G13" si="0">IF(E5=0,0,E5/F5)</f>
        <v>0</v>
      </c>
      <c r="I5" s="27"/>
      <c r="J5" s="3"/>
      <c r="K5" s="3"/>
      <c r="L5" s="3"/>
      <c r="M5" s="3"/>
    </row>
    <row r="6" spans="1:22" ht="18.75" customHeight="1" x14ac:dyDescent="0.2">
      <c r="B6" s="70" t="str">
        <f>BUDGET!$D11</f>
        <v>Beverage</v>
      </c>
      <c r="C6" s="49">
        <f t="shared" ref="C6:C12" si="1">E6-D6</f>
        <v>0</v>
      </c>
      <c r="D6" s="49">
        <f>L61</f>
        <v>0</v>
      </c>
      <c r="E6" s="49">
        <f>L62</f>
        <v>0</v>
      </c>
      <c r="F6" s="49">
        <f>BUDGET!P11</f>
        <v>0</v>
      </c>
      <c r="G6" s="61">
        <f t="shared" si="0"/>
        <v>0</v>
      </c>
      <c r="I6" s="27"/>
      <c r="K6"/>
    </row>
    <row r="7" spans="1:22" ht="18.75" customHeight="1" x14ac:dyDescent="0.2">
      <c r="B7" s="70" t="str">
        <f>BUDGET!$D12</f>
        <v>Beer</v>
      </c>
      <c r="C7" s="49">
        <f t="shared" si="1"/>
        <v>0</v>
      </c>
      <c r="D7" s="49">
        <f>M61</f>
        <v>0</v>
      </c>
      <c r="E7" s="49">
        <f>M62</f>
        <v>0</v>
      </c>
      <c r="F7" s="49">
        <f>BUDGET!P12</f>
        <v>0</v>
      </c>
      <c r="G7" s="61">
        <f t="shared" si="0"/>
        <v>0</v>
      </c>
      <c r="I7" s="27"/>
      <c r="J7" s="3"/>
      <c r="K7" s="3"/>
      <c r="L7" s="3"/>
      <c r="M7" s="3"/>
    </row>
    <row r="8" spans="1:22" ht="18.75" customHeight="1" x14ac:dyDescent="0.2">
      <c r="B8" s="70" t="str">
        <f>BUDGET!$D13</f>
        <v>Liquor</v>
      </c>
      <c r="C8" s="49">
        <f t="shared" si="1"/>
        <v>0</v>
      </c>
      <c r="D8" s="49">
        <f>N61</f>
        <v>0</v>
      </c>
      <c r="E8" s="49">
        <f>N62</f>
        <v>0</v>
      </c>
      <c r="F8" s="49">
        <f>BUDGET!P13</f>
        <v>0</v>
      </c>
      <c r="G8" s="61">
        <f t="shared" si="0"/>
        <v>0</v>
      </c>
      <c r="I8" s="27"/>
      <c r="K8"/>
    </row>
    <row r="9" spans="1:22" ht="18.75" customHeight="1" x14ac:dyDescent="0.2">
      <c r="B9" s="70" t="str">
        <f>BUDGET!$D14</f>
        <v>Wine</v>
      </c>
      <c r="C9" s="49">
        <f t="shared" si="1"/>
        <v>0</v>
      </c>
      <c r="D9" s="49">
        <f>O61</f>
        <v>0</v>
      </c>
      <c r="E9" s="49">
        <f>O62</f>
        <v>0</v>
      </c>
      <c r="F9" s="49">
        <f>BUDGET!P14</f>
        <v>0</v>
      </c>
      <c r="G9" s="61">
        <f t="shared" si="0"/>
        <v>0</v>
      </c>
      <c r="I9" s="27"/>
      <c r="J9" s="3"/>
      <c r="K9" s="3"/>
      <c r="L9" s="3"/>
      <c r="M9" s="3"/>
    </row>
    <row r="10" spans="1:22" ht="18.75" customHeight="1" x14ac:dyDescent="0.2">
      <c r="B10" s="70" t="str">
        <f>BUDGET!$D15</f>
        <v>Other</v>
      </c>
      <c r="C10" s="49">
        <f t="shared" si="1"/>
        <v>0</v>
      </c>
      <c r="D10" s="49">
        <f>P61</f>
        <v>0</v>
      </c>
      <c r="E10" s="49">
        <f>P62</f>
        <v>0</v>
      </c>
      <c r="F10" s="49">
        <f>BUDGET!P15</f>
        <v>0</v>
      </c>
      <c r="G10" s="61">
        <f t="shared" si="0"/>
        <v>0</v>
      </c>
      <c r="I10" s="27"/>
      <c r="K10"/>
    </row>
    <row r="11" spans="1:22" ht="18.75" customHeight="1" x14ac:dyDescent="0.2">
      <c r="B11" s="70" t="str">
        <f>BUDGET!$D16</f>
        <v>Room Rental</v>
      </c>
      <c r="C11" s="49">
        <f t="shared" si="1"/>
        <v>0</v>
      </c>
      <c r="D11" s="49">
        <f>Q61</f>
        <v>0</v>
      </c>
      <c r="E11" s="49">
        <f>Q62</f>
        <v>0</v>
      </c>
      <c r="F11" s="49">
        <f>BUDGET!P16</f>
        <v>0</v>
      </c>
      <c r="G11" s="61">
        <f t="shared" si="0"/>
        <v>0</v>
      </c>
      <c r="J11" s="3"/>
      <c r="K11" s="3"/>
      <c r="L11" s="3"/>
      <c r="M11" s="3"/>
    </row>
    <row r="12" spans="1:22" ht="18.75" customHeight="1" x14ac:dyDescent="0.2">
      <c r="B12" s="70" t="str">
        <f>BUDGET!$D17</f>
        <v>Service Charge</v>
      </c>
      <c r="C12" s="49">
        <f t="shared" si="1"/>
        <v>0</v>
      </c>
      <c r="D12" s="49">
        <f>R61</f>
        <v>0</v>
      </c>
      <c r="E12" s="49">
        <f>R62</f>
        <v>0</v>
      </c>
      <c r="F12" s="49">
        <f>BUDGET!P17</f>
        <v>0</v>
      </c>
      <c r="G12" s="61">
        <f t="shared" si="0"/>
        <v>0</v>
      </c>
      <c r="K12"/>
    </row>
    <row r="13" spans="1:22" ht="18.75" customHeight="1" x14ac:dyDescent="0.2">
      <c r="B13" s="48" t="str">
        <f>BUDGET!$D18</f>
        <v>Total Banquet Revenue</v>
      </c>
      <c r="C13" s="50">
        <f>E13-D13</f>
        <v>0</v>
      </c>
      <c r="D13" s="50">
        <f>S61</f>
        <v>0</v>
      </c>
      <c r="E13" s="50">
        <f>SUM(E5:E12)</f>
        <v>0</v>
      </c>
      <c r="F13" s="50">
        <f>SUM(F5:F12)</f>
        <v>0</v>
      </c>
      <c r="G13" s="62">
        <f t="shared" si="0"/>
        <v>0</v>
      </c>
      <c r="I13" s="3"/>
      <c r="J13" s="3"/>
      <c r="K13" s="3"/>
      <c r="L13" s="3"/>
      <c r="M13" s="3"/>
    </row>
    <row r="14" spans="1:22" x14ac:dyDescent="0.2">
      <c r="C14"/>
      <c r="I14" s="3"/>
      <c r="J14" s="43"/>
      <c r="K14" s="3"/>
      <c r="L14" s="3"/>
      <c r="M14" s="3"/>
      <c r="N14" s="3"/>
      <c r="T14" s="75"/>
      <c r="U14" s="75"/>
      <c r="V14" s="75"/>
    </row>
    <row r="15" spans="1:22" s="40" customFormat="1" ht="21" x14ac:dyDescent="0.25">
      <c r="B15" s="172" t="s">
        <v>24</v>
      </c>
      <c r="C15" s="173"/>
      <c r="D15" s="173"/>
      <c r="E15" s="173"/>
      <c r="F15" s="173"/>
      <c r="G15" s="173"/>
      <c r="H15" s="173"/>
      <c r="I15" s="173"/>
      <c r="J15" s="173"/>
      <c r="K15" s="177" t="s">
        <v>27</v>
      </c>
      <c r="L15" s="177"/>
      <c r="M15" s="177"/>
      <c r="N15" s="177"/>
      <c r="O15" s="177"/>
      <c r="P15" s="177"/>
      <c r="Q15" s="177"/>
      <c r="R15" s="177"/>
      <c r="S15" s="177"/>
      <c r="T15" s="171" t="s">
        <v>28</v>
      </c>
      <c r="U15" s="78"/>
      <c r="V15" s="78"/>
    </row>
    <row r="16" spans="1:22" s="39" customFormat="1" ht="27" customHeight="1" x14ac:dyDescent="0.2">
      <c r="B16" s="84" t="s">
        <v>14</v>
      </c>
      <c r="C16" s="58" t="s">
        <v>15</v>
      </c>
      <c r="D16" s="58" t="s">
        <v>16</v>
      </c>
      <c r="E16" s="59" t="s">
        <v>26</v>
      </c>
      <c r="F16" s="66" t="s">
        <v>31</v>
      </c>
      <c r="G16" s="178" t="s">
        <v>17</v>
      </c>
      <c r="H16" s="179"/>
      <c r="I16" s="57" t="s">
        <v>18</v>
      </c>
      <c r="J16" s="57" t="s">
        <v>19</v>
      </c>
      <c r="K16" s="60" t="s">
        <v>1</v>
      </c>
      <c r="L16" s="60" t="s">
        <v>23</v>
      </c>
      <c r="M16" s="60" t="s">
        <v>3</v>
      </c>
      <c r="N16" s="60" t="s">
        <v>4</v>
      </c>
      <c r="O16" s="60" t="s">
        <v>5</v>
      </c>
      <c r="P16" s="60" t="s">
        <v>6</v>
      </c>
      <c r="Q16" s="60" t="s">
        <v>7</v>
      </c>
      <c r="R16" s="60" t="s">
        <v>20</v>
      </c>
      <c r="S16" s="60" t="s">
        <v>21</v>
      </c>
      <c r="T16" s="171"/>
      <c r="U16" s="76"/>
      <c r="V16" s="76"/>
    </row>
    <row r="17" spans="2:22" s="56" customFormat="1" ht="21" customHeight="1" x14ac:dyDescent="0.2">
      <c r="B17" s="123"/>
      <c r="C17" s="124"/>
      <c r="D17" s="51" t="str">
        <f>IF(C17="","",C17)</f>
        <v/>
      </c>
      <c r="E17" s="125"/>
      <c r="F17" s="126"/>
      <c r="G17" s="169"/>
      <c r="H17" s="170"/>
      <c r="I17" s="52"/>
      <c r="J17" s="53"/>
      <c r="K17" s="54"/>
      <c r="L17" s="54"/>
      <c r="M17" s="54"/>
      <c r="N17" s="54"/>
      <c r="O17" s="54"/>
      <c r="P17" s="54"/>
      <c r="Q17" s="54"/>
      <c r="R17" s="54"/>
      <c r="S17" s="55">
        <f>SUM(K17:R17)</f>
        <v>0</v>
      </c>
      <c r="T17" s="74"/>
      <c r="U17" s="77" t="b">
        <v>0</v>
      </c>
      <c r="V17" s="77"/>
    </row>
    <row r="18" spans="2:22" s="56" customFormat="1" ht="21" customHeight="1" x14ac:dyDescent="0.2">
      <c r="B18" s="123"/>
      <c r="C18" s="124"/>
      <c r="D18" s="51" t="str">
        <f t="shared" ref="D18:D59" si="2">IF(C18="","",C18)</f>
        <v/>
      </c>
      <c r="E18" s="125"/>
      <c r="F18" s="126"/>
      <c r="G18" s="169"/>
      <c r="H18" s="170"/>
      <c r="I18" s="52"/>
      <c r="J18" s="53"/>
      <c r="K18" s="54"/>
      <c r="L18" s="54"/>
      <c r="M18" s="54"/>
      <c r="N18" s="54"/>
      <c r="O18" s="54"/>
      <c r="P18" s="54"/>
      <c r="Q18" s="54"/>
      <c r="R18" s="54"/>
      <c r="S18" s="55">
        <f>SUM(K18:R18)</f>
        <v>0</v>
      </c>
      <c r="T18" s="74"/>
      <c r="U18" s="77" t="b">
        <v>0</v>
      </c>
      <c r="V18" s="77"/>
    </row>
    <row r="19" spans="2:22" s="56" customFormat="1" ht="21" customHeight="1" x14ac:dyDescent="0.2">
      <c r="B19" s="123"/>
      <c r="C19" s="124"/>
      <c r="D19" s="51" t="str">
        <f t="shared" si="2"/>
        <v/>
      </c>
      <c r="E19" s="125"/>
      <c r="F19" s="126"/>
      <c r="G19" s="169"/>
      <c r="H19" s="170"/>
      <c r="I19" s="52"/>
      <c r="J19" s="53"/>
      <c r="K19" s="54"/>
      <c r="L19" s="54"/>
      <c r="M19" s="54"/>
      <c r="N19" s="54"/>
      <c r="O19" s="54"/>
      <c r="P19" s="54"/>
      <c r="Q19" s="54"/>
      <c r="R19" s="54"/>
      <c r="S19" s="55">
        <f t="shared" ref="S19:S62" si="3">SUM(K19:R19)</f>
        <v>0</v>
      </c>
      <c r="T19" s="74"/>
      <c r="U19" s="77" t="b">
        <v>0</v>
      </c>
      <c r="V19" s="77"/>
    </row>
    <row r="20" spans="2:22" s="56" customFormat="1" ht="21" customHeight="1" x14ac:dyDescent="0.2">
      <c r="B20" s="123"/>
      <c r="C20" s="124"/>
      <c r="D20" s="51" t="str">
        <f t="shared" si="2"/>
        <v/>
      </c>
      <c r="E20" s="125"/>
      <c r="F20" s="126"/>
      <c r="G20" s="169"/>
      <c r="H20" s="170"/>
      <c r="I20" s="52"/>
      <c r="J20" s="53"/>
      <c r="K20" s="54"/>
      <c r="L20" s="54"/>
      <c r="M20" s="54"/>
      <c r="N20" s="54"/>
      <c r="O20" s="54"/>
      <c r="P20" s="54"/>
      <c r="Q20" s="54"/>
      <c r="R20" s="54"/>
      <c r="S20" s="55">
        <f t="shared" si="3"/>
        <v>0</v>
      </c>
      <c r="T20" s="74"/>
      <c r="U20" s="77" t="b">
        <v>0</v>
      </c>
      <c r="V20" s="77"/>
    </row>
    <row r="21" spans="2:22" s="56" customFormat="1" ht="21" customHeight="1" x14ac:dyDescent="0.2">
      <c r="B21" s="123"/>
      <c r="C21" s="124"/>
      <c r="D21" s="51" t="str">
        <f t="shared" si="2"/>
        <v/>
      </c>
      <c r="E21" s="125"/>
      <c r="F21" s="126"/>
      <c r="G21" s="169"/>
      <c r="H21" s="170"/>
      <c r="I21" s="52"/>
      <c r="J21" s="53"/>
      <c r="K21" s="54"/>
      <c r="L21" s="54"/>
      <c r="M21" s="54"/>
      <c r="N21" s="54"/>
      <c r="O21" s="54"/>
      <c r="P21" s="54"/>
      <c r="Q21" s="54"/>
      <c r="R21" s="54"/>
      <c r="S21" s="55">
        <f t="shared" si="3"/>
        <v>0</v>
      </c>
      <c r="T21" s="74"/>
      <c r="U21" s="77" t="b">
        <v>0</v>
      </c>
      <c r="V21" s="77"/>
    </row>
    <row r="22" spans="2:22" s="56" customFormat="1" ht="21" customHeight="1" x14ac:dyDescent="0.2">
      <c r="B22" s="123"/>
      <c r="C22" s="124"/>
      <c r="D22" s="51" t="str">
        <f t="shared" si="2"/>
        <v/>
      </c>
      <c r="E22" s="125"/>
      <c r="F22" s="126"/>
      <c r="G22" s="169"/>
      <c r="H22" s="170"/>
      <c r="I22" s="52"/>
      <c r="J22" s="53"/>
      <c r="K22" s="54"/>
      <c r="L22" s="54"/>
      <c r="M22" s="54"/>
      <c r="N22" s="54"/>
      <c r="O22" s="54"/>
      <c r="P22" s="54"/>
      <c r="Q22" s="54"/>
      <c r="R22" s="54"/>
      <c r="S22" s="55">
        <f t="shared" si="3"/>
        <v>0</v>
      </c>
      <c r="T22" s="74"/>
      <c r="U22" s="77" t="b">
        <v>0</v>
      </c>
      <c r="V22" s="77"/>
    </row>
    <row r="23" spans="2:22" s="56" customFormat="1" ht="21" customHeight="1" x14ac:dyDescent="0.2">
      <c r="B23" s="123"/>
      <c r="C23" s="124"/>
      <c r="D23" s="51" t="str">
        <f t="shared" si="2"/>
        <v/>
      </c>
      <c r="E23" s="125"/>
      <c r="F23" s="126"/>
      <c r="G23" s="169"/>
      <c r="H23" s="170"/>
      <c r="I23" s="52"/>
      <c r="J23" s="53"/>
      <c r="K23" s="54"/>
      <c r="L23" s="54"/>
      <c r="M23" s="54"/>
      <c r="N23" s="54"/>
      <c r="O23" s="54"/>
      <c r="P23" s="54"/>
      <c r="Q23" s="54"/>
      <c r="R23" s="54"/>
      <c r="S23" s="55">
        <f t="shared" si="3"/>
        <v>0</v>
      </c>
      <c r="T23" s="74"/>
      <c r="U23" s="77" t="b">
        <v>0</v>
      </c>
      <c r="V23" s="77"/>
    </row>
    <row r="24" spans="2:22" s="56" customFormat="1" ht="21" customHeight="1" x14ac:dyDescent="0.2">
      <c r="B24" s="123"/>
      <c r="C24" s="124"/>
      <c r="D24" s="51" t="str">
        <f t="shared" si="2"/>
        <v/>
      </c>
      <c r="E24" s="125"/>
      <c r="F24" s="126"/>
      <c r="G24" s="169"/>
      <c r="H24" s="170"/>
      <c r="I24" s="52"/>
      <c r="J24" s="53"/>
      <c r="K24" s="54"/>
      <c r="L24" s="54"/>
      <c r="M24" s="54"/>
      <c r="N24" s="54"/>
      <c r="O24" s="54"/>
      <c r="P24" s="54"/>
      <c r="Q24" s="54"/>
      <c r="R24" s="54"/>
      <c r="S24" s="55">
        <f t="shared" si="3"/>
        <v>0</v>
      </c>
      <c r="T24" s="74"/>
      <c r="U24" s="77" t="b">
        <v>0</v>
      </c>
      <c r="V24" s="77"/>
    </row>
    <row r="25" spans="2:22" s="56" customFormat="1" ht="21" customHeight="1" x14ac:dyDescent="0.2">
      <c r="B25" s="123"/>
      <c r="C25" s="124"/>
      <c r="D25" s="51" t="str">
        <f t="shared" si="2"/>
        <v/>
      </c>
      <c r="E25" s="125"/>
      <c r="F25" s="126"/>
      <c r="G25" s="169"/>
      <c r="H25" s="170"/>
      <c r="I25" s="52"/>
      <c r="J25" s="53"/>
      <c r="K25" s="54"/>
      <c r="L25" s="54"/>
      <c r="M25" s="54"/>
      <c r="N25" s="54"/>
      <c r="O25" s="54"/>
      <c r="P25" s="54"/>
      <c r="Q25" s="54"/>
      <c r="R25" s="54"/>
      <c r="S25" s="55">
        <f t="shared" si="3"/>
        <v>0</v>
      </c>
      <c r="T25" s="74"/>
      <c r="U25" s="77" t="b">
        <v>0</v>
      </c>
      <c r="V25" s="77"/>
    </row>
    <row r="26" spans="2:22" s="56" customFormat="1" ht="21" customHeight="1" x14ac:dyDescent="0.2">
      <c r="B26" s="123"/>
      <c r="C26" s="124"/>
      <c r="D26" s="51" t="str">
        <f t="shared" si="2"/>
        <v/>
      </c>
      <c r="E26" s="125"/>
      <c r="F26" s="126"/>
      <c r="G26" s="169"/>
      <c r="H26" s="170"/>
      <c r="I26" s="52"/>
      <c r="J26" s="53"/>
      <c r="K26" s="54"/>
      <c r="L26" s="54"/>
      <c r="M26" s="54"/>
      <c r="N26" s="54"/>
      <c r="O26" s="54"/>
      <c r="P26" s="54"/>
      <c r="Q26" s="54"/>
      <c r="R26" s="54"/>
      <c r="S26" s="55">
        <f t="shared" si="3"/>
        <v>0</v>
      </c>
      <c r="T26" s="74"/>
      <c r="U26" s="77" t="b">
        <v>0</v>
      </c>
      <c r="V26" s="77"/>
    </row>
    <row r="27" spans="2:22" s="56" customFormat="1" ht="21" customHeight="1" x14ac:dyDescent="0.2">
      <c r="B27" s="123"/>
      <c r="C27" s="124"/>
      <c r="D27" s="51" t="str">
        <f t="shared" si="2"/>
        <v/>
      </c>
      <c r="E27" s="125"/>
      <c r="F27" s="126"/>
      <c r="G27" s="169"/>
      <c r="H27" s="170"/>
      <c r="I27" s="52"/>
      <c r="J27" s="53"/>
      <c r="K27" s="54"/>
      <c r="L27" s="54"/>
      <c r="M27" s="54"/>
      <c r="N27" s="54"/>
      <c r="O27" s="54"/>
      <c r="P27" s="54"/>
      <c r="Q27" s="54"/>
      <c r="R27" s="54"/>
      <c r="S27" s="55">
        <f t="shared" si="3"/>
        <v>0</v>
      </c>
      <c r="T27" s="74"/>
      <c r="U27" s="77" t="b">
        <v>0</v>
      </c>
      <c r="V27" s="77"/>
    </row>
    <row r="28" spans="2:22" s="56" customFormat="1" ht="21" customHeight="1" x14ac:dyDescent="0.2">
      <c r="B28" s="123"/>
      <c r="C28" s="124"/>
      <c r="D28" s="51" t="str">
        <f t="shared" si="2"/>
        <v/>
      </c>
      <c r="E28" s="125"/>
      <c r="F28" s="126"/>
      <c r="G28" s="169"/>
      <c r="H28" s="170"/>
      <c r="I28" s="52"/>
      <c r="J28" s="53"/>
      <c r="K28" s="54"/>
      <c r="L28" s="54"/>
      <c r="M28" s="54"/>
      <c r="N28" s="54"/>
      <c r="O28" s="54"/>
      <c r="P28" s="54"/>
      <c r="Q28" s="54"/>
      <c r="R28" s="54"/>
      <c r="S28" s="55">
        <f t="shared" si="3"/>
        <v>0</v>
      </c>
      <c r="T28" s="74"/>
      <c r="U28" s="77" t="b">
        <v>0</v>
      </c>
      <c r="V28" s="77"/>
    </row>
    <row r="29" spans="2:22" s="56" customFormat="1" ht="21" customHeight="1" x14ac:dyDescent="0.2">
      <c r="B29" s="123"/>
      <c r="C29" s="124"/>
      <c r="D29" s="51" t="str">
        <f t="shared" si="2"/>
        <v/>
      </c>
      <c r="E29" s="125"/>
      <c r="F29" s="126"/>
      <c r="G29" s="169"/>
      <c r="H29" s="170"/>
      <c r="I29" s="52"/>
      <c r="J29" s="53"/>
      <c r="K29" s="54"/>
      <c r="L29" s="54"/>
      <c r="M29" s="54"/>
      <c r="N29" s="54"/>
      <c r="O29" s="54"/>
      <c r="P29" s="54"/>
      <c r="Q29" s="54"/>
      <c r="R29" s="54"/>
      <c r="S29" s="55">
        <f t="shared" si="3"/>
        <v>0</v>
      </c>
      <c r="T29" s="74"/>
      <c r="U29" s="77" t="b">
        <v>0</v>
      </c>
      <c r="V29" s="77"/>
    </row>
    <row r="30" spans="2:22" s="56" customFormat="1" ht="21" customHeight="1" x14ac:dyDescent="0.2">
      <c r="B30" s="123"/>
      <c r="C30" s="124"/>
      <c r="D30" s="51" t="str">
        <f t="shared" si="2"/>
        <v/>
      </c>
      <c r="E30" s="125"/>
      <c r="F30" s="126"/>
      <c r="G30" s="169"/>
      <c r="H30" s="170"/>
      <c r="I30" s="52"/>
      <c r="J30" s="53"/>
      <c r="K30" s="54"/>
      <c r="L30" s="54"/>
      <c r="M30" s="54"/>
      <c r="N30" s="54"/>
      <c r="O30" s="54"/>
      <c r="P30" s="54"/>
      <c r="Q30" s="54"/>
      <c r="R30" s="54"/>
      <c r="S30" s="55">
        <f t="shared" si="3"/>
        <v>0</v>
      </c>
      <c r="T30" s="74"/>
      <c r="U30" s="77" t="b">
        <v>0</v>
      </c>
      <c r="V30" s="77"/>
    </row>
    <row r="31" spans="2:22" s="56" customFormat="1" ht="21" customHeight="1" x14ac:dyDescent="0.2">
      <c r="B31" s="123"/>
      <c r="C31" s="124"/>
      <c r="D31" s="51" t="str">
        <f t="shared" si="2"/>
        <v/>
      </c>
      <c r="E31" s="125"/>
      <c r="F31" s="126"/>
      <c r="G31" s="169"/>
      <c r="H31" s="170"/>
      <c r="I31" s="52"/>
      <c r="J31" s="53"/>
      <c r="K31" s="54"/>
      <c r="L31" s="54"/>
      <c r="M31" s="54"/>
      <c r="N31" s="54"/>
      <c r="O31" s="54"/>
      <c r="P31" s="54"/>
      <c r="Q31" s="54"/>
      <c r="R31" s="54"/>
      <c r="S31" s="55">
        <f t="shared" si="3"/>
        <v>0</v>
      </c>
      <c r="T31" s="74"/>
      <c r="U31" s="77" t="b">
        <v>0</v>
      </c>
      <c r="V31" s="77"/>
    </row>
    <row r="32" spans="2:22" s="56" customFormat="1" ht="21" customHeight="1" x14ac:dyDescent="0.2">
      <c r="B32" s="123"/>
      <c r="C32" s="124"/>
      <c r="D32" s="51" t="str">
        <f t="shared" si="2"/>
        <v/>
      </c>
      <c r="E32" s="125"/>
      <c r="F32" s="126"/>
      <c r="G32" s="169"/>
      <c r="H32" s="170"/>
      <c r="I32" s="52"/>
      <c r="J32" s="53"/>
      <c r="K32" s="54"/>
      <c r="L32" s="54"/>
      <c r="M32" s="54"/>
      <c r="N32" s="54"/>
      <c r="O32" s="54"/>
      <c r="P32" s="54"/>
      <c r="Q32" s="54"/>
      <c r="R32" s="54"/>
      <c r="S32" s="55">
        <f t="shared" si="3"/>
        <v>0</v>
      </c>
      <c r="T32" s="74"/>
      <c r="U32" s="77" t="b">
        <v>0</v>
      </c>
      <c r="V32" s="77"/>
    </row>
    <row r="33" spans="2:22" s="56" customFormat="1" ht="21" customHeight="1" x14ac:dyDescent="0.2">
      <c r="B33" s="123"/>
      <c r="C33" s="124"/>
      <c r="D33" s="51" t="str">
        <f t="shared" si="2"/>
        <v/>
      </c>
      <c r="E33" s="125"/>
      <c r="F33" s="126"/>
      <c r="G33" s="169"/>
      <c r="H33" s="170"/>
      <c r="I33" s="52"/>
      <c r="J33" s="53"/>
      <c r="K33" s="54"/>
      <c r="L33" s="54"/>
      <c r="M33" s="54"/>
      <c r="N33" s="54"/>
      <c r="O33" s="54"/>
      <c r="P33" s="54"/>
      <c r="Q33" s="54"/>
      <c r="R33" s="54"/>
      <c r="S33" s="55">
        <f t="shared" si="3"/>
        <v>0</v>
      </c>
      <c r="T33" s="74"/>
      <c r="U33" s="77" t="b">
        <v>0</v>
      </c>
      <c r="V33" s="77"/>
    </row>
    <row r="34" spans="2:22" s="56" customFormat="1" ht="21" customHeight="1" x14ac:dyDescent="0.2">
      <c r="B34" s="123"/>
      <c r="C34" s="124"/>
      <c r="D34" s="51" t="str">
        <f t="shared" si="2"/>
        <v/>
      </c>
      <c r="E34" s="125"/>
      <c r="F34" s="126"/>
      <c r="G34" s="169"/>
      <c r="H34" s="170"/>
      <c r="I34" s="52"/>
      <c r="J34" s="53"/>
      <c r="K34" s="54"/>
      <c r="L34" s="54"/>
      <c r="M34" s="54"/>
      <c r="N34" s="54"/>
      <c r="O34" s="54"/>
      <c r="P34" s="54"/>
      <c r="Q34" s="54"/>
      <c r="R34" s="54"/>
      <c r="S34" s="55">
        <f t="shared" si="3"/>
        <v>0</v>
      </c>
      <c r="T34" s="74"/>
      <c r="U34" s="77" t="b">
        <v>0</v>
      </c>
      <c r="V34" s="77"/>
    </row>
    <row r="35" spans="2:22" s="56" customFormat="1" ht="21" customHeight="1" x14ac:dyDescent="0.2">
      <c r="B35" s="123"/>
      <c r="C35" s="124"/>
      <c r="D35" s="51" t="str">
        <f t="shared" si="2"/>
        <v/>
      </c>
      <c r="E35" s="125"/>
      <c r="F35" s="126"/>
      <c r="G35" s="169"/>
      <c r="H35" s="170"/>
      <c r="I35" s="52"/>
      <c r="J35" s="53"/>
      <c r="K35" s="54"/>
      <c r="L35" s="54"/>
      <c r="M35" s="54"/>
      <c r="N35" s="54"/>
      <c r="O35" s="54"/>
      <c r="P35" s="54"/>
      <c r="Q35" s="54"/>
      <c r="R35" s="54"/>
      <c r="S35" s="55">
        <f t="shared" si="3"/>
        <v>0</v>
      </c>
      <c r="T35" s="74"/>
      <c r="U35" s="77" t="b">
        <v>0</v>
      </c>
      <c r="V35" s="77"/>
    </row>
    <row r="36" spans="2:22" s="56" customFormat="1" ht="21" customHeight="1" x14ac:dyDescent="0.2">
      <c r="B36" s="123"/>
      <c r="C36" s="124"/>
      <c r="D36" s="51" t="str">
        <f t="shared" si="2"/>
        <v/>
      </c>
      <c r="E36" s="125"/>
      <c r="F36" s="126"/>
      <c r="G36" s="169"/>
      <c r="H36" s="170"/>
      <c r="I36" s="52"/>
      <c r="J36" s="53"/>
      <c r="K36" s="54"/>
      <c r="L36" s="54"/>
      <c r="M36" s="54"/>
      <c r="N36" s="54"/>
      <c r="O36" s="54"/>
      <c r="P36" s="54"/>
      <c r="Q36" s="54"/>
      <c r="R36" s="54"/>
      <c r="S36" s="55">
        <f t="shared" si="3"/>
        <v>0</v>
      </c>
      <c r="T36" s="74"/>
      <c r="U36" s="77" t="b">
        <v>0</v>
      </c>
      <c r="V36" s="77"/>
    </row>
    <row r="37" spans="2:22" s="56" customFormat="1" ht="21" customHeight="1" x14ac:dyDescent="0.2">
      <c r="B37" s="123"/>
      <c r="C37" s="124"/>
      <c r="D37" s="51" t="str">
        <f t="shared" si="2"/>
        <v/>
      </c>
      <c r="E37" s="125"/>
      <c r="F37" s="126"/>
      <c r="G37" s="169"/>
      <c r="H37" s="170"/>
      <c r="I37" s="52"/>
      <c r="J37" s="53"/>
      <c r="K37" s="54"/>
      <c r="L37" s="54"/>
      <c r="M37" s="54"/>
      <c r="N37" s="54"/>
      <c r="O37" s="54"/>
      <c r="P37" s="54"/>
      <c r="Q37" s="54"/>
      <c r="R37" s="54"/>
      <c r="S37" s="55">
        <f t="shared" si="3"/>
        <v>0</v>
      </c>
      <c r="T37" s="74"/>
      <c r="U37" s="77" t="b">
        <v>0</v>
      </c>
      <c r="V37" s="77"/>
    </row>
    <row r="38" spans="2:22" s="56" customFormat="1" ht="21" customHeight="1" x14ac:dyDescent="0.2">
      <c r="B38" s="123"/>
      <c r="C38" s="124"/>
      <c r="D38" s="51" t="str">
        <f t="shared" si="2"/>
        <v/>
      </c>
      <c r="E38" s="125"/>
      <c r="F38" s="126"/>
      <c r="G38" s="169"/>
      <c r="H38" s="170"/>
      <c r="I38" s="52"/>
      <c r="J38" s="53"/>
      <c r="K38" s="54"/>
      <c r="L38" s="54"/>
      <c r="M38" s="54"/>
      <c r="N38" s="54"/>
      <c r="O38" s="54"/>
      <c r="P38" s="54"/>
      <c r="Q38" s="54"/>
      <c r="R38" s="54"/>
      <c r="S38" s="55">
        <f t="shared" si="3"/>
        <v>0</v>
      </c>
      <c r="T38" s="74"/>
      <c r="U38" s="77" t="b">
        <v>0</v>
      </c>
      <c r="V38" s="77"/>
    </row>
    <row r="39" spans="2:22" s="56" customFormat="1" ht="21" customHeight="1" x14ac:dyDescent="0.2">
      <c r="B39" s="123"/>
      <c r="C39" s="124"/>
      <c r="D39" s="51" t="str">
        <f t="shared" si="2"/>
        <v/>
      </c>
      <c r="E39" s="125"/>
      <c r="F39" s="126"/>
      <c r="G39" s="169"/>
      <c r="H39" s="170"/>
      <c r="I39" s="52"/>
      <c r="J39" s="53"/>
      <c r="K39" s="54"/>
      <c r="L39" s="54"/>
      <c r="M39" s="54"/>
      <c r="N39" s="54"/>
      <c r="O39" s="54"/>
      <c r="P39" s="54"/>
      <c r="Q39" s="54"/>
      <c r="R39" s="54"/>
      <c r="S39" s="55">
        <f t="shared" si="3"/>
        <v>0</v>
      </c>
      <c r="T39" s="74"/>
      <c r="U39" s="77" t="b">
        <v>0</v>
      </c>
      <c r="V39" s="77"/>
    </row>
    <row r="40" spans="2:22" s="56" customFormat="1" ht="21" customHeight="1" x14ac:dyDescent="0.2">
      <c r="B40" s="123"/>
      <c r="C40" s="124"/>
      <c r="D40" s="51" t="str">
        <f t="shared" si="2"/>
        <v/>
      </c>
      <c r="E40" s="125"/>
      <c r="F40" s="126"/>
      <c r="G40" s="169"/>
      <c r="H40" s="170"/>
      <c r="I40" s="52"/>
      <c r="J40" s="53"/>
      <c r="K40" s="54"/>
      <c r="L40" s="54"/>
      <c r="M40" s="54"/>
      <c r="N40" s="54"/>
      <c r="O40" s="54"/>
      <c r="P40" s="54"/>
      <c r="Q40" s="54"/>
      <c r="R40" s="54"/>
      <c r="S40" s="55">
        <f t="shared" si="3"/>
        <v>0</v>
      </c>
      <c r="T40" s="74"/>
      <c r="U40" s="77" t="b">
        <v>0</v>
      </c>
      <c r="V40" s="77"/>
    </row>
    <row r="41" spans="2:22" s="56" customFormat="1" ht="21" customHeight="1" x14ac:dyDescent="0.2">
      <c r="B41" s="123"/>
      <c r="C41" s="124"/>
      <c r="D41" s="51" t="str">
        <f t="shared" si="2"/>
        <v/>
      </c>
      <c r="E41" s="125"/>
      <c r="F41" s="126"/>
      <c r="G41" s="169"/>
      <c r="H41" s="170"/>
      <c r="I41" s="52"/>
      <c r="J41" s="53"/>
      <c r="K41" s="54"/>
      <c r="L41" s="54"/>
      <c r="M41" s="54"/>
      <c r="N41" s="54"/>
      <c r="O41" s="54"/>
      <c r="P41" s="54"/>
      <c r="Q41" s="54"/>
      <c r="R41" s="54"/>
      <c r="S41" s="55">
        <f t="shared" si="3"/>
        <v>0</v>
      </c>
      <c r="T41" s="74"/>
      <c r="U41" s="77" t="b">
        <v>0</v>
      </c>
      <c r="V41" s="77"/>
    </row>
    <row r="42" spans="2:22" s="56" customFormat="1" ht="21" customHeight="1" x14ac:dyDescent="0.2">
      <c r="B42" s="123"/>
      <c r="C42" s="124"/>
      <c r="D42" s="51" t="str">
        <f t="shared" si="2"/>
        <v/>
      </c>
      <c r="E42" s="125"/>
      <c r="F42" s="126"/>
      <c r="G42" s="169"/>
      <c r="H42" s="170"/>
      <c r="I42" s="52"/>
      <c r="J42" s="53"/>
      <c r="K42" s="54"/>
      <c r="L42" s="54"/>
      <c r="M42" s="54"/>
      <c r="N42" s="54"/>
      <c r="O42" s="54"/>
      <c r="P42" s="54"/>
      <c r="Q42" s="54"/>
      <c r="R42" s="54"/>
      <c r="S42" s="55">
        <f t="shared" si="3"/>
        <v>0</v>
      </c>
      <c r="T42" s="74"/>
      <c r="U42" s="77" t="b">
        <v>0</v>
      </c>
      <c r="V42" s="77"/>
    </row>
    <row r="43" spans="2:22" s="56" customFormat="1" ht="21" customHeight="1" x14ac:dyDescent="0.2">
      <c r="B43" s="123"/>
      <c r="C43" s="124"/>
      <c r="D43" s="51" t="str">
        <f t="shared" si="2"/>
        <v/>
      </c>
      <c r="E43" s="125"/>
      <c r="F43" s="126"/>
      <c r="G43" s="169"/>
      <c r="H43" s="170"/>
      <c r="I43" s="52"/>
      <c r="J43" s="53"/>
      <c r="K43" s="54"/>
      <c r="L43" s="54"/>
      <c r="M43" s="54"/>
      <c r="N43" s="54"/>
      <c r="O43" s="54"/>
      <c r="P43" s="54"/>
      <c r="Q43" s="54"/>
      <c r="R43" s="54"/>
      <c r="S43" s="55">
        <f t="shared" si="3"/>
        <v>0</v>
      </c>
      <c r="T43" s="74"/>
      <c r="U43" s="77" t="b">
        <v>0</v>
      </c>
      <c r="V43" s="77"/>
    </row>
    <row r="44" spans="2:22" s="56" customFormat="1" ht="21" customHeight="1" x14ac:dyDescent="0.2">
      <c r="B44" s="123"/>
      <c r="C44" s="124"/>
      <c r="D44" s="51" t="str">
        <f t="shared" si="2"/>
        <v/>
      </c>
      <c r="E44" s="125"/>
      <c r="F44" s="126"/>
      <c r="G44" s="169"/>
      <c r="H44" s="170"/>
      <c r="I44" s="52"/>
      <c r="J44" s="53"/>
      <c r="K44" s="54"/>
      <c r="L44" s="54"/>
      <c r="M44" s="54"/>
      <c r="N44" s="54"/>
      <c r="O44" s="54"/>
      <c r="P44" s="54"/>
      <c r="Q44" s="54"/>
      <c r="R44" s="54"/>
      <c r="S44" s="55">
        <f t="shared" si="3"/>
        <v>0</v>
      </c>
      <c r="T44" s="74"/>
      <c r="U44" s="77" t="b">
        <v>0</v>
      </c>
      <c r="V44" s="77"/>
    </row>
    <row r="45" spans="2:22" s="56" customFormat="1" ht="21" customHeight="1" x14ac:dyDescent="0.2">
      <c r="B45" s="123"/>
      <c r="C45" s="124"/>
      <c r="D45" s="51" t="str">
        <f t="shared" si="2"/>
        <v/>
      </c>
      <c r="E45" s="125"/>
      <c r="F45" s="126"/>
      <c r="G45" s="169"/>
      <c r="H45" s="170"/>
      <c r="I45" s="52"/>
      <c r="J45" s="53"/>
      <c r="K45" s="54"/>
      <c r="L45" s="54"/>
      <c r="M45" s="54"/>
      <c r="N45" s="54"/>
      <c r="O45" s="54"/>
      <c r="P45" s="54"/>
      <c r="Q45" s="54"/>
      <c r="R45" s="54"/>
      <c r="S45" s="55">
        <f t="shared" si="3"/>
        <v>0</v>
      </c>
      <c r="T45" s="74"/>
      <c r="U45" s="77" t="b">
        <v>0</v>
      </c>
      <c r="V45" s="77"/>
    </row>
    <row r="46" spans="2:22" s="56" customFormat="1" ht="21" customHeight="1" x14ac:dyDescent="0.2">
      <c r="B46" s="123"/>
      <c r="C46" s="124"/>
      <c r="D46" s="51" t="str">
        <f t="shared" si="2"/>
        <v/>
      </c>
      <c r="E46" s="125"/>
      <c r="F46" s="126"/>
      <c r="G46" s="169"/>
      <c r="H46" s="170"/>
      <c r="I46" s="52"/>
      <c r="J46" s="53"/>
      <c r="K46" s="54"/>
      <c r="L46" s="54"/>
      <c r="M46" s="54"/>
      <c r="N46" s="54"/>
      <c r="O46" s="54"/>
      <c r="P46" s="54"/>
      <c r="Q46" s="54"/>
      <c r="R46" s="54"/>
      <c r="S46" s="55">
        <f t="shared" si="3"/>
        <v>0</v>
      </c>
      <c r="T46" s="74"/>
      <c r="U46" s="77" t="b">
        <v>0</v>
      </c>
      <c r="V46" s="77"/>
    </row>
    <row r="47" spans="2:22" s="56" customFormat="1" ht="21" customHeight="1" x14ac:dyDescent="0.2">
      <c r="B47" s="123"/>
      <c r="C47" s="124"/>
      <c r="D47" s="51" t="str">
        <f t="shared" si="2"/>
        <v/>
      </c>
      <c r="E47" s="125"/>
      <c r="F47" s="126"/>
      <c r="G47" s="169"/>
      <c r="H47" s="170"/>
      <c r="I47" s="52"/>
      <c r="J47" s="53"/>
      <c r="K47" s="54"/>
      <c r="L47" s="54"/>
      <c r="M47" s="54"/>
      <c r="N47" s="54"/>
      <c r="O47" s="54"/>
      <c r="P47" s="54"/>
      <c r="Q47" s="54"/>
      <c r="R47" s="54"/>
      <c r="S47" s="55">
        <f t="shared" si="3"/>
        <v>0</v>
      </c>
      <c r="T47" s="74"/>
      <c r="U47" s="77" t="b">
        <v>0</v>
      </c>
      <c r="V47" s="77"/>
    </row>
    <row r="48" spans="2:22" s="56" customFormat="1" ht="21" customHeight="1" x14ac:dyDescent="0.2">
      <c r="B48" s="123"/>
      <c r="C48" s="124"/>
      <c r="D48" s="51" t="str">
        <f t="shared" si="2"/>
        <v/>
      </c>
      <c r="E48" s="125"/>
      <c r="F48" s="126"/>
      <c r="G48" s="169"/>
      <c r="H48" s="170"/>
      <c r="I48" s="52"/>
      <c r="J48" s="53"/>
      <c r="K48" s="54"/>
      <c r="L48" s="54"/>
      <c r="M48" s="54"/>
      <c r="N48" s="54"/>
      <c r="O48" s="54"/>
      <c r="P48" s="54"/>
      <c r="Q48" s="54"/>
      <c r="R48" s="54"/>
      <c r="S48" s="55">
        <f t="shared" si="3"/>
        <v>0</v>
      </c>
      <c r="T48" s="74"/>
      <c r="U48" s="77" t="b">
        <v>0</v>
      </c>
      <c r="V48" s="77"/>
    </row>
    <row r="49" spans="2:22" s="56" customFormat="1" ht="21" customHeight="1" x14ac:dyDescent="0.2">
      <c r="B49" s="123"/>
      <c r="C49" s="124"/>
      <c r="D49" s="51" t="str">
        <f t="shared" si="2"/>
        <v/>
      </c>
      <c r="E49" s="125"/>
      <c r="F49" s="126"/>
      <c r="G49" s="169"/>
      <c r="H49" s="170"/>
      <c r="I49" s="52"/>
      <c r="J49" s="53"/>
      <c r="K49" s="54"/>
      <c r="L49" s="54"/>
      <c r="M49" s="54"/>
      <c r="N49" s="54"/>
      <c r="O49" s="54"/>
      <c r="P49" s="54"/>
      <c r="Q49" s="54"/>
      <c r="R49" s="54"/>
      <c r="S49" s="55">
        <f t="shared" si="3"/>
        <v>0</v>
      </c>
      <c r="T49" s="74"/>
      <c r="U49" s="77" t="b">
        <v>0</v>
      </c>
      <c r="V49" s="77"/>
    </row>
    <row r="50" spans="2:22" s="56" customFormat="1" ht="21" customHeight="1" x14ac:dyDescent="0.2">
      <c r="B50" s="123"/>
      <c r="C50" s="124"/>
      <c r="D50" s="51" t="str">
        <f t="shared" si="2"/>
        <v/>
      </c>
      <c r="E50" s="125"/>
      <c r="F50" s="126"/>
      <c r="G50" s="169"/>
      <c r="H50" s="170"/>
      <c r="I50" s="52"/>
      <c r="J50" s="53"/>
      <c r="K50" s="54"/>
      <c r="L50" s="54"/>
      <c r="M50" s="54"/>
      <c r="N50" s="54"/>
      <c r="O50" s="54"/>
      <c r="P50" s="54"/>
      <c r="Q50" s="54"/>
      <c r="R50" s="54"/>
      <c r="S50" s="55">
        <f t="shared" si="3"/>
        <v>0</v>
      </c>
      <c r="T50" s="74"/>
      <c r="U50" s="77" t="b">
        <v>0</v>
      </c>
      <c r="V50" s="77"/>
    </row>
    <row r="51" spans="2:22" s="56" customFormat="1" ht="21" customHeight="1" x14ac:dyDescent="0.2">
      <c r="B51" s="123"/>
      <c r="C51" s="124"/>
      <c r="D51" s="51" t="str">
        <f t="shared" si="2"/>
        <v/>
      </c>
      <c r="E51" s="125"/>
      <c r="F51" s="126"/>
      <c r="G51" s="169"/>
      <c r="H51" s="170"/>
      <c r="I51" s="52"/>
      <c r="J51" s="53"/>
      <c r="K51" s="54"/>
      <c r="L51" s="54"/>
      <c r="M51" s="54"/>
      <c r="N51" s="54"/>
      <c r="O51" s="54"/>
      <c r="P51" s="54"/>
      <c r="Q51" s="54"/>
      <c r="R51" s="54"/>
      <c r="S51" s="55">
        <f t="shared" si="3"/>
        <v>0</v>
      </c>
      <c r="T51" s="74"/>
      <c r="U51" s="77" t="b">
        <v>0</v>
      </c>
      <c r="V51" s="77"/>
    </row>
    <row r="52" spans="2:22" s="56" customFormat="1" ht="21" customHeight="1" x14ac:dyDescent="0.2">
      <c r="B52" s="123"/>
      <c r="C52" s="124"/>
      <c r="D52" s="51" t="str">
        <f t="shared" si="2"/>
        <v/>
      </c>
      <c r="E52" s="125"/>
      <c r="F52" s="126"/>
      <c r="G52" s="169"/>
      <c r="H52" s="170"/>
      <c r="I52" s="52"/>
      <c r="J52" s="53"/>
      <c r="K52" s="54"/>
      <c r="L52" s="54"/>
      <c r="M52" s="54"/>
      <c r="N52" s="54"/>
      <c r="O52" s="54"/>
      <c r="P52" s="54"/>
      <c r="Q52" s="54"/>
      <c r="R52" s="54"/>
      <c r="S52" s="55">
        <f t="shared" si="3"/>
        <v>0</v>
      </c>
      <c r="T52" s="74"/>
      <c r="U52" s="77" t="b">
        <v>0</v>
      </c>
      <c r="V52" s="77"/>
    </row>
    <row r="53" spans="2:22" s="56" customFormat="1" ht="21" customHeight="1" x14ac:dyDescent="0.2">
      <c r="B53" s="123"/>
      <c r="C53" s="124"/>
      <c r="D53" s="51" t="str">
        <f t="shared" si="2"/>
        <v/>
      </c>
      <c r="E53" s="125"/>
      <c r="F53" s="126"/>
      <c r="G53" s="169"/>
      <c r="H53" s="170"/>
      <c r="I53" s="52"/>
      <c r="J53" s="53"/>
      <c r="K53" s="54"/>
      <c r="L53" s="54"/>
      <c r="M53" s="54"/>
      <c r="N53" s="54"/>
      <c r="O53" s="54"/>
      <c r="P53" s="54"/>
      <c r="Q53" s="54"/>
      <c r="R53" s="54"/>
      <c r="S53" s="55">
        <f t="shared" si="3"/>
        <v>0</v>
      </c>
      <c r="T53" s="74"/>
      <c r="U53" s="77" t="b">
        <v>0</v>
      </c>
      <c r="V53" s="77"/>
    </row>
    <row r="54" spans="2:22" s="56" customFormat="1" ht="21" customHeight="1" x14ac:dyDescent="0.2">
      <c r="B54" s="123"/>
      <c r="C54" s="124"/>
      <c r="D54" s="51" t="str">
        <f t="shared" si="2"/>
        <v/>
      </c>
      <c r="E54" s="125"/>
      <c r="F54" s="126"/>
      <c r="G54" s="169"/>
      <c r="H54" s="170"/>
      <c r="I54" s="52"/>
      <c r="J54" s="53"/>
      <c r="K54" s="54"/>
      <c r="L54" s="54"/>
      <c r="M54" s="54"/>
      <c r="N54" s="54"/>
      <c r="O54" s="54"/>
      <c r="P54" s="54"/>
      <c r="Q54" s="54"/>
      <c r="R54" s="54"/>
      <c r="S54" s="55">
        <f t="shared" si="3"/>
        <v>0</v>
      </c>
      <c r="T54" s="74"/>
      <c r="U54" s="77" t="b">
        <v>0</v>
      </c>
      <c r="V54" s="77"/>
    </row>
    <row r="55" spans="2:22" s="56" customFormat="1" ht="21" customHeight="1" x14ac:dyDescent="0.2">
      <c r="B55" s="123"/>
      <c r="C55" s="124"/>
      <c r="D55" s="51" t="str">
        <f t="shared" si="2"/>
        <v/>
      </c>
      <c r="E55" s="125"/>
      <c r="F55" s="126"/>
      <c r="G55" s="169"/>
      <c r="H55" s="170"/>
      <c r="I55" s="52"/>
      <c r="J55" s="53"/>
      <c r="K55" s="54"/>
      <c r="L55" s="54"/>
      <c r="M55" s="54"/>
      <c r="N55" s="54"/>
      <c r="O55" s="54"/>
      <c r="P55" s="54"/>
      <c r="Q55" s="54"/>
      <c r="R55" s="54"/>
      <c r="S55" s="55">
        <f t="shared" si="3"/>
        <v>0</v>
      </c>
      <c r="T55" s="74"/>
      <c r="U55" s="77" t="b">
        <v>0</v>
      </c>
      <c r="V55" s="77"/>
    </row>
    <row r="56" spans="2:22" s="56" customFormat="1" ht="21" customHeight="1" x14ac:dyDescent="0.2">
      <c r="B56" s="123"/>
      <c r="C56" s="124"/>
      <c r="D56" s="51" t="str">
        <f t="shared" si="2"/>
        <v/>
      </c>
      <c r="E56" s="125"/>
      <c r="F56" s="126"/>
      <c r="G56" s="169"/>
      <c r="H56" s="170"/>
      <c r="I56" s="52"/>
      <c r="J56" s="53"/>
      <c r="K56" s="54"/>
      <c r="L56" s="54"/>
      <c r="M56" s="54"/>
      <c r="N56" s="54"/>
      <c r="O56" s="54"/>
      <c r="P56" s="54"/>
      <c r="Q56" s="54"/>
      <c r="R56" s="54"/>
      <c r="S56" s="55">
        <f t="shared" si="3"/>
        <v>0</v>
      </c>
      <c r="T56" s="74"/>
      <c r="U56" s="77" t="b">
        <v>0</v>
      </c>
      <c r="V56" s="77"/>
    </row>
    <row r="57" spans="2:22" s="56" customFormat="1" ht="21" customHeight="1" x14ac:dyDescent="0.2">
      <c r="B57" s="123"/>
      <c r="C57" s="124"/>
      <c r="D57" s="51" t="str">
        <f t="shared" si="2"/>
        <v/>
      </c>
      <c r="E57" s="125"/>
      <c r="F57" s="126"/>
      <c r="G57" s="169"/>
      <c r="H57" s="170"/>
      <c r="I57" s="52"/>
      <c r="J57" s="53"/>
      <c r="K57" s="54"/>
      <c r="L57" s="54"/>
      <c r="M57" s="54"/>
      <c r="N57" s="54"/>
      <c r="O57" s="54"/>
      <c r="P57" s="54"/>
      <c r="Q57" s="54"/>
      <c r="R57" s="54"/>
      <c r="S57" s="55">
        <f t="shared" si="3"/>
        <v>0</v>
      </c>
      <c r="T57" s="74"/>
      <c r="U57" s="77" t="b">
        <v>0</v>
      </c>
      <c r="V57" s="77"/>
    </row>
    <row r="58" spans="2:22" s="56" customFormat="1" ht="21" customHeight="1" x14ac:dyDescent="0.2">
      <c r="B58" s="123"/>
      <c r="C58" s="124"/>
      <c r="D58" s="51" t="str">
        <f t="shared" si="2"/>
        <v/>
      </c>
      <c r="E58" s="125"/>
      <c r="F58" s="126"/>
      <c r="G58" s="169"/>
      <c r="H58" s="170"/>
      <c r="I58" s="52"/>
      <c r="J58" s="53"/>
      <c r="K58" s="54"/>
      <c r="L58" s="54"/>
      <c r="M58" s="54"/>
      <c r="N58" s="54"/>
      <c r="O58" s="54"/>
      <c r="P58" s="54"/>
      <c r="Q58" s="54"/>
      <c r="R58" s="54"/>
      <c r="S58" s="55">
        <f t="shared" si="3"/>
        <v>0</v>
      </c>
      <c r="T58" s="74"/>
      <c r="U58" s="77" t="b">
        <v>0</v>
      </c>
      <c r="V58" s="77"/>
    </row>
    <row r="59" spans="2:22" s="56" customFormat="1" ht="21" customHeight="1" x14ac:dyDescent="0.2">
      <c r="B59" s="123"/>
      <c r="C59" s="124"/>
      <c r="D59" s="51" t="str">
        <f t="shared" si="2"/>
        <v/>
      </c>
      <c r="E59" s="125"/>
      <c r="F59" s="126"/>
      <c r="G59" s="169"/>
      <c r="H59" s="170"/>
      <c r="I59" s="52"/>
      <c r="J59" s="53"/>
      <c r="K59" s="54"/>
      <c r="L59" s="54"/>
      <c r="M59" s="54"/>
      <c r="N59" s="54"/>
      <c r="O59" s="54"/>
      <c r="P59" s="54"/>
      <c r="Q59" s="54"/>
      <c r="R59" s="54"/>
      <c r="S59" s="55">
        <f t="shared" si="3"/>
        <v>0</v>
      </c>
      <c r="T59" s="74"/>
      <c r="U59" s="77" t="b">
        <v>0</v>
      </c>
      <c r="V59" s="77"/>
    </row>
    <row r="60" spans="2:22" ht="16" x14ac:dyDescent="0.2">
      <c r="G60" s="38"/>
      <c r="H60" s="38"/>
      <c r="I60" s="38"/>
      <c r="J60" s="38" t="s">
        <v>29</v>
      </c>
      <c r="K60" s="45">
        <f>K62-K61</f>
        <v>0</v>
      </c>
      <c r="L60" s="45">
        <f t="shared" ref="L60:R60" si="4">L62-L61</f>
        <v>0</v>
      </c>
      <c r="M60" s="45">
        <f t="shared" si="4"/>
        <v>0</v>
      </c>
      <c r="N60" s="45">
        <f t="shared" si="4"/>
        <v>0</v>
      </c>
      <c r="O60" s="45">
        <f t="shared" si="4"/>
        <v>0</v>
      </c>
      <c r="P60" s="45">
        <f t="shared" si="4"/>
        <v>0</v>
      </c>
      <c r="Q60" s="45">
        <f t="shared" si="4"/>
        <v>0</v>
      </c>
      <c r="R60" s="45">
        <f t="shared" si="4"/>
        <v>0</v>
      </c>
      <c r="S60" s="55">
        <f t="shared" si="3"/>
        <v>0</v>
      </c>
    </row>
    <row r="61" spans="2:22" ht="16" x14ac:dyDescent="0.2">
      <c r="G61" s="38"/>
      <c r="H61" s="38"/>
      <c r="I61" s="38"/>
      <c r="J61" s="38" t="s">
        <v>30</v>
      </c>
      <c r="K61" s="45">
        <f t="shared" ref="K61:R61" si="5">SUMIF($U17:$U59,$U61,K17:K59)</f>
        <v>0</v>
      </c>
      <c r="L61" s="45">
        <f t="shared" si="5"/>
        <v>0</v>
      </c>
      <c r="M61" s="45">
        <f t="shared" si="5"/>
        <v>0</v>
      </c>
      <c r="N61" s="45">
        <f t="shared" si="5"/>
        <v>0</v>
      </c>
      <c r="O61" s="45">
        <f t="shared" si="5"/>
        <v>0</v>
      </c>
      <c r="P61" s="45">
        <f t="shared" si="5"/>
        <v>0</v>
      </c>
      <c r="Q61" s="45">
        <f t="shared" si="5"/>
        <v>0</v>
      </c>
      <c r="R61" s="45">
        <f t="shared" si="5"/>
        <v>0</v>
      </c>
      <c r="S61" s="55">
        <f t="shared" si="3"/>
        <v>0</v>
      </c>
      <c r="U61" s="56" t="b">
        <v>1</v>
      </c>
    </row>
    <row r="62" spans="2:22" ht="16" x14ac:dyDescent="0.2">
      <c r="G62" s="38"/>
      <c r="H62" s="38"/>
      <c r="I62" s="38"/>
      <c r="J62" s="38" t="s">
        <v>0</v>
      </c>
      <c r="K62" s="45">
        <f t="shared" ref="K62:R62" si="6">SUM(K17:K59)</f>
        <v>0</v>
      </c>
      <c r="L62" s="45">
        <f t="shared" si="6"/>
        <v>0</v>
      </c>
      <c r="M62" s="45">
        <f t="shared" si="6"/>
        <v>0</v>
      </c>
      <c r="N62" s="45">
        <f t="shared" si="6"/>
        <v>0</v>
      </c>
      <c r="O62" s="45">
        <f t="shared" si="6"/>
        <v>0</v>
      </c>
      <c r="P62" s="45">
        <f t="shared" si="6"/>
        <v>0</v>
      </c>
      <c r="Q62" s="45">
        <f t="shared" si="6"/>
        <v>0</v>
      </c>
      <c r="R62" s="45">
        <f t="shared" si="6"/>
        <v>0</v>
      </c>
      <c r="S62" s="55">
        <f t="shared" si="3"/>
        <v>0</v>
      </c>
    </row>
    <row r="63" spans="2:22" x14ac:dyDescent="0.2">
      <c r="G63" s="38"/>
      <c r="H63" s="38"/>
      <c r="I63" s="38"/>
      <c r="J63" s="38"/>
      <c r="K63"/>
    </row>
    <row r="64" spans="2:22" hidden="1" x14ac:dyDescent="0.2">
      <c r="G64" s="38"/>
      <c r="H64" s="38"/>
      <c r="I64" s="38"/>
      <c r="J64" s="38"/>
      <c r="K64"/>
    </row>
    <row r="65" spans="7:11" hidden="1" x14ac:dyDescent="0.2">
      <c r="G65" s="38"/>
      <c r="H65" s="38"/>
      <c r="I65" s="38"/>
      <c r="J65" s="38"/>
      <c r="K65"/>
    </row>
    <row r="66" spans="7:11" hidden="1" x14ac:dyDescent="0.2">
      <c r="G66" s="38"/>
      <c r="H66" s="38"/>
      <c r="I66" s="38"/>
      <c r="J66" s="38"/>
      <c r="K66"/>
    </row>
    <row r="67" spans="7:11" hidden="1" x14ac:dyDescent="0.2">
      <c r="G67" s="38"/>
      <c r="H67" s="38"/>
      <c r="I67" s="38"/>
      <c r="J67" s="38"/>
      <c r="K67"/>
    </row>
    <row r="68" spans="7:11" hidden="1" x14ac:dyDescent="0.2">
      <c r="G68" s="38"/>
      <c r="H68" s="38"/>
      <c r="I68" s="38"/>
      <c r="J68" s="38"/>
      <c r="K68"/>
    </row>
    <row r="69" spans="7:11" hidden="1" x14ac:dyDescent="0.2">
      <c r="G69" s="38"/>
      <c r="H69" s="38"/>
      <c r="I69" s="38"/>
      <c r="J69" s="38"/>
      <c r="K69"/>
    </row>
    <row r="70" spans="7:11" hidden="1" x14ac:dyDescent="0.2">
      <c r="G70" s="38"/>
      <c r="H70" s="38"/>
      <c r="I70" s="38"/>
      <c r="J70" s="38"/>
      <c r="K70"/>
    </row>
    <row r="71" spans="7:11" hidden="1" x14ac:dyDescent="0.2">
      <c r="G71" s="38"/>
      <c r="H71" s="38"/>
      <c r="I71" s="38"/>
      <c r="J71" s="38"/>
      <c r="K71"/>
    </row>
    <row r="72" spans="7:11" hidden="1" x14ac:dyDescent="0.2">
      <c r="G72" s="38"/>
      <c r="H72" s="38"/>
      <c r="I72" s="38"/>
      <c r="J72" s="38"/>
      <c r="K72"/>
    </row>
    <row r="73" spans="7:11" hidden="1" x14ac:dyDescent="0.2">
      <c r="I73" s="38"/>
      <c r="J73" s="38"/>
      <c r="K73" s="44"/>
    </row>
    <row r="74" spans="7:11" hidden="1" x14ac:dyDescent="0.2">
      <c r="I74" s="38"/>
      <c r="J74" s="38"/>
      <c r="K74" s="44"/>
    </row>
    <row r="75" spans="7:11" hidden="1" x14ac:dyDescent="0.2">
      <c r="I75" s="38"/>
      <c r="J75" s="38"/>
      <c r="K75" s="44"/>
    </row>
    <row r="76" spans="7:11" hidden="1" x14ac:dyDescent="0.2">
      <c r="I76" s="38"/>
      <c r="J76" s="38"/>
      <c r="K76" s="44"/>
    </row>
    <row r="77" spans="7:11" hidden="1" x14ac:dyDescent="0.2">
      <c r="I77" s="38"/>
      <c r="J77" s="38"/>
      <c r="K77" s="44"/>
    </row>
    <row r="78" spans="7:11" hidden="1" x14ac:dyDescent="0.2">
      <c r="I78" s="38"/>
      <c r="J78" s="38"/>
      <c r="K78" s="44"/>
    </row>
    <row r="79" spans="7:11" hidden="1" x14ac:dyDescent="0.2">
      <c r="I79" s="38"/>
      <c r="J79" s="38"/>
      <c r="K79" s="44"/>
    </row>
    <row r="80" spans="7:11" hidden="1" x14ac:dyDescent="0.2">
      <c r="I80" s="38"/>
      <c r="J80" s="38"/>
      <c r="K80" s="44"/>
    </row>
    <row r="81" spans="9:11" hidden="1" x14ac:dyDescent="0.2">
      <c r="I81" s="38"/>
      <c r="J81" s="38"/>
      <c r="K81" s="44"/>
    </row>
    <row r="82" spans="9:11" hidden="1" x14ac:dyDescent="0.2">
      <c r="I82" s="38"/>
      <c r="J82" s="38"/>
      <c r="K82" s="44"/>
    </row>
    <row r="83" spans="9:11" hidden="1" x14ac:dyDescent="0.2">
      <c r="I83" s="38"/>
      <c r="J83" s="38"/>
      <c r="K83" s="44"/>
    </row>
    <row r="84" spans="9:11" hidden="1" x14ac:dyDescent="0.2">
      <c r="I84" s="38"/>
      <c r="J84" s="38"/>
      <c r="K84" s="44"/>
    </row>
    <row r="85" spans="9:11" hidden="1" x14ac:dyDescent="0.2">
      <c r="I85" s="38"/>
      <c r="J85" s="38"/>
      <c r="K85" s="44"/>
    </row>
    <row r="86" spans="9:11" hidden="1" x14ac:dyDescent="0.2">
      <c r="I86" s="38"/>
      <c r="J86" s="38"/>
      <c r="K86" s="44"/>
    </row>
    <row r="87" spans="9:11" hidden="1" x14ac:dyDescent="0.2">
      <c r="I87" s="38"/>
      <c r="J87" s="38"/>
      <c r="K87" s="44"/>
    </row>
    <row r="88" spans="9:11" hidden="1" x14ac:dyDescent="0.2">
      <c r="I88" s="38"/>
      <c r="J88" s="38"/>
      <c r="K88" s="44"/>
    </row>
    <row r="89" spans="9:11" hidden="1" x14ac:dyDescent="0.2">
      <c r="I89" s="38"/>
      <c r="J89" s="38"/>
      <c r="K89" s="44"/>
    </row>
    <row r="90" spans="9:11" hidden="1" x14ac:dyDescent="0.2">
      <c r="I90" s="38"/>
      <c r="J90" s="38"/>
      <c r="K90" s="44"/>
    </row>
    <row r="91" spans="9:11" hidden="1" x14ac:dyDescent="0.2">
      <c r="I91" s="38"/>
      <c r="J91" s="38"/>
      <c r="K91" s="44"/>
    </row>
    <row r="92" spans="9:11" hidden="1" x14ac:dyDescent="0.2">
      <c r="I92" s="38"/>
      <c r="J92" s="38"/>
      <c r="K92" s="44"/>
    </row>
    <row r="93" spans="9:11" hidden="1" x14ac:dyDescent="0.2">
      <c r="I93" s="38"/>
      <c r="J93" s="38"/>
      <c r="K93" s="44"/>
    </row>
    <row r="94" spans="9:11" hidden="1" x14ac:dyDescent="0.2">
      <c r="I94" s="38"/>
      <c r="J94" s="38"/>
      <c r="K94" s="44"/>
    </row>
    <row r="95" spans="9:11" hidden="1" x14ac:dyDescent="0.2">
      <c r="I95" s="38"/>
      <c r="J95" s="38"/>
      <c r="K95" s="44"/>
    </row>
    <row r="96" spans="9:11" hidden="1" x14ac:dyDescent="0.2">
      <c r="I96" s="38"/>
      <c r="J96" s="38"/>
      <c r="K96" s="44"/>
    </row>
  </sheetData>
  <sheetProtection formatCells="0" formatColumns="0" formatRows="0"/>
  <mergeCells count="48">
    <mergeCell ref="B15:J15"/>
    <mergeCell ref="K15:S15"/>
    <mergeCell ref="T15:T16"/>
    <mergeCell ref="G16:H16"/>
    <mergeCell ref="G59:H59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32:H32"/>
    <mergeCell ref="G28:H28"/>
    <mergeCell ref="G29:H29"/>
    <mergeCell ref="G30:H30"/>
    <mergeCell ref="G31:H31"/>
    <mergeCell ref="G44:H44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58:H58"/>
    <mergeCell ref="G17:H17"/>
    <mergeCell ref="E3:G3"/>
    <mergeCell ref="G57:H57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</mergeCells>
  <conditionalFormatting sqref="K17:R59">
    <cfRule type="expression" dxfId="0" priority="1" stopIfTrue="1">
      <formula>$U17=TRUE</formula>
    </cfRule>
  </conditionalFormatting>
  <pageMargins left="0.25" right="0.25" top="0.25" bottom="0.25" header="0.3" footer="0.3"/>
  <pageSetup scale="45" orientation="landscape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5" r:id="rId3" name="Check Box 1">
              <controlPr defaultSize="0" autoFill="0" autoLine="0" autoPict="0">
                <anchor moveWithCells="1">
                  <from>
                    <xdr:col>19</xdr:col>
                    <xdr:colOff>101600</xdr:colOff>
                    <xdr:row>16</xdr:row>
                    <xdr:rowOff>0</xdr:rowOff>
                  </from>
                  <to>
                    <xdr:col>20</xdr:col>
                    <xdr:colOff>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6" r:id="rId4" name="Check Box 2">
              <controlPr defaultSize="0" autoFill="0" autoLine="0" autoPict="0">
                <anchor moveWithCells="1">
                  <from>
                    <xdr:col>19</xdr:col>
                    <xdr:colOff>101600</xdr:colOff>
                    <xdr:row>17</xdr:row>
                    <xdr:rowOff>0</xdr:rowOff>
                  </from>
                  <to>
                    <xdr:col>20</xdr:col>
                    <xdr:colOff>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7" r:id="rId5" name="Check Box 3">
              <controlPr defaultSize="0" autoFill="0" autoLine="0" autoPict="0">
                <anchor moveWithCells="1">
                  <from>
                    <xdr:col>19</xdr:col>
                    <xdr:colOff>101600</xdr:colOff>
                    <xdr:row>18</xdr:row>
                    <xdr:rowOff>0</xdr:rowOff>
                  </from>
                  <to>
                    <xdr:col>20</xdr:col>
                    <xdr:colOff>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8" r:id="rId6" name="Check Box 4">
              <controlPr defaultSize="0" autoFill="0" autoLine="0" autoPict="0">
                <anchor moveWithCells="1">
                  <from>
                    <xdr:col>19</xdr:col>
                    <xdr:colOff>101600</xdr:colOff>
                    <xdr:row>19</xdr:row>
                    <xdr:rowOff>0</xdr:rowOff>
                  </from>
                  <to>
                    <xdr:col>20</xdr:col>
                    <xdr:colOff>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9" r:id="rId7" name="Check Box 5">
              <controlPr defaultSize="0" autoFill="0" autoLine="0" autoPict="0">
                <anchor moveWithCells="1">
                  <from>
                    <xdr:col>19</xdr:col>
                    <xdr:colOff>101600</xdr:colOff>
                    <xdr:row>20</xdr:row>
                    <xdr:rowOff>0</xdr:rowOff>
                  </from>
                  <to>
                    <xdr:col>20</xdr:col>
                    <xdr:colOff>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0" r:id="rId8" name="Check Box 6">
              <controlPr defaultSize="0" autoFill="0" autoLine="0" autoPict="0">
                <anchor moveWithCells="1">
                  <from>
                    <xdr:col>19</xdr:col>
                    <xdr:colOff>101600</xdr:colOff>
                    <xdr:row>21</xdr:row>
                    <xdr:rowOff>0</xdr:rowOff>
                  </from>
                  <to>
                    <xdr:col>20</xdr:col>
                    <xdr:colOff>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1" r:id="rId9" name="Check Box 7">
              <controlPr defaultSize="0" autoFill="0" autoLine="0" autoPict="0">
                <anchor moveWithCells="1">
                  <from>
                    <xdr:col>19</xdr:col>
                    <xdr:colOff>101600</xdr:colOff>
                    <xdr:row>22</xdr:row>
                    <xdr:rowOff>0</xdr:rowOff>
                  </from>
                  <to>
                    <xdr:col>20</xdr:col>
                    <xdr:colOff>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2" r:id="rId10" name="Check Box 8">
              <controlPr defaultSize="0" autoFill="0" autoLine="0" autoPict="0">
                <anchor moveWithCells="1">
                  <from>
                    <xdr:col>19</xdr:col>
                    <xdr:colOff>101600</xdr:colOff>
                    <xdr:row>23</xdr:row>
                    <xdr:rowOff>0</xdr:rowOff>
                  </from>
                  <to>
                    <xdr:col>20</xdr:col>
                    <xdr:colOff>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3" r:id="rId11" name="Check Box 9">
              <controlPr defaultSize="0" autoFill="0" autoLine="0" autoPict="0">
                <anchor moveWithCells="1">
                  <from>
                    <xdr:col>19</xdr:col>
                    <xdr:colOff>101600</xdr:colOff>
                    <xdr:row>24</xdr:row>
                    <xdr:rowOff>0</xdr:rowOff>
                  </from>
                  <to>
                    <xdr:col>20</xdr:col>
                    <xdr:colOff>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4" r:id="rId12" name="Check Box 10">
              <controlPr defaultSize="0" autoFill="0" autoLine="0" autoPict="0">
                <anchor moveWithCells="1">
                  <from>
                    <xdr:col>19</xdr:col>
                    <xdr:colOff>101600</xdr:colOff>
                    <xdr:row>25</xdr:row>
                    <xdr:rowOff>0</xdr:rowOff>
                  </from>
                  <to>
                    <xdr:col>20</xdr:col>
                    <xdr:colOff>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5" r:id="rId13" name="Check Box 11">
              <controlPr defaultSize="0" autoFill="0" autoLine="0" autoPict="0">
                <anchor moveWithCells="1">
                  <from>
                    <xdr:col>19</xdr:col>
                    <xdr:colOff>101600</xdr:colOff>
                    <xdr:row>26</xdr:row>
                    <xdr:rowOff>0</xdr:rowOff>
                  </from>
                  <to>
                    <xdr:col>20</xdr:col>
                    <xdr:colOff>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6" r:id="rId14" name="Check Box 1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7" r:id="rId15" name="Check Box 1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8" r:id="rId16" name="Check Box 1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9" r:id="rId17" name="Check Box 1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0" r:id="rId18" name="Check Box 1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1" r:id="rId19" name="Check Box 17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2" r:id="rId20" name="Check Box 18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3" r:id="rId21" name="Check Box 19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4" r:id="rId22" name="Check Box 20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5" r:id="rId23" name="Check Box 21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6" r:id="rId24" name="Check Box 2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7" r:id="rId25" name="Check Box 2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8" r:id="rId26" name="Check Box 2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9" r:id="rId27" name="Check Box 2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0" r:id="rId28" name="Check Box 2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1" r:id="rId29" name="Check Box 27">
              <controlPr defaultSize="0" autoFill="0" autoLine="0" autoPict="0">
                <anchor moveWithCells="1">
                  <from>
                    <xdr:col>19</xdr:col>
                    <xdr:colOff>101600</xdr:colOff>
                    <xdr:row>28</xdr:row>
                    <xdr:rowOff>0</xdr:rowOff>
                  </from>
                  <to>
                    <xdr:col>20</xdr:col>
                    <xdr:colOff>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2" r:id="rId30" name="Check Box 28">
              <controlPr defaultSize="0" autoFill="0" autoLine="0" autoPict="0">
                <anchor moveWithCells="1">
                  <from>
                    <xdr:col>19</xdr:col>
                    <xdr:colOff>101600</xdr:colOff>
                    <xdr:row>29</xdr:row>
                    <xdr:rowOff>0</xdr:rowOff>
                  </from>
                  <to>
                    <xdr:col>20</xdr:col>
                    <xdr:colOff>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3" r:id="rId31" name="Check Box 29">
              <controlPr defaultSize="0" autoFill="0" autoLine="0" autoPict="0">
                <anchor moveWithCells="1">
                  <from>
                    <xdr:col>19</xdr:col>
                    <xdr:colOff>101600</xdr:colOff>
                    <xdr:row>30</xdr:row>
                    <xdr:rowOff>0</xdr:rowOff>
                  </from>
                  <to>
                    <xdr:col>20</xdr:col>
                    <xdr:colOff>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4" r:id="rId32" name="Check Box 30">
              <controlPr defaultSize="0" autoFill="0" autoLine="0" autoPict="0">
                <anchor moveWithCells="1">
                  <from>
                    <xdr:col>19</xdr:col>
                    <xdr:colOff>101600</xdr:colOff>
                    <xdr:row>31</xdr:row>
                    <xdr:rowOff>0</xdr:rowOff>
                  </from>
                  <to>
                    <xdr:col>20</xdr:col>
                    <xdr:colOff>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5" r:id="rId33" name="Check Box 31">
              <controlPr defaultSize="0" autoFill="0" autoLine="0" autoPict="0">
                <anchor moveWithCells="1">
                  <from>
                    <xdr:col>19</xdr:col>
                    <xdr:colOff>101600</xdr:colOff>
                    <xdr:row>32</xdr:row>
                    <xdr:rowOff>0</xdr:rowOff>
                  </from>
                  <to>
                    <xdr:col>20</xdr:col>
                    <xdr:colOff>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6" r:id="rId34" name="Check Box 32">
              <controlPr defaultSize="0" autoFill="0" autoLine="0" autoPict="0">
                <anchor moveWithCells="1">
                  <from>
                    <xdr:col>19</xdr:col>
                    <xdr:colOff>101600</xdr:colOff>
                    <xdr:row>33</xdr:row>
                    <xdr:rowOff>0</xdr:rowOff>
                  </from>
                  <to>
                    <xdr:col>20</xdr:col>
                    <xdr:colOff>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7" r:id="rId35" name="Check Box 33">
              <controlPr defaultSize="0" autoFill="0" autoLine="0" autoPict="0">
                <anchor moveWithCells="1">
                  <from>
                    <xdr:col>19</xdr:col>
                    <xdr:colOff>101600</xdr:colOff>
                    <xdr:row>34</xdr:row>
                    <xdr:rowOff>0</xdr:rowOff>
                  </from>
                  <to>
                    <xdr:col>20</xdr:col>
                    <xdr:colOff>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8" r:id="rId36" name="Check Box 34">
              <controlPr defaultSize="0" autoFill="0" autoLine="0" autoPict="0">
                <anchor moveWithCells="1">
                  <from>
                    <xdr:col>19</xdr:col>
                    <xdr:colOff>101600</xdr:colOff>
                    <xdr:row>35</xdr:row>
                    <xdr:rowOff>0</xdr:rowOff>
                  </from>
                  <to>
                    <xdr:col>20</xdr:col>
                    <xdr:colOff>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9" r:id="rId37" name="Check Box 35">
              <controlPr defaultSize="0" autoFill="0" autoLine="0" autoPict="0">
                <anchor moveWithCells="1">
                  <from>
                    <xdr:col>19</xdr:col>
                    <xdr:colOff>101600</xdr:colOff>
                    <xdr:row>36</xdr:row>
                    <xdr:rowOff>0</xdr:rowOff>
                  </from>
                  <to>
                    <xdr:col>20</xdr:col>
                    <xdr:colOff>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0" r:id="rId38" name="Check Box 36">
              <controlPr defaultSize="0" autoFill="0" autoLine="0" autoPict="0">
                <anchor moveWithCells="1">
                  <from>
                    <xdr:col>19</xdr:col>
                    <xdr:colOff>101600</xdr:colOff>
                    <xdr:row>37</xdr:row>
                    <xdr:rowOff>0</xdr:rowOff>
                  </from>
                  <to>
                    <xdr:col>20</xdr:col>
                    <xdr:colOff>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1" r:id="rId39" name="Check Box 37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2" r:id="rId40" name="Check Box 38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3" r:id="rId41" name="Check Box 39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4" r:id="rId42" name="Check Box 40">
              <controlPr defaultSize="0" autoFill="0" autoLine="0" autoPict="0">
                <anchor moveWithCells="1">
                  <from>
                    <xdr:col>19</xdr:col>
                    <xdr:colOff>101600</xdr:colOff>
                    <xdr:row>57</xdr:row>
                    <xdr:rowOff>0</xdr:rowOff>
                  </from>
                  <to>
                    <xdr:col>20</xdr:col>
                    <xdr:colOff>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5" r:id="rId43" name="Check Box 41">
              <controlPr defaultSize="0" autoFill="0" autoLine="0" autoPict="0">
                <anchor moveWithCells="1">
                  <from>
                    <xdr:col>19</xdr:col>
                    <xdr:colOff>101600</xdr:colOff>
                    <xdr:row>58</xdr:row>
                    <xdr:rowOff>0</xdr:rowOff>
                  </from>
                  <to>
                    <xdr:col>20</xdr:col>
                    <xdr:colOff>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6" r:id="rId44" name="Check Box 42">
              <controlPr defaultSize="0" autoFill="0" autoLine="0" autoPict="0">
                <anchor moveWithCells="1">
                  <from>
                    <xdr:col>19</xdr:col>
                    <xdr:colOff>101600</xdr:colOff>
                    <xdr:row>38</xdr:row>
                    <xdr:rowOff>0</xdr:rowOff>
                  </from>
                  <to>
                    <xdr:col>20</xdr:col>
                    <xdr:colOff>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7" r:id="rId45" name="Check Box 43">
              <controlPr defaultSize="0" autoFill="0" autoLine="0" autoPict="0">
                <anchor moveWithCells="1">
                  <from>
                    <xdr:col>19</xdr:col>
                    <xdr:colOff>101600</xdr:colOff>
                    <xdr:row>39</xdr:row>
                    <xdr:rowOff>0</xdr:rowOff>
                  </from>
                  <to>
                    <xdr:col>20</xdr:col>
                    <xdr:colOff>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8" r:id="rId46" name="Check Box 44">
              <controlPr defaultSize="0" autoFill="0" autoLine="0" autoPict="0">
                <anchor moveWithCells="1">
                  <from>
                    <xdr:col>19</xdr:col>
                    <xdr:colOff>101600</xdr:colOff>
                    <xdr:row>40</xdr:row>
                    <xdr:rowOff>0</xdr:rowOff>
                  </from>
                  <to>
                    <xdr:col>20</xdr:col>
                    <xdr:colOff>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9" r:id="rId47" name="Check Box 45">
              <controlPr defaultSize="0" autoFill="0" autoLine="0" autoPict="0">
                <anchor moveWithCells="1">
                  <from>
                    <xdr:col>19</xdr:col>
                    <xdr:colOff>101600</xdr:colOff>
                    <xdr:row>41</xdr:row>
                    <xdr:rowOff>0</xdr:rowOff>
                  </from>
                  <to>
                    <xdr:col>20</xdr:col>
                    <xdr:colOff>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0" r:id="rId48" name="Check Box 46">
              <controlPr defaultSize="0" autoFill="0" autoLine="0" autoPict="0">
                <anchor moveWithCells="1">
                  <from>
                    <xdr:col>19</xdr:col>
                    <xdr:colOff>101600</xdr:colOff>
                    <xdr:row>42</xdr:row>
                    <xdr:rowOff>0</xdr:rowOff>
                  </from>
                  <to>
                    <xdr:col>20</xdr:col>
                    <xdr:colOff>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1" r:id="rId49" name="Check Box 47">
              <controlPr defaultSize="0" autoFill="0" autoLine="0" autoPict="0">
                <anchor moveWithCells="1">
                  <from>
                    <xdr:col>19</xdr:col>
                    <xdr:colOff>101600</xdr:colOff>
                    <xdr:row>43</xdr:row>
                    <xdr:rowOff>0</xdr:rowOff>
                  </from>
                  <to>
                    <xdr:col>20</xdr:col>
                    <xdr:colOff>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2" r:id="rId50" name="Check Box 48">
              <controlPr defaultSize="0" autoFill="0" autoLine="0" autoPict="0">
                <anchor moveWithCells="1">
                  <from>
                    <xdr:col>19</xdr:col>
                    <xdr:colOff>101600</xdr:colOff>
                    <xdr:row>44</xdr:row>
                    <xdr:rowOff>0</xdr:rowOff>
                  </from>
                  <to>
                    <xdr:col>20</xdr:col>
                    <xdr:colOff>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3" r:id="rId51" name="Check Box 49">
              <controlPr defaultSize="0" autoFill="0" autoLine="0" autoPict="0">
                <anchor moveWithCells="1">
                  <from>
                    <xdr:col>19</xdr:col>
                    <xdr:colOff>101600</xdr:colOff>
                    <xdr:row>45</xdr:row>
                    <xdr:rowOff>0</xdr:rowOff>
                  </from>
                  <to>
                    <xdr:col>20</xdr:col>
                    <xdr:colOff>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4" r:id="rId52" name="Check Box 50">
              <controlPr defaultSize="0" autoFill="0" autoLine="0" autoPict="0">
                <anchor moveWithCells="1">
                  <from>
                    <xdr:col>19</xdr:col>
                    <xdr:colOff>101600</xdr:colOff>
                    <xdr:row>46</xdr:row>
                    <xdr:rowOff>0</xdr:rowOff>
                  </from>
                  <to>
                    <xdr:col>20</xdr:col>
                    <xdr:colOff>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5" r:id="rId53" name="Check Box 51">
              <controlPr defaultSize="0" autoFill="0" autoLine="0" autoPict="0">
                <anchor moveWithCells="1">
                  <from>
                    <xdr:col>19</xdr:col>
                    <xdr:colOff>101600</xdr:colOff>
                    <xdr:row>47</xdr:row>
                    <xdr:rowOff>0</xdr:rowOff>
                  </from>
                  <to>
                    <xdr:col>20</xdr:col>
                    <xdr:colOff>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6" r:id="rId54" name="Check Box 52">
              <controlPr defaultSize="0" autoFill="0" autoLine="0" autoPict="0">
                <anchor moveWithCells="1">
                  <from>
                    <xdr:col>19</xdr:col>
                    <xdr:colOff>101600</xdr:colOff>
                    <xdr:row>48</xdr:row>
                    <xdr:rowOff>0</xdr:rowOff>
                  </from>
                  <to>
                    <xdr:col>20</xdr:col>
                    <xdr:colOff>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7" r:id="rId55" name="Check Box 53">
              <controlPr defaultSize="0" autoFill="0" autoLine="0" autoPict="0">
                <anchor moveWithCells="1">
                  <from>
                    <xdr:col>19</xdr:col>
                    <xdr:colOff>101600</xdr:colOff>
                    <xdr:row>49</xdr:row>
                    <xdr:rowOff>0</xdr:rowOff>
                  </from>
                  <to>
                    <xdr:col>20</xdr:col>
                    <xdr:colOff>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8" r:id="rId56" name="Check Box 54">
              <controlPr defaultSize="0" autoFill="0" autoLine="0" autoPict="0">
                <anchor moveWithCells="1">
                  <from>
                    <xdr:col>19</xdr:col>
                    <xdr:colOff>101600</xdr:colOff>
                    <xdr:row>50</xdr:row>
                    <xdr:rowOff>0</xdr:rowOff>
                  </from>
                  <to>
                    <xdr:col>20</xdr:col>
                    <xdr:colOff>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9" r:id="rId57" name="Check Box 55">
              <controlPr defaultSize="0" autoFill="0" autoLine="0" autoPict="0">
                <anchor moveWithCells="1">
                  <from>
                    <xdr:col>19</xdr:col>
                    <xdr:colOff>101600</xdr:colOff>
                    <xdr:row>51</xdr:row>
                    <xdr:rowOff>0</xdr:rowOff>
                  </from>
                  <to>
                    <xdr:col>20</xdr:col>
                    <xdr:colOff>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80" r:id="rId58" name="Check Box 56">
              <controlPr defaultSize="0" autoFill="0" autoLine="0" autoPict="0">
                <anchor moveWithCells="1">
                  <from>
                    <xdr:col>19</xdr:col>
                    <xdr:colOff>101600</xdr:colOff>
                    <xdr:row>52</xdr:row>
                    <xdr:rowOff>0</xdr:rowOff>
                  </from>
                  <to>
                    <xdr:col>20</xdr:col>
                    <xdr:colOff>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81" r:id="rId59" name="Check Box 57">
              <controlPr defaultSize="0" autoFill="0" autoLine="0" autoPict="0">
                <anchor moveWithCells="1">
                  <from>
                    <xdr:col>19</xdr:col>
                    <xdr:colOff>101600</xdr:colOff>
                    <xdr:row>53</xdr:row>
                    <xdr:rowOff>0</xdr:rowOff>
                  </from>
                  <to>
                    <xdr:col>20</xdr:col>
                    <xdr:colOff>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82" r:id="rId60" name="Check Box 58">
              <controlPr defaultSize="0" autoFill="0" autoLine="0" autoPict="0">
                <anchor moveWithCells="1">
                  <from>
                    <xdr:col>19</xdr:col>
                    <xdr:colOff>101600</xdr:colOff>
                    <xdr:row>54</xdr:row>
                    <xdr:rowOff>0</xdr:rowOff>
                  </from>
                  <to>
                    <xdr:col>20</xdr:col>
                    <xdr:colOff>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83" r:id="rId61" name="Check Box 59">
              <controlPr defaultSize="0" autoFill="0" autoLine="0" autoPict="0">
                <anchor moveWithCells="1">
                  <from>
                    <xdr:col>19</xdr:col>
                    <xdr:colOff>101600</xdr:colOff>
                    <xdr:row>55</xdr:row>
                    <xdr:rowOff>0</xdr:rowOff>
                  </from>
                  <to>
                    <xdr:col>20</xdr:col>
                    <xdr:colOff>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84" r:id="rId62" name="Check Box 60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85" r:id="rId63" name="Check Box 61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86" r:id="rId64" name="Check Box 62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3">
    <pageSetUpPr fitToPage="1"/>
  </sheetPr>
  <dimension ref="A1:W35"/>
  <sheetViews>
    <sheetView showGridLines="0" showRowColHeaders="0" workbookViewId="0">
      <selection activeCell="P29" sqref="P29"/>
    </sheetView>
  </sheetViews>
  <sheetFormatPr baseColWidth="10" defaultColWidth="0" defaultRowHeight="15" zeroHeight="1" x14ac:dyDescent="0.2"/>
  <cols>
    <col min="1" max="1" width="2.5" customWidth="1"/>
    <col min="2" max="2" width="25.5" customWidth="1"/>
    <col min="3" max="3" width="10.5" bestFit="1" customWidth="1"/>
    <col min="4" max="14" width="9.1640625" customWidth="1"/>
    <col min="15" max="15" width="14.5" customWidth="1"/>
    <col min="16" max="16" width="3" customWidth="1"/>
    <col min="17" max="23" width="8.83203125" hidden="1" customWidth="1"/>
    <col min="24" max="16384" width="9.1640625" hidden="1"/>
  </cols>
  <sheetData>
    <row r="1" spans="2:15" x14ac:dyDescent="0.2"/>
    <row r="2" spans="2:15" x14ac:dyDescent="0.2">
      <c r="B2" s="79" t="s">
        <v>33</v>
      </c>
      <c r="C2" s="80"/>
      <c r="D2" s="80"/>
      <c r="E2" s="80"/>
      <c r="F2" s="75"/>
    </row>
    <row r="3" spans="2:15" ht="6.75" hidden="1" customHeight="1" x14ac:dyDescent="0.2">
      <c r="B3" s="81">
        <v>1</v>
      </c>
      <c r="C3" s="80"/>
      <c r="D3" s="80"/>
      <c r="E3" s="80"/>
      <c r="F3" s="75"/>
    </row>
    <row r="4" spans="2:15" ht="27.75" customHeight="1" x14ac:dyDescent="0.2">
      <c r="B4" s="80"/>
      <c r="C4" s="80"/>
      <c r="D4" s="80"/>
      <c r="E4" s="80"/>
      <c r="F4" s="75"/>
    </row>
    <row r="5" spans="2:15" ht="16" thickBot="1" x14ac:dyDescent="0.25">
      <c r="K5" s="69" t="b">
        <f>IF(K6="FORECAST",TRUE)</f>
        <v>1</v>
      </c>
      <c r="L5" s="69" t="b">
        <f>IF(L6="FORECAST",TRUE)</f>
        <v>1</v>
      </c>
      <c r="M5" s="69" t="b">
        <f>IF(M6="FORECAST",TRUE)</f>
        <v>1</v>
      </c>
      <c r="N5" s="69" t="b">
        <f>IF(N6="FORECAST",TRUE)</f>
        <v>1</v>
      </c>
    </row>
    <row r="6" spans="2:15" hidden="1" x14ac:dyDescent="0.2">
      <c r="C6" s="68" t="s">
        <v>10</v>
      </c>
      <c r="D6" s="68" t="s">
        <v>10</v>
      </c>
      <c r="E6" s="68" t="s">
        <v>10</v>
      </c>
      <c r="F6" s="68" t="s">
        <v>10</v>
      </c>
      <c r="G6" s="68" t="s">
        <v>10</v>
      </c>
      <c r="H6" s="68" t="s">
        <v>10</v>
      </c>
      <c r="I6" s="68" t="s">
        <v>10</v>
      </c>
      <c r="J6" s="68" t="s">
        <v>10</v>
      </c>
      <c r="K6" s="68" t="str">
        <f>IF($B3&gt;=2,"ACTUAL","FORECAST")</f>
        <v>FORECAST</v>
      </c>
      <c r="L6" s="68" t="str">
        <f>IF($B3=3,"ACTUAL","FORECAST")</f>
        <v>FORECAST</v>
      </c>
      <c r="M6" s="68" t="s">
        <v>34</v>
      </c>
      <c r="N6" s="68" t="s">
        <v>34</v>
      </c>
    </row>
    <row r="7" spans="2:15" ht="17" thickTop="1" x14ac:dyDescent="0.2">
      <c r="B7" s="115" t="s">
        <v>32</v>
      </c>
      <c r="C7" s="116" t="str">
        <f>'Jan-25'!$A1</f>
        <v>Jan-25</v>
      </c>
      <c r="D7" s="116" t="str">
        <f>'Feb-25'!$A1</f>
        <v>Feb-25</v>
      </c>
      <c r="E7" s="116" t="str">
        <f>'Mar-25'!$A1</f>
        <v>Mar-25</v>
      </c>
      <c r="F7" s="116" t="str">
        <f>'Apr-25'!$A1</f>
        <v>Apr-25</v>
      </c>
      <c r="G7" s="116" t="str">
        <f>'May-25'!$A1</f>
        <v>May-25</v>
      </c>
      <c r="H7" s="116" t="str">
        <f>'Jun-25'!$A1</f>
        <v>Jun-25</v>
      </c>
      <c r="I7" s="116" t="str">
        <f>'Jul-25'!$A1</f>
        <v>Jul-25</v>
      </c>
      <c r="J7" s="116" t="str">
        <f>'Aug-25'!$A1</f>
        <v>Aug-25</v>
      </c>
      <c r="K7" s="116" t="str">
        <f>'Sep-25'!$A1</f>
        <v>Sep-25</v>
      </c>
      <c r="L7" s="116" t="str">
        <f>'Oct-25'!$A1</f>
        <v>Oct-25</v>
      </c>
      <c r="M7" s="116" t="str">
        <f>'Nov-25'!$A1</f>
        <v>Nov-25</v>
      </c>
      <c r="N7" s="116" t="str">
        <f>'Dec-25'!$A1</f>
        <v>Dec-25</v>
      </c>
      <c r="O7" s="117" t="str">
        <f>IF(B3=1,"8+4 Trend",IF(B3=2,"9+3 Trend","10+2 Trend"))</f>
        <v>8+4 Trend</v>
      </c>
    </row>
    <row r="8" spans="2:15" ht="16.5" customHeight="1" x14ac:dyDescent="0.2">
      <c r="B8" s="118" t="s">
        <v>1</v>
      </c>
      <c r="C8" s="67">
        <f>'Jan-25'!$E5</f>
        <v>0</v>
      </c>
      <c r="D8" s="67">
        <f>'Feb-25'!$E5</f>
        <v>0</v>
      </c>
      <c r="E8" s="67">
        <f>'Mar-25'!$E5</f>
        <v>0</v>
      </c>
      <c r="F8" s="67">
        <f>'Apr-25'!$E5</f>
        <v>0</v>
      </c>
      <c r="G8" s="67">
        <f>'May-25'!$E5</f>
        <v>0</v>
      </c>
      <c r="H8" s="67">
        <f>'Jun-25'!$E5</f>
        <v>0</v>
      </c>
      <c r="I8" s="67">
        <f>'Jul-25'!$E5</f>
        <v>0</v>
      </c>
      <c r="J8" s="67">
        <f>'Aug-25'!$E5</f>
        <v>0</v>
      </c>
      <c r="K8" s="67">
        <f>IF(K$5=TRUE,'Sep-25'!$F5,'Sep-25'!$E5)</f>
        <v>0</v>
      </c>
      <c r="L8" s="67">
        <f>IF(L$5=TRUE,'Oct-25'!$F5,'Oct-25'!$E5)</f>
        <v>0</v>
      </c>
      <c r="M8" s="67">
        <f>IF(M$5=TRUE,'Nov-25'!$F5,'Nov-25'!$E5)</f>
        <v>0</v>
      </c>
      <c r="N8" s="67">
        <f>IF(N$5=TRUE,'Dec-25'!$F5,'Dec-25'!$E5)</f>
        <v>0</v>
      </c>
      <c r="O8" s="119">
        <f>SUM(C8:N8)</f>
        <v>0</v>
      </c>
    </row>
    <row r="9" spans="2:15" ht="16.5" customHeight="1" x14ac:dyDescent="0.2">
      <c r="B9" s="118" t="s">
        <v>2</v>
      </c>
      <c r="C9" s="67">
        <f>'Jan-25'!$E6</f>
        <v>0</v>
      </c>
      <c r="D9" s="67">
        <f>'Feb-25'!$E6</f>
        <v>0</v>
      </c>
      <c r="E9" s="67">
        <f>'Mar-25'!$E6</f>
        <v>0</v>
      </c>
      <c r="F9" s="67">
        <f>'Apr-25'!$E6</f>
        <v>0</v>
      </c>
      <c r="G9" s="67">
        <f>'May-25'!$E6</f>
        <v>0</v>
      </c>
      <c r="H9" s="67">
        <f>'Jun-25'!$E6</f>
        <v>0</v>
      </c>
      <c r="I9" s="67">
        <f>'Jul-25'!$E6</f>
        <v>0</v>
      </c>
      <c r="J9" s="67">
        <f>'Aug-25'!$E6</f>
        <v>0</v>
      </c>
      <c r="K9" s="67">
        <f>IF(K$5=TRUE,'Sep-25'!$F6,'Sep-25'!$E6)</f>
        <v>0</v>
      </c>
      <c r="L9" s="67">
        <f>IF(L$5=TRUE,'Oct-25'!$F6,'Oct-25'!$E6)</f>
        <v>0</v>
      </c>
      <c r="M9" s="67">
        <f>IF(M$5=TRUE,'Nov-25'!$F6,'Nov-25'!$E6)</f>
        <v>0</v>
      </c>
      <c r="N9" s="67">
        <f>IF(N$5=TRUE,'Dec-25'!$F6,'Dec-25'!$E6)</f>
        <v>0</v>
      </c>
      <c r="O9" s="119">
        <f t="shared" ref="O9:O15" si="0">SUM(C9:N9)</f>
        <v>0</v>
      </c>
    </row>
    <row r="10" spans="2:15" ht="16.5" customHeight="1" x14ac:dyDescent="0.2">
      <c r="B10" s="118" t="s">
        <v>3</v>
      </c>
      <c r="C10" s="67">
        <f>'Jan-25'!$E7</f>
        <v>0</v>
      </c>
      <c r="D10" s="67">
        <f>'Feb-25'!$E7</f>
        <v>0</v>
      </c>
      <c r="E10" s="67">
        <f>'Mar-25'!$E7</f>
        <v>0</v>
      </c>
      <c r="F10" s="67">
        <f>'Apr-25'!$E7</f>
        <v>0</v>
      </c>
      <c r="G10" s="67">
        <f>'May-25'!$E7</f>
        <v>0</v>
      </c>
      <c r="H10" s="67">
        <f>'Jun-25'!$E7</f>
        <v>0</v>
      </c>
      <c r="I10" s="67">
        <f>'Jul-25'!$E7</f>
        <v>0</v>
      </c>
      <c r="J10" s="67">
        <f>'Aug-25'!$E7</f>
        <v>0</v>
      </c>
      <c r="K10" s="67">
        <f>IF(K$5=TRUE,'Sep-25'!$F7,'Sep-25'!$E7)</f>
        <v>0</v>
      </c>
      <c r="L10" s="67">
        <f>IF(L$5=TRUE,'Oct-25'!$F7,'Oct-25'!$E7)</f>
        <v>0</v>
      </c>
      <c r="M10" s="67">
        <f>IF(M$5=TRUE,'Nov-25'!$F7,'Nov-25'!$E7)</f>
        <v>0</v>
      </c>
      <c r="N10" s="67">
        <f>IF(N$5=TRUE,'Dec-25'!$F7,'Dec-25'!$E7)</f>
        <v>0</v>
      </c>
      <c r="O10" s="119">
        <f t="shared" si="0"/>
        <v>0</v>
      </c>
    </row>
    <row r="11" spans="2:15" ht="16.5" customHeight="1" x14ac:dyDescent="0.2">
      <c r="B11" s="118" t="s">
        <v>4</v>
      </c>
      <c r="C11" s="67">
        <f>'Jan-25'!$E8</f>
        <v>0</v>
      </c>
      <c r="D11" s="67">
        <f>'Feb-25'!$E8</f>
        <v>0</v>
      </c>
      <c r="E11" s="67">
        <f>'Mar-25'!$E8</f>
        <v>0</v>
      </c>
      <c r="F11" s="67">
        <f>'Apr-25'!$E8</f>
        <v>0</v>
      </c>
      <c r="G11" s="67">
        <f>'May-25'!$E8</f>
        <v>0</v>
      </c>
      <c r="H11" s="67">
        <f>'Jun-25'!$E8</f>
        <v>0</v>
      </c>
      <c r="I11" s="67">
        <f>'Jul-25'!$E8</f>
        <v>0</v>
      </c>
      <c r="J11" s="67">
        <f>'Aug-25'!$E8</f>
        <v>0</v>
      </c>
      <c r="K11" s="67">
        <f>IF(K$5=TRUE,'Sep-25'!$F8,'Sep-25'!$E8)</f>
        <v>0</v>
      </c>
      <c r="L11" s="67">
        <f>IF(L$5=TRUE,'Oct-25'!$F8,'Oct-25'!$E8)</f>
        <v>0</v>
      </c>
      <c r="M11" s="67">
        <f>IF(M$5=TRUE,'Nov-25'!$F8,'Nov-25'!$E8)</f>
        <v>0</v>
      </c>
      <c r="N11" s="67">
        <f>IF(N$5=TRUE,'Dec-25'!$F8,'Dec-25'!$E8)</f>
        <v>0</v>
      </c>
      <c r="O11" s="119">
        <f t="shared" si="0"/>
        <v>0</v>
      </c>
    </row>
    <row r="12" spans="2:15" ht="16.5" customHeight="1" x14ac:dyDescent="0.2">
      <c r="B12" s="118" t="s">
        <v>5</v>
      </c>
      <c r="C12" s="67">
        <f>'Jan-25'!$E9</f>
        <v>0</v>
      </c>
      <c r="D12" s="67">
        <f>'Feb-25'!$E9</f>
        <v>0</v>
      </c>
      <c r="E12" s="67">
        <f>'Mar-25'!$E9</f>
        <v>0</v>
      </c>
      <c r="F12" s="67">
        <f>'Apr-25'!$E9</f>
        <v>0</v>
      </c>
      <c r="G12" s="67">
        <f>'May-25'!$E9</f>
        <v>0</v>
      </c>
      <c r="H12" s="67">
        <f>'Jun-25'!$E9</f>
        <v>0</v>
      </c>
      <c r="I12" s="67">
        <f>'Jul-25'!$E9</f>
        <v>0</v>
      </c>
      <c r="J12" s="67">
        <f>'Aug-25'!$E9</f>
        <v>0</v>
      </c>
      <c r="K12" s="67">
        <f>IF(K$5=TRUE,'Sep-25'!$F9,'Sep-25'!$E9)</f>
        <v>0</v>
      </c>
      <c r="L12" s="67">
        <f>IF(L$5=TRUE,'Oct-25'!$F9,'Oct-25'!$E9)</f>
        <v>0</v>
      </c>
      <c r="M12" s="67">
        <f>IF(M$5=TRUE,'Nov-25'!$F9,'Nov-25'!$E9)</f>
        <v>0</v>
      </c>
      <c r="N12" s="67">
        <f>IF(N$5=TRUE,'Dec-25'!$F9,'Dec-25'!$E9)</f>
        <v>0</v>
      </c>
      <c r="O12" s="119">
        <f t="shared" si="0"/>
        <v>0</v>
      </c>
    </row>
    <row r="13" spans="2:15" ht="16.5" customHeight="1" x14ac:dyDescent="0.2">
      <c r="B13" s="118" t="s">
        <v>6</v>
      </c>
      <c r="C13" s="67">
        <f>'Jan-25'!$E10</f>
        <v>0</v>
      </c>
      <c r="D13" s="67">
        <f>'Feb-25'!$E10</f>
        <v>0</v>
      </c>
      <c r="E13" s="67">
        <f>'Mar-25'!$E10</f>
        <v>0</v>
      </c>
      <c r="F13" s="67">
        <f>'Apr-25'!$E10</f>
        <v>0</v>
      </c>
      <c r="G13" s="67">
        <f>'May-25'!$E10</f>
        <v>0</v>
      </c>
      <c r="H13" s="67">
        <f>'Jun-25'!$E10</f>
        <v>0</v>
      </c>
      <c r="I13" s="67">
        <f>'Jul-25'!$E10</f>
        <v>0</v>
      </c>
      <c r="J13" s="67">
        <f>'Aug-25'!$E10</f>
        <v>0</v>
      </c>
      <c r="K13" s="67">
        <f>IF(K$5=TRUE,'Sep-25'!$F10,'Sep-25'!$E10)</f>
        <v>0</v>
      </c>
      <c r="L13" s="67">
        <f>IF(L$5=TRUE,'Oct-25'!$F10,'Oct-25'!$E10)</f>
        <v>0</v>
      </c>
      <c r="M13" s="67">
        <f>IF(M$5=TRUE,'Nov-25'!$F10,'Nov-25'!$E10)</f>
        <v>0</v>
      </c>
      <c r="N13" s="67">
        <f>IF(N$5=TRUE,'Dec-25'!$F10,'Dec-25'!$E10)</f>
        <v>0</v>
      </c>
      <c r="O13" s="119">
        <f t="shared" si="0"/>
        <v>0</v>
      </c>
    </row>
    <row r="14" spans="2:15" ht="16.5" customHeight="1" x14ac:dyDescent="0.2">
      <c r="B14" s="118" t="s">
        <v>7</v>
      </c>
      <c r="C14" s="67">
        <f>'Jan-25'!$E11</f>
        <v>0</v>
      </c>
      <c r="D14" s="67">
        <f>'Feb-25'!$E11</f>
        <v>0</v>
      </c>
      <c r="E14" s="67">
        <f>'Mar-25'!$E11</f>
        <v>0</v>
      </c>
      <c r="F14" s="67">
        <f>'Apr-25'!$E11</f>
        <v>0</v>
      </c>
      <c r="G14" s="67">
        <f>'May-25'!$E11</f>
        <v>0</v>
      </c>
      <c r="H14" s="67">
        <f>'Jun-25'!$E11</f>
        <v>0</v>
      </c>
      <c r="I14" s="67">
        <f>'Jul-25'!$E11</f>
        <v>0</v>
      </c>
      <c r="J14" s="67">
        <f>'Aug-25'!$E11</f>
        <v>0</v>
      </c>
      <c r="K14" s="67">
        <f>IF(K$5=TRUE,'Sep-25'!$F11,'Sep-25'!$E11)</f>
        <v>0</v>
      </c>
      <c r="L14" s="67">
        <f>IF(L$5=TRUE,'Oct-25'!$F11,'Oct-25'!$E11)</f>
        <v>0</v>
      </c>
      <c r="M14" s="67">
        <f>IF(M$5=TRUE,'Nov-25'!$F11,'Nov-25'!$E11)</f>
        <v>0</v>
      </c>
      <c r="N14" s="67">
        <f>IF(N$5=TRUE,'Dec-25'!$F11,'Dec-25'!$E11)</f>
        <v>0</v>
      </c>
      <c r="O14" s="119">
        <f t="shared" si="0"/>
        <v>0</v>
      </c>
    </row>
    <row r="15" spans="2:15" ht="16.5" customHeight="1" x14ac:dyDescent="0.2">
      <c r="B15" s="118" t="s">
        <v>20</v>
      </c>
      <c r="C15" s="67">
        <f>'Jan-25'!$E12</f>
        <v>0</v>
      </c>
      <c r="D15" s="67">
        <f>'Feb-25'!$E12</f>
        <v>0</v>
      </c>
      <c r="E15" s="67">
        <f>'Mar-25'!$E12</f>
        <v>0</v>
      </c>
      <c r="F15" s="67">
        <f>'Apr-25'!$E12</f>
        <v>0</v>
      </c>
      <c r="G15" s="67">
        <f>'May-25'!$E12</f>
        <v>0</v>
      </c>
      <c r="H15" s="67">
        <f>'Jun-25'!$E12</f>
        <v>0</v>
      </c>
      <c r="I15" s="67">
        <f>'Jul-25'!$E12</f>
        <v>0</v>
      </c>
      <c r="J15" s="67">
        <f>'Aug-25'!$E12</f>
        <v>0</v>
      </c>
      <c r="K15" s="67">
        <f>IF(K$5=TRUE,'Sep-25'!$F12,'Sep-25'!$E12)</f>
        <v>0</v>
      </c>
      <c r="L15" s="67">
        <f>IF(L$5=TRUE,'Oct-25'!$F12,'Oct-25'!$E12)</f>
        <v>0</v>
      </c>
      <c r="M15" s="67">
        <f>IF(M$5=TRUE,'Nov-25'!$F12,'Nov-25'!$E12)</f>
        <v>0</v>
      </c>
      <c r="N15" s="67">
        <f>IF(N$5=TRUE,'Dec-25'!$F12,'Dec-25'!$E12)</f>
        <v>0</v>
      </c>
      <c r="O15" s="119">
        <f t="shared" si="0"/>
        <v>0</v>
      </c>
    </row>
    <row r="16" spans="2:15" ht="20.25" customHeight="1" thickBot="1" x14ac:dyDescent="0.25">
      <c r="B16" s="120" t="s">
        <v>13</v>
      </c>
      <c r="C16" s="121">
        <f>SUM(C8:C15)</f>
        <v>0</v>
      </c>
      <c r="D16" s="121">
        <f t="shared" ref="D16:O16" si="1">SUM(D8:D15)</f>
        <v>0</v>
      </c>
      <c r="E16" s="121">
        <f t="shared" si="1"/>
        <v>0</v>
      </c>
      <c r="F16" s="121">
        <f t="shared" si="1"/>
        <v>0</v>
      </c>
      <c r="G16" s="121">
        <f t="shared" si="1"/>
        <v>0</v>
      </c>
      <c r="H16" s="121">
        <f t="shared" si="1"/>
        <v>0</v>
      </c>
      <c r="I16" s="121">
        <f t="shared" si="1"/>
        <v>0</v>
      </c>
      <c r="J16" s="121">
        <f t="shared" si="1"/>
        <v>0</v>
      </c>
      <c r="K16" s="121">
        <f t="shared" si="1"/>
        <v>0</v>
      </c>
      <c r="L16" s="121">
        <f t="shared" si="1"/>
        <v>0</v>
      </c>
      <c r="M16" s="121">
        <f t="shared" si="1"/>
        <v>0</v>
      </c>
      <c r="N16" s="121">
        <f t="shared" si="1"/>
        <v>0</v>
      </c>
      <c r="O16" s="122">
        <f t="shared" si="1"/>
        <v>0</v>
      </c>
    </row>
    <row r="17" spans="2:8" ht="16" thickTop="1" x14ac:dyDescent="0.2"/>
    <row r="18" spans="2:8" x14ac:dyDescent="0.2"/>
    <row r="19" spans="2:8" x14ac:dyDescent="0.2">
      <c r="B19" s="69">
        <f t="shared" ref="B19:B26" si="2">IF(O8=0,999,RANK(O8,$O$8:$O$15))</f>
        <v>999</v>
      </c>
      <c r="C19" s="113" t="str">
        <f t="shared" ref="C19:C26" si="3">B8</f>
        <v>Food</v>
      </c>
      <c r="D19" s="114">
        <f t="shared" ref="D19:D26" si="4">O8</f>
        <v>0</v>
      </c>
      <c r="E19" s="69"/>
      <c r="F19" s="69">
        <v>1</v>
      </c>
      <c r="G19" s="69" t="e">
        <f t="shared" ref="G19:G24" si="5">VLOOKUP(F19,$B$19:$C$26,2,0)</f>
        <v>#N/A</v>
      </c>
      <c r="H19" s="69" t="e">
        <f t="shared" ref="H19:H26" si="6">VLOOKUP(G19,$C$19:$D$26,2,0)</f>
        <v>#N/A</v>
      </c>
    </row>
    <row r="20" spans="2:8" x14ac:dyDescent="0.2">
      <c r="B20" s="69">
        <f t="shared" si="2"/>
        <v>999</v>
      </c>
      <c r="C20" s="113" t="str">
        <f t="shared" si="3"/>
        <v>Beverage</v>
      </c>
      <c r="D20" s="114">
        <f t="shared" si="4"/>
        <v>0</v>
      </c>
      <c r="E20" s="69"/>
      <c r="F20" s="69">
        <v>2</v>
      </c>
      <c r="G20" s="69" t="e">
        <f t="shared" si="5"/>
        <v>#N/A</v>
      </c>
      <c r="H20" s="69" t="e">
        <f t="shared" si="6"/>
        <v>#N/A</v>
      </c>
    </row>
    <row r="21" spans="2:8" x14ac:dyDescent="0.2">
      <c r="B21" s="69">
        <f t="shared" si="2"/>
        <v>999</v>
      </c>
      <c r="C21" s="113" t="str">
        <f t="shared" si="3"/>
        <v>Beer</v>
      </c>
      <c r="D21" s="114">
        <f t="shared" si="4"/>
        <v>0</v>
      </c>
      <c r="E21" s="69"/>
      <c r="F21" s="69">
        <v>3</v>
      </c>
      <c r="G21" s="69" t="e">
        <f t="shared" si="5"/>
        <v>#N/A</v>
      </c>
      <c r="H21" s="69" t="e">
        <f t="shared" si="6"/>
        <v>#N/A</v>
      </c>
    </row>
    <row r="22" spans="2:8" x14ac:dyDescent="0.2">
      <c r="B22" s="69">
        <f t="shared" si="2"/>
        <v>999</v>
      </c>
      <c r="C22" s="113" t="str">
        <f t="shared" si="3"/>
        <v>Liquor</v>
      </c>
      <c r="D22" s="114">
        <f t="shared" si="4"/>
        <v>0</v>
      </c>
      <c r="E22" s="69"/>
      <c r="F22" s="69">
        <v>4</v>
      </c>
      <c r="G22" s="69" t="e">
        <f t="shared" si="5"/>
        <v>#N/A</v>
      </c>
      <c r="H22" s="69" t="e">
        <f t="shared" si="6"/>
        <v>#N/A</v>
      </c>
    </row>
    <row r="23" spans="2:8" x14ac:dyDescent="0.2">
      <c r="B23" s="69">
        <f t="shared" si="2"/>
        <v>999</v>
      </c>
      <c r="C23" s="113" t="str">
        <f t="shared" si="3"/>
        <v>Wine</v>
      </c>
      <c r="D23" s="114">
        <f t="shared" si="4"/>
        <v>0</v>
      </c>
      <c r="E23" s="69"/>
      <c r="F23" s="69">
        <v>5</v>
      </c>
      <c r="G23" s="69" t="e">
        <f t="shared" si="5"/>
        <v>#N/A</v>
      </c>
      <c r="H23" s="69" t="e">
        <f t="shared" si="6"/>
        <v>#N/A</v>
      </c>
    </row>
    <row r="24" spans="2:8" x14ac:dyDescent="0.2">
      <c r="B24" s="69">
        <f t="shared" si="2"/>
        <v>999</v>
      </c>
      <c r="C24" s="113" t="str">
        <f t="shared" si="3"/>
        <v>Other</v>
      </c>
      <c r="D24" s="114">
        <f t="shared" si="4"/>
        <v>0</v>
      </c>
      <c r="E24" s="69"/>
      <c r="F24" s="69">
        <v>6</v>
      </c>
      <c r="G24" s="69" t="e">
        <f t="shared" si="5"/>
        <v>#N/A</v>
      </c>
      <c r="H24" s="69" t="e">
        <f t="shared" si="6"/>
        <v>#N/A</v>
      </c>
    </row>
    <row r="25" spans="2:8" x14ac:dyDescent="0.2">
      <c r="B25" s="69">
        <f t="shared" si="2"/>
        <v>999</v>
      </c>
      <c r="C25" s="113" t="str">
        <f t="shared" si="3"/>
        <v>Room Rental</v>
      </c>
      <c r="D25" s="114">
        <f t="shared" si="4"/>
        <v>0</v>
      </c>
      <c r="E25" s="69"/>
      <c r="F25" s="69">
        <v>7</v>
      </c>
      <c r="G25" s="69" t="str">
        <f>IFERROR(VLOOKUP(F25,$B$19:$C$26,2,0),"")</f>
        <v/>
      </c>
      <c r="H25" s="69" t="e">
        <f t="shared" si="6"/>
        <v>#N/A</v>
      </c>
    </row>
    <row r="26" spans="2:8" x14ac:dyDescent="0.2">
      <c r="B26" s="69">
        <f t="shared" si="2"/>
        <v>999</v>
      </c>
      <c r="C26" s="113" t="str">
        <f t="shared" si="3"/>
        <v>Service Charge</v>
      </c>
      <c r="D26" s="114">
        <f t="shared" si="4"/>
        <v>0</v>
      </c>
      <c r="E26" s="69"/>
      <c r="F26" s="69">
        <v>8</v>
      </c>
      <c r="G26" s="69" t="str">
        <f>IFERROR(VLOOKUP(F26,$B$19:$C$26,2,0),"")</f>
        <v/>
      </c>
      <c r="H26" s="69" t="e">
        <f t="shared" si="6"/>
        <v>#N/A</v>
      </c>
    </row>
    <row r="27" spans="2:8" x14ac:dyDescent="0.2"/>
    <row r="28" spans="2:8" x14ac:dyDescent="0.2"/>
    <row r="29" spans="2:8" x14ac:dyDescent="0.2"/>
    <row r="30" spans="2:8" x14ac:dyDescent="0.2"/>
    <row r="31" spans="2:8" x14ac:dyDescent="0.2"/>
    <row r="32" spans="2:8" x14ac:dyDescent="0.2"/>
    <row r="33" x14ac:dyDescent="0.2"/>
    <row r="34" x14ac:dyDescent="0.2"/>
    <row r="35" x14ac:dyDescent="0.2"/>
  </sheetData>
  <sheetProtection formatCells="0" formatColumns="0" formatRows="0"/>
  <printOptions horizontalCentered="1" verticalCentered="1"/>
  <pageMargins left="0.25" right="0.25" top="0.75" bottom="0.75" header="0.3" footer="0.3"/>
  <pageSetup scale="85" orientation="landscape" verticalDpi="2" r:id="rId1"/>
  <ignoredErrors>
    <ignoredError sqref="H25:H26" evalError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6865" r:id="rId4" name="Option Button 1">
              <controlPr locked="0" defaultSize="0" autoFill="0" autoLine="0" autoPict="0">
                <anchor moveWithCells="1">
                  <from>
                    <xdr:col>1</xdr:col>
                    <xdr:colOff>25400</xdr:colOff>
                    <xdr:row>3</xdr:row>
                    <xdr:rowOff>25400</xdr:rowOff>
                  </from>
                  <to>
                    <xdr:col>2</xdr:col>
                    <xdr:colOff>482600</xdr:colOff>
                    <xdr:row>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6" r:id="rId5" name="Option Button 2">
              <controlPr locked="0" defaultSize="0" autoFill="0" autoLine="0" autoPict="0">
                <anchor moveWithCells="1">
                  <from>
                    <xdr:col>3</xdr:col>
                    <xdr:colOff>63500</xdr:colOff>
                    <xdr:row>3</xdr:row>
                    <xdr:rowOff>25400</xdr:rowOff>
                  </from>
                  <to>
                    <xdr:col>4</xdr:col>
                    <xdr:colOff>0</xdr:colOff>
                    <xdr:row>3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7" r:id="rId6" name="Option Button 3">
              <controlPr locked="0" defaultSize="0" autoFill="0" autoLine="0" autoPict="0">
                <anchor moveWithCells="1">
                  <from>
                    <xdr:col>4</xdr:col>
                    <xdr:colOff>63500</xdr:colOff>
                    <xdr:row>3</xdr:row>
                    <xdr:rowOff>25400</xdr:rowOff>
                  </from>
                  <to>
                    <xdr:col>5</xdr:col>
                    <xdr:colOff>0</xdr:colOff>
                    <xdr:row>3</xdr:row>
                    <xdr:rowOff>241300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indexed="60"/>
    <pageSetUpPr fitToPage="1"/>
  </sheetPr>
  <dimension ref="A1:N44"/>
  <sheetViews>
    <sheetView showRowColHeaders="0" topLeftCell="A25" zoomScale="90" zoomScaleNormal="90" zoomScalePageLayoutView="90" workbookViewId="0">
      <selection activeCell="G42" sqref="G42"/>
    </sheetView>
  </sheetViews>
  <sheetFormatPr baseColWidth="10" defaultColWidth="0" defaultRowHeight="15" zeroHeight="1" x14ac:dyDescent="0.2"/>
  <cols>
    <col min="1" max="1" width="2.6640625" style="4" customWidth="1"/>
    <col min="2" max="2" width="19.33203125" style="4" customWidth="1"/>
    <col min="3" max="5" width="13.83203125" style="4" customWidth="1"/>
    <col min="6" max="6" width="6.5" style="4" customWidth="1"/>
    <col min="7" max="8" width="13.6640625" style="4" customWidth="1"/>
    <col min="9" max="9" width="50.5" style="4" customWidth="1"/>
    <col min="10" max="10" width="5.5" style="4" customWidth="1"/>
    <col min="11" max="14" width="0" style="4" hidden="1" customWidth="1"/>
    <col min="15" max="16384" width="9.1640625" style="4" hidden="1"/>
  </cols>
  <sheetData>
    <row r="1" spans="2:14" ht="23" x14ac:dyDescent="0.25">
      <c r="B1" s="145" t="str">
        <f>BUDGET!L7&amp;" Banquet Summary"</f>
        <v>Club Name Here Banquet Summary</v>
      </c>
      <c r="C1" s="145"/>
      <c r="D1" s="145"/>
      <c r="E1" s="145"/>
      <c r="F1" s="145"/>
      <c r="G1" s="145"/>
      <c r="H1" s="145"/>
      <c r="I1" s="145"/>
    </row>
    <row r="2" spans="2:14" x14ac:dyDescent="0.2">
      <c r="J2" s="71"/>
    </row>
    <row r="3" spans="2:14" ht="18" x14ac:dyDescent="0.2">
      <c r="B3" s="35">
        <f>BUDGET!E$7</f>
        <v>45658</v>
      </c>
      <c r="C3" s="22" t="s">
        <v>36</v>
      </c>
      <c r="D3" s="22" t="s">
        <v>11</v>
      </c>
      <c r="E3" s="22" t="s">
        <v>12</v>
      </c>
      <c r="J3" s="72"/>
      <c r="K3" s="6"/>
      <c r="L3" s="6"/>
      <c r="M3" s="7"/>
      <c r="N3" s="5"/>
    </row>
    <row r="4" spans="2:14" ht="18" x14ac:dyDescent="0.2">
      <c r="B4" s="36" t="str">
        <f>'Jan-25'!C$1</f>
        <v>January 2025</v>
      </c>
      <c r="C4" s="19">
        <f>'Jan-25'!E$13</f>
        <v>0</v>
      </c>
      <c r="D4" s="19">
        <f>BUDGET!E18</f>
        <v>0</v>
      </c>
      <c r="E4" s="20">
        <f>IF(C4=0,0,C4/D4)</f>
        <v>0</v>
      </c>
      <c r="F4" s="15"/>
      <c r="J4" s="72"/>
    </row>
    <row r="5" spans="2:14" ht="18" x14ac:dyDescent="0.2">
      <c r="B5" s="36" t="str">
        <f>'Feb-25'!C$1</f>
        <v>February 2025</v>
      </c>
      <c r="C5" s="19">
        <f>'Feb-25'!E$13</f>
        <v>0</v>
      </c>
      <c r="D5" s="19">
        <f>BUDGET!F18</f>
        <v>0</v>
      </c>
      <c r="E5" s="20">
        <f t="shared" ref="E5:E15" si="0">IF(C5=0,0,C5/D5)</f>
        <v>0</v>
      </c>
      <c r="F5" s="15"/>
      <c r="J5" s="72"/>
      <c r="K5" s="8"/>
      <c r="L5" s="9"/>
      <c r="M5" s="10"/>
      <c r="N5" s="5"/>
    </row>
    <row r="6" spans="2:14" ht="18" x14ac:dyDescent="0.2">
      <c r="B6" s="36" t="str">
        <f>'Mar-25'!C$1</f>
        <v>March 2025</v>
      </c>
      <c r="C6" s="19">
        <f>'Mar-25'!E$13</f>
        <v>0</v>
      </c>
      <c r="D6" s="19">
        <f>BUDGET!G18</f>
        <v>0</v>
      </c>
      <c r="E6" s="20">
        <f t="shared" si="0"/>
        <v>0</v>
      </c>
      <c r="F6" s="15"/>
      <c r="J6" s="72"/>
      <c r="K6" s="8"/>
      <c r="L6" s="9"/>
      <c r="M6" s="10"/>
      <c r="N6" s="5"/>
    </row>
    <row r="7" spans="2:14" ht="18" x14ac:dyDescent="0.2">
      <c r="B7" s="36" t="str">
        <f>'Apr-25'!C$1</f>
        <v>April 2025</v>
      </c>
      <c r="C7" s="19">
        <f>'Apr-25'!E$13</f>
        <v>0</v>
      </c>
      <c r="D7" s="19">
        <f>BUDGET!H18</f>
        <v>0</v>
      </c>
      <c r="E7" s="20">
        <f t="shared" si="0"/>
        <v>0</v>
      </c>
      <c r="F7" s="15"/>
      <c r="J7" s="72"/>
      <c r="K7" s="8"/>
      <c r="L7" s="9"/>
      <c r="M7" s="10"/>
      <c r="N7" s="5"/>
    </row>
    <row r="8" spans="2:14" ht="18" x14ac:dyDescent="0.2">
      <c r="B8" s="36" t="str">
        <f>'May-25'!C$1</f>
        <v>May 2025</v>
      </c>
      <c r="C8" s="19">
        <f>'May-25'!E$13</f>
        <v>0</v>
      </c>
      <c r="D8" s="19">
        <f>BUDGET!I18</f>
        <v>0</v>
      </c>
      <c r="E8" s="20">
        <f t="shared" si="0"/>
        <v>0</v>
      </c>
      <c r="F8" s="15"/>
      <c r="J8" s="72"/>
      <c r="K8" s="8"/>
      <c r="L8" s="9"/>
      <c r="M8" s="10"/>
      <c r="N8" s="5"/>
    </row>
    <row r="9" spans="2:14" ht="18" x14ac:dyDescent="0.2">
      <c r="B9" s="36" t="str">
        <f>'Jun-25'!C$1</f>
        <v>June 2025</v>
      </c>
      <c r="C9" s="19">
        <f>'Jun-25'!E$13</f>
        <v>0</v>
      </c>
      <c r="D9" s="19">
        <f>BUDGET!J18</f>
        <v>0</v>
      </c>
      <c r="E9" s="20">
        <f t="shared" si="0"/>
        <v>0</v>
      </c>
      <c r="F9" s="15"/>
      <c r="J9" s="72"/>
      <c r="K9" s="8"/>
      <c r="L9" s="9"/>
      <c r="M9" s="10"/>
      <c r="N9" s="5"/>
    </row>
    <row r="10" spans="2:14" ht="18" x14ac:dyDescent="0.2">
      <c r="B10" s="36" t="str">
        <f>'Jul-25'!C$1</f>
        <v>July 2025</v>
      </c>
      <c r="C10" s="19">
        <f>'Jul-25'!E$13</f>
        <v>0</v>
      </c>
      <c r="D10" s="19">
        <f>BUDGET!K18</f>
        <v>0</v>
      </c>
      <c r="E10" s="20">
        <f t="shared" si="0"/>
        <v>0</v>
      </c>
      <c r="F10" s="15"/>
      <c r="J10" s="72"/>
      <c r="K10" s="8"/>
      <c r="L10" s="9"/>
      <c r="M10" s="10"/>
      <c r="N10" s="5"/>
    </row>
    <row r="11" spans="2:14" ht="18" x14ac:dyDescent="0.2">
      <c r="B11" s="36" t="str">
        <f>'Aug-25'!C$1</f>
        <v>August 2025</v>
      </c>
      <c r="C11" s="19">
        <f>'Aug-25'!E$13</f>
        <v>0</v>
      </c>
      <c r="D11" s="19">
        <f>BUDGET!L18</f>
        <v>0</v>
      </c>
      <c r="E11" s="20">
        <f t="shared" si="0"/>
        <v>0</v>
      </c>
      <c r="F11" s="15"/>
      <c r="J11" s="72"/>
      <c r="K11" s="8"/>
      <c r="L11" s="9"/>
      <c r="M11" s="11"/>
      <c r="N11" s="5"/>
    </row>
    <row r="12" spans="2:14" ht="18" x14ac:dyDescent="0.2">
      <c r="B12" s="36" t="str">
        <f>'Sep-25'!C$1</f>
        <v>September 2025</v>
      </c>
      <c r="C12" s="19">
        <f>'Sep-25'!E$13</f>
        <v>0</v>
      </c>
      <c r="D12" s="19">
        <f>BUDGET!M18</f>
        <v>0</v>
      </c>
      <c r="E12" s="20">
        <f t="shared" si="0"/>
        <v>0</v>
      </c>
      <c r="F12" s="15"/>
      <c r="J12" s="72"/>
      <c r="K12" s="8"/>
      <c r="L12" s="9"/>
      <c r="M12" s="5"/>
      <c r="N12" s="5"/>
    </row>
    <row r="13" spans="2:14" ht="18" x14ac:dyDescent="0.2">
      <c r="B13" s="36" t="str">
        <f>'Oct-25'!C$1</f>
        <v>October 2025</v>
      </c>
      <c r="C13" s="19">
        <f>'Oct-25'!E$13</f>
        <v>0</v>
      </c>
      <c r="D13" s="19">
        <f>BUDGET!N18</f>
        <v>0</v>
      </c>
      <c r="E13" s="20">
        <f t="shared" si="0"/>
        <v>0</v>
      </c>
      <c r="F13" s="15"/>
      <c r="J13" s="72"/>
      <c r="K13" s="8"/>
      <c r="L13" s="9"/>
      <c r="M13" s="5"/>
      <c r="N13" s="5"/>
    </row>
    <row r="14" spans="2:14" ht="18" x14ac:dyDescent="0.2">
      <c r="B14" s="36" t="str">
        <f>'Nov-25'!C$1</f>
        <v>November 2025</v>
      </c>
      <c r="C14" s="19">
        <f>'Nov-25'!E$13</f>
        <v>0</v>
      </c>
      <c r="D14" s="19">
        <f>BUDGET!O18</f>
        <v>0</v>
      </c>
      <c r="E14" s="20">
        <f t="shared" si="0"/>
        <v>0</v>
      </c>
      <c r="F14" s="15"/>
      <c r="J14" s="72"/>
      <c r="K14" s="8"/>
      <c r="L14" s="9"/>
      <c r="M14" s="5"/>
      <c r="N14" s="5"/>
    </row>
    <row r="15" spans="2:14" ht="18" x14ac:dyDescent="0.2">
      <c r="B15" s="36" t="str">
        <f>'Dec-25'!C$1</f>
        <v>December 2025</v>
      </c>
      <c r="C15" s="19">
        <f>'Dec-25'!E$13</f>
        <v>0</v>
      </c>
      <c r="D15" s="19">
        <f>BUDGET!P18</f>
        <v>0</v>
      </c>
      <c r="E15" s="21">
        <f t="shared" si="0"/>
        <v>0</v>
      </c>
      <c r="F15" s="15"/>
      <c r="J15" s="72"/>
      <c r="K15" s="8"/>
      <c r="L15" s="9"/>
      <c r="M15" s="5"/>
      <c r="N15" s="5"/>
    </row>
    <row r="16" spans="2:14" ht="19" thickBot="1" x14ac:dyDescent="0.25">
      <c r="B16" s="23" t="s">
        <v>22</v>
      </c>
      <c r="C16" s="24">
        <f>SUM(C4:C15)</f>
        <v>0</v>
      </c>
      <c r="D16" s="24">
        <f>SUM(D4:D15)</f>
        <v>0</v>
      </c>
      <c r="E16" s="25">
        <f>IF(C16=0,0,C16/D16)</f>
        <v>0</v>
      </c>
      <c r="F16" s="26"/>
      <c r="J16" s="73"/>
      <c r="K16" s="8"/>
      <c r="L16" s="12"/>
      <c r="M16" s="5"/>
      <c r="N16" s="5"/>
    </row>
    <row r="17" spans="2:14" ht="12.75" customHeight="1" thickTop="1" x14ac:dyDescent="0.2">
      <c r="B17" s="5"/>
      <c r="C17" s="13"/>
      <c r="D17" s="13"/>
      <c r="E17" s="14"/>
      <c r="F17" s="14"/>
      <c r="J17" s="5"/>
      <c r="K17" s="8"/>
      <c r="L17" s="12"/>
      <c r="M17" s="5"/>
      <c r="N17" s="5"/>
    </row>
    <row r="18" spans="2:14" ht="18" x14ac:dyDescent="0.2">
      <c r="B18" s="37" t="s">
        <v>35</v>
      </c>
      <c r="C18" s="17"/>
      <c r="D18" s="16"/>
      <c r="E18" s="18"/>
      <c r="F18" s="18"/>
      <c r="G18" s="18"/>
      <c r="H18" s="18"/>
      <c r="I18" s="18"/>
      <c r="J18" s="5"/>
      <c r="K18" s="5"/>
      <c r="L18" s="5"/>
      <c r="M18" s="5"/>
      <c r="N18" s="5"/>
    </row>
    <row r="19" spans="2:14" ht="18.75" customHeight="1" x14ac:dyDescent="0.2">
      <c r="B19" s="146"/>
      <c r="C19" s="146"/>
      <c r="D19" s="146"/>
      <c r="E19" s="146"/>
      <c r="F19" s="146"/>
      <c r="G19" s="146"/>
      <c r="H19" s="146"/>
      <c r="I19" s="146"/>
    </row>
    <row r="20" spans="2:14" ht="18.75" customHeight="1" x14ac:dyDescent="0.2">
      <c r="B20" s="144"/>
      <c r="C20" s="144"/>
      <c r="D20" s="144"/>
      <c r="E20" s="144"/>
      <c r="F20" s="144"/>
      <c r="G20" s="144"/>
      <c r="H20" s="144"/>
      <c r="I20" s="144"/>
    </row>
    <row r="21" spans="2:14" ht="18.75" customHeight="1" x14ac:dyDescent="0.2">
      <c r="B21" s="144"/>
      <c r="C21" s="144"/>
      <c r="D21" s="144"/>
      <c r="E21" s="144"/>
      <c r="F21" s="144"/>
      <c r="G21" s="144"/>
      <c r="H21" s="144"/>
      <c r="I21" s="144"/>
    </row>
    <row r="22" spans="2:14" ht="18.75" customHeight="1" x14ac:dyDescent="0.2">
      <c r="B22" s="144"/>
      <c r="C22" s="144"/>
      <c r="D22" s="144"/>
      <c r="E22" s="144"/>
      <c r="F22" s="144"/>
      <c r="G22" s="144"/>
      <c r="H22" s="144"/>
      <c r="I22" s="144"/>
    </row>
    <row r="23" spans="2:14" ht="18.75" customHeight="1" x14ac:dyDescent="0.2">
      <c r="B23" s="144"/>
      <c r="C23" s="144"/>
      <c r="D23" s="144"/>
      <c r="E23" s="144"/>
      <c r="F23" s="144"/>
      <c r="G23" s="144"/>
      <c r="H23" s="144"/>
      <c r="I23" s="144"/>
    </row>
    <row r="24" spans="2:14" ht="18.75" customHeight="1" x14ac:dyDescent="0.2">
      <c r="B24" s="144"/>
      <c r="C24" s="144"/>
      <c r="D24" s="144"/>
      <c r="E24" s="144"/>
      <c r="F24" s="144"/>
      <c r="G24" s="144"/>
      <c r="H24" s="144"/>
      <c r="I24" s="144"/>
    </row>
    <row r="25" spans="2:14" ht="18.75" customHeight="1" x14ac:dyDescent="0.2">
      <c r="B25" s="144"/>
      <c r="C25" s="144"/>
      <c r="D25" s="144"/>
      <c r="E25" s="144"/>
      <c r="F25" s="144"/>
      <c r="G25" s="144"/>
      <c r="H25" s="144"/>
      <c r="I25" s="144"/>
    </row>
    <row r="26" spans="2:14" ht="18.75" customHeight="1" x14ac:dyDescent="0.2">
      <c r="B26" s="144"/>
      <c r="C26" s="144"/>
      <c r="D26" s="144"/>
      <c r="E26" s="144"/>
      <c r="F26" s="144"/>
      <c r="G26" s="144"/>
      <c r="H26" s="144"/>
      <c r="I26" s="144"/>
    </row>
    <row r="27" spans="2:14" ht="18.75" customHeight="1" x14ac:dyDescent="0.2">
      <c r="B27" s="144"/>
      <c r="C27" s="144"/>
      <c r="D27" s="144"/>
      <c r="E27" s="144"/>
      <c r="F27" s="144"/>
      <c r="G27" s="144"/>
      <c r="H27" s="144"/>
      <c r="I27" s="144"/>
    </row>
    <row r="28" spans="2:14" ht="18.75" customHeight="1" x14ac:dyDescent="0.2">
      <c r="B28" s="144"/>
      <c r="C28" s="144"/>
      <c r="D28" s="144"/>
      <c r="E28" s="144"/>
      <c r="F28" s="144"/>
      <c r="G28" s="144"/>
      <c r="H28" s="144"/>
      <c r="I28" s="144"/>
    </row>
    <row r="29" spans="2:14" ht="18.75" customHeight="1" x14ac:dyDescent="0.2">
      <c r="B29" s="144"/>
      <c r="C29" s="144"/>
      <c r="D29" s="144"/>
      <c r="E29" s="144"/>
      <c r="F29" s="144"/>
      <c r="G29" s="144"/>
      <c r="H29" s="144"/>
      <c r="I29" s="144"/>
    </row>
    <row r="30" spans="2:14" ht="18.75" customHeight="1" x14ac:dyDescent="0.2">
      <c r="B30" s="144"/>
      <c r="C30" s="144"/>
      <c r="D30" s="144"/>
      <c r="E30" s="144"/>
      <c r="F30" s="144"/>
      <c r="G30" s="144"/>
      <c r="H30" s="144"/>
      <c r="I30" s="144"/>
    </row>
    <row r="31" spans="2:14" ht="18.75" customHeight="1" x14ac:dyDescent="0.2">
      <c r="B31" s="144"/>
      <c r="C31" s="144"/>
      <c r="D31" s="144"/>
      <c r="E31" s="144"/>
      <c r="F31" s="144"/>
      <c r="G31" s="144"/>
      <c r="H31" s="144"/>
      <c r="I31" s="144"/>
    </row>
    <row r="32" spans="2:14" ht="18.75" customHeight="1" x14ac:dyDescent="0.2">
      <c r="B32" s="144"/>
      <c r="C32" s="144"/>
      <c r="D32" s="144"/>
      <c r="E32" s="144"/>
      <c r="F32" s="144"/>
      <c r="G32" s="144"/>
      <c r="H32" s="144"/>
      <c r="I32" s="144"/>
    </row>
    <row r="33" spans="2:9" ht="18.75" customHeight="1" x14ac:dyDescent="0.2">
      <c r="B33" s="144"/>
      <c r="C33" s="144"/>
      <c r="D33" s="144"/>
      <c r="E33" s="144"/>
      <c r="F33" s="144"/>
      <c r="G33" s="144"/>
      <c r="H33" s="144"/>
      <c r="I33" s="144"/>
    </row>
    <row r="34" spans="2:9" ht="18.75" customHeight="1" x14ac:dyDescent="0.2">
      <c r="B34" s="144"/>
      <c r="C34" s="144"/>
      <c r="D34" s="144"/>
      <c r="E34" s="144"/>
      <c r="F34" s="144"/>
      <c r="G34" s="144"/>
      <c r="H34" s="144"/>
      <c r="I34" s="144"/>
    </row>
    <row r="35" spans="2:9" ht="18.75" customHeight="1" x14ac:dyDescent="0.2">
      <c r="B35" s="144"/>
      <c r="C35" s="144"/>
      <c r="D35" s="144"/>
      <c r="E35" s="144"/>
      <c r="F35" s="144"/>
      <c r="G35" s="144"/>
      <c r="H35" s="144"/>
      <c r="I35" s="144"/>
    </row>
    <row r="36" spans="2:9" ht="18.75" customHeight="1" x14ac:dyDescent="0.2">
      <c r="B36" s="144"/>
      <c r="C36" s="144"/>
      <c r="D36" s="144"/>
      <c r="E36" s="144"/>
      <c r="F36" s="144"/>
      <c r="G36" s="144"/>
      <c r="H36" s="144"/>
      <c r="I36" s="144"/>
    </row>
    <row r="37" spans="2:9" ht="18.75" customHeight="1" x14ac:dyDescent="0.2">
      <c r="B37" s="144"/>
      <c r="C37" s="144"/>
      <c r="D37" s="144"/>
      <c r="E37" s="144"/>
      <c r="F37" s="144"/>
      <c r="G37" s="144"/>
      <c r="H37" s="144"/>
      <c r="I37" s="144"/>
    </row>
    <row r="38" spans="2:9" ht="18.75" customHeight="1" x14ac:dyDescent="0.2">
      <c r="B38" s="144"/>
      <c r="C38" s="144"/>
      <c r="D38" s="144"/>
      <c r="E38" s="144"/>
      <c r="F38" s="144"/>
      <c r="G38" s="144"/>
      <c r="H38" s="144"/>
      <c r="I38" s="144"/>
    </row>
    <row r="39" spans="2:9" ht="18.75" customHeight="1" x14ac:dyDescent="0.2">
      <c r="B39" s="144"/>
      <c r="C39" s="144"/>
      <c r="D39" s="144"/>
      <c r="E39" s="144"/>
      <c r="F39" s="144"/>
      <c r="G39" s="144"/>
      <c r="H39" s="144"/>
      <c r="I39" s="144"/>
    </row>
    <row r="40" spans="2:9" ht="18.75" customHeight="1" x14ac:dyDescent="0.2">
      <c r="B40" s="144"/>
      <c r="C40" s="144"/>
      <c r="D40" s="144"/>
      <c r="E40" s="144"/>
      <c r="F40" s="144"/>
      <c r="G40" s="144"/>
      <c r="H40" s="144"/>
      <c r="I40" s="144"/>
    </row>
    <row r="41" spans="2:9" ht="18.75" customHeight="1" x14ac:dyDescent="0.2">
      <c r="B41" s="144"/>
      <c r="C41" s="144"/>
      <c r="D41" s="144"/>
      <c r="E41" s="144"/>
      <c r="F41" s="144"/>
      <c r="G41" s="144"/>
      <c r="H41" s="144"/>
      <c r="I41" s="144"/>
    </row>
    <row r="42" spans="2:9" ht="60.5" customHeight="1" x14ac:dyDescent="0.2"/>
    <row r="43" spans="2:9" ht="18.75" customHeight="1" x14ac:dyDescent="0.2"/>
    <row r="44" spans="2:9" ht="18.75" customHeight="1" x14ac:dyDescent="0.2"/>
  </sheetData>
  <sheetProtection formatCells="0" formatColumns="0" formatRows="0"/>
  <mergeCells count="24">
    <mergeCell ref="B23:I23"/>
    <mergeCell ref="B22:I22"/>
    <mergeCell ref="B40:I40"/>
    <mergeCell ref="B1:I1"/>
    <mergeCell ref="B19:I19"/>
    <mergeCell ref="B20:I20"/>
    <mergeCell ref="B21:I21"/>
    <mergeCell ref="B24:I24"/>
    <mergeCell ref="B41:I41"/>
    <mergeCell ref="B25:I25"/>
    <mergeCell ref="B31:I31"/>
    <mergeCell ref="B32:I32"/>
    <mergeCell ref="B33:I33"/>
    <mergeCell ref="B37:I37"/>
    <mergeCell ref="B26:I26"/>
    <mergeCell ref="B27:I27"/>
    <mergeCell ref="B28:I28"/>
    <mergeCell ref="B38:I38"/>
    <mergeCell ref="B39:I39"/>
    <mergeCell ref="B30:I30"/>
    <mergeCell ref="B36:I36"/>
    <mergeCell ref="B29:I29"/>
    <mergeCell ref="B34:I34"/>
    <mergeCell ref="B35:I35"/>
  </mergeCells>
  <phoneticPr fontId="18" type="noConversion"/>
  <conditionalFormatting sqref="L5:L17">
    <cfRule type="cellIs" dxfId="13" priority="1" stopIfTrue="1" operator="lessThan">
      <formula>0</formula>
    </cfRule>
  </conditionalFormatting>
  <pageMargins left="0.7" right="0.7" top="0.75" bottom="0.75" header="0.3" footer="0.3"/>
  <pageSetup scale="62" orientation="portrait" horizontalDpi="4800" verticalDpi="120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C00000"/>
    <pageSetUpPr fitToPage="1"/>
  </sheetPr>
  <dimension ref="A1:BJ154"/>
  <sheetViews>
    <sheetView showGridLines="0" showRowColHeaders="0" topLeftCell="A13" workbookViewId="0">
      <selection activeCell="F31" sqref="F31:K35"/>
    </sheetView>
  </sheetViews>
  <sheetFormatPr baseColWidth="10" defaultColWidth="0" defaultRowHeight="15" zeroHeight="1" x14ac:dyDescent="0.2"/>
  <cols>
    <col min="1" max="1" width="3.6640625" customWidth="1"/>
    <col min="2" max="2" width="15" customWidth="1"/>
    <col min="3" max="3" width="5.33203125" customWidth="1"/>
    <col min="4" max="4" width="15" customWidth="1"/>
    <col min="5" max="5" width="5.33203125" customWidth="1"/>
    <col min="6" max="6" width="15" customWidth="1"/>
    <col min="7" max="7" width="5.33203125" customWidth="1"/>
    <col min="8" max="8" width="15" customWidth="1"/>
    <col min="9" max="9" width="5.33203125" customWidth="1"/>
    <col min="10" max="10" width="15" customWidth="1"/>
    <col min="11" max="11" width="5.33203125" customWidth="1"/>
    <col min="12" max="12" width="15" customWidth="1"/>
    <col min="13" max="13" width="5.33203125" customWidth="1"/>
    <col min="14" max="14" width="15" customWidth="1"/>
    <col min="15" max="15" width="5.33203125" customWidth="1"/>
    <col min="16" max="18" width="9.1640625" hidden="1" customWidth="1"/>
    <col min="19" max="19" width="17.5" hidden="1" customWidth="1"/>
    <col min="20" max="25" width="6.83203125" style="95" hidden="1" customWidth="1"/>
    <col min="26" max="26" width="22.5" hidden="1" customWidth="1"/>
    <col min="27" max="27" width="15" hidden="1" customWidth="1"/>
    <col min="28" max="38" width="9.1640625" hidden="1" customWidth="1"/>
    <col min="39" max="39" width="5.5" customWidth="1"/>
    <col min="40" max="40" width="9.1640625" hidden="1" customWidth="1"/>
    <col min="41" max="62" width="0" hidden="1" customWidth="1"/>
    <col min="63" max="16384" width="9.1640625" hidden="1"/>
  </cols>
  <sheetData>
    <row r="1" spans="1:62" hidden="1" x14ac:dyDescent="0.2">
      <c r="B1">
        <v>1</v>
      </c>
      <c r="D1">
        <v>2</v>
      </c>
      <c r="F1">
        <v>3</v>
      </c>
      <c r="H1">
        <v>4</v>
      </c>
      <c r="J1">
        <v>5</v>
      </c>
      <c r="L1">
        <v>6</v>
      </c>
      <c r="N1">
        <v>7</v>
      </c>
      <c r="Q1" s="86" t="s">
        <v>44</v>
      </c>
      <c r="R1">
        <f>WEEKDAY(M3,2)</f>
        <v>3</v>
      </c>
      <c r="T1" s="95" t="s">
        <v>90</v>
      </c>
      <c r="U1" s="95" t="s">
        <v>47</v>
      </c>
      <c r="V1" s="95" t="s">
        <v>133</v>
      </c>
      <c r="W1" s="96">
        <f t="shared" ref="W1:W29" ca="1" si="0">INDIRECT("'"&amp;R$3&amp;"'!"&amp;T1)</f>
        <v>0</v>
      </c>
      <c r="X1" s="95">
        <f t="shared" ref="X1:X29" ca="1" si="1">INDIRECT("'"&amp;R$3&amp;"'!"&amp;U1)</f>
        <v>0</v>
      </c>
      <c r="Y1" s="95">
        <f t="shared" ref="Y1:Y29" ca="1" si="2">INDIRECT("'"&amp;R$3&amp;"'!"&amp;V1)</f>
        <v>0</v>
      </c>
      <c r="AA1" s="87">
        <f>(BUDGET!E9)</f>
        <v>45658</v>
      </c>
      <c r="AB1" s="87">
        <f>(BUDGET!F9)</f>
        <v>45689</v>
      </c>
      <c r="AC1" s="87">
        <f>(BUDGET!G9)</f>
        <v>45717</v>
      </c>
      <c r="AD1" s="87">
        <f>(BUDGET!H9)</f>
        <v>45748</v>
      </c>
      <c r="AE1" s="87">
        <f>(BUDGET!I9)</f>
        <v>45778</v>
      </c>
      <c r="AF1" s="87">
        <f>(BUDGET!J9)</f>
        <v>45809</v>
      </c>
      <c r="AG1" s="87">
        <f>(BUDGET!K9)</f>
        <v>45839</v>
      </c>
      <c r="AH1" s="87">
        <f>(BUDGET!L9)</f>
        <v>45870</v>
      </c>
      <c r="AI1" s="87">
        <f>(BUDGET!M9)</f>
        <v>45901</v>
      </c>
      <c r="AJ1" s="87">
        <f>(BUDGET!N9)</f>
        <v>45931</v>
      </c>
      <c r="AK1" s="87">
        <f>(BUDGET!O9)</f>
        <v>45962</v>
      </c>
      <c r="AL1" s="87">
        <f>(BUDGET!P9)</f>
        <v>45992</v>
      </c>
      <c r="AM1" s="87"/>
      <c r="AN1" s="87"/>
    </row>
    <row r="2" spans="1:62" x14ac:dyDescent="0.2">
      <c r="Q2" s="86" t="s">
        <v>45</v>
      </c>
      <c r="R2">
        <f>S2-M3</f>
        <v>31</v>
      </c>
      <c r="S2" s="91">
        <f>DATE(YEAR(M3),MONTH(M3)+1,DAY(M3))</f>
        <v>45689</v>
      </c>
      <c r="T2" s="95" t="s">
        <v>91</v>
      </c>
      <c r="U2" s="95" t="s">
        <v>48</v>
      </c>
      <c r="V2" s="95" t="s">
        <v>134</v>
      </c>
      <c r="W2" s="96">
        <f t="shared" ca="1" si="0"/>
        <v>0</v>
      </c>
      <c r="X2" s="95">
        <f t="shared" ca="1" si="1"/>
        <v>0</v>
      </c>
      <c r="Y2" s="95">
        <f t="shared" ca="1" si="2"/>
        <v>0</v>
      </c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</row>
    <row r="3" spans="1:62" ht="21" x14ac:dyDescent="0.25">
      <c r="B3" t="s">
        <v>178</v>
      </c>
      <c r="C3" s="88"/>
      <c r="D3" s="88"/>
      <c r="I3" s="89"/>
      <c r="J3" s="89"/>
      <c r="K3" s="89"/>
      <c r="L3" s="90" t="s">
        <v>177</v>
      </c>
      <c r="M3" s="164">
        <v>45658</v>
      </c>
      <c r="N3" s="165"/>
      <c r="O3" s="166"/>
      <c r="Q3" s="86" t="s">
        <v>46</v>
      </c>
      <c r="R3" t="str">
        <f>TEXT(M3,"MMM-YY")</f>
        <v>Jan-25</v>
      </c>
      <c r="T3" s="95" t="s">
        <v>92</v>
      </c>
      <c r="U3" s="95" t="s">
        <v>49</v>
      </c>
      <c r="V3" s="95" t="s">
        <v>135</v>
      </c>
      <c r="W3" s="96">
        <f t="shared" ca="1" si="0"/>
        <v>0</v>
      </c>
      <c r="X3" s="95">
        <f t="shared" ca="1" si="1"/>
        <v>0</v>
      </c>
      <c r="Y3" s="95">
        <f t="shared" ca="1" si="2"/>
        <v>0</v>
      </c>
      <c r="AA3" t="str">
        <f>TEXT(AA1,"DDDD")</f>
        <v>Wednesday</v>
      </c>
      <c r="AB3" t="str">
        <f t="shared" ref="AB3:AL3" si="3">TEXT(AB1,"DDDD")</f>
        <v>Saturday</v>
      </c>
      <c r="AC3" t="str">
        <f t="shared" si="3"/>
        <v>Saturday</v>
      </c>
      <c r="AD3" t="str">
        <f t="shared" si="3"/>
        <v>Tuesday</v>
      </c>
      <c r="AE3" t="str">
        <f t="shared" si="3"/>
        <v>Thursday</v>
      </c>
      <c r="AF3" t="str">
        <f t="shared" si="3"/>
        <v>Sunday</v>
      </c>
      <c r="AG3" t="str">
        <f t="shared" si="3"/>
        <v>Tuesday</v>
      </c>
      <c r="AH3" t="str">
        <f t="shared" si="3"/>
        <v>Friday</v>
      </c>
      <c r="AI3" t="str">
        <f t="shared" si="3"/>
        <v>Monday</v>
      </c>
      <c r="AJ3" t="str">
        <f t="shared" si="3"/>
        <v>Wednesday</v>
      </c>
      <c r="AK3" t="str">
        <f t="shared" si="3"/>
        <v>Saturday</v>
      </c>
      <c r="AL3" t="str">
        <f t="shared" si="3"/>
        <v>Monday</v>
      </c>
    </row>
    <row r="4" spans="1:62" ht="38.25" customHeight="1" thickBot="1" x14ac:dyDescent="0.4">
      <c r="B4" s="167" t="str">
        <f>BUDGET!L7&amp;" Banquet Calendar for the Month of "&amp;TEXT('PRINT CALENDAR'!M3,"MMMM YYYY")</f>
        <v>Club Name Here Banquet Calendar for the Month of January 2025</v>
      </c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S4" t="s">
        <v>176</v>
      </c>
      <c r="T4" s="95" t="s">
        <v>93</v>
      </c>
      <c r="U4" s="95" t="s">
        <v>50</v>
      </c>
      <c r="V4" s="95" t="s">
        <v>136</v>
      </c>
      <c r="W4" s="96">
        <f t="shared" ca="1" si="0"/>
        <v>0</v>
      </c>
      <c r="X4" s="95">
        <f t="shared" ca="1" si="1"/>
        <v>0</v>
      </c>
      <c r="Y4" s="95">
        <f t="shared" ca="1" si="2"/>
        <v>0</v>
      </c>
      <c r="AA4">
        <f>WEEKDAY(AA1,2)</f>
        <v>3</v>
      </c>
      <c r="AB4">
        <f t="shared" ref="AB4:AL4" si="4">WEEKDAY(AB1,2)</f>
        <v>6</v>
      </c>
      <c r="AC4">
        <f t="shared" si="4"/>
        <v>6</v>
      </c>
      <c r="AD4">
        <f t="shared" si="4"/>
        <v>2</v>
      </c>
      <c r="AE4">
        <f t="shared" si="4"/>
        <v>4</v>
      </c>
      <c r="AF4">
        <f t="shared" si="4"/>
        <v>7</v>
      </c>
      <c r="AG4">
        <f t="shared" si="4"/>
        <v>2</v>
      </c>
      <c r="AH4">
        <f t="shared" si="4"/>
        <v>5</v>
      </c>
      <c r="AI4">
        <f t="shared" si="4"/>
        <v>1</v>
      </c>
      <c r="AJ4">
        <f t="shared" si="4"/>
        <v>3</v>
      </c>
      <c r="AK4">
        <f t="shared" si="4"/>
        <v>6</v>
      </c>
      <c r="AL4">
        <f t="shared" si="4"/>
        <v>1</v>
      </c>
    </row>
    <row r="5" spans="1:62" ht="21" thickTop="1" thickBot="1" x14ac:dyDescent="0.25">
      <c r="B5" s="168" t="s">
        <v>37</v>
      </c>
      <c r="C5" s="162"/>
      <c r="D5" s="162" t="s">
        <v>38</v>
      </c>
      <c r="E5" s="162"/>
      <c r="F5" s="162" t="s">
        <v>39</v>
      </c>
      <c r="G5" s="162"/>
      <c r="H5" s="162" t="s">
        <v>40</v>
      </c>
      <c r="I5" s="162"/>
      <c r="J5" s="162" t="s">
        <v>41</v>
      </c>
      <c r="K5" s="162"/>
      <c r="L5" s="162" t="s">
        <v>42</v>
      </c>
      <c r="M5" s="162"/>
      <c r="N5" s="162" t="s">
        <v>43</v>
      </c>
      <c r="O5" s="163"/>
      <c r="P5" s="94"/>
      <c r="Q5" s="94"/>
      <c r="R5" s="94"/>
      <c r="S5" s="94"/>
      <c r="T5" s="97" t="s">
        <v>94</v>
      </c>
      <c r="U5" s="97" t="s">
        <v>51</v>
      </c>
      <c r="V5" s="97" t="s">
        <v>137</v>
      </c>
      <c r="W5" s="98">
        <f t="shared" ca="1" si="0"/>
        <v>0</v>
      </c>
      <c r="X5" s="97">
        <f t="shared" ca="1" si="1"/>
        <v>0</v>
      </c>
      <c r="Y5" s="97">
        <f t="shared" ca="1" si="2"/>
        <v>0</v>
      </c>
      <c r="Z5" s="94"/>
    </row>
    <row r="6" spans="1:62" s="94" customFormat="1" ht="18.75" customHeight="1" thickTop="1" x14ac:dyDescent="0.25">
      <c r="A6" s="88"/>
      <c r="B6" s="107">
        <f>IF($R1=B1,M3,0)</f>
        <v>0</v>
      </c>
      <c r="C6" s="108">
        <f>IF(B6=0,0,COUNTIF($W$1:$W$43,B6))</f>
        <v>0</v>
      </c>
      <c r="D6" s="107">
        <f>IF(B6&gt;0,B6+1,IF($R1=D1,$M3,0))</f>
        <v>0</v>
      </c>
      <c r="E6" s="108">
        <f>IF(D6=0,0,COUNTIF($W$1:$W$43,D6))</f>
        <v>0</v>
      </c>
      <c r="F6" s="107">
        <f>IF(D6&gt;0,D6+1,IF($R1=F1,$M3,0))</f>
        <v>45658</v>
      </c>
      <c r="G6" s="108">
        <f ca="1">IF(F6=0,0,COUNTIF($W$1:$W$43,F6))</f>
        <v>0</v>
      </c>
      <c r="H6" s="107">
        <f>IF(F6&gt;0,F6+1,IF($R1=H1,$M3,0))</f>
        <v>45659</v>
      </c>
      <c r="I6" s="108">
        <f ca="1">IF(H6=0,0,COUNTIF($W$1:$W$43,H6))</f>
        <v>0</v>
      </c>
      <c r="J6" s="107">
        <f>IF(H6&gt;0,H6+1,IF($R1=J1,$M3,0))</f>
        <v>45660</v>
      </c>
      <c r="K6" s="108">
        <f ca="1">IF(J6=0,0,COUNTIF($W$1:$W$43,J6))</f>
        <v>0</v>
      </c>
      <c r="L6" s="107">
        <f>IF(J6&gt;0,J6+1,IF($R1=L1,$M3,0))</f>
        <v>45661</v>
      </c>
      <c r="M6" s="108">
        <f ca="1">IF(L6=0,0,COUNTIF($W$1:$W$43,L6))</f>
        <v>0</v>
      </c>
      <c r="N6" s="107">
        <f>IF(L6&gt;0,L6+1,IF($R1=N1,$M3,0))</f>
        <v>45662</v>
      </c>
      <c r="O6" s="108">
        <f ca="1">IF(N6=0,0,COUNTIF($W$1:$W$43,N6))</f>
        <v>0</v>
      </c>
      <c r="P6" s="92"/>
      <c r="Q6" s="92"/>
      <c r="R6" s="92"/>
      <c r="S6" s="92"/>
      <c r="T6" s="97" t="s">
        <v>95</v>
      </c>
      <c r="U6" s="97" t="s">
        <v>52</v>
      </c>
      <c r="V6" s="97" t="s">
        <v>138</v>
      </c>
      <c r="W6" s="98">
        <f t="shared" ca="1" si="0"/>
        <v>0</v>
      </c>
      <c r="X6" s="97">
        <f t="shared" ca="1" si="1"/>
        <v>0</v>
      </c>
      <c r="Y6" s="97">
        <f t="shared" ca="1" si="2"/>
        <v>0</v>
      </c>
      <c r="Z6" s="92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</row>
    <row r="7" spans="1:62" s="92" customFormat="1" ht="18.75" customHeight="1" x14ac:dyDescent="0.2">
      <c r="A7"/>
      <c r="B7" s="103">
        <f t="array" aca="1" ref="B7" ca="1">IFERROR(INDEX($W$1:$X$43,SMALL(IF(EVENT_DATES=B$6,ROW(EVENT_DATES)),ROW(1:1)),2),0)</f>
        <v>0</v>
      </c>
      <c r="C7" s="105">
        <f ca="1">VLOOKUP(B7,$X$1:$Y$43,2,0)</f>
        <v>0</v>
      </c>
      <c r="D7" s="103">
        <f t="array" aca="1" ref="D7" ca="1">IFERROR(INDEX($W$1:$X$43,SMALL(IF(EVENT_DATES=D$6,ROW(EVENT_DATES)),ROW(1:1)),2),0)</f>
        <v>0</v>
      </c>
      <c r="E7" s="105">
        <f ca="1">VLOOKUP(D7,$X$1:$Y$43,2,0)</f>
        <v>0</v>
      </c>
      <c r="F7" s="103">
        <f t="array" aca="1" ref="F7" ca="1">IFERROR(INDEX($W$1:$X$43,SMALL(IF(EVENT_DATES=F$6,ROW(EVENT_DATES)),ROW(1:1)),2),0)</f>
        <v>0</v>
      </c>
      <c r="G7" s="105">
        <f ca="1">VLOOKUP(F7,$X$1:$Y$43,2,0)</f>
        <v>0</v>
      </c>
      <c r="H7" s="103">
        <f t="array" aca="1" ref="H7" ca="1">IFERROR(INDEX($W$1:$X$43,SMALL(IF(EVENT_DATES=H$6,ROW(EVENT_DATES)),ROW(1:1)),2),0)</f>
        <v>0</v>
      </c>
      <c r="I7" s="105">
        <f ca="1">VLOOKUP(H7,$X$1:$Y$43,2,0)</f>
        <v>0</v>
      </c>
      <c r="J7" s="103">
        <f t="array" aca="1" ref="J7" ca="1">IFERROR(INDEX($W$1:$X$43,SMALL(IF(EVENT_DATES=J$6,ROW(EVENT_DATES)),ROW(1:1)),2),0)</f>
        <v>0</v>
      </c>
      <c r="K7" s="105">
        <f ca="1">VLOOKUP(J7,$X$1:$Y$43,2,0)</f>
        <v>0</v>
      </c>
      <c r="L7" s="103">
        <f t="array" aca="1" ref="L7" ca="1">IFERROR(INDEX($W$1:$X$43,SMALL(IF(EVENT_DATES=L$6,ROW(EVENT_DATES)),ROW(1:1)),2),0)</f>
        <v>0</v>
      </c>
      <c r="M7" s="105">
        <f ca="1">VLOOKUP(L7,$X$1:$Y$43,2,0)</f>
        <v>0</v>
      </c>
      <c r="N7" s="103">
        <f t="array" aca="1" ref="N7" ca="1">IFERROR(INDEX($W$1:$X$43,SMALL(IF(EVENT_DATES=N$6,ROW(EVENT_DATES)),ROW(1:1)),2),0)</f>
        <v>0</v>
      </c>
      <c r="O7" s="105">
        <f ca="1">VLOOKUP(N7,$X$1:$Y$43,2,0)</f>
        <v>0</v>
      </c>
      <c r="T7" s="97" t="s">
        <v>96</v>
      </c>
      <c r="U7" s="97" t="s">
        <v>53</v>
      </c>
      <c r="V7" s="97" t="s">
        <v>139</v>
      </c>
      <c r="W7" s="98">
        <f t="shared" ca="1" si="0"/>
        <v>0</v>
      </c>
      <c r="X7" s="97">
        <f t="shared" ca="1" si="1"/>
        <v>0</v>
      </c>
      <c r="Y7" s="97">
        <f t="shared" ca="1" si="2"/>
        <v>0</v>
      </c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</row>
    <row r="8" spans="1:62" s="92" customFormat="1" ht="18.75" customHeight="1" x14ac:dyDescent="0.2">
      <c r="A8"/>
      <c r="B8" s="103">
        <f t="array" aca="1" ref="B8" ca="1">IFERROR(INDEX($W$1:$X$43,SMALL(IF(EVENT_DATES=B$6,ROW(EVENT_DATES)),ROW(2:2)),2),0)</f>
        <v>0</v>
      </c>
      <c r="C8" s="105">
        <f ca="1">VLOOKUP(B8,$X$1:$Y$43,2,0)</f>
        <v>0</v>
      </c>
      <c r="D8" s="103">
        <f t="array" aca="1" ref="D8" ca="1">IFERROR(INDEX($W$1:$X$43,SMALL(IF(EVENT_DATES=D$6,ROW(EVENT_DATES)),ROW(2:2)),2),0)</f>
        <v>0</v>
      </c>
      <c r="E8" s="105">
        <f ca="1">VLOOKUP(D8,$X$1:$Y$43,2,0)</f>
        <v>0</v>
      </c>
      <c r="F8" s="103">
        <f t="array" aca="1" ref="F8" ca="1">IFERROR(INDEX($W$1:$X$43,SMALL(IF(EVENT_DATES=F$6,ROW(EVENT_DATES)),ROW(2:2)),2),0)</f>
        <v>0</v>
      </c>
      <c r="G8" s="105">
        <f ca="1">VLOOKUP(F8,$X$1:$Y$43,2,0)</f>
        <v>0</v>
      </c>
      <c r="H8" s="103">
        <f t="array" aca="1" ref="H8" ca="1">IFERROR(INDEX($W$1:$X$43,SMALL(IF(EVENT_DATES=H$6,ROW(EVENT_DATES)),ROW(2:2)),2),0)</f>
        <v>0</v>
      </c>
      <c r="I8" s="105">
        <f ca="1">VLOOKUP(H8,$X$1:$Y$43,2,0)</f>
        <v>0</v>
      </c>
      <c r="J8" s="103">
        <f t="array" aca="1" ref="J8" ca="1">IFERROR(INDEX($W$1:$X$43,SMALL(IF(EVENT_DATES=J$6,ROW(EVENT_DATES)),ROW(2:2)),2),0)</f>
        <v>0</v>
      </c>
      <c r="K8" s="105">
        <f ca="1">VLOOKUP(J8,$X$1:$Y$43,2,0)</f>
        <v>0</v>
      </c>
      <c r="L8" s="103">
        <f t="array" aca="1" ref="L8" ca="1">IFERROR(INDEX($W$1:$X$43,SMALL(IF(EVENT_DATES=L$6,ROW(EVENT_DATES)),ROW(2:2)),2),0)</f>
        <v>0</v>
      </c>
      <c r="M8" s="105">
        <f ca="1">VLOOKUP(L8,$X$1:$Y$43,2,0)</f>
        <v>0</v>
      </c>
      <c r="N8" s="103">
        <f t="array" aca="1" ref="N8" ca="1">IFERROR(INDEX($W$1:$X$43,SMALL(IF(EVENT_DATES=N$6,ROW(EVENT_DATES)),ROW(2:2)),2),0)</f>
        <v>0</v>
      </c>
      <c r="O8" s="105">
        <f ca="1">VLOOKUP(N8,$X$1:$Y$43,2,0)</f>
        <v>0</v>
      </c>
      <c r="T8" s="97" t="s">
        <v>97</v>
      </c>
      <c r="U8" s="97" t="s">
        <v>54</v>
      </c>
      <c r="V8" s="97" t="s">
        <v>140</v>
      </c>
      <c r="W8" s="98">
        <f t="shared" ca="1" si="0"/>
        <v>0</v>
      </c>
      <c r="X8" s="97">
        <f t="shared" ca="1" si="1"/>
        <v>0</v>
      </c>
      <c r="Y8" s="97">
        <f t="shared" ca="1" si="2"/>
        <v>0</v>
      </c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</row>
    <row r="9" spans="1:62" s="92" customFormat="1" ht="18.75" customHeight="1" x14ac:dyDescent="0.2">
      <c r="A9"/>
      <c r="B9" s="103">
        <f t="array" aca="1" ref="B9" ca="1">IFERROR(INDEX($W$1:$X$43,SMALL(IF(EVENT_DATES=B$6,ROW(EVENT_DATES)),ROW(3:3)),2),0)</f>
        <v>0</v>
      </c>
      <c r="C9" s="105">
        <f ca="1">VLOOKUP(B9,$X$1:$Y$43,2,0)</f>
        <v>0</v>
      </c>
      <c r="D9" s="103">
        <f t="array" aca="1" ref="D9" ca="1">IFERROR(INDEX($W$1:$X$43,SMALL(IF(EVENT_DATES=D$6,ROW(EVENT_DATES)),ROW(3:3)),2),0)</f>
        <v>0</v>
      </c>
      <c r="E9" s="105">
        <f ca="1">VLOOKUP(D9,$X$1:$Y$43,2,0)</f>
        <v>0</v>
      </c>
      <c r="F9" s="103">
        <f t="array" aca="1" ref="F9" ca="1">IFERROR(INDEX($W$1:$X$43,SMALL(IF(EVENT_DATES=F$6,ROW(EVENT_DATES)),ROW(3:3)),2),0)</f>
        <v>0</v>
      </c>
      <c r="G9" s="105">
        <f ca="1">VLOOKUP(F9,$X$1:$Y$43,2,0)</f>
        <v>0</v>
      </c>
      <c r="H9" s="103">
        <f t="array" aca="1" ref="H9" ca="1">IFERROR(INDEX($W$1:$X$43,SMALL(IF(EVENT_DATES=H$6,ROW(EVENT_DATES)),ROW(3:3)),2),0)</f>
        <v>0</v>
      </c>
      <c r="I9" s="105">
        <f ca="1">VLOOKUP(H9,$X$1:$Y$43,2,0)</f>
        <v>0</v>
      </c>
      <c r="J9" s="103">
        <f t="array" aca="1" ref="J9" ca="1">IFERROR(INDEX($W$1:$X$43,SMALL(IF(EVENT_DATES=J$6,ROW(EVENT_DATES)),ROW(3:3)),2),0)</f>
        <v>0</v>
      </c>
      <c r="K9" s="105">
        <f ca="1">VLOOKUP(J9,$X$1:$Y$43,2,0)</f>
        <v>0</v>
      </c>
      <c r="L9" s="103">
        <f t="array" aca="1" ref="L9" ca="1">IFERROR(INDEX($W$1:$X$43,SMALL(IF(EVENT_DATES=L$6,ROW(EVENT_DATES)),ROW(3:3)),2),0)</f>
        <v>0</v>
      </c>
      <c r="M9" s="105">
        <f ca="1">VLOOKUP(L9,$X$1:$Y$43,2,0)</f>
        <v>0</v>
      </c>
      <c r="N9" s="103">
        <f t="array" aca="1" ref="N9" ca="1">IFERROR(INDEX($W$1:$X$43,SMALL(IF(EVENT_DATES=N$6,ROW(EVENT_DATES)),ROW(3:3)),2),0)</f>
        <v>0</v>
      </c>
      <c r="O9" s="105">
        <f ca="1">VLOOKUP(N9,$X$1:$Y$43,2,0)</f>
        <v>0</v>
      </c>
      <c r="T9" s="97" t="s">
        <v>98</v>
      </c>
      <c r="U9" s="97" t="s">
        <v>55</v>
      </c>
      <c r="V9" s="97" t="s">
        <v>141</v>
      </c>
      <c r="W9" s="98">
        <f t="shared" ca="1" si="0"/>
        <v>0</v>
      </c>
      <c r="X9" s="97">
        <f t="shared" ca="1" si="1"/>
        <v>0</v>
      </c>
      <c r="Y9" s="97">
        <f t="shared" ca="1" si="2"/>
        <v>0</v>
      </c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</row>
    <row r="10" spans="1:62" s="92" customFormat="1" ht="18.75" customHeight="1" thickBot="1" x14ac:dyDescent="0.25">
      <c r="A10"/>
      <c r="B10" s="104">
        <f t="array" aca="1" ref="B10" ca="1">IFERROR(INDEX($W$1:$X$43,SMALL(IF(EVENT_DATES=B$6,ROW(EVENT_DATES)),ROW(4:4)),2),0)</f>
        <v>0</v>
      </c>
      <c r="C10" s="106">
        <f ca="1">VLOOKUP(B10,$X$1:$Y$43,2,0)</f>
        <v>0</v>
      </c>
      <c r="D10" s="104">
        <f t="array" aca="1" ref="D10" ca="1">IFERROR(INDEX($W$1:$X$43,SMALL(IF(EVENT_DATES=D$6,ROW(EVENT_DATES)),ROW(4:4)),2),0)</f>
        <v>0</v>
      </c>
      <c r="E10" s="106">
        <f ca="1">VLOOKUP(D10,$X$1:$Y$43,2,0)</f>
        <v>0</v>
      </c>
      <c r="F10" s="104">
        <f t="array" aca="1" ref="F10" ca="1">IFERROR(INDEX($W$1:$X$43,SMALL(IF(EVENT_DATES=F$6,ROW(EVENT_DATES)),ROW(4:4)),2),0)</f>
        <v>0</v>
      </c>
      <c r="G10" s="106">
        <f ca="1">VLOOKUP(F10,$X$1:$Y$43,2,0)</f>
        <v>0</v>
      </c>
      <c r="H10" s="104">
        <f t="array" aca="1" ref="H10" ca="1">IFERROR(INDEX($W$1:$X$43,SMALL(IF(EVENT_DATES=H$6,ROW(EVENT_DATES)),ROW(4:4)),2),0)</f>
        <v>0</v>
      </c>
      <c r="I10" s="106">
        <f ca="1">VLOOKUP(H10,$X$1:$Y$43,2,0)</f>
        <v>0</v>
      </c>
      <c r="J10" s="104">
        <f t="array" aca="1" ref="J10" ca="1">IFERROR(INDEX($W$1:$X$43,SMALL(IF(EVENT_DATES=J$6,ROW(EVENT_DATES)),ROW(4:4)),2),0)</f>
        <v>0</v>
      </c>
      <c r="K10" s="106">
        <f ca="1">VLOOKUP(J10,$X$1:$Y$43,2,0)</f>
        <v>0</v>
      </c>
      <c r="L10" s="104">
        <f t="array" aca="1" ref="L10" ca="1">IFERROR(INDEX($W$1:$X$43,SMALL(IF(EVENT_DATES=L$6,ROW(EVENT_DATES)),ROW(4:4)),2),0)</f>
        <v>0</v>
      </c>
      <c r="M10" s="106">
        <f ca="1">VLOOKUP(L10,$X$1:$Y$43,2,0)</f>
        <v>0</v>
      </c>
      <c r="N10" s="104">
        <f t="array" aca="1" ref="N10" ca="1">IFERROR(INDEX($W$1:$X$43,SMALL(IF(EVENT_DATES=N$6,ROW(EVENT_DATES)),ROW(4:4)),2),0)</f>
        <v>0</v>
      </c>
      <c r="O10" s="106">
        <f ca="1">VLOOKUP(N10,$X$1:$Y$43,2,0)</f>
        <v>0</v>
      </c>
      <c r="P10" s="94"/>
      <c r="Q10" s="94"/>
      <c r="R10" s="94"/>
      <c r="S10" s="94"/>
      <c r="T10" s="97" t="s">
        <v>99</v>
      </c>
      <c r="U10" s="97" t="s">
        <v>56</v>
      </c>
      <c r="V10" s="97" t="s">
        <v>142</v>
      </c>
      <c r="W10" s="98">
        <f t="shared" ca="1" si="0"/>
        <v>0</v>
      </c>
      <c r="X10" s="97">
        <f t="shared" ca="1" si="1"/>
        <v>0</v>
      </c>
      <c r="Y10" s="97">
        <f t="shared" ca="1" si="2"/>
        <v>0</v>
      </c>
      <c r="Z10" s="94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</row>
    <row r="11" spans="1:62" s="94" customFormat="1" ht="18.75" customHeight="1" thickTop="1" x14ac:dyDescent="0.25">
      <c r="A11" s="88"/>
      <c r="B11" s="107">
        <f>N6+1</f>
        <v>45663</v>
      </c>
      <c r="C11" s="108">
        <f ca="1">IF(B11=0,0,COUNTIF($W$1:$W$43,B11))</f>
        <v>0</v>
      </c>
      <c r="D11" s="107">
        <f>B11+1</f>
        <v>45664</v>
      </c>
      <c r="E11" s="108">
        <f ca="1">IF(D11=0,0,COUNTIF($W$1:$W$43,D11))</f>
        <v>0</v>
      </c>
      <c r="F11" s="107">
        <f>D11+1</f>
        <v>45665</v>
      </c>
      <c r="G11" s="108">
        <f ca="1">IF(F11=0,0,COUNTIF($W$1:$W$43,F11))</f>
        <v>0</v>
      </c>
      <c r="H11" s="107">
        <f>F11+1</f>
        <v>45666</v>
      </c>
      <c r="I11" s="108">
        <f ca="1">IF(H11=0,0,COUNTIF($W$1:$W$43,H11))</f>
        <v>0</v>
      </c>
      <c r="J11" s="107">
        <f>H11+1</f>
        <v>45667</v>
      </c>
      <c r="K11" s="108">
        <f ca="1">IF(J11=0,0,COUNTIF($W$1:$W$43,J11))</f>
        <v>0</v>
      </c>
      <c r="L11" s="107">
        <f>J11+1</f>
        <v>45668</v>
      </c>
      <c r="M11" s="108">
        <f ca="1">IF(L11=0,0,COUNTIF($W$1:$W$43,L11))</f>
        <v>0</v>
      </c>
      <c r="N11" s="107">
        <f>L11+1</f>
        <v>45669</v>
      </c>
      <c r="O11" s="108">
        <f ca="1">IF(N11=0,0,COUNTIF($W$1:$W$43,N11))</f>
        <v>0</v>
      </c>
      <c r="P11" s="92"/>
      <c r="Q11" s="92"/>
      <c r="R11" s="92"/>
      <c r="S11" s="92"/>
      <c r="T11" s="97" t="s">
        <v>100</v>
      </c>
      <c r="U11" s="97" t="s">
        <v>57</v>
      </c>
      <c r="V11" s="97" t="s">
        <v>143</v>
      </c>
      <c r="W11" s="98">
        <f t="shared" ca="1" si="0"/>
        <v>0</v>
      </c>
      <c r="X11" s="97">
        <f t="shared" ca="1" si="1"/>
        <v>0</v>
      </c>
      <c r="Y11" s="97">
        <f t="shared" ca="1" si="2"/>
        <v>0</v>
      </c>
      <c r="Z11" s="92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</row>
    <row r="12" spans="1:62" s="92" customFormat="1" ht="18.75" customHeight="1" x14ac:dyDescent="0.2">
      <c r="A12"/>
      <c r="B12" s="103">
        <f t="array" aca="1" ref="B12" ca="1">IFERROR(INDEX($W$1:$X$43,SMALL(IF(EVENT_DATES=B$11,ROW(EVENT_DATES)),ROW(1:1)),2),0)</f>
        <v>0</v>
      </c>
      <c r="C12" s="105">
        <f ca="1">VLOOKUP(B12,$X$1:$Y$43,2,0)</f>
        <v>0</v>
      </c>
      <c r="D12" s="103">
        <f t="array" aca="1" ref="D12" ca="1">IFERROR(INDEX($W$1:$X$43,SMALL(IF(EVENT_DATES=D$11,ROW(EVENT_DATES)),ROW(1:1)),2),0)</f>
        <v>0</v>
      </c>
      <c r="E12" s="105">
        <f ca="1">VLOOKUP(D12,$X$1:$Y$43,2,0)</f>
        <v>0</v>
      </c>
      <c r="F12" s="103">
        <f t="array" aca="1" ref="F12" ca="1">IFERROR(INDEX($W$1:$X$43,SMALL(IF(EVENT_DATES=F$11,ROW(EVENT_DATES)),ROW(1:1)),2),0)</f>
        <v>0</v>
      </c>
      <c r="G12" s="105">
        <f ca="1">VLOOKUP(F12,$X$1:$Y$43,2,0)</f>
        <v>0</v>
      </c>
      <c r="H12" s="103">
        <f t="array" aca="1" ref="H12" ca="1">IFERROR(INDEX($W$1:$X$43,SMALL(IF(EVENT_DATES=H$11,ROW(EVENT_DATES)),ROW(1:1)),2),0)</f>
        <v>0</v>
      </c>
      <c r="I12" s="105">
        <f ca="1">VLOOKUP(H12,$X$1:$Y$43,2,0)</f>
        <v>0</v>
      </c>
      <c r="J12" s="103">
        <f t="array" aca="1" ref="J12" ca="1">IFERROR(INDEX($W$1:$X$43,SMALL(IF(EVENT_DATES=J$11,ROW(EVENT_DATES)),ROW(1:1)),2),0)</f>
        <v>0</v>
      </c>
      <c r="K12" s="105">
        <f ca="1">VLOOKUP(J12,$X$1:$Y$43,2,0)</f>
        <v>0</v>
      </c>
      <c r="L12" s="103">
        <f t="array" aca="1" ref="L12" ca="1">IFERROR(INDEX($W$1:$X$43,SMALL(IF(EVENT_DATES=L$11,ROW(EVENT_DATES)),ROW(1:1)),2),0)</f>
        <v>0</v>
      </c>
      <c r="M12" s="105">
        <f ca="1">VLOOKUP(L12,$X$1:$Y$43,2,0)</f>
        <v>0</v>
      </c>
      <c r="N12" s="103">
        <f t="array" aca="1" ref="N12" ca="1">IFERROR(INDEX($W$1:$X$43,SMALL(IF(EVENT_DATES=N$11,ROW(EVENT_DATES)),ROW(1:1)),2),0)</f>
        <v>0</v>
      </c>
      <c r="O12" s="105">
        <f ca="1">VLOOKUP(N12,$X$1:$Y$43,2,0)</f>
        <v>0</v>
      </c>
      <c r="T12" s="97" t="s">
        <v>101</v>
      </c>
      <c r="U12" s="97" t="s">
        <v>58</v>
      </c>
      <c r="V12" s="97" t="s">
        <v>144</v>
      </c>
      <c r="W12" s="98">
        <f t="shared" ca="1" si="0"/>
        <v>0</v>
      </c>
      <c r="X12" s="97">
        <f t="shared" ca="1" si="1"/>
        <v>0</v>
      </c>
      <c r="Y12" s="97">
        <f t="shared" ca="1" si="2"/>
        <v>0</v>
      </c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</row>
    <row r="13" spans="1:62" s="92" customFormat="1" ht="18.75" customHeight="1" x14ac:dyDescent="0.2">
      <c r="A13"/>
      <c r="B13" s="103">
        <f t="array" aca="1" ref="B13" ca="1">IFERROR(INDEX($W$1:$X$43,SMALL(IF(EVENT_DATES=B$11,ROW(EVENT_DATES)),ROW(2:2)),2),0)</f>
        <v>0</v>
      </c>
      <c r="C13" s="105">
        <f ca="1">VLOOKUP(B13,$X$1:$Y$43,2,0)</f>
        <v>0</v>
      </c>
      <c r="D13" s="103">
        <f t="array" aca="1" ref="D13" ca="1">IFERROR(INDEX($W$1:$X$43,SMALL(IF(EVENT_DATES=D$11,ROW(EVENT_DATES)),ROW(2:2)),2),0)</f>
        <v>0</v>
      </c>
      <c r="E13" s="105">
        <f ca="1">VLOOKUP(D13,$X$1:$Y$43,2,0)</f>
        <v>0</v>
      </c>
      <c r="F13" s="103">
        <f t="array" aca="1" ref="F13" ca="1">IFERROR(INDEX($W$1:$X$43,SMALL(IF(EVENT_DATES=F$11,ROW(EVENT_DATES)),ROW(2:2)),2),0)</f>
        <v>0</v>
      </c>
      <c r="G13" s="105">
        <f ca="1">VLOOKUP(F13,$X$1:$Y$43,2,0)</f>
        <v>0</v>
      </c>
      <c r="H13" s="103">
        <f t="array" aca="1" ref="H13" ca="1">IFERROR(INDEX($W$1:$X$43,SMALL(IF(EVENT_DATES=H$11,ROW(EVENT_DATES)),ROW(2:2)),2),0)</f>
        <v>0</v>
      </c>
      <c r="I13" s="105">
        <f ca="1">VLOOKUP(H13,$X$1:$Y$43,2,0)</f>
        <v>0</v>
      </c>
      <c r="J13" s="103">
        <f t="array" aca="1" ref="J13" ca="1">IFERROR(INDEX($W$1:$X$43,SMALL(IF(EVENT_DATES=J$11,ROW(EVENT_DATES)),ROW(2:2)),2),0)</f>
        <v>0</v>
      </c>
      <c r="K13" s="105">
        <f ca="1">VLOOKUP(J13,$X$1:$Y$43,2,0)</f>
        <v>0</v>
      </c>
      <c r="L13" s="103">
        <f t="array" aca="1" ref="L13" ca="1">IFERROR(INDEX($W$1:$X$43,SMALL(IF(EVENT_DATES=L$11,ROW(EVENT_DATES)),ROW(2:2)),2),0)</f>
        <v>0</v>
      </c>
      <c r="M13" s="105">
        <f ca="1">VLOOKUP(L13,$X$1:$Y$43,2,0)</f>
        <v>0</v>
      </c>
      <c r="N13" s="103">
        <f t="array" aca="1" ref="N13" ca="1">IFERROR(INDEX($W$1:$X$43,SMALL(IF(EVENT_DATES=N$11,ROW(EVENT_DATES)),ROW(2:2)),2),0)</f>
        <v>0</v>
      </c>
      <c r="O13" s="105">
        <f ca="1">VLOOKUP(N13,$X$1:$Y$43,2,0)</f>
        <v>0</v>
      </c>
      <c r="T13" s="97" t="s">
        <v>102</v>
      </c>
      <c r="U13" s="97" t="s">
        <v>59</v>
      </c>
      <c r="V13" s="97" t="s">
        <v>145</v>
      </c>
      <c r="W13" s="98">
        <f t="shared" ca="1" si="0"/>
        <v>0</v>
      </c>
      <c r="X13" s="97">
        <f t="shared" ca="1" si="1"/>
        <v>0</v>
      </c>
      <c r="Y13" s="97">
        <f t="shared" ca="1" si="2"/>
        <v>0</v>
      </c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</row>
    <row r="14" spans="1:62" s="92" customFormat="1" ht="18.75" customHeight="1" x14ac:dyDescent="0.2">
      <c r="A14"/>
      <c r="B14" s="103">
        <f t="array" aca="1" ref="B14" ca="1">IFERROR(INDEX($W$1:$X$43,SMALL(IF(EVENT_DATES=B$11,ROW(EVENT_DATES)),ROW(3:3)),2),0)</f>
        <v>0</v>
      </c>
      <c r="C14" s="105">
        <f ca="1">VLOOKUP(B14,$X$1:$Y$43,2,0)</f>
        <v>0</v>
      </c>
      <c r="D14" s="103">
        <f t="array" aca="1" ref="D14" ca="1">IFERROR(INDEX($W$1:$X$43,SMALL(IF(EVENT_DATES=D$11,ROW(EVENT_DATES)),ROW(3:3)),2),0)</f>
        <v>0</v>
      </c>
      <c r="E14" s="105">
        <f ca="1">VLOOKUP(D14,$X$1:$Y$43,2,0)</f>
        <v>0</v>
      </c>
      <c r="F14" s="103">
        <f t="array" aca="1" ref="F14" ca="1">IFERROR(INDEX($W$1:$X$43,SMALL(IF(EVENT_DATES=F$11,ROW(EVENT_DATES)),ROW(3:3)),2),0)</f>
        <v>0</v>
      </c>
      <c r="G14" s="105">
        <f ca="1">VLOOKUP(F14,$X$1:$Y$43,2,0)</f>
        <v>0</v>
      </c>
      <c r="H14" s="103">
        <f t="array" aca="1" ref="H14" ca="1">IFERROR(INDEX($W$1:$X$43,SMALL(IF(EVENT_DATES=H$11,ROW(EVENT_DATES)),ROW(3:3)),2),0)</f>
        <v>0</v>
      </c>
      <c r="I14" s="105">
        <f ca="1">VLOOKUP(H14,$X$1:$Y$43,2,0)</f>
        <v>0</v>
      </c>
      <c r="J14" s="103">
        <f t="array" aca="1" ref="J14" ca="1">IFERROR(INDEX($W$1:$X$43,SMALL(IF(EVENT_DATES=J$11,ROW(EVENT_DATES)),ROW(3:3)),2),0)</f>
        <v>0</v>
      </c>
      <c r="K14" s="105">
        <f ca="1">VLOOKUP(J14,$X$1:$Y$43,2,0)</f>
        <v>0</v>
      </c>
      <c r="L14" s="103">
        <f t="array" aca="1" ref="L14" ca="1">IFERROR(INDEX($W$1:$X$43,SMALL(IF(EVENT_DATES=L$11,ROW(EVENT_DATES)),ROW(3:3)),2),0)</f>
        <v>0</v>
      </c>
      <c r="M14" s="105">
        <f ca="1">VLOOKUP(L14,$X$1:$Y$43,2,0)</f>
        <v>0</v>
      </c>
      <c r="N14" s="103">
        <f t="array" aca="1" ref="N14" ca="1">IFERROR(INDEX($W$1:$X$43,SMALL(IF(EVENT_DATES=N$11,ROW(EVENT_DATES)),ROW(3:3)),2),0)</f>
        <v>0</v>
      </c>
      <c r="O14" s="105">
        <f ca="1">VLOOKUP(N14,$X$1:$Y$43,2,0)</f>
        <v>0</v>
      </c>
      <c r="T14" s="97" t="s">
        <v>103</v>
      </c>
      <c r="U14" s="97" t="s">
        <v>60</v>
      </c>
      <c r="V14" s="97" t="s">
        <v>146</v>
      </c>
      <c r="W14" s="98">
        <f t="shared" ca="1" si="0"/>
        <v>0</v>
      </c>
      <c r="X14" s="97">
        <f t="shared" ca="1" si="1"/>
        <v>0</v>
      </c>
      <c r="Y14" s="97">
        <f t="shared" ca="1" si="2"/>
        <v>0</v>
      </c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</row>
    <row r="15" spans="1:62" s="92" customFormat="1" ht="18.75" customHeight="1" thickBot="1" x14ac:dyDescent="0.25">
      <c r="A15"/>
      <c r="B15" s="104">
        <f t="array" aca="1" ref="B15" ca="1">IFERROR(INDEX($W$1:$X$43,SMALL(IF(EVENT_DATES=B$11,ROW(EVENT_DATES)),ROW(4:4)),2),0)</f>
        <v>0</v>
      </c>
      <c r="C15" s="106">
        <f ca="1">VLOOKUP(B15,$X$1:$Y$43,2,0)</f>
        <v>0</v>
      </c>
      <c r="D15" s="104">
        <f t="array" aca="1" ref="D15" ca="1">IFERROR(INDEX($W$1:$X$43,SMALL(IF(EVENT_DATES=D$11,ROW(EVENT_DATES)),ROW(4:4)),2),0)</f>
        <v>0</v>
      </c>
      <c r="E15" s="106">
        <f ca="1">VLOOKUP(D15,$X$1:$Y$43,2,0)</f>
        <v>0</v>
      </c>
      <c r="F15" s="104">
        <f t="array" aca="1" ref="F15" ca="1">IFERROR(INDEX($W$1:$X$43,SMALL(IF(EVENT_DATES=F$11,ROW(EVENT_DATES)),ROW(4:4)),2),0)</f>
        <v>0</v>
      </c>
      <c r="G15" s="106">
        <f ca="1">VLOOKUP(F15,$X$1:$Y$43,2,0)</f>
        <v>0</v>
      </c>
      <c r="H15" s="104">
        <f t="array" aca="1" ref="H15" ca="1">IFERROR(INDEX($W$1:$X$43,SMALL(IF(EVENT_DATES=H$11,ROW(EVENT_DATES)),ROW(4:4)),2),0)</f>
        <v>0</v>
      </c>
      <c r="I15" s="106">
        <f ca="1">VLOOKUP(H15,$X$1:$Y$43,2,0)</f>
        <v>0</v>
      </c>
      <c r="J15" s="104">
        <f t="array" aca="1" ref="J15" ca="1">IFERROR(INDEX($W$1:$X$43,SMALL(IF(EVENT_DATES=J$11,ROW(EVENT_DATES)),ROW(4:4)),2),0)</f>
        <v>0</v>
      </c>
      <c r="K15" s="106">
        <f ca="1">VLOOKUP(J15,$X$1:$Y$43,2,0)</f>
        <v>0</v>
      </c>
      <c r="L15" s="104">
        <f t="array" aca="1" ref="L15" ca="1">IFERROR(INDEX($W$1:$X$43,SMALL(IF(EVENT_DATES=L$11,ROW(EVENT_DATES)),ROW(4:4)),2),0)</f>
        <v>0</v>
      </c>
      <c r="M15" s="106">
        <f ca="1">VLOOKUP(L15,$X$1:$Y$43,2,0)</f>
        <v>0</v>
      </c>
      <c r="N15" s="104">
        <f t="array" aca="1" ref="N15" ca="1">IFERROR(INDEX($W$1:$X$43,SMALL(IF(EVENT_DATES=N$11,ROW(EVENT_DATES)),ROW(4:4)),2),0)</f>
        <v>0</v>
      </c>
      <c r="O15" s="106">
        <f ca="1">VLOOKUP(N15,$X$1:$Y$43,2,0)</f>
        <v>0</v>
      </c>
      <c r="P15" s="94"/>
      <c r="Q15" s="94"/>
      <c r="R15" s="94"/>
      <c r="S15" s="94"/>
      <c r="T15" s="97" t="s">
        <v>104</v>
      </c>
      <c r="U15" s="97" t="s">
        <v>61</v>
      </c>
      <c r="V15" s="97" t="s">
        <v>147</v>
      </c>
      <c r="W15" s="98">
        <f t="shared" ca="1" si="0"/>
        <v>0</v>
      </c>
      <c r="X15" s="97">
        <f t="shared" ca="1" si="1"/>
        <v>0</v>
      </c>
      <c r="Y15" s="97">
        <f t="shared" ca="1" si="2"/>
        <v>0</v>
      </c>
      <c r="Z15" s="94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</row>
    <row r="16" spans="1:62" s="94" customFormat="1" ht="18.75" customHeight="1" thickTop="1" x14ac:dyDescent="0.25">
      <c r="A16" s="88"/>
      <c r="B16" s="107">
        <f>N11+1</f>
        <v>45670</v>
      </c>
      <c r="C16" s="108">
        <f ca="1">IF(B16=0,0,COUNTIF($W$1:$W$43,B16))</f>
        <v>0</v>
      </c>
      <c r="D16" s="107">
        <f>B16+1</f>
        <v>45671</v>
      </c>
      <c r="E16" s="108">
        <f ca="1">IF(D16=0,0,COUNTIF($W$1:$W$43,D16))</f>
        <v>0</v>
      </c>
      <c r="F16" s="107">
        <f>D16+1</f>
        <v>45672</v>
      </c>
      <c r="G16" s="108">
        <f ca="1">IF(F16=0,0,COUNTIF($W$1:$W$43,F16))</f>
        <v>0</v>
      </c>
      <c r="H16" s="107">
        <f>F16+1</f>
        <v>45673</v>
      </c>
      <c r="I16" s="108">
        <f ca="1">IF(H16=0,0,COUNTIF($W$1:$W$43,H16))</f>
        <v>0</v>
      </c>
      <c r="J16" s="107">
        <f>H16+1</f>
        <v>45674</v>
      </c>
      <c r="K16" s="108">
        <f ca="1">IF(J16=0,0,COUNTIF($W$1:$W$43,J16))</f>
        <v>0</v>
      </c>
      <c r="L16" s="107">
        <f>J16+1</f>
        <v>45675</v>
      </c>
      <c r="M16" s="108">
        <f ca="1">IF(L16=0,0,COUNTIF($W$1:$W$43,L16))</f>
        <v>0</v>
      </c>
      <c r="N16" s="107">
        <f>L16+1</f>
        <v>45676</v>
      </c>
      <c r="O16" s="108">
        <f ca="1">IF(N16=0,0,COUNTIF($W$1:$W$43,N16))</f>
        <v>0</v>
      </c>
      <c r="P16" s="92"/>
      <c r="Q16" s="92"/>
      <c r="R16" s="92"/>
      <c r="S16" s="92"/>
      <c r="T16" s="97" t="s">
        <v>105</v>
      </c>
      <c r="U16" s="97" t="s">
        <v>62</v>
      </c>
      <c r="V16" s="97" t="s">
        <v>148</v>
      </c>
      <c r="W16" s="98">
        <f t="shared" ca="1" si="0"/>
        <v>0</v>
      </c>
      <c r="X16" s="97">
        <f t="shared" ca="1" si="1"/>
        <v>0</v>
      </c>
      <c r="Y16" s="97">
        <f t="shared" ca="1" si="2"/>
        <v>0</v>
      </c>
      <c r="Z16" s="92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</row>
    <row r="17" spans="1:62" s="92" customFormat="1" ht="18.75" customHeight="1" x14ac:dyDescent="0.2">
      <c r="A17"/>
      <c r="B17" s="103">
        <f t="array" aca="1" ref="B17" ca="1">IFERROR(INDEX($W$1:$X$43,SMALL(IF(EVENT_DATES=B$16,ROW(EVENT_DATES)),ROW(1:1)),2),0)</f>
        <v>0</v>
      </c>
      <c r="C17" s="105">
        <f ca="1">VLOOKUP(B17,$X$1:$Y$43,2,0)</f>
        <v>0</v>
      </c>
      <c r="D17" s="103">
        <f t="array" aca="1" ref="D17" ca="1">IFERROR(INDEX($W$1:$X$43,SMALL(IF(EVENT_DATES=D$16,ROW(EVENT_DATES)),ROW(1:1)),2),0)</f>
        <v>0</v>
      </c>
      <c r="E17" s="105">
        <f ca="1">VLOOKUP(D17,$X$1:$Y$43,2,0)</f>
        <v>0</v>
      </c>
      <c r="F17" s="103">
        <f t="array" aca="1" ref="F17" ca="1">IFERROR(INDEX($W$1:$X$43,SMALL(IF(EVENT_DATES=F$16,ROW(EVENT_DATES)),ROW(1:1)),2),0)</f>
        <v>0</v>
      </c>
      <c r="G17" s="105">
        <f ca="1">VLOOKUP(F17,$X$1:$Y$43,2,0)</f>
        <v>0</v>
      </c>
      <c r="H17" s="103">
        <f t="array" aca="1" ref="H17" ca="1">IFERROR(INDEX($W$1:$X$43,SMALL(IF(EVENT_DATES=H$16,ROW(EVENT_DATES)),ROW(1:1)),2),0)</f>
        <v>0</v>
      </c>
      <c r="I17" s="105">
        <f ca="1">VLOOKUP(H17,$X$1:$Y$43,2,0)</f>
        <v>0</v>
      </c>
      <c r="J17" s="103">
        <f t="array" aca="1" ref="J17" ca="1">IFERROR(INDEX($W$1:$X$43,SMALL(IF(EVENT_DATES=J$16,ROW(EVENT_DATES)),ROW(1:1)),2),0)</f>
        <v>0</v>
      </c>
      <c r="K17" s="105">
        <f ca="1">VLOOKUP(J17,$X$1:$Y$43,2,0)</f>
        <v>0</v>
      </c>
      <c r="L17" s="103">
        <f t="array" aca="1" ref="L17" ca="1">IFERROR(INDEX($W$1:$X$43,SMALL(IF(EVENT_DATES=L$16,ROW(EVENT_DATES)),ROW(1:1)),2),0)</f>
        <v>0</v>
      </c>
      <c r="M17" s="105">
        <f ca="1">VLOOKUP(L17,$X$1:$Y$43,2,0)</f>
        <v>0</v>
      </c>
      <c r="N17" s="103">
        <f t="array" aca="1" ref="N17" ca="1">IFERROR(INDEX($W$1:$X$43,SMALL(IF(EVENT_DATES=N$16,ROW(EVENT_DATES)),ROW(1:1)),2),0)</f>
        <v>0</v>
      </c>
      <c r="O17" s="105">
        <f ca="1">VLOOKUP(N17,$X$1:$Y$43,2,0)</f>
        <v>0</v>
      </c>
      <c r="T17" s="97" t="s">
        <v>106</v>
      </c>
      <c r="U17" s="97" t="s">
        <v>63</v>
      </c>
      <c r="V17" s="97" t="s">
        <v>149</v>
      </c>
      <c r="W17" s="98">
        <f t="shared" ca="1" si="0"/>
        <v>0</v>
      </c>
      <c r="X17" s="97">
        <f t="shared" ca="1" si="1"/>
        <v>0</v>
      </c>
      <c r="Y17" s="97">
        <f t="shared" ca="1" si="2"/>
        <v>0</v>
      </c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</row>
    <row r="18" spans="1:62" s="92" customFormat="1" ht="18.75" customHeight="1" x14ac:dyDescent="0.2">
      <c r="A18"/>
      <c r="B18" s="103">
        <f t="array" aca="1" ref="B18" ca="1">IFERROR(INDEX($W$1:$X$43,SMALL(IF(EVENT_DATES=B$16,ROW(EVENT_DATES)),ROW(3:3)),2),0)</f>
        <v>0</v>
      </c>
      <c r="C18" s="105">
        <f ca="1">VLOOKUP(B18,$X$1:$Y$43,2,0)</f>
        <v>0</v>
      </c>
      <c r="D18" s="103">
        <f t="array" aca="1" ref="D18" ca="1">IFERROR(INDEX($W$1:$X$43,SMALL(IF(EVENT_DATES=D$16,ROW(EVENT_DATES)),ROW(3:3)),2),0)</f>
        <v>0</v>
      </c>
      <c r="E18" s="105">
        <f ca="1">VLOOKUP(D18,$X$1:$Y$43,2,0)</f>
        <v>0</v>
      </c>
      <c r="F18" s="103">
        <f t="array" aca="1" ref="F18" ca="1">IFERROR(INDEX($W$1:$X$43,SMALL(IF(EVENT_DATES=F$16,ROW(EVENT_DATES)),ROW(2:2)),2),0)</f>
        <v>0</v>
      </c>
      <c r="G18" s="105">
        <f ca="1">VLOOKUP(F18,$X$1:$Y$43,2,0)</f>
        <v>0</v>
      </c>
      <c r="H18" s="103">
        <f t="array" aca="1" ref="H18" ca="1">IFERROR(INDEX($W$1:$X$43,SMALL(IF(EVENT_DATES=H$16,ROW(EVENT_DATES)),ROW(2:2)),2),0)</f>
        <v>0</v>
      </c>
      <c r="I18" s="105">
        <f ca="1">VLOOKUP(H18,$X$1:$Y$43,2,0)</f>
        <v>0</v>
      </c>
      <c r="J18" s="103">
        <f t="array" aca="1" ref="J18" ca="1">IFERROR(INDEX($W$1:$X$43,SMALL(IF(EVENT_DATES=J$16,ROW(EVENT_DATES)),ROW(2:2)),2),0)</f>
        <v>0</v>
      </c>
      <c r="K18" s="105">
        <f ca="1">VLOOKUP(J18,$X$1:$Y$43,2,0)</f>
        <v>0</v>
      </c>
      <c r="L18" s="103">
        <f t="array" aca="1" ref="L18" ca="1">IFERROR(INDEX($W$1:$X$43,SMALL(IF(EVENT_DATES=L$16,ROW(EVENT_DATES)),ROW(2:2)),2),0)</f>
        <v>0</v>
      </c>
      <c r="M18" s="105">
        <f ca="1">VLOOKUP(L18,$X$1:$Y$43,2,0)</f>
        <v>0</v>
      </c>
      <c r="N18" s="103">
        <f t="array" aca="1" ref="N18" ca="1">IFERROR(INDEX($W$1:$X$43,SMALL(IF(EVENT_DATES=N$16,ROW(EVENT_DATES)),ROW(2:2)),2),0)</f>
        <v>0</v>
      </c>
      <c r="O18" s="105">
        <f ca="1">VLOOKUP(N18,$X$1:$Y$43,2,0)</f>
        <v>0</v>
      </c>
      <c r="T18" s="97" t="s">
        <v>107</v>
      </c>
      <c r="U18" s="97" t="s">
        <v>64</v>
      </c>
      <c r="V18" s="97" t="s">
        <v>150</v>
      </c>
      <c r="W18" s="98">
        <f t="shared" ca="1" si="0"/>
        <v>0</v>
      </c>
      <c r="X18" s="97">
        <f t="shared" ca="1" si="1"/>
        <v>0</v>
      </c>
      <c r="Y18" s="97">
        <f t="shared" ca="1" si="2"/>
        <v>0</v>
      </c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</row>
    <row r="19" spans="1:62" s="92" customFormat="1" ht="18.75" customHeight="1" x14ac:dyDescent="0.2">
      <c r="A19"/>
      <c r="B19" s="103">
        <f t="array" aca="1" ref="B19" ca="1">IFERROR(INDEX($W$1:$X$43,SMALL(IF(EVENT_DATES=B$16,ROW(EVENT_DATES)),ROW(4:4)),2),0)</f>
        <v>0</v>
      </c>
      <c r="C19" s="105">
        <f ca="1">VLOOKUP(B19,$X$1:$Y$43,2,0)</f>
        <v>0</v>
      </c>
      <c r="D19" s="103">
        <f t="array" aca="1" ref="D19" ca="1">IFERROR(INDEX($W$1:$X$43,SMALL(IF(EVENT_DATES=D$16,ROW(EVENT_DATES)),ROW(4:4)),2),0)</f>
        <v>0</v>
      </c>
      <c r="E19" s="105">
        <f ca="1">VLOOKUP(D19,$X$1:$Y$43,2,0)</f>
        <v>0</v>
      </c>
      <c r="F19" s="103">
        <f t="array" aca="1" ref="F19" ca="1">IFERROR(INDEX($W$1:$X$43,SMALL(IF(EVENT_DATES=F$16,ROW(EVENT_DATES)),ROW(3:3)),2),0)</f>
        <v>0</v>
      </c>
      <c r="G19" s="105">
        <f ca="1">VLOOKUP(F19,$X$1:$Y$43,2,0)</f>
        <v>0</v>
      </c>
      <c r="H19" s="103">
        <f t="array" aca="1" ref="H19" ca="1">IFERROR(INDEX($W$1:$X$43,SMALL(IF(EVENT_DATES=H$16,ROW(EVENT_DATES)),ROW(3:3)),2),0)</f>
        <v>0</v>
      </c>
      <c r="I19" s="105">
        <f ca="1">VLOOKUP(H19,$X$1:$Y$43,2,0)</f>
        <v>0</v>
      </c>
      <c r="J19" s="103">
        <f t="array" aca="1" ref="J19" ca="1">IFERROR(INDEX($W$1:$X$43,SMALL(IF(EVENT_DATES=J$16,ROW(EVENT_DATES)),ROW(3:3)),2),0)</f>
        <v>0</v>
      </c>
      <c r="K19" s="105">
        <f ca="1">VLOOKUP(J19,$X$1:$Y$43,2,0)</f>
        <v>0</v>
      </c>
      <c r="L19" s="103">
        <f t="array" aca="1" ref="L19" ca="1">IFERROR(INDEX($W$1:$X$43,SMALL(IF(EVENT_DATES=L$16,ROW(EVENT_DATES)),ROW(3:3)),2),0)</f>
        <v>0</v>
      </c>
      <c r="M19" s="105">
        <f ca="1">VLOOKUP(L19,$X$1:$Y$43,2,0)</f>
        <v>0</v>
      </c>
      <c r="N19" s="103">
        <f t="array" aca="1" ref="N19" ca="1">IFERROR(INDEX($W$1:$X$43,SMALL(IF(EVENT_DATES=N$16,ROW(EVENT_DATES)),ROW(3:3)),2),0)</f>
        <v>0</v>
      </c>
      <c r="O19" s="105">
        <f ca="1">VLOOKUP(N19,$X$1:$Y$43,2,0)</f>
        <v>0</v>
      </c>
      <c r="T19" s="97" t="s">
        <v>108</v>
      </c>
      <c r="U19" s="97" t="s">
        <v>65</v>
      </c>
      <c r="V19" s="97" t="s">
        <v>151</v>
      </c>
      <c r="W19" s="98">
        <f t="shared" ca="1" si="0"/>
        <v>0</v>
      </c>
      <c r="X19" s="97">
        <f t="shared" ca="1" si="1"/>
        <v>0</v>
      </c>
      <c r="Y19" s="97">
        <f t="shared" ca="1" si="2"/>
        <v>0</v>
      </c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</row>
    <row r="20" spans="1:62" s="92" customFormat="1" ht="18.75" customHeight="1" thickBot="1" x14ac:dyDescent="0.25">
      <c r="A20"/>
      <c r="B20" s="104">
        <f t="array" aca="1" ref="B20" ca="1">IFERROR(INDEX($W$1:$X$43,SMALL(IF(EVENT_DATES=B$16,ROW(EVENT_DATES)),ROW(5:5)),2),0)</f>
        <v>0</v>
      </c>
      <c r="C20" s="106">
        <f ca="1">VLOOKUP(B20,$X$1:$Y$43,2,0)</f>
        <v>0</v>
      </c>
      <c r="D20" s="104">
        <f t="array" aca="1" ref="D20" ca="1">IFERROR(INDEX($W$1:$X$43,SMALL(IF(EVENT_DATES=D$16,ROW(EVENT_DATES)),ROW(5:5)),2),0)</f>
        <v>0</v>
      </c>
      <c r="E20" s="106">
        <f ca="1">VLOOKUP(D20,$X$1:$Y$43,2,0)</f>
        <v>0</v>
      </c>
      <c r="F20" s="104">
        <f t="array" aca="1" ref="F20" ca="1">IFERROR(INDEX($W$1:$X$43,SMALL(IF(EVENT_DATES=F$16,ROW(EVENT_DATES)),ROW(4:4)),2),0)</f>
        <v>0</v>
      </c>
      <c r="G20" s="106">
        <f ca="1">VLOOKUP(F20,$X$1:$Y$43,2,0)</f>
        <v>0</v>
      </c>
      <c r="H20" s="104">
        <f t="array" aca="1" ref="H20" ca="1">IFERROR(INDEX($W$1:$X$43,SMALL(IF(EVENT_DATES=H$16,ROW(EVENT_DATES)),ROW(4:4)),2),0)</f>
        <v>0</v>
      </c>
      <c r="I20" s="106">
        <f ca="1">VLOOKUP(H20,$X$1:$Y$43,2,0)</f>
        <v>0</v>
      </c>
      <c r="J20" s="104">
        <f t="array" aca="1" ref="J20" ca="1">IFERROR(INDEX($W$1:$X$43,SMALL(IF(EVENT_DATES=J$16,ROW(EVENT_DATES)),ROW(4:4)),2),0)</f>
        <v>0</v>
      </c>
      <c r="K20" s="106">
        <f ca="1">VLOOKUP(J20,$X$1:$Y$43,2,0)</f>
        <v>0</v>
      </c>
      <c r="L20" s="104">
        <f t="array" aca="1" ref="L20" ca="1">IFERROR(INDEX($W$1:$X$43,SMALL(IF(EVENT_DATES=L$16,ROW(EVENT_DATES)),ROW(4:4)),2),0)</f>
        <v>0</v>
      </c>
      <c r="M20" s="106">
        <f ca="1">VLOOKUP(L20,$X$1:$Y$43,2,0)</f>
        <v>0</v>
      </c>
      <c r="N20" s="104">
        <f t="array" aca="1" ref="N20" ca="1">IFERROR(INDEX($W$1:$X$43,SMALL(IF(EVENT_DATES=N$16,ROW(EVENT_DATES)),ROW(4:4)),2),0)</f>
        <v>0</v>
      </c>
      <c r="O20" s="106">
        <f ca="1">VLOOKUP(N20,$X$1:$Y$43,2,0)</f>
        <v>0</v>
      </c>
      <c r="P20" s="94"/>
      <c r="Q20" s="94"/>
      <c r="R20" s="94"/>
      <c r="S20" s="94"/>
      <c r="T20" s="97" t="s">
        <v>109</v>
      </c>
      <c r="U20" s="97" t="s">
        <v>66</v>
      </c>
      <c r="V20" s="97" t="s">
        <v>152</v>
      </c>
      <c r="W20" s="98">
        <f t="shared" ca="1" si="0"/>
        <v>0</v>
      </c>
      <c r="X20" s="97">
        <f t="shared" ca="1" si="1"/>
        <v>0</v>
      </c>
      <c r="Y20" s="97">
        <f t="shared" ca="1" si="2"/>
        <v>0</v>
      </c>
      <c r="Z20" s="94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</row>
    <row r="21" spans="1:62" s="94" customFormat="1" ht="18.75" customHeight="1" thickTop="1" x14ac:dyDescent="0.25">
      <c r="A21" s="88"/>
      <c r="B21" s="107">
        <f>N16+1</f>
        <v>45677</v>
      </c>
      <c r="C21" s="108">
        <f ca="1">IF(B21=0,0,COUNTIF($W$1:$W$43,B21))</f>
        <v>0</v>
      </c>
      <c r="D21" s="107">
        <f>B21+1</f>
        <v>45678</v>
      </c>
      <c r="E21" s="108">
        <f ca="1">IF(D21=0,0,COUNTIF($W$1:$W$43,D21))</f>
        <v>0</v>
      </c>
      <c r="F21" s="107">
        <f>D21+1</f>
        <v>45679</v>
      </c>
      <c r="G21" s="108">
        <f ca="1">IF(F21=0,0,COUNTIF($W$1:$W$43,F21))</f>
        <v>0</v>
      </c>
      <c r="H21" s="107">
        <f>F21+1</f>
        <v>45680</v>
      </c>
      <c r="I21" s="108">
        <f ca="1">IF(H21=0,0,COUNTIF($W$1:$W$43,H21))</f>
        <v>0</v>
      </c>
      <c r="J21" s="107">
        <f>H21+1</f>
        <v>45681</v>
      </c>
      <c r="K21" s="108">
        <f ca="1">IF(J21=0,0,COUNTIF($W$1:$W$43,J21))</f>
        <v>0</v>
      </c>
      <c r="L21" s="107">
        <f>J21+1</f>
        <v>45682</v>
      </c>
      <c r="M21" s="108">
        <f ca="1">IF(L21=0,0,COUNTIF($W$1:$W$43,L21))</f>
        <v>0</v>
      </c>
      <c r="N21" s="107">
        <f>L21+1</f>
        <v>45683</v>
      </c>
      <c r="O21" s="108">
        <f ca="1">IF(N21=0,0,COUNTIF($W$1:$W$43,N21))</f>
        <v>0</v>
      </c>
      <c r="P21" s="92"/>
      <c r="Q21" s="92"/>
      <c r="R21" s="92"/>
      <c r="S21" s="92"/>
      <c r="T21" s="97" t="s">
        <v>110</v>
      </c>
      <c r="U21" s="97" t="s">
        <v>67</v>
      </c>
      <c r="V21" s="97" t="s">
        <v>153</v>
      </c>
      <c r="W21" s="98">
        <f t="shared" ca="1" si="0"/>
        <v>0</v>
      </c>
      <c r="X21" s="97">
        <f t="shared" ca="1" si="1"/>
        <v>0</v>
      </c>
      <c r="Y21" s="97">
        <f t="shared" ca="1" si="2"/>
        <v>0</v>
      </c>
      <c r="Z21" s="92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</row>
    <row r="22" spans="1:62" s="92" customFormat="1" ht="18.75" customHeight="1" x14ac:dyDescent="0.2">
      <c r="A22"/>
      <c r="B22" s="103">
        <f t="array" aca="1" ref="B22" ca="1">IFERROR(INDEX($W$1:$X$43,SMALL(IF(EVENT_DATES=B$21,ROW(EVENT_DATES)),ROW(1:1)),2),0)</f>
        <v>0</v>
      </c>
      <c r="C22" s="105">
        <f ca="1">VLOOKUP(B22,$X$1:$Y$43,2,0)</f>
        <v>0</v>
      </c>
      <c r="D22" s="103">
        <f t="array" aca="1" ref="D22" ca="1">IFERROR(INDEX($W$1:$X$43,SMALL(IF(EVENT_DATES=D$21,ROW(EVENT_DATES)),ROW(1:1)),2),0)</f>
        <v>0</v>
      </c>
      <c r="E22" s="105">
        <f ca="1">VLOOKUP(D22,$X$1:$Y$43,2,0)</f>
        <v>0</v>
      </c>
      <c r="F22" s="103">
        <f t="array" aca="1" ref="F22" ca="1">IFERROR(INDEX($W$1:$X$43,SMALL(IF(EVENT_DATES=F$21,ROW(EVENT_DATES)),ROW(1:1)),2),0)</f>
        <v>0</v>
      </c>
      <c r="G22" s="105">
        <f ca="1">VLOOKUP(F22,$X$1:$Y$43,2,0)</f>
        <v>0</v>
      </c>
      <c r="H22" s="103">
        <f t="array" aca="1" ref="H22" ca="1">IFERROR(INDEX($W$1:$X$43,SMALL(IF(EVENT_DATES=H$21,ROW(EVENT_DATES)),ROW(1:1)),2),0)</f>
        <v>0</v>
      </c>
      <c r="I22" s="105">
        <f ca="1">VLOOKUP(H22,$X$1:$Y$43,2,0)</f>
        <v>0</v>
      </c>
      <c r="J22" s="103">
        <f t="array" aca="1" ref="J22" ca="1">IFERROR(INDEX($W$1:$X$43,SMALL(IF(EVENT_DATES=J$21,ROW(EVENT_DATES)),ROW(1:1)),2),0)</f>
        <v>0</v>
      </c>
      <c r="K22" s="105">
        <f ca="1">VLOOKUP(J22,$X$1:$Y$43,2,0)</f>
        <v>0</v>
      </c>
      <c r="L22" s="103">
        <f t="array" aca="1" ref="L22" ca="1">IFERROR(INDEX($W$1:$X$43,SMALL(IF(EVENT_DATES=L$21,ROW(EVENT_DATES)),ROW(1:1)),2),0)</f>
        <v>0</v>
      </c>
      <c r="M22" s="105">
        <f ca="1">VLOOKUP(L22,$X$1:$Y$43,2,0)</f>
        <v>0</v>
      </c>
      <c r="N22" s="103">
        <f t="array" aca="1" ref="N22" ca="1">IFERROR(INDEX($W$1:$X$43,SMALL(IF(EVENT_DATES=N$21,ROW(EVENT_DATES)),ROW(1:1)),2),0)</f>
        <v>0</v>
      </c>
      <c r="O22" s="105">
        <f ca="1">VLOOKUP(N22,$X$1:$Y$43,2,0)</f>
        <v>0</v>
      </c>
      <c r="T22" s="97" t="s">
        <v>111</v>
      </c>
      <c r="U22" s="97" t="s">
        <v>68</v>
      </c>
      <c r="V22" s="97" t="s">
        <v>154</v>
      </c>
      <c r="W22" s="98">
        <f t="shared" ca="1" si="0"/>
        <v>0</v>
      </c>
      <c r="X22" s="97">
        <f t="shared" ca="1" si="1"/>
        <v>0</v>
      </c>
      <c r="Y22" s="97">
        <f t="shared" ca="1" si="2"/>
        <v>0</v>
      </c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</row>
    <row r="23" spans="1:62" s="92" customFormat="1" ht="18.75" customHeight="1" x14ac:dyDescent="0.2">
      <c r="A23"/>
      <c r="B23" s="103">
        <f t="array" aca="1" ref="B23" ca="1">IFERROR(INDEX($W$1:$X$43,SMALL(IF(EVENT_DATES=B$21,ROW(EVENT_DATES)),ROW(2:2)),2),0)</f>
        <v>0</v>
      </c>
      <c r="C23" s="105">
        <f ca="1">VLOOKUP(B23,$X$1:$Y$43,2,0)</f>
        <v>0</v>
      </c>
      <c r="D23" s="103">
        <f t="array" aca="1" ref="D23" ca="1">IFERROR(INDEX($W$1:$X$43,SMALL(IF(EVENT_DATES=D$21,ROW(EVENT_DATES)),ROW(2:2)),2),0)</f>
        <v>0</v>
      </c>
      <c r="E23" s="105">
        <f ca="1">VLOOKUP(D23,$X$1:$Y$43,2,0)</f>
        <v>0</v>
      </c>
      <c r="F23" s="103">
        <f t="array" aca="1" ref="F23" ca="1">IFERROR(INDEX($W$1:$X$43,SMALL(IF(EVENT_DATES=F$21,ROW(EVENT_DATES)),ROW(2:2)),2),0)</f>
        <v>0</v>
      </c>
      <c r="G23" s="105">
        <f ca="1">VLOOKUP(F23,$X$1:$Y$43,2,0)</f>
        <v>0</v>
      </c>
      <c r="H23" s="103">
        <f t="array" aca="1" ref="H23" ca="1">IFERROR(INDEX($W$1:$X$43,SMALL(IF(EVENT_DATES=H$21,ROW(EVENT_DATES)),ROW(2:2)),2),0)</f>
        <v>0</v>
      </c>
      <c r="I23" s="105">
        <f ca="1">VLOOKUP(H23,$X$1:$Y$43,2,0)</f>
        <v>0</v>
      </c>
      <c r="J23" s="103">
        <f t="array" aca="1" ref="J23" ca="1">IFERROR(INDEX($W$1:$X$43,SMALL(IF(EVENT_DATES=J$21,ROW(EVENT_DATES)),ROW(2:2)),2),0)</f>
        <v>0</v>
      </c>
      <c r="K23" s="105">
        <f ca="1">VLOOKUP(J23,$X$1:$Y$43,2,0)</f>
        <v>0</v>
      </c>
      <c r="L23" s="103">
        <f t="array" aca="1" ref="L23" ca="1">IFERROR(INDEX($W$1:$X$43,SMALL(IF(EVENT_DATES=L$21,ROW(EVENT_DATES)),ROW(2:2)),2),0)</f>
        <v>0</v>
      </c>
      <c r="M23" s="105">
        <f ca="1">VLOOKUP(L23,$X$1:$Y$43,2,0)</f>
        <v>0</v>
      </c>
      <c r="N23" s="103">
        <f t="array" aca="1" ref="N23" ca="1">IFERROR(INDEX($W$1:$X$43,SMALL(IF(EVENT_DATES=N$21,ROW(EVENT_DATES)),ROW(2:2)),2),0)</f>
        <v>0</v>
      </c>
      <c r="O23" s="105">
        <f ca="1">VLOOKUP(N23,$X$1:$Y$43,2,0)</f>
        <v>0</v>
      </c>
      <c r="T23" s="97" t="s">
        <v>112</v>
      </c>
      <c r="U23" s="97" t="s">
        <v>69</v>
      </c>
      <c r="V23" s="97" t="s">
        <v>155</v>
      </c>
      <c r="W23" s="98">
        <f t="shared" ca="1" si="0"/>
        <v>0</v>
      </c>
      <c r="X23" s="97">
        <f t="shared" ca="1" si="1"/>
        <v>0</v>
      </c>
      <c r="Y23" s="97">
        <f t="shared" ca="1" si="2"/>
        <v>0</v>
      </c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</row>
    <row r="24" spans="1:62" s="92" customFormat="1" ht="18.75" customHeight="1" x14ac:dyDescent="0.2">
      <c r="A24"/>
      <c r="B24" s="103">
        <f t="array" aca="1" ref="B24" ca="1">IFERROR(INDEX($W$1:$X$43,SMALL(IF(EVENT_DATES=B$21,ROW(EVENT_DATES)),ROW(3:3)),2),0)</f>
        <v>0</v>
      </c>
      <c r="C24" s="105">
        <f ca="1">VLOOKUP(B24,$X$1:$Y$43,2,0)</f>
        <v>0</v>
      </c>
      <c r="D24" s="103">
        <f t="array" aca="1" ref="D24" ca="1">IFERROR(INDEX($W$1:$X$43,SMALL(IF(EVENT_DATES=D$21,ROW(EVENT_DATES)),ROW(3:3)),2),0)</f>
        <v>0</v>
      </c>
      <c r="E24" s="105">
        <f ca="1">VLOOKUP(D24,$X$1:$Y$43,2,0)</f>
        <v>0</v>
      </c>
      <c r="F24" s="103">
        <f t="array" aca="1" ref="F24" ca="1">IFERROR(INDEX($W$1:$X$43,SMALL(IF(EVENT_DATES=F$21,ROW(EVENT_DATES)),ROW(3:3)),2),0)</f>
        <v>0</v>
      </c>
      <c r="G24" s="105">
        <f ca="1">VLOOKUP(F24,$X$1:$Y$43,2,0)</f>
        <v>0</v>
      </c>
      <c r="H24" s="103">
        <f t="array" aca="1" ref="H24" ca="1">IFERROR(INDEX($W$1:$X$43,SMALL(IF(EVENT_DATES=H$21,ROW(EVENT_DATES)),ROW(3:3)),2),0)</f>
        <v>0</v>
      </c>
      <c r="I24" s="105">
        <f ca="1">VLOOKUP(H24,$X$1:$Y$43,2,0)</f>
        <v>0</v>
      </c>
      <c r="J24" s="103">
        <f t="array" aca="1" ref="J24" ca="1">IFERROR(INDEX($W$1:$X$43,SMALL(IF(EVENT_DATES=J$21,ROW(EVENT_DATES)),ROW(3:3)),2),0)</f>
        <v>0</v>
      </c>
      <c r="K24" s="105">
        <f ca="1">VLOOKUP(J24,$X$1:$Y$43,2,0)</f>
        <v>0</v>
      </c>
      <c r="L24" s="103">
        <f t="array" aca="1" ref="L24" ca="1">IFERROR(INDEX($W$1:$X$43,SMALL(IF(EVENT_DATES=L$21,ROW(EVENT_DATES)),ROW(3:3)),2),0)</f>
        <v>0</v>
      </c>
      <c r="M24" s="105">
        <f ca="1">VLOOKUP(L24,$X$1:$Y$43,2,0)</f>
        <v>0</v>
      </c>
      <c r="N24" s="103">
        <f t="array" aca="1" ref="N24" ca="1">IFERROR(INDEX($W$1:$X$43,SMALL(IF(EVENT_DATES=N$21,ROW(EVENT_DATES)),ROW(3:3)),2),0)</f>
        <v>0</v>
      </c>
      <c r="O24" s="105">
        <f ca="1">VLOOKUP(N24,$X$1:$Y$43,2,0)</f>
        <v>0</v>
      </c>
      <c r="T24" s="97" t="s">
        <v>113</v>
      </c>
      <c r="U24" s="97" t="s">
        <v>70</v>
      </c>
      <c r="V24" s="97" t="s">
        <v>156</v>
      </c>
      <c r="W24" s="98">
        <f t="shared" ca="1" si="0"/>
        <v>0</v>
      </c>
      <c r="X24" s="97">
        <f t="shared" ca="1" si="1"/>
        <v>0</v>
      </c>
      <c r="Y24" s="97">
        <f t="shared" ca="1" si="2"/>
        <v>0</v>
      </c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</row>
    <row r="25" spans="1:62" s="92" customFormat="1" ht="18.75" customHeight="1" thickBot="1" x14ac:dyDescent="0.25">
      <c r="A25"/>
      <c r="B25" s="104">
        <f t="array" aca="1" ref="B25" ca="1">IFERROR(INDEX($W$1:$X$43,SMALL(IF(EVENT_DATES=B$21,ROW(EVENT_DATES)),ROW(4:4)),2),0)</f>
        <v>0</v>
      </c>
      <c r="C25" s="106">
        <f ca="1">VLOOKUP(B25,$X$1:$Y$43,2,0)</f>
        <v>0</v>
      </c>
      <c r="D25" s="104">
        <f t="array" aca="1" ref="D25" ca="1">IFERROR(INDEX($W$1:$X$43,SMALL(IF(EVENT_DATES=D$21,ROW(EVENT_DATES)),ROW(4:4)),2),0)</f>
        <v>0</v>
      </c>
      <c r="E25" s="106">
        <f ca="1">VLOOKUP(D25,$X$1:$Y$43,2,0)</f>
        <v>0</v>
      </c>
      <c r="F25" s="104">
        <f t="array" aca="1" ref="F25" ca="1">IFERROR(INDEX($W$1:$X$43,SMALL(IF(EVENT_DATES=F$21,ROW(EVENT_DATES)),ROW(4:4)),2),0)</f>
        <v>0</v>
      </c>
      <c r="G25" s="106">
        <f ca="1">VLOOKUP(F25,$X$1:$Y$43,2,0)</f>
        <v>0</v>
      </c>
      <c r="H25" s="104">
        <f t="array" aca="1" ref="H25" ca="1">IFERROR(INDEX($W$1:$X$43,SMALL(IF(EVENT_DATES=H$21,ROW(EVENT_DATES)),ROW(4:4)),2),0)</f>
        <v>0</v>
      </c>
      <c r="I25" s="106">
        <f ca="1">VLOOKUP(H25,$X$1:$Y$43,2,0)</f>
        <v>0</v>
      </c>
      <c r="J25" s="104">
        <f t="array" aca="1" ref="J25" ca="1">IFERROR(INDEX($W$1:$X$43,SMALL(IF(EVENT_DATES=J$21,ROW(EVENT_DATES)),ROW(4:4)),2),0)</f>
        <v>0</v>
      </c>
      <c r="K25" s="106">
        <f ca="1">VLOOKUP(J25,$X$1:$Y$43,2,0)</f>
        <v>0</v>
      </c>
      <c r="L25" s="104">
        <f t="array" aca="1" ref="L25" ca="1">IFERROR(INDEX($W$1:$X$43,SMALL(IF(EVENT_DATES=L$21,ROW(EVENT_DATES)),ROW(4:4)),2),0)</f>
        <v>0</v>
      </c>
      <c r="M25" s="106">
        <f ca="1">VLOOKUP(L25,$X$1:$Y$43,2,0)</f>
        <v>0</v>
      </c>
      <c r="N25" s="104">
        <f t="array" aca="1" ref="N25" ca="1">IFERROR(INDEX($W$1:$X$43,SMALL(IF(EVENT_DATES=N$21,ROW(EVENT_DATES)),ROW(4:4)),2),0)</f>
        <v>0</v>
      </c>
      <c r="O25" s="106">
        <f ca="1">VLOOKUP(N25,$X$1:$Y$43,2,0)</f>
        <v>0</v>
      </c>
      <c r="T25" s="97" t="s">
        <v>114</v>
      </c>
      <c r="U25" s="97" t="s">
        <v>71</v>
      </c>
      <c r="V25" s="97" t="s">
        <v>157</v>
      </c>
      <c r="W25" s="98">
        <f t="shared" ca="1" si="0"/>
        <v>0</v>
      </c>
      <c r="X25" s="97">
        <f t="shared" ca="1" si="1"/>
        <v>0</v>
      </c>
      <c r="Y25" s="97">
        <f t="shared" ca="1" si="2"/>
        <v>0</v>
      </c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</row>
    <row r="26" spans="1:62" s="92" customFormat="1" ht="18.75" customHeight="1" thickTop="1" x14ac:dyDescent="0.2">
      <c r="A26"/>
      <c r="B26" s="107">
        <f>IF(N21+1&gt;=$S2,0,N21+1)</f>
        <v>45684</v>
      </c>
      <c r="C26" s="108">
        <f ca="1">IF(B26=0,0,COUNTIF($W$1:$W$43,B26))</f>
        <v>0</v>
      </c>
      <c r="D26" s="107">
        <f>IF(B26=0,0,IF(B26+1&gt;=$S2,0,B26+1))</f>
        <v>45685</v>
      </c>
      <c r="E26" s="108">
        <f ca="1">IF(D26=0,0,COUNTIF($W$1:$W$43,D26))</f>
        <v>0</v>
      </c>
      <c r="F26" s="107">
        <f>IF(D26=0,0,IF(D26+1&gt;=$S2,0,D26+1))</f>
        <v>45686</v>
      </c>
      <c r="G26" s="108">
        <f ca="1">IF(F26=0,0,COUNTIF($W$1:$W$43,F26))</f>
        <v>0</v>
      </c>
      <c r="H26" s="107">
        <f>IF(F26=0,0,IF(F26+1&gt;=$S2,0,F26+1))</f>
        <v>45687</v>
      </c>
      <c r="I26" s="108">
        <f ca="1">IF(H26=0,0,COUNTIF($W$1:$W$43,H26))</f>
        <v>0</v>
      </c>
      <c r="J26" s="107">
        <f>IF(H26=0,0,IF(H26+1&gt;=$S2,0,H26+1))</f>
        <v>45688</v>
      </c>
      <c r="K26" s="108">
        <f ca="1">IF(J26=0,0,COUNTIF($W$1:$W$43,J26))</f>
        <v>0</v>
      </c>
      <c r="L26" s="107">
        <f>IF(J26=0,0,IF(J26+1&gt;=$S2,0,J26+1))</f>
        <v>0</v>
      </c>
      <c r="M26" s="108">
        <f>IF(L26=0,0,COUNTIF($W$1:$W$43,L26))</f>
        <v>0</v>
      </c>
      <c r="N26" s="107">
        <f>IF(L26=0,0,IF(L26+1&gt;=$S2,0,L26+1))</f>
        <v>0</v>
      </c>
      <c r="O26" s="108">
        <f>IF(N26=0,0,COUNTIF($W$1:$W$43,N26))</f>
        <v>0</v>
      </c>
      <c r="T26" s="97" t="s">
        <v>115</v>
      </c>
      <c r="U26" s="97" t="s">
        <v>72</v>
      </c>
      <c r="V26" s="97" t="s">
        <v>158</v>
      </c>
      <c r="W26" s="98">
        <f t="shared" ca="1" si="0"/>
        <v>0</v>
      </c>
      <c r="X26" s="97">
        <f t="shared" ca="1" si="1"/>
        <v>0</v>
      </c>
      <c r="Y26" s="97">
        <f t="shared" ca="1" si="2"/>
        <v>0</v>
      </c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</row>
    <row r="27" spans="1:62" s="92" customFormat="1" ht="18.75" customHeight="1" x14ac:dyDescent="0.2">
      <c r="A27"/>
      <c r="B27" s="103">
        <f t="array" aca="1" ref="B27" ca="1">IFERROR(INDEX($W$1:$X$43,SMALL(IF(EVENT_DATES=B$26,ROW(EVENT_DATES)),ROW(1:1)),2),0)</f>
        <v>0</v>
      </c>
      <c r="C27" s="105">
        <f ca="1">VLOOKUP(B27,$X$1:$Y$43,2,0)</f>
        <v>0</v>
      </c>
      <c r="D27" s="103">
        <f t="array" aca="1" ref="D27" ca="1">IFERROR(INDEX($W$1:$X$43,SMALL(IF(EVENT_DATES=D$26,ROW(EVENT_DATES)),ROW(1:1)),2),0)</f>
        <v>0</v>
      </c>
      <c r="E27" s="105">
        <f ca="1">VLOOKUP(D27,$X$1:$Y$43,2,0)</f>
        <v>0</v>
      </c>
      <c r="F27" s="103">
        <f t="array" aca="1" ref="F27" ca="1">IFERROR(INDEX($W$1:$X$43,SMALL(IF(EVENT_DATES=F$26,ROW(EVENT_DATES)),ROW(1:1)),2),0)</f>
        <v>0</v>
      </c>
      <c r="G27" s="105">
        <f ca="1">VLOOKUP(F27,$X$1:$Y$43,2,0)</f>
        <v>0</v>
      </c>
      <c r="H27" s="103">
        <f t="array" aca="1" ref="H27" ca="1">IFERROR(INDEX($W$1:$X$43,SMALL(IF(EVENT_DATES=H$26,ROW(EVENT_DATES)),ROW(1:1)),2),0)</f>
        <v>0</v>
      </c>
      <c r="I27" s="105">
        <f ca="1">VLOOKUP(H27,$X$1:$Y$43,2,0)</f>
        <v>0</v>
      </c>
      <c r="J27" s="103">
        <f t="array" aca="1" ref="J27" ca="1">IFERROR(INDEX($W$1:$X$43,SMALL(IF(EVENT_DATES=J$26,ROW(EVENT_DATES)),ROW(1:1)),2),0)</f>
        <v>0</v>
      </c>
      <c r="K27" s="105">
        <f ca="1">VLOOKUP(J27,$X$1:$Y$43,2,0)</f>
        <v>0</v>
      </c>
      <c r="L27" s="103">
        <f t="array" aca="1" ref="L27" ca="1">IFERROR(INDEX($W$1:$X$43,SMALL(IF(EVENT_DATES=L$26,ROW(EVENT_DATES)),ROW(1:1)),2),0)</f>
        <v>0</v>
      </c>
      <c r="M27" s="105">
        <f ca="1">VLOOKUP(L27,$X$1:$Y$43,2,0)</f>
        <v>0</v>
      </c>
      <c r="N27" s="103">
        <f t="array" aca="1" ref="N27" ca="1">IFERROR(INDEX($W$1:$X$43,SMALL(IF(EVENT_DATES=N$26,ROW(EVENT_DATES)),ROW(1:1)),2),0)</f>
        <v>0</v>
      </c>
      <c r="O27" s="105">
        <f ca="1">VLOOKUP(N27,$X$1:$Y$43,2,0)</f>
        <v>0</v>
      </c>
      <c r="T27" s="97" t="s">
        <v>116</v>
      </c>
      <c r="U27" s="97" t="s">
        <v>73</v>
      </c>
      <c r="V27" s="97" t="s">
        <v>159</v>
      </c>
      <c r="W27" s="98">
        <f t="shared" ca="1" si="0"/>
        <v>0</v>
      </c>
      <c r="X27" s="97">
        <f t="shared" ca="1" si="1"/>
        <v>0</v>
      </c>
      <c r="Y27" s="97">
        <f t="shared" ca="1" si="2"/>
        <v>0</v>
      </c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</row>
    <row r="28" spans="1:62" s="92" customFormat="1" ht="18.75" customHeight="1" x14ac:dyDescent="0.2">
      <c r="A28"/>
      <c r="B28" s="103">
        <f t="array" aca="1" ref="B28" ca="1">IFERROR(INDEX($W$1:$X$43,SMALL(IF(EVENT_DATES=B$26,ROW(EVENT_DATES)),ROW(2:2)),2),0)</f>
        <v>0</v>
      </c>
      <c r="C28" s="105">
        <f ca="1">VLOOKUP(B28,$X$1:$Y$43,2,0)</f>
        <v>0</v>
      </c>
      <c r="D28" s="103">
        <f t="array" aca="1" ref="D28" ca="1">IFERROR(INDEX($W$1:$X$43,SMALL(IF(EVENT_DATES=D$26,ROW(EVENT_DATES)),ROW(2:2)),2),0)</f>
        <v>0</v>
      </c>
      <c r="E28" s="105">
        <f ca="1">VLOOKUP(D28,$X$1:$Y$43,2,0)</f>
        <v>0</v>
      </c>
      <c r="F28" s="103">
        <f t="array" aca="1" ref="F28" ca="1">IFERROR(INDEX($W$1:$X$43,SMALL(IF(EVENT_DATES=F$26,ROW(EVENT_DATES)),ROW(2:2)),2),0)</f>
        <v>0</v>
      </c>
      <c r="G28" s="105">
        <f ca="1">VLOOKUP(F28,$X$1:$Y$43,2,0)</f>
        <v>0</v>
      </c>
      <c r="H28" s="103">
        <f t="array" aca="1" ref="H28" ca="1">IFERROR(INDEX($W$1:$X$43,SMALL(IF(EVENT_DATES=H$26,ROW(EVENT_DATES)),ROW(2:2)),2),0)</f>
        <v>0</v>
      </c>
      <c r="I28" s="105">
        <f ca="1">VLOOKUP(H28,$X$1:$Y$43,2,0)</f>
        <v>0</v>
      </c>
      <c r="J28" s="103">
        <f t="array" aca="1" ref="J28" ca="1">IFERROR(INDEX($W$1:$X$43,SMALL(IF(EVENT_DATES=J$26,ROW(EVENT_DATES)),ROW(2:2)),2),0)</f>
        <v>0</v>
      </c>
      <c r="K28" s="105">
        <f ca="1">VLOOKUP(J28,$X$1:$Y$43,2,0)</f>
        <v>0</v>
      </c>
      <c r="L28" s="103">
        <f t="array" aca="1" ref="L28" ca="1">IFERROR(INDEX($W$1:$X$43,SMALL(IF(EVENT_DATES=L$26,ROW(EVENT_DATES)),ROW(2:2)),2),0)</f>
        <v>0</v>
      </c>
      <c r="M28" s="105">
        <f ca="1">VLOOKUP(L28,$X$1:$Y$43,2,0)</f>
        <v>0</v>
      </c>
      <c r="N28" s="103">
        <f t="array" aca="1" ref="N28" ca="1">IFERROR(INDEX($W$1:$X$43,SMALL(IF(EVENT_DATES=N$26,ROW(EVENT_DATES)),ROW(2:2)),2),0)</f>
        <v>0</v>
      </c>
      <c r="O28" s="105">
        <f ca="1">VLOOKUP(N28,$X$1:$Y$43,2,0)</f>
        <v>0</v>
      </c>
      <c r="T28" s="97" t="s">
        <v>117</v>
      </c>
      <c r="U28" s="97" t="s">
        <v>74</v>
      </c>
      <c r="V28" s="97" t="s">
        <v>160</v>
      </c>
      <c r="W28" s="98">
        <f t="shared" ca="1" si="0"/>
        <v>0</v>
      </c>
      <c r="X28" s="97">
        <f t="shared" ca="1" si="1"/>
        <v>0</v>
      </c>
      <c r="Y28" s="97">
        <f t="shared" ca="1" si="2"/>
        <v>0</v>
      </c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</row>
    <row r="29" spans="1:62" s="92" customFormat="1" ht="18.75" customHeight="1" x14ac:dyDescent="0.2">
      <c r="A29"/>
      <c r="B29" s="103">
        <f t="array" aca="1" ref="B29" ca="1">IFERROR(INDEX($W$1:$X$43,SMALL(IF(EVENT_DATES=B$26,ROW(EVENT_DATES)),ROW(3:3)),2),0)</f>
        <v>0</v>
      </c>
      <c r="C29" s="105">
        <f ca="1">VLOOKUP(B29,$X$1:$Y$43,2,0)</f>
        <v>0</v>
      </c>
      <c r="D29" s="103">
        <f t="array" aca="1" ref="D29" ca="1">IFERROR(INDEX($W$1:$X$43,SMALL(IF(EVENT_DATES=D$26,ROW(EVENT_DATES)),ROW(3:3)),2),0)</f>
        <v>0</v>
      </c>
      <c r="E29" s="105">
        <f ca="1">VLOOKUP(D29,$X$1:$Y$43,2,0)</f>
        <v>0</v>
      </c>
      <c r="F29" s="103">
        <f t="array" aca="1" ref="F29" ca="1">IFERROR(INDEX($W$1:$X$43,SMALL(IF(EVENT_DATES=F$26,ROW(EVENT_DATES)),ROW(3:3)),2),0)</f>
        <v>0</v>
      </c>
      <c r="G29" s="105">
        <f ca="1">VLOOKUP(F29,$X$1:$Y$43,2,0)</f>
        <v>0</v>
      </c>
      <c r="H29" s="103">
        <f t="array" aca="1" ref="H29" ca="1">IFERROR(INDEX($W$1:$X$43,SMALL(IF(EVENT_DATES=H$26,ROW(EVENT_DATES)),ROW(3:3)),2),0)</f>
        <v>0</v>
      </c>
      <c r="I29" s="105">
        <f ca="1">VLOOKUP(H29,$X$1:$Y$43,2,0)</f>
        <v>0</v>
      </c>
      <c r="J29" s="103">
        <f t="array" aca="1" ref="J29" ca="1">IFERROR(INDEX($W$1:$X$43,SMALL(IF(EVENT_DATES=J$26,ROW(EVENT_DATES)),ROW(3:3)),2),0)</f>
        <v>0</v>
      </c>
      <c r="K29" s="105">
        <f ca="1">VLOOKUP(J29,$X$1:$Y$43,2,0)</f>
        <v>0</v>
      </c>
      <c r="L29" s="103">
        <f t="array" aca="1" ref="L29" ca="1">IFERROR(INDEX($W$1:$X$43,SMALL(IF(EVENT_DATES=L$26,ROW(EVENT_DATES)),ROW(3:3)),2),0)</f>
        <v>0</v>
      </c>
      <c r="M29" s="105">
        <f ca="1">VLOOKUP(L29,$X$1:$Y$43,2,0)</f>
        <v>0</v>
      </c>
      <c r="N29" s="103">
        <f t="array" aca="1" ref="N29" ca="1">IFERROR(INDEX($W$1:$X$43,SMALL(IF(EVENT_DATES=N$26,ROW(EVENT_DATES)),ROW(3:3)),2),0)</f>
        <v>0</v>
      </c>
      <c r="O29" s="105">
        <f ca="1">VLOOKUP(N29,$X$1:$Y$43,2,0)</f>
        <v>0</v>
      </c>
      <c r="T29" s="97" t="s">
        <v>118</v>
      </c>
      <c r="U29" s="97" t="s">
        <v>75</v>
      </c>
      <c r="V29" s="97" t="s">
        <v>161</v>
      </c>
      <c r="W29" s="98">
        <f t="shared" ca="1" si="0"/>
        <v>0</v>
      </c>
      <c r="X29" s="97">
        <f t="shared" ca="1" si="1"/>
        <v>0</v>
      </c>
      <c r="Y29" s="97">
        <f t="shared" ca="1" si="2"/>
        <v>0</v>
      </c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</row>
    <row r="30" spans="1:62" s="92" customFormat="1" ht="18.75" customHeight="1" thickBot="1" x14ac:dyDescent="0.25">
      <c r="A30"/>
      <c r="B30" s="104">
        <f t="array" aca="1" ref="B30" ca="1">IFERROR(INDEX($W$1:$X$43,SMALL(IF(EVENT_DATES=B$26,ROW(EVENT_DATES)),ROW(4:4)),2),0)</f>
        <v>0</v>
      </c>
      <c r="C30" s="106">
        <f ca="1">VLOOKUP(B30,$X$1:$Y$43,2,0)</f>
        <v>0</v>
      </c>
      <c r="D30" s="104">
        <f t="array" aca="1" ref="D30" ca="1">IFERROR(INDEX($W$1:$X$43,SMALL(IF(EVENT_DATES=D$26,ROW(EVENT_DATES)),ROW(4:4)),2),0)</f>
        <v>0</v>
      </c>
      <c r="E30" s="106">
        <f ca="1">VLOOKUP(D30,$X$1:$Y$43,2,0)</f>
        <v>0</v>
      </c>
      <c r="F30" s="104">
        <f t="array" aca="1" ref="F30" ca="1">IFERROR(INDEX($W$1:$X$43,SMALL(IF(EVENT_DATES=F$26,ROW(EVENT_DATES)),ROW(4:4)),2),0)</f>
        <v>0</v>
      </c>
      <c r="G30" s="106">
        <f ca="1">VLOOKUP(F30,$X$1:$Y$43,2,0)</f>
        <v>0</v>
      </c>
      <c r="H30" s="104">
        <f t="array" aca="1" ref="H30" ca="1">IFERROR(INDEX($W$1:$X$43,SMALL(IF(EVENT_DATES=H$26,ROW(EVENT_DATES)),ROW(4:4)),2),0)</f>
        <v>0</v>
      </c>
      <c r="I30" s="106">
        <f ca="1">VLOOKUP(H30,$X$1:$Y$43,2,0)</f>
        <v>0</v>
      </c>
      <c r="J30" s="104">
        <f t="array" aca="1" ref="J30" ca="1">IFERROR(INDEX($W$1:$X$43,SMALL(IF(EVENT_DATES=J$26,ROW(EVENT_DATES)),ROW(4:4)),2),0)</f>
        <v>0</v>
      </c>
      <c r="K30" s="106">
        <f ca="1">VLOOKUP(J30,$X$1:$Y$43,2,0)</f>
        <v>0</v>
      </c>
      <c r="L30" s="104">
        <f t="array" aca="1" ref="L30" ca="1">IFERROR(INDEX($W$1:$X$43,SMALL(IF(EVENT_DATES=L$26,ROW(EVENT_DATES)),ROW(4:4)),2),0)</f>
        <v>0</v>
      </c>
      <c r="M30" s="106">
        <f ca="1">VLOOKUP(L30,$X$1:$Y$43,2,0)</f>
        <v>0</v>
      </c>
      <c r="N30" s="104">
        <f t="array" aca="1" ref="N30" ca="1">IFERROR(INDEX($W$1:$X$43,SMALL(IF(EVENT_DATES=N$26,ROW(EVENT_DATES)),ROW(4:4)),2),0)</f>
        <v>0</v>
      </c>
      <c r="O30" s="106">
        <f ca="1">VLOOKUP(N30,$X$1:$Y$43,2,0)</f>
        <v>0</v>
      </c>
      <c r="P30" s="93"/>
      <c r="Q30" s="93"/>
      <c r="R30" s="93"/>
      <c r="S30" s="93"/>
      <c r="T30" s="97" t="s">
        <v>119</v>
      </c>
      <c r="U30" s="97" t="s">
        <v>76</v>
      </c>
      <c r="V30" s="97" t="s">
        <v>162</v>
      </c>
      <c r="W30" s="98">
        <f t="shared" ref="W30:W35" ca="1" si="5">INDIRECT("'"&amp;R$3&amp;"'!"&amp;T30)</f>
        <v>0</v>
      </c>
      <c r="X30" s="97">
        <f t="shared" ref="X30:X35" ca="1" si="6">INDIRECT("'"&amp;R$3&amp;"'!"&amp;U30)</f>
        <v>0</v>
      </c>
      <c r="Y30" s="97">
        <f t="shared" ref="Y30:Y35" ca="1" si="7">INDIRECT("'"&amp;R$3&amp;"'!"&amp;V30)</f>
        <v>0</v>
      </c>
      <c r="Z30" s="93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</row>
    <row r="31" spans="1:62" ht="18.5" customHeight="1" thickTop="1" x14ac:dyDescent="0.2">
      <c r="A31" s="93"/>
      <c r="B31" s="107">
        <f>IF(N26=0,0,IF(N26+1&gt;=$S2,0,N26+1))</f>
        <v>0</v>
      </c>
      <c r="C31" s="108">
        <f>IF(B31=0,0,COUNTIF($W$1:$W$43,B31))</f>
        <v>0</v>
      </c>
      <c r="D31" s="107">
        <f>IF(B31=0,0,IF(B31+1&gt;=$S2,0,B31+1))</f>
        <v>0</v>
      </c>
      <c r="E31" s="108">
        <f>IF(D31=0,0,COUNTIF($W$1:$W$43,D31))</f>
        <v>0</v>
      </c>
      <c r="F31" s="147"/>
      <c r="G31" s="148"/>
      <c r="H31" s="148"/>
      <c r="I31" s="148"/>
      <c r="J31" s="148"/>
      <c r="K31" s="149"/>
      <c r="L31" s="156" t="s">
        <v>180</v>
      </c>
      <c r="M31" s="157"/>
      <c r="N31" s="157"/>
      <c r="O31" s="158"/>
      <c r="P31" s="93"/>
      <c r="Q31" s="93"/>
      <c r="R31" s="93"/>
      <c r="S31" s="93"/>
      <c r="T31" s="97" t="s">
        <v>120</v>
      </c>
      <c r="U31" s="97" t="s">
        <v>77</v>
      </c>
      <c r="V31" s="97" t="s">
        <v>163</v>
      </c>
      <c r="W31" s="98">
        <f t="shared" ca="1" si="5"/>
        <v>0</v>
      </c>
      <c r="X31" s="97">
        <f t="shared" ca="1" si="6"/>
        <v>0</v>
      </c>
      <c r="Y31" s="97">
        <f t="shared" ca="1" si="7"/>
        <v>0</v>
      </c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93"/>
      <c r="AW31" s="93"/>
      <c r="AX31" s="93"/>
      <c r="AY31" s="93"/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3"/>
    </row>
    <row r="32" spans="1:62" ht="18.5" customHeight="1" x14ac:dyDescent="0.2">
      <c r="A32" s="93"/>
      <c r="B32" s="103">
        <f t="array" aca="1" ref="B32" ca="1">IFERROR(INDEX($W$1:$X$43,SMALL(IF(EVENT_DATES=B$26,ROW(EVENT_DATES)),ROW(6:6)),2),0)</f>
        <v>0</v>
      </c>
      <c r="C32" s="105">
        <f ca="1">VLOOKUP(B32,$X$1:$Y$43,2,0)</f>
        <v>0</v>
      </c>
      <c r="D32" s="103">
        <f t="array" aca="1" ref="D32" ca="1">IFERROR(INDEX($W$1:$X$43,SMALL(IF(EVENT_DATES=D$26,ROW(EVENT_DATES)),ROW(6:6)),2),0)</f>
        <v>0</v>
      </c>
      <c r="E32" s="105">
        <f ca="1">VLOOKUP(D32,$X$1:$Y$43,2,0)</f>
        <v>0</v>
      </c>
      <c r="F32" s="150"/>
      <c r="G32" s="151"/>
      <c r="H32" s="151"/>
      <c r="I32" s="151"/>
      <c r="J32" s="151"/>
      <c r="K32" s="152"/>
      <c r="L32" s="159"/>
      <c r="M32" s="160"/>
      <c r="N32" s="160"/>
      <c r="O32" s="161"/>
      <c r="P32" s="93"/>
      <c r="Q32" s="93"/>
      <c r="R32" s="93"/>
      <c r="S32" s="93"/>
      <c r="T32" s="97" t="s">
        <v>121</v>
      </c>
      <c r="U32" s="97" t="s">
        <v>78</v>
      </c>
      <c r="V32" s="97" t="s">
        <v>164</v>
      </c>
      <c r="W32" s="98">
        <f t="shared" ca="1" si="5"/>
        <v>0</v>
      </c>
      <c r="X32" s="97">
        <f t="shared" ca="1" si="6"/>
        <v>0</v>
      </c>
      <c r="Y32" s="97">
        <f t="shared" ca="1" si="7"/>
        <v>0</v>
      </c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</row>
    <row r="33" spans="1:62" ht="18.5" customHeight="1" x14ac:dyDescent="0.2">
      <c r="A33" s="93"/>
      <c r="B33" s="103">
        <f t="array" aca="1" ref="B33" ca="1">IFERROR(INDEX($W$1:$X$43,SMALL(IF(EVENT_DATES=B$26,ROW(EVENT_DATES)),ROW(7:7)),2),0)</f>
        <v>0</v>
      </c>
      <c r="C33" s="105">
        <f ca="1">VLOOKUP(B33,$X$1:$Y$43,2,0)</f>
        <v>0</v>
      </c>
      <c r="D33" s="103">
        <f t="array" aca="1" ref="D33" ca="1">IFERROR(INDEX($W$1:$X$43,SMALL(IF(EVENT_DATES=D$26,ROW(EVENT_DATES)),ROW(7:7)),2),0)</f>
        <v>0</v>
      </c>
      <c r="E33" s="105">
        <f ca="1">VLOOKUP(D33,$X$1:$Y$43,2,0)</f>
        <v>0</v>
      </c>
      <c r="F33" s="150"/>
      <c r="G33" s="151"/>
      <c r="H33" s="151"/>
      <c r="I33" s="151"/>
      <c r="J33" s="151"/>
      <c r="K33" s="152"/>
      <c r="L33" s="103"/>
      <c r="M33" s="109" t="s">
        <v>36</v>
      </c>
      <c r="N33" s="111">
        <f ca="1">INDIRECT("'"&amp;$R$3&amp;"'!e13")</f>
        <v>0</v>
      </c>
      <c r="O33" s="105"/>
      <c r="P33" s="93"/>
      <c r="Q33" s="93"/>
      <c r="R33" s="93"/>
      <c r="S33" s="93"/>
      <c r="T33" s="97" t="s">
        <v>122</v>
      </c>
      <c r="U33" s="97" t="s">
        <v>79</v>
      </c>
      <c r="V33" s="97" t="s">
        <v>165</v>
      </c>
      <c r="W33" s="98">
        <f t="shared" ca="1" si="5"/>
        <v>0</v>
      </c>
      <c r="X33" s="97">
        <f t="shared" ca="1" si="6"/>
        <v>0</v>
      </c>
      <c r="Y33" s="97">
        <f t="shared" ca="1" si="7"/>
        <v>0</v>
      </c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3"/>
    </row>
    <row r="34" spans="1:62" ht="18.5" customHeight="1" x14ac:dyDescent="0.2">
      <c r="A34" s="93"/>
      <c r="B34" s="103">
        <f t="array" aca="1" ref="B34" ca="1">IFERROR(INDEX($W$1:$X$43,SMALL(IF(EVENT_DATES=B$26,ROW(EVENT_DATES)),ROW(8:8)),2),0)</f>
        <v>0</v>
      </c>
      <c r="C34" s="105">
        <f ca="1">VLOOKUP(B34,$X$1:$Y$43,2,0)</f>
        <v>0</v>
      </c>
      <c r="D34" s="103">
        <f t="array" aca="1" ref="D34" ca="1">IFERROR(INDEX($W$1:$X$43,SMALL(IF(EVENT_DATES=D$26,ROW(EVENT_DATES)),ROW(8:8)),2),0)</f>
        <v>0</v>
      </c>
      <c r="E34" s="105">
        <f ca="1">VLOOKUP(D34,$X$1:$Y$43,2,0)</f>
        <v>0</v>
      </c>
      <c r="F34" s="150"/>
      <c r="G34" s="151"/>
      <c r="H34" s="151"/>
      <c r="I34" s="151"/>
      <c r="J34" s="151"/>
      <c r="K34" s="152"/>
      <c r="L34" s="103"/>
      <c r="M34" s="109" t="s">
        <v>11</v>
      </c>
      <c r="N34" s="111">
        <f ca="1">INDIRECT("'"&amp;$R$3&amp;"'!F13")</f>
        <v>0</v>
      </c>
      <c r="O34" s="105"/>
      <c r="P34" s="93"/>
      <c r="Q34" s="93"/>
      <c r="R34" s="93"/>
      <c r="S34" s="93"/>
      <c r="T34" s="97" t="s">
        <v>123</v>
      </c>
      <c r="U34" s="97" t="s">
        <v>80</v>
      </c>
      <c r="V34" s="97" t="s">
        <v>166</v>
      </c>
      <c r="W34" s="98">
        <f t="shared" ca="1" si="5"/>
        <v>0</v>
      </c>
      <c r="X34" s="97">
        <f t="shared" ca="1" si="6"/>
        <v>0</v>
      </c>
      <c r="Y34" s="97">
        <f t="shared" ca="1" si="7"/>
        <v>0</v>
      </c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</row>
    <row r="35" spans="1:62" ht="18.5" customHeight="1" thickBot="1" x14ac:dyDescent="0.25">
      <c r="A35" s="93"/>
      <c r="B35" s="104">
        <f t="array" aca="1" ref="B35" ca="1">IFERROR(INDEX($W$1:$X$43,SMALL(IF(EVENT_DATES=B$26,ROW(EVENT_DATES)),ROW(9:9)),2),0)</f>
        <v>0</v>
      </c>
      <c r="C35" s="106">
        <f ca="1">VLOOKUP(B35,$X$1:$Y$43,2,0)</f>
        <v>0</v>
      </c>
      <c r="D35" s="104">
        <f t="array" aca="1" ref="D35" ca="1">IFERROR(INDEX($W$1:$X$43,SMALL(IF(EVENT_DATES=D$26,ROW(EVENT_DATES)),ROW(9:9)),2),0)</f>
        <v>0</v>
      </c>
      <c r="E35" s="106">
        <f ca="1">VLOOKUP(D35,$X$1:$Y$43,2,0)</f>
        <v>0</v>
      </c>
      <c r="F35" s="153"/>
      <c r="G35" s="154"/>
      <c r="H35" s="154"/>
      <c r="I35" s="154"/>
      <c r="J35" s="154"/>
      <c r="K35" s="155"/>
      <c r="L35" s="104"/>
      <c r="M35" s="110" t="s">
        <v>179</v>
      </c>
      <c r="N35" s="112">
        <f ca="1">N40-N34</f>
        <v>0</v>
      </c>
      <c r="O35" s="106"/>
      <c r="P35" s="93"/>
      <c r="Q35" s="93"/>
      <c r="R35" s="93"/>
      <c r="S35" s="93"/>
      <c r="T35" s="97" t="s">
        <v>124</v>
      </c>
      <c r="U35" s="97" t="s">
        <v>81</v>
      </c>
      <c r="V35" s="97" t="s">
        <v>167</v>
      </c>
      <c r="W35" s="98">
        <f t="shared" ca="1" si="5"/>
        <v>0</v>
      </c>
      <c r="X35" s="97">
        <f t="shared" ca="1" si="6"/>
        <v>0</v>
      </c>
      <c r="Y35" s="97">
        <f t="shared" ca="1" si="7"/>
        <v>0</v>
      </c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</row>
    <row r="36" spans="1:62" ht="16" thickTop="1" x14ac:dyDescent="0.2">
      <c r="A36" s="93"/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7" t="s">
        <v>125</v>
      </c>
      <c r="U36" s="97" t="s">
        <v>82</v>
      </c>
      <c r="V36" s="97" t="s">
        <v>168</v>
      </c>
      <c r="W36" s="98">
        <f t="shared" ref="W36:W43" ca="1" si="8">INDIRECT("'"&amp;R$3&amp;"'!"&amp;T36)</f>
        <v>0</v>
      </c>
      <c r="X36" s="97">
        <f t="shared" ref="X36:X43" ca="1" si="9">INDIRECT("'"&amp;R$3&amp;"'!"&amp;U36)</f>
        <v>0</v>
      </c>
      <c r="Y36" s="97">
        <f t="shared" ref="Y36:Y43" ca="1" si="10">INDIRECT("'"&amp;R$3&amp;"'!"&amp;V36)</f>
        <v>0</v>
      </c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</row>
    <row r="37" spans="1:62" hidden="1" x14ac:dyDescent="0.2">
      <c r="A37" s="93"/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7" t="s">
        <v>126</v>
      </c>
      <c r="U37" s="97" t="s">
        <v>83</v>
      </c>
      <c r="V37" s="97" t="s">
        <v>169</v>
      </c>
      <c r="W37" s="98">
        <f t="shared" ca="1" si="8"/>
        <v>0</v>
      </c>
      <c r="X37" s="97">
        <f t="shared" ca="1" si="9"/>
        <v>0</v>
      </c>
      <c r="Y37" s="97">
        <f t="shared" ca="1" si="10"/>
        <v>0</v>
      </c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</row>
    <row r="38" spans="1:62" hidden="1" x14ac:dyDescent="0.2">
      <c r="A38" s="93"/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7" t="s">
        <v>127</v>
      </c>
      <c r="U38" s="97" t="s">
        <v>84</v>
      </c>
      <c r="V38" s="97" t="s">
        <v>170</v>
      </c>
      <c r="W38" s="98">
        <f t="shared" ca="1" si="8"/>
        <v>0</v>
      </c>
      <c r="X38" s="97">
        <f t="shared" ca="1" si="9"/>
        <v>0</v>
      </c>
      <c r="Y38" s="97">
        <f t="shared" ca="1" si="10"/>
        <v>0</v>
      </c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</row>
    <row r="39" spans="1:62" hidden="1" x14ac:dyDescent="0.2">
      <c r="A39" s="93"/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7" t="s">
        <v>128</v>
      </c>
      <c r="U39" s="97" t="s">
        <v>85</v>
      </c>
      <c r="V39" s="97" t="s">
        <v>171</v>
      </c>
      <c r="W39" s="98">
        <f t="shared" ca="1" si="8"/>
        <v>0</v>
      </c>
      <c r="X39" s="97">
        <f t="shared" ca="1" si="9"/>
        <v>0</v>
      </c>
      <c r="Y39" s="97">
        <f t="shared" ca="1" si="10"/>
        <v>0</v>
      </c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</row>
    <row r="40" spans="1:62" ht="16" hidden="1" x14ac:dyDescent="0.2">
      <c r="A40" s="93"/>
      <c r="B40" s="93"/>
      <c r="C40" s="93"/>
      <c r="D40" s="93"/>
      <c r="E40" s="93"/>
      <c r="F40" s="93"/>
      <c r="G40" s="93"/>
      <c r="H40" s="93"/>
      <c r="I40" s="93"/>
      <c r="J40" s="93"/>
      <c r="K40" s="93"/>
      <c r="L40" s="100"/>
      <c r="N40" s="102">
        <f ca="1">INDIRECT("'"&amp;R3&amp;"'!E13")</f>
        <v>0</v>
      </c>
      <c r="O40" s="93"/>
      <c r="P40" s="93"/>
      <c r="Q40" s="93"/>
      <c r="R40" s="93"/>
      <c r="S40" s="93"/>
      <c r="T40" s="97" t="s">
        <v>129</v>
      </c>
      <c r="U40" s="97" t="s">
        <v>86</v>
      </c>
      <c r="V40" s="97" t="s">
        <v>172</v>
      </c>
      <c r="W40" s="98">
        <f t="shared" ca="1" si="8"/>
        <v>0</v>
      </c>
      <c r="X40" s="97">
        <f t="shared" ca="1" si="9"/>
        <v>0</v>
      </c>
      <c r="Y40" s="97">
        <f t="shared" ca="1" si="10"/>
        <v>0</v>
      </c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</row>
    <row r="41" spans="1:62" ht="16" hidden="1" x14ac:dyDescent="0.2">
      <c r="A41" s="93"/>
      <c r="B41" s="93"/>
      <c r="C41" s="93"/>
      <c r="D41" s="93"/>
      <c r="E41" s="93"/>
      <c r="F41" s="93"/>
      <c r="G41" s="93"/>
      <c r="H41" s="93"/>
      <c r="I41" s="93"/>
      <c r="J41" s="93"/>
      <c r="K41" s="93"/>
      <c r="L41" s="100"/>
      <c r="O41" s="93"/>
      <c r="P41" s="93"/>
      <c r="Q41" s="93"/>
      <c r="R41" s="93"/>
      <c r="S41" s="93"/>
      <c r="T41" s="97" t="s">
        <v>130</v>
      </c>
      <c r="U41" s="97" t="s">
        <v>87</v>
      </c>
      <c r="V41" s="97" t="s">
        <v>173</v>
      </c>
      <c r="W41" s="98">
        <f t="shared" ca="1" si="8"/>
        <v>0</v>
      </c>
      <c r="X41" s="97">
        <f t="shared" ca="1" si="9"/>
        <v>0</v>
      </c>
      <c r="Y41" s="97">
        <f t="shared" ca="1" si="10"/>
        <v>0</v>
      </c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</row>
    <row r="42" spans="1:62" ht="16" hidden="1" x14ac:dyDescent="0.2">
      <c r="A42" s="93"/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101"/>
      <c r="O42" s="93"/>
      <c r="P42" s="93"/>
      <c r="Q42" s="93"/>
      <c r="R42" s="93"/>
      <c r="S42" s="93"/>
      <c r="T42" s="97" t="s">
        <v>131</v>
      </c>
      <c r="U42" s="97" t="s">
        <v>88</v>
      </c>
      <c r="V42" s="97" t="s">
        <v>174</v>
      </c>
      <c r="W42" s="98">
        <f t="shared" ca="1" si="8"/>
        <v>0</v>
      </c>
      <c r="X42" s="97">
        <f t="shared" ca="1" si="9"/>
        <v>0</v>
      </c>
      <c r="Y42" s="97">
        <f t="shared" ca="1" si="10"/>
        <v>0</v>
      </c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</row>
    <row r="43" spans="1:62" hidden="1" x14ac:dyDescent="0.2">
      <c r="A43" s="93"/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7" t="s">
        <v>132</v>
      </c>
      <c r="U43" s="97" t="s">
        <v>89</v>
      </c>
      <c r="V43" s="97" t="s">
        <v>175</v>
      </c>
      <c r="W43" s="98">
        <f t="shared" ca="1" si="8"/>
        <v>0</v>
      </c>
      <c r="X43" s="97">
        <f t="shared" ca="1" si="9"/>
        <v>0</v>
      </c>
      <c r="Y43" s="97">
        <f t="shared" ca="1" si="10"/>
        <v>0</v>
      </c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93"/>
      <c r="AY43" s="93"/>
      <c r="AZ43" s="93"/>
      <c r="BA43" s="93"/>
      <c r="BB43" s="93"/>
      <c r="BC43" s="93"/>
      <c r="BD43" s="93"/>
      <c r="BE43" s="93"/>
      <c r="BF43" s="93"/>
      <c r="BG43" s="93"/>
      <c r="BH43" s="93"/>
      <c r="BI43" s="93"/>
      <c r="BJ43" s="93"/>
    </row>
    <row r="44" spans="1:62" hidden="1" x14ac:dyDescent="0.2">
      <c r="A44" s="93"/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9"/>
      <c r="U44" s="99"/>
      <c r="V44" s="99"/>
      <c r="W44" s="99"/>
      <c r="X44" s="99"/>
      <c r="Y44" s="99"/>
      <c r="Z44" s="93"/>
      <c r="AA44" s="93"/>
      <c r="AB44" s="93"/>
      <c r="AC44" s="93"/>
      <c r="AD44" s="93"/>
      <c r="AE44" s="93"/>
      <c r="AF44" s="93"/>
      <c r="AG44" s="93"/>
      <c r="AH44" s="93"/>
      <c r="AI44" s="93"/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93"/>
      <c r="AY44" s="93"/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</row>
    <row r="45" spans="1:62" hidden="1" x14ac:dyDescent="0.2">
      <c r="A45" s="93"/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9"/>
      <c r="U45" s="99"/>
      <c r="V45" s="99"/>
      <c r="W45" s="99"/>
      <c r="X45" s="99"/>
      <c r="Y45" s="99"/>
      <c r="Z45" s="93"/>
      <c r="AA45" s="93"/>
      <c r="AB45" s="93"/>
      <c r="AC45" s="93"/>
      <c r="AD45" s="93"/>
      <c r="AE45" s="93"/>
      <c r="AF45" s="93"/>
      <c r="AG45" s="93"/>
      <c r="AH45" s="93"/>
      <c r="AI45" s="93"/>
      <c r="AJ45" s="93"/>
      <c r="AK45" s="93"/>
      <c r="AL45" s="93"/>
      <c r="AM45" s="93"/>
      <c r="AN45" s="93"/>
      <c r="AO45" s="93"/>
      <c r="AP45" s="93"/>
      <c r="AQ45" s="93"/>
      <c r="AR45" s="93"/>
      <c r="AS45" s="93"/>
      <c r="AT45" s="93"/>
      <c r="AU45" s="93"/>
      <c r="AV45" s="93"/>
      <c r="AW45" s="93"/>
      <c r="AX45" s="93"/>
      <c r="AY45" s="93"/>
      <c r="AZ45" s="93"/>
      <c r="BA45" s="93"/>
      <c r="BB45" s="93"/>
      <c r="BC45" s="93"/>
      <c r="BD45" s="93"/>
      <c r="BE45" s="93"/>
      <c r="BF45" s="93"/>
      <c r="BG45" s="93"/>
      <c r="BH45" s="93"/>
      <c r="BI45" s="93"/>
      <c r="BJ45" s="93"/>
    </row>
    <row r="46" spans="1:62" hidden="1" x14ac:dyDescent="0.2">
      <c r="A46" s="93"/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9"/>
      <c r="U46" s="99"/>
      <c r="V46" s="99"/>
      <c r="W46" s="99"/>
      <c r="X46" s="99"/>
      <c r="Y46" s="99"/>
      <c r="Z46" s="93"/>
      <c r="AA46" s="93"/>
      <c r="AB46" s="93"/>
      <c r="AC46" s="93"/>
      <c r="AD46" s="93"/>
      <c r="AE46" s="93"/>
      <c r="AF46" s="93"/>
      <c r="AG46" s="93"/>
      <c r="AH46" s="93"/>
      <c r="AI46" s="93"/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</row>
    <row r="47" spans="1:62" hidden="1" x14ac:dyDescent="0.2">
      <c r="A47" s="93"/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9"/>
      <c r="U47" s="99"/>
      <c r="V47" s="99"/>
      <c r="W47" s="99"/>
      <c r="X47" s="99"/>
      <c r="Y47" s="99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93"/>
      <c r="AW47" s="93"/>
      <c r="AX47" s="93"/>
      <c r="AY47" s="93"/>
      <c r="AZ47" s="93"/>
      <c r="BA47" s="93"/>
      <c r="BB47" s="93"/>
      <c r="BC47" s="93"/>
      <c r="BD47" s="93"/>
      <c r="BE47" s="93"/>
      <c r="BF47" s="93"/>
      <c r="BG47" s="93"/>
      <c r="BH47" s="93"/>
      <c r="BI47" s="93"/>
      <c r="BJ47" s="93"/>
    </row>
    <row r="48" spans="1:62" hidden="1" x14ac:dyDescent="0.2">
      <c r="A48" s="93"/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9"/>
      <c r="U48" s="99"/>
      <c r="V48" s="99"/>
      <c r="W48" s="99"/>
      <c r="X48" s="99"/>
      <c r="Y48" s="99"/>
      <c r="Z48" s="93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93"/>
      <c r="AY48" s="93"/>
      <c r="AZ48" s="93"/>
      <c r="BA48" s="93"/>
      <c r="BB48" s="93"/>
      <c r="BC48" s="93"/>
      <c r="BD48" s="93"/>
      <c r="BE48" s="93"/>
      <c r="BF48" s="93"/>
      <c r="BG48" s="93"/>
      <c r="BH48" s="93"/>
      <c r="BI48" s="93"/>
      <c r="BJ48" s="93"/>
    </row>
    <row r="49" spans="1:62" hidden="1" x14ac:dyDescent="0.2">
      <c r="A49" s="93"/>
      <c r="B49" s="93"/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9"/>
      <c r="U49" s="99"/>
      <c r="V49" s="99"/>
      <c r="W49" s="99"/>
      <c r="X49" s="99"/>
      <c r="Y49" s="99"/>
      <c r="Z49" s="93"/>
      <c r="AA49" s="93"/>
      <c r="AB49" s="93"/>
      <c r="AC49" s="93"/>
      <c r="AD49" s="93"/>
      <c r="AE49" s="93"/>
      <c r="AF49" s="93"/>
      <c r="AG49" s="93"/>
      <c r="AH49" s="93"/>
      <c r="AI49" s="93"/>
      <c r="AJ49" s="93"/>
      <c r="AK49" s="93"/>
      <c r="AL49" s="93"/>
      <c r="AM49" s="93"/>
      <c r="AN49" s="93"/>
      <c r="AO49" s="93"/>
      <c r="AP49" s="93"/>
      <c r="AQ49" s="93"/>
      <c r="AR49" s="93"/>
      <c r="AS49" s="93"/>
      <c r="AT49" s="93"/>
      <c r="AU49" s="93"/>
      <c r="AV49" s="93"/>
      <c r="AW49" s="93"/>
      <c r="AX49" s="93"/>
      <c r="AY49" s="93"/>
      <c r="AZ49" s="93"/>
      <c r="BA49" s="93"/>
      <c r="BB49" s="93"/>
      <c r="BC49" s="93"/>
      <c r="BD49" s="93"/>
      <c r="BE49" s="93"/>
      <c r="BF49" s="93"/>
      <c r="BG49" s="93"/>
      <c r="BH49" s="93"/>
      <c r="BI49" s="93"/>
      <c r="BJ49" s="93"/>
    </row>
    <row r="50" spans="1:62" hidden="1" x14ac:dyDescent="0.2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9"/>
      <c r="U50" s="99"/>
      <c r="V50" s="99"/>
      <c r="W50" s="99"/>
      <c r="X50" s="99"/>
      <c r="Y50" s="99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</row>
    <row r="51" spans="1:62" hidden="1" x14ac:dyDescent="0.2">
      <c r="A51" s="93"/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9"/>
      <c r="U51" s="99"/>
      <c r="V51" s="99"/>
      <c r="W51" s="99"/>
      <c r="X51" s="99"/>
      <c r="Y51" s="99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3"/>
      <c r="AX51" s="93"/>
      <c r="AY51" s="93"/>
      <c r="AZ51" s="93"/>
      <c r="BA51" s="93"/>
      <c r="BB51" s="93"/>
      <c r="BC51" s="93"/>
      <c r="BD51" s="93"/>
      <c r="BE51" s="93"/>
      <c r="BF51" s="93"/>
      <c r="BG51" s="93"/>
      <c r="BH51" s="93"/>
      <c r="BI51" s="93"/>
      <c r="BJ51" s="93"/>
    </row>
    <row r="52" spans="1:62" hidden="1" x14ac:dyDescent="0.2">
      <c r="A52" s="93"/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9"/>
      <c r="U52" s="99"/>
      <c r="V52" s="99"/>
      <c r="W52" s="99"/>
      <c r="X52" s="99"/>
      <c r="Y52" s="99"/>
      <c r="Z52" s="93"/>
      <c r="AA52" s="93"/>
      <c r="AB52" s="93"/>
      <c r="AC52" s="93"/>
      <c r="AD52" s="93"/>
      <c r="AE52" s="93"/>
      <c r="AF52" s="93"/>
      <c r="AG52" s="93"/>
      <c r="AH52" s="93"/>
      <c r="AI52" s="93"/>
      <c r="AJ52" s="93"/>
      <c r="AK52" s="93"/>
      <c r="AL52" s="93"/>
      <c r="AM52" s="93"/>
      <c r="AN52" s="93"/>
      <c r="AO52" s="93"/>
      <c r="AP52" s="93"/>
      <c r="AQ52" s="93"/>
      <c r="AR52" s="93"/>
      <c r="AS52" s="93"/>
      <c r="AT52" s="93"/>
      <c r="AU52" s="93"/>
      <c r="AV52" s="93"/>
      <c r="AW52" s="93"/>
      <c r="AX52" s="93"/>
      <c r="AY52" s="93"/>
      <c r="AZ52" s="93"/>
      <c r="BA52" s="93"/>
      <c r="BB52" s="93"/>
      <c r="BC52" s="93"/>
      <c r="BD52" s="93"/>
      <c r="BE52" s="93"/>
      <c r="BF52" s="93"/>
      <c r="BG52" s="93"/>
      <c r="BH52" s="93"/>
      <c r="BI52" s="93"/>
      <c r="BJ52" s="93"/>
    </row>
    <row r="53" spans="1:62" hidden="1" x14ac:dyDescent="0.2">
      <c r="A53" s="93"/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9"/>
      <c r="U53" s="99"/>
      <c r="V53" s="99"/>
      <c r="W53" s="99"/>
      <c r="X53" s="99"/>
      <c r="Y53" s="99"/>
      <c r="Z53" s="93"/>
      <c r="AA53" s="93"/>
      <c r="AB53" s="93"/>
      <c r="AC53" s="93"/>
      <c r="AD53" s="93"/>
      <c r="AE53" s="93"/>
      <c r="AF53" s="93"/>
      <c r="AG53" s="93"/>
      <c r="AH53" s="93"/>
      <c r="AI53" s="93"/>
      <c r="AJ53" s="93"/>
      <c r="AK53" s="93"/>
      <c r="AL53" s="93"/>
      <c r="AM53" s="93"/>
      <c r="AN53" s="93"/>
      <c r="AO53" s="93"/>
      <c r="AP53" s="93"/>
      <c r="AQ53" s="93"/>
      <c r="AR53" s="93"/>
      <c r="AS53" s="93"/>
      <c r="AT53" s="93"/>
      <c r="AU53" s="93"/>
      <c r="AV53" s="93"/>
      <c r="AW53" s="93"/>
      <c r="AX53" s="93"/>
      <c r="AY53" s="93"/>
      <c r="AZ53" s="93"/>
      <c r="BA53" s="93"/>
      <c r="BB53" s="93"/>
      <c r="BC53" s="93"/>
      <c r="BD53" s="93"/>
      <c r="BE53" s="93"/>
      <c r="BF53" s="93"/>
      <c r="BG53" s="93"/>
      <c r="BH53" s="93"/>
      <c r="BI53" s="93"/>
      <c r="BJ53" s="93"/>
    </row>
    <row r="54" spans="1:62" hidden="1" x14ac:dyDescent="0.2">
      <c r="A54" s="93"/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9"/>
      <c r="U54" s="99"/>
      <c r="V54" s="99"/>
      <c r="W54" s="99"/>
      <c r="X54" s="99"/>
      <c r="Y54" s="99"/>
      <c r="Z54" s="93"/>
      <c r="AA54" s="93"/>
      <c r="AB54" s="93"/>
      <c r="AC54" s="93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93"/>
      <c r="AW54" s="93"/>
      <c r="AX54" s="93"/>
      <c r="AY54" s="93"/>
      <c r="AZ54" s="93"/>
      <c r="BA54" s="93"/>
      <c r="BB54" s="93"/>
      <c r="BC54" s="93"/>
      <c r="BD54" s="93"/>
      <c r="BE54" s="93"/>
      <c r="BF54" s="93"/>
      <c r="BG54" s="93"/>
      <c r="BH54" s="93"/>
      <c r="BI54" s="93"/>
      <c r="BJ54" s="93"/>
    </row>
    <row r="55" spans="1:62" hidden="1" x14ac:dyDescent="0.2">
      <c r="A55" s="93"/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9"/>
      <c r="U55" s="99"/>
      <c r="V55" s="99"/>
      <c r="W55" s="99"/>
      <c r="X55" s="99"/>
      <c r="Y55" s="99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3"/>
      <c r="AO55" s="93"/>
      <c r="AP55" s="93"/>
      <c r="AQ55" s="93"/>
      <c r="AR55" s="93"/>
      <c r="AS55" s="93"/>
      <c r="AT55" s="93"/>
      <c r="AU55" s="93"/>
      <c r="AV55" s="93"/>
      <c r="AW55" s="93"/>
      <c r="AX55" s="93"/>
      <c r="AY55" s="93"/>
      <c r="AZ55" s="93"/>
      <c r="BA55" s="93"/>
      <c r="BB55" s="93"/>
      <c r="BC55" s="93"/>
      <c r="BD55" s="93"/>
      <c r="BE55" s="93"/>
      <c r="BF55" s="93"/>
      <c r="BG55" s="93"/>
      <c r="BH55" s="93"/>
      <c r="BI55" s="93"/>
      <c r="BJ55" s="93"/>
    </row>
    <row r="56" spans="1:62" hidden="1" x14ac:dyDescent="0.2">
      <c r="A56" s="93"/>
      <c r="B56" s="93"/>
      <c r="C56" s="93"/>
      <c r="D56" s="93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9"/>
      <c r="U56" s="99"/>
      <c r="V56" s="99"/>
      <c r="W56" s="99"/>
      <c r="X56" s="99"/>
      <c r="Y56" s="99"/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93"/>
      <c r="AT56" s="93"/>
      <c r="AU56" s="93"/>
      <c r="AV56" s="93"/>
      <c r="AW56" s="93"/>
      <c r="AX56" s="93"/>
      <c r="AY56" s="93"/>
      <c r="AZ56" s="93"/>
      <c r="BA56" s="93"/>
      <c r="BB56" s="93"/>
      <c r="BC56" s="93"/>
      <c r="BD56" s="93"/>
      <c r="BE56" s="93"/>
      <c r="BF56" s="93"/>
      <c r="BG56" s="93"/>
      <c r="BH56" s="93"/>
      <c r="BI56" s="93"/>
      <c r="BJ56" s="93"/>
    </row>
    <row r="57" spans="1:62" hidden="1" x14ac:dyDescent="0.2">
      <c r="A57" s="93"/>
      <c r="B57" s="93"/>
      <c r="C57" s="93"/>
      <c r="D57" s="93"/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9"/>
      <c r="U57" s="99"/>
      <c r="V57" s="99"/>
      <c r="W57" s="99"/>
      <c r="X57" s="99"/>
      <c r="Y57" s="99"/>
      <c r="Z57" s="93"/>
      <c r="AA57" s="93"/>
      <c r="AB57" s="93"/>
      <c r="AC57" s="93"/>
      <c r="AD57" s="93"/>
      <c r="AE57" s="93"/>
      <c r="AF57" s="93"/>
      <c r="AG57" s="93"/>
      <c r="AH57" s="93"/>
      <c r="AI57" s="93"/>
      <c r="AJ57" s="93"/>
      <c r="AK57" s="93"/>
      <c r="AL57" s="93"/>
      <c r="AM57" s="93"/>
      <c r="AN57" s="93"/>
      <c r="AO57" s="93"/>
      <c r="AP57" s="93"/>
      <c r="AQ57" s="93"/>
      <c r="AR57" s="93"/>
      <c r="AS57" s="93"/>
      <c r="AT57" s="93"/>
      <c r="AU57" s="93"/>
      <c r="AV57" s="93"/>
      <c r="AW57" s="93"/>
      <c r="AX57" s="93"/>
      <c r="AY57" s="93"/>
      <c r="AZ57" s="93"/>
      <c r="BA57" s="93"/>
      <c r="BB57" s="93"/>
      <c r="BC57" s="93"/>
      <c r="BD57" s="93"/>
      <c r="BE57" s="93"/>
      <c r="BF57" s="93"/>
      <c r="BG57" s="93"/>
      <c r="BH57" s="93"/>
      <c r="BI57" s="93"/>
      <c r="BJ57" s="93"/>
    </row>
    <row r="58" spans="1:62" hidden="1" x14ac:dyDescent="0.2">
      <c r="A58" s="93"/>
      <c r="B58" s="93"/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9"/>
      <c r="U58" s="99"/>
      <c r="V58" s="99"/>
      <c r="W58" s="99"/>
      <c r="X58" s="99"/>
      <c r="Y58" s="99"/>
      <c r="Z58" s="93"/>
      <c r="AA58" s="93"/>
      <c r="AB58" s="93"/>
      <c r="AC58" s="93"/>
      <c r="AD58" s="93"/>
      <c r="AE58" s="93"/>
      <c r="AF58" s="93"/>
      <c r="AG58" s="93"/>
      <c r="AH58" s="93"/>
      <c r="AI58" s="93"/>
      <c r="AJ58" s="93"/>
      <c r="AK58" s="93"/>
      <c r="AL58" s="93"/>
      <c r="AM58" s="93"/>
      <c r="AN58" s="93"/>
      <c r="AO58" s="93"/>
      <c r="AP58" s="93"/>
      <c r="AQ58" s="93"/>
      <c r="AR58" s="93"/>
      <c r="AS58" s="93"/>
      <c r="AT58" s="93"/>
      <c r="AU58" s="93"/>
      <c r="AV58" s="93"/>
      <c r="AW58" s="93"/>
      <c r="AX58" s="93"/>
      <c r="AY58" s="93"/>
      <c r="AZ58" s="93"/>
      <c r="BA58" s="93"/>
      <c r="BB58" s="93"/>
      <c r="BC58" s="93"/>
      <c r="BD58" s="93"/>
      <c r="BE58" s="93"/>
      <c r="BF58" s="93"/>
      <c r="BG58" s="93"/>
      <c r="BH58" s="93"/>
      <c r="BI58" s="93"/>
      <c r="BJ58" s="93"/>
    </row>
    <row r="59" spans="1:62" hidden="1" x14ac:dyDescent="0.2">
      <c r="A59" s="93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9"/>
      <c r="U59" s="99"/>
      <c r="V59" s="99"/>
      <c r="W59" s="99"/>
      <c r="X59" s="99"/>
      <c r="Y59" s="99"/>
      <c r="Z59" s="93"/>
      <c r="AA59" s="93"/>
      <c r="AB59" s="93"/>
      <c r="AC59" s="93"/>
      <c r="AD59" s="93"/>
      <c r="AE59" s="93"/>
      <c r="AF59" s="93"/>
      <c r="AG59" s="93"/>
      <c r="AH59" s="93"/>
      <c r="AI59" s="93"/>
      <c r="AJ59" s="93"/>
      <c r="AK59" s="93"/>
      <c r="AL59" s="93"/>
      <c r="AM59" s="93"/>
      <c r="AN59" s="93"/>
      <c r="AO59" s="93"/>
      <c r="AP59" s="93"/>
      <c r="AQ59" s="93"/>
      <c r="AR59" s="93"/>
      <c r="AS59" s="93"/>
      <c r="AT59" s="93"/>
      <c r="AU59" s="93"/>
      <c r="AV59" s="93"/>
      <c r="AW59" s="93"/>
      <c r="AX59" s="93"/>
      <c r="AY59" s="93"/>
      <c r="AZ59" s="93"/>
      <c r="BA59" s="93"/>
      <c r="BB59" s="93"/>
      <c r="BC59" s="93"/>
      <c r="BD59" s="93"/>
      <c r="BE59" s="93"/>
      <c r="BF59" s="93"/>
      <c r="BG59" s="93"/>
      <c r="BH59" s="93"/>
      <c r="BI59" s="93"/>
      <c r="BJ59" s="93"/>
    </row>
    <row r="60" spans="1:62" hidden="1" x14ac:dyDescent="0.2">
      <c r="A60" s="93"/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9"/>
      <c r="U60" s="99"/>
      <c r="V60" s="99"/>
      <c r="W60" s="99"/>
      <c r="X60" s="99"/>
      <c r="Y60" s="99"/>
      <c r="Z60" s="93"/>
      <c r="AA60" s="93"/>
      <c r="AB60" s="93"/>
      <c r="AC60" s="93"/>
      <c r="AD60" s="93"/>
      <c r="AE60" s="93"/>
      <c r="AF60" s="93"/>
      <c r="AG60" s="93"/>
      <c r="AH60" s="93"/>
      <c r="AI60" s="93"/>
      <c r="AJ60" s="93"/>
      <c r="AK60" s="93"/>
      <c r="AL60" s="93"/>
      <c r="AM60" s="93"/>
      <c r="AN60" s="93"/>
      <c r="AO60" s="93"/>
      <c r="AP60" s="93"/>
      <c r="AQ60" s="93"/>
      <c r="AR60" s="93"/>
      <c r="AS60" s="93"/>
      <c r="AT60" s="93"/>
      <c r="AU60" s="93"/>
      <c r="AV60" s="93"/>
      <c r="AW60" s="93"/>
      <c r="AX60" s="93"/>
      <c r="AY60" s="93"/>
      <c r="AZ60" s="93"/>
      <c r="BA60" s="93"/>
      <c r="BB60" s="93"/>
      <c r="BC60" s="93"/>
      <c r="BD60" s="93"/>
      <c r="BE60" s="93"/>
      <c r="BF60" s="93"/>
      <c r="BG60" s="93"/>
      <c r="BH60" s="93"/>
      <c r="BI60" s="93"/>
      <c r="BJ60" s="93"/>
    </row>
    <row r="61" spans="1:62" hidden="1" x14ac:dyDescent="0.2">
      <c r="A61" s="93"/>
      <c r="B61" s="93"/>
      <c r="C61" s="93"/>
      <c r="D61" s="93"/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9"/>
      <c r="U61" s="99"/>
      <c r="V61" s="99"/>
      <c r="W61" s="99"/>
      <c r="X61" s="99"/>
      <c r="Y61" s="99"/>
      <c r="Z61" s="93"/>
      <c r="AA61" s="93"/>
      <c r="AB61" s="93"/>
      <c r="AC61" s="93"/>
      <c r="AD61" s="93"/>
      <c r="AE61" s="93"/>
      <c r="AF61" s="93"/>
      <c r="AG61" s="93"/>
      <c r="AH61" s="93"/>
      <c r="AI61" s="93"/>
      <c r="AJ61" s="93"/>
      <c r="AK61" s="93"/>
      <c r="AL61" s="93"/>
      <c r="AM61" s="93"/>
      <c r="AN61" s="93"/>
      <c r="AO61" s="93"/>
      <c r="AP61" s="93"/>
      <c r="AQ61" s="93"/>
      <c r="AR61" s="93"/>
      <c r="AS61" s="93"/>
      <c r="AT61" s="93"/>
      <c r="AU61" s="93"/>
      <c r="AV61" s="93"/>
      <c r="AW61" s="93"/>
      <c r="AX61" s="93"/>
      <c r="AY61" s="93"/>
      <c r="AZ61" s="93"/>
      <c r="BA61" s="93"/>
      <c r="BB61" s="93"/>
      <c r="BC61" s="93"/>
      <c r="BD61" s="93"/>
      <c r="BE61" s="93"/>
      <c r="BF61" s="93"/>
      <c r="BG61" s="93"/>
      <c r="BH61" s="93"/>
      <c r="BI61" s="93"/>
      <c r="BJ61" s="93"/>
    </row>
    <row r="62" spans="1:62" hidden="1" x14ac:dyDescent="0.2">
      <c r="A62" s="93"/>
      <c r="B62" s="93"/>
      <c r="C62" s="93"/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9"/>
      <c r="U62" s="99"/>
      <c r="V62" s="99"/>
      <c r="W62" s="99"/>
      <c r="X62" s="99"/>
      <c r="Y62" s="99"/>
      <c r="Z62" s="93"/>
      <c r="AA62" s="93"/>
      <c r="AB62" s="93"/>
      <c r="AC62" s="93"/>
      <c r="AD62" s="93"/>
      <c r="AE62" s="93"/>
      <c r="AF62" s="93"/>
      <c r="AG62" s="93"/>
      <c r="AH62" s="93"/>
      <c r="AI62" s="93"/>
      <c r="AJ62" s="93"/>
      <c r="AK62" s="93"/>
      <c r="AL62" s="93"/>
      <c r="AM62" s="93"/>
      <c r="AN62" s="93"/>
      <c r="AO62" s="93"/>
      <c r="AP62" s="93"/>
      <c r="AQ62" s="93"/>
      <c r="AR62" s="93"/>
      <c r="AS62" s="93"/>
      <c r="AT62" s="93"/>
      <c r="AU62" s="93"/>
      <c r="AV62" s="93"/>
      <c r="AW62" s="93"/>
      <c r="AX62" s="93"/>
      <c r="AY62" s="93"/>
      <c r="AZ62" s="93"/>
      <c r="BA62" s="93"/>
      <c r="BB62" s="93"/>
      <c r="BC62" s="93"/>
      <c r="BD62" s="93"/>
      <c r="BE62" s="93"/>
      <c r="BF62" s="93"/>
      <c r="BG62" s="93"/>
      <c r="BH62" s="93"/>
      <c r="BI62" s="93"/>
      <c r="BJ62" s="93"/>
    </row>
    <row r="63" spans="1:62" hidden="1" x14ac:dyDescent="0.2">
      <c r="A63" s="93"/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9"/>
      <c r="U63" s="99"/>
      <c r="V63" s="99"/>
      <c r="W63" s="99"/>
      <c r="X63" s="99"/>
      <c r="Y63" s="99"/>
      <c r="Z63" s="93"/>
      <c r="AA63" s="93"/>
      <c r="AB63" s="93"/>
      <c r="AC63" s="93"/>
      <c r="AD63" s="93"/>
      <c r="AE63" s="93"/>
      <c r="AF63" s="93"/>
      <c r="AG63" s="93"/>
      <c r="AH63" s="93"/>
      <c r="AI63" s="93"/>
      <c r="AJ63" s="93"/>
      <c r="AK63" s="93"/>
      <c r="AL63" s="93"/>
      <c r="AM63" s="93"/>
      <c r="AN63" s="93"/>
      <c r="AO63" s="93"/>
      <c r="AP63" s="93"/>
      <c r="AQ63" s="93"/>
      <c r="AR63" s="93"/>
      <c r="AS63" s="93"/>
      <c r="AT63" s="93"/>
      <c r="AU63" s="93"/>
      <c r="AV63" s="93"/>
      <c r="AW63" s="93"/>
      <c r="AX63" s="93"/>
      <c r="AY63" s="93"/>
      <c r="AZ63" s="93"/>
      <c r="BA63" s="93"/>
      <c r="BB63" s="93"/>
      <c r="BC63" s="93"/>
      <c r="BD63" s="93"/>
      <c r="BE63" s="93"/>
      <c r="BF63" s="93"/>
      <c r="BG63" s="93"/>
      <c r="BH63" s="93"/>
      <c r="BI63" s="93"/>
      <c r="BJ63" s="93"/>
    </row>
    <row r="64" spans="1:62" hidden="1" x14ac:dyDescent="0.2">
      <c r="A64" s="93"/>
      <c r="B64" s="93"/>
      <c r="C64" s="93"/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9"/>
      <c r="U64" s="99"/>
      <c r="V64" s="99"/>
      <c r="W64" s="99"/>
      <c r="X64" s="99"/>
      <c r="Y64" s="99"/>
      <c r="Z64" s="93"/>
      <c r="AA64" s="93"/>
      <c r="AB64" s="93"/>
      <c r="AC64" s="93"/>
      <c r="AD64" s="93"/>
      <c r="AE64" s="93"/>
      <c r="AF64" s="93"/>
      <c r="AG64" s="93"/>
      <c r="AH64" s="93"/>
      <c r="AI64" s="93"/>
      <c r="AJ64" s="93"/>
      <c r="AK64" s="93"/>
      <c r="AL64" s="93"/>
      <c r="AM64" s="93"/>
      <c r="AN64" s="93"/>
      <c r="AO64" s="93"/>
      <c r="AP64" s="93"/>
      <c r="AQ64" s="93"/>
      <c r="AR64" s="93"/>
      <c r="AS64" s="93"/>
      <c r="AT64" s="93"/>
      <c r="AU64" s="93"/>
      <c r="AV64" s="93"/>
      <c r="AW64" s="93"/>
      <c r="AX64" s="93"/>
      <c r="AY64" s="93"/>
      <c r="AZ64" s="93"/>
      <c r="BA64" s="93"/>
      <c r="BB64" s="93"/>
      <c r="BC64" s="93"/>
      <c r="BD64" s="93"/>
      <c r="BE64" s="93"/>
      <c r="BF64" s="93"/>
      <c r="BG64" s="93"/>
      <c r="BH64" s="93"/>
      <c r="BI64" s="93"/>
      <c r="BJ64" s="93"/>
    </row>
    <row r="65" spans="1:62" hidden="1" x14ac:dyDescent="0.2">
      <c r="A65" s="93"/>
      <c r="B65" s="93"/>
      <c r="C65" s="93"/>
      <c r="D65" s="93"/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9"/>
      <c r="U65" s="99"/>
      <c r="V65" s="99"/>
      <c r="W65" s="99"/>
      <c r="X65" s="99"/>
      <c r="Y65" s="99"/>
      <c r="Z65" s="93"/>
      <c r="AA65" s="93"/>
      <c r="AB65" s="93"/>
      <c r="AC65" s="93"/>
      <c r="AD65" s="93"/>
      <c r="AE65" s="93"/>
      <c r="AF65" s="93"/>
      <c r="AG65" s="93"/>
      <c r="AH65" s="93"/>
      <c r="AI65" s="93"/>
      <c r="AJ65" s="93"/>
      <c r="AK65" s="93"/>
      <c r="AL65" s="93"/>
      <c r="AM65" s="93"/>
      <c r="AN65" s="93"/>
      <c r="AO65" s="93"/>
      <c r="AP65" s="93"/>
      <c r="AQ65" s="93"/>
      <c r="AR65" s="93"/>
      <c r="AS65" s="93"/>
      <c r="AT65" s="93"/>
      <c r="AU65" s="93"/>
      <c r="AV65" s="93"/>
      <c r="AW65" s="93"/>
      <c r="AX65" s="93"/>
      <c r="AY65" s="93"/>
      <c r="AZ65" s="93"/>
      <c r="BA65" s="93"/>
      <c r="BB65" s="93"/>
      <c r="BC65" s="93"/>
      <c r="BD65" s="93"/>
      <c r="BE65" s="93"/>
      <c r="BF65" s="93"/>
      <c r="BG65" s="93"/>
      <c r="BH65" s="93"/>
      <c r="BI65" s="93"/>
      <c r="BJ65" s="93"/>
    </row>
    <row r="66" spans="1:62" hidden="1" x14ac:dyDescent="0.2">
      <c r="A66" s="93"/>
      <c r="B66" s="93"/>
      <c r="C66" s="93"/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9"/>
      <c r="U66" s="99"/>
      <c r="V66" s="99"/>
      <c r="W66" s="99"/>
      <c r="X66" s="99"/>
      <c r="Y66" s="99"/>
      <c r="Z66" s="93"/>
      <c r="AA66" s="93"/>
      <c r="AB66" s="93"/>
      <c r="AC66" s="93"/>
      <c r="AD66" s="93"/>
      <c r="AE66" s="93"/>
      <c r="AF66" s="93"/>
      <c r="AG66" s="93"/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</row>
    <row r="67" spans="1:62" hidden="1" x14ac:dyDescent="0.2">
      <c r="A67" s="93"/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9"/>
      <c r="U67" s="99"/>
      <c r="V67" s="99"/>
      <c r="W67" s="99"/>
      <c r="X67" s="99"/>
      <c r="Y67" s="99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  <c r="AV67" s="93"/>
      <c r="AW67" s="93"/>
      <c r="AX67" s="93"/>
      <c r="AY67" s="93"/>
      <c r="AZ67" s="93"/>
      <c r="BA67" s="93"/>
      <c r="BB67" s="93"/>
      <c r="BC67" s="93"/>
      <c r="BD67" s="93"/>
      <c r="BE67" s="93"/>
      <c r="BF67" s="93"/>
      <c r="BG67" s="93"/>
      <c r="BH67" s="93"/>
      <c r="BI67" s="93"/>
      <c r="BJ67" s="93"/>
    </row>
    <row r="68" spans="1:62" hidden="1" x14ac:dyDescent="0.2">
      <c r="A68" s="93"/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9"/>
      <c r="U68" s="99"/>
      <c r="V68" s="99"/>
      <c r="W68" s="99"/>
      <c r="X68" s="99"/>
      <c r="Y68" s="99"/>
      <c r="Z68" s="93"/>
      <c r="AA68" s="93"/>
      <c r="AB68" s="93"/>
      <c r="AC68" s="93"/>
      <c r="AD68" s="93"/>
      <c r="AE68" s="93"/>
      <c r="AF68" s="93"/>
      <c r="AG68" s="93"/>
      <c r="AH68" s="93"/>
      <c r="AI68" s="93"/>
      <c r="AJ68" s="93"/>
      <c r="AK68" s="93"/>
      <c r="AL68" s="93"/>
      <c r="AM68" s="93"/>
      <c r="AN68" s="93"/>
      <c r="AO68" s="93"/>
      <c r="AP68" s="93"/>
      <c r="AQ68" s="93"/>
      <c r="AR68" s="93"/>
      <c r="AS68" s="93"/>
      <c r="AT68" s="93"/>
      <c r="AU68" s="93"/>
      <c r="AV68" s="93"/>
      <c r="AW68" s="93"/>
      <c r="AX68" s="93"/>
      <c r="AY68" s="93"/>
      <c r="AZ68" s="93"/>
      <c r="BA68" s="93"/>
      <c r="BB68" s="93"/>
      <c r="BC68" s="93"/>
      <c r="BD68" s="93"/>
      <c r="BE68" s="93"/>
      <c r="BF68" s="93"/>
      <c r="BG68" s="93"/>
      <c r="BH68" s="93"/>
      <c r="BI68" s="93"/>
      <c r="BJ68" s="93"/>
    </row>
    <row r="69" spans="1:62" hidden="1" x14ac:dyDescent="0.2">
      <c r="A69" s="93"/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9"/>
      <c r="U69" s="99"/>
      <c r="V69" s="99"/>
      <c r="W69" s="99"/>
      <c r="X69" s="99"/>
      <c r="Y69" s="99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N69" s="93"/>
      <c r="AO69" s="93"/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3"/>
      <c r="BD69" s="93"/>
      <c r="BE69" s="93"/>
      <c r="BF69" s="93"/>
      <c r="BG69" s="93"/>
      <c r="BH69" s="93"/>
      <c r="BI69" s="93"/>
      <c r="BJ69" s="93"/>
    </row>
    <row r="70" spans="1:62" hidden="1" x14ac:dyDescent="0.2">
      <c r="A70" s="93"/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9"/>
      <c r="U70" s="99"/>
      <c r="V70" s="99"/>
      <c r="W70" s="99"/>
      <c r="X70" s="99"/>
      <c r="Y70" s="99"/>
      <c r="Z70" s="93"/>
      <c r="AA70" s="93"/>
      <c r="AB70" s="93"/>
      <c r="AC70" s="93"/>
      <c r="AD70" s="93"/>
      <c r="AE70" s="93"/>
      <c r="AF70" s="93"/>
      <c r="AG70" s="93"/>
      <c r="AH70" s="93"/>
      <c r="AI70" s="93"/>
      <c r="AJ70" s="93"/>
      <c r="AK70" s="93"/>
      <c r="AL70" s="93"/>
      <c r="AM70" s="93"/>
      <c r="AN70" s="93"/>
      <c r="AO70" s="93"/>
      <c r="AP70" s="93"/>
      <c r="AQ70" s="93"/>
      <c r="AR70" s="93"/>
      <c r="AS70" s="93"/>
      <c r="AT70" s="93"/>
      <c r="AU70" s="93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  <c r="BH70" s="93"/>
      <c r="BI70" s="93"/>
      <c r="BJ70" s="93"/>
    </row>
    <row r="71" spans="1:62" hidden="1" x14ac:dyDescent="0.2">
      <c r="A71" s="93"/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9"/>
      <c r="U71" s="99"/>
      <c r="V71" s="99"/>
      <c r="W71" s="99"/>
      <c r="X71" s="99"/>
      <c r="Y71" s="99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  <c r="BC71" s="93"/>
      <c r="BD71" s="93"/>
      <c r="BE71" s="93"/>
      <c r="BF71" s="93"/>
      <c r="BG71" s="93"/>
      <c r="BH71" s="93"/>
      <c r="BI71" s="93"/>
      <c r="BJ71" s="93"/>
    </row>
    <row r="72" spans="1:62" hidden="1" x14ac:dyDescent="0.2">
      <c r="A72" s="93"/>
      <c r="B72" s="93"/>
      <c r="C72" s="93"/>
      <c r="D72" s="93"/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9"/>
      <c r="U72" s="99"/>
      <c r="V72" s="99"/>
      <c r="W72" s="99"/>
      <c r="X72" s="99"/>
      <c r="Y72" s="99"/>
      <c r="Z72" s="93"/>
      <c r="AA72" s="9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N72" s="93"/>
      <c r="AO72" s="93"/>
      <c r="AP72" s="93"/>
      <c r="AQ72" s="93"/>
      <c r="AR72" s="93"/>
      <c r="AS72" s="93"/>
      <c r="AT72" s="93"/>
      <c r="AU72" s="93"/>
      <c r="AV72" s="93"/>
      <c r="AW72" s="93"/>
      <c r="AX72" s="93"/>
      <c r="AY72" s="93"/>
      <c r="AZ72" s="93"/>
      <c r="BA72" s="93"/>
      <c r="BB72" s="93"/>
      <c r="BC72" s="93"/>
      <c r="BD72" s="93"/>
      <c r="BE72" s="93"/>
      <c r="BF72" s="93"/>
      <c r="BG72" s="93"/>
      <c r="BH72" s="93"/>
      <c r="BI72" s="93"/>
      <c r="BJ72" s="93"/>
    </row>
    <row r="73" spans="1:62" hidden="1" x14ac:dyDescent="0.2">
      <c r="A73" s="93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9"/>
      <c r="U73" s="99"/>
      <c r="V73" s="99"/>
      <c r="W73" s="99"/>
      <c r="X73" s="99"/>
      <c r="Y73" s="99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N73" s="93"/>
      <c r="AO73" s="93"/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  <c r="BH73" s="93"/>
      <c r="BI73" s="93"/>
      <c r="BJ73" s="93"/>
    </row>
    <row r="74" spans="1:62" hidden="1" x14ac:dyDescent="0.2">
      <c r="A74" s="93"/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9"/>
      <c r="U74" s="99"/>
      <c r="V74" s="99"/>
      <c r="W74" s="99"/>
      <c r="X74" s="99"/>
      <c r="Y74" s="99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N74" s="93"/>
      <c r="AO74" s="93"/>
      <c r="AP74" s="93"/>
      <c r="AQ74" s="93"/>
      <c r="AR74" s="93"/>
      <c r="AS74" s="93"/>
      <c r="AT74" s="93"/>
      <c r="AU74" s="93"/>
      <c r="AV74" s="93"/>
      <c r="AW74" s="93"/>
      <c r="AX74" s="93"/>
      <c r="AY74" s="93"/>
      <c r="AZ74" s="93"/>
      <c r="BA74" s="93"/>
      <c r="BB74" s="93"/>
      <c r="BC74" s="93"/>
      <c r="BD74" s="93"/>
      <c r="BE74" s="93"/>
      <c r="BF74" s="93"/>
      <c r="BG74" s="93"/>
      <c r="BH74" s="93"/>
      <c r="BI74" s="93"/>
      <c r="BJ74" s="93"/>
    </row>
    <row r="75" spans="1:62" hidden="1" x14ac:dyDescent="0.2">
      <c r="A75" s="93"/>
      <c r="B75" s="93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9"/>
      <c r="U75" s="99"/>
      <c r="V75" s="99"/>
      <c r="W75" s="99"/>
      <c r="X75" s="99"/>
      <c r="Y75" s="99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93"/>
      <c r="AO75" s="93"/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  <c r="BH75" s="93"/>
      <c r="BI75" s="93"/>
      <c r="BJ75" s="93"/>
    </row>
    <row r="76" spans="1:62" hidden="1" x14ac:dyDescent="0.2">
      <c r="A76" s="93"/>
      <c r="B76" s="93"/>
      <c r="C76" s="93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9"/>
      <c r="U76" s="99"/>
      <c r="V76" s="99"/>
      <c r="W76" s="99"/>
      <c r="X76" s="99"/>
      <c r="Y76" s="99"/>
      <c r="Z76" s="93"/>
      <c r="AA76" s="9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3"/>
      <c r="BG76" s="93"/>
      <c r="BH76" s="93"/>
      <c r="BI76" s="93"/>
      <c r="BJ76" s="93"/>
    </row>
    <row r="77" spans="1:62" hidden="1" x14ac:dyDescent="0.2">
      <c r="A77" s="93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9"/>
      <c r="U77" s="99"/>
      <c r="V77" s="99"/>
      <c r="W77" s="99"/>
      <c r="X77" s="99"/>
      <c r="Y77" s="99"/>
      <c r="Z77" s="93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N77" s="93"/>
      <c r="AO77" s="93"/>
      <c r="AP77" s="93"/>
      <c r="AQ77" s="93"/>
      <c r="AR77" s="93"/>
      <c r="AS77" s="93"/>
      <c r="AT77" s="93"/>
      <c r="AU77" s="93"/>
      <c r="AV77" s="93"/>
      <c r="AW77" s="93"/>
      <c r="AX77" s="93"/>
      <c r="AY77" s="93"/>
      <c r="AZ77" s="93"/>
      <c r="BA77" s="93"/>
      <c r="BB77" s="93"/>
      <c r="BC77" s="93"/>
      <c r="BD77" s="93"/>
      <c r="BE77" s="93"/>
      <c r="BF77" s="93"/>
      <c r="BG77" s="93"/>
      <c r="BH77" s="93"/>
      <c r="BI77" s="93"/>
      <c r="BJ77" s="93"/>
    </row>
    <row r="78" spans="1:62" hidden="1" x14ac:dyDescent="0.2">
      <c r="A78" s="93"/>
      <c r="B78" s="93"/>
      <c r="C78" s="93"/>
      <c r="D78" s="93"/>
      <c r="E78" s="93"/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9"/>
      <c r="U78" s="99"/>
      <c r="V78" s="99"/>
      <c r="W78" s="99"/>
      <c r="X78" s="99"/>
      <c r="Y78" s="99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N78" s="93"/>
      <c r="AO78" s="93"/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  <c r="BH78" s="93"/>
      <c r="BI78" s="93"/>
      <c r="BJ78" s="93"/>
    </row>
    <row r="79" spans="1:62" hidden="1" x14ac:dyDescent="0.2">
      <c r="A79" s="93"/>
      <c r="B79" s="93"/>
      <c r="C79" s="93"/>
      <c r="D79" s="93"/>
      <c r="E79" s="93"/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9"/>
      <c r="U79" s="99"/>
      <c r="V79" s="99"/>
      <c r="W79" s="99"/>
      <c r="X79" s="99"/>
      <c r="Y79" s="99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N79" s="93"/>
      <c r="AO79" s="93"/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  <c r="BH79" s="93"/>
      <c r="BI79" s="93"/>
      <c r="BJ79" s="93"/>
    </row>
    <row r="80" spans="1:62" hidden="1" x14ac:dyDescent="0.2">
      <c r="A80" s="93"/>
      <c r="B80" s="93"/>
      <c r="C80" s="93"/>
      <c r="D80" s="93"/>
      <c r="E80" s="93"/>
      <c r="F80" s="93"/>
      <c r="G80" s="93"/>
      <c r="H80" s="93"/>
      <c r="I80" s="93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9"/>
      <c r="U80" s="99"/>
      <c r="V80" s="99"/>
      <c r="W80" s="99"/>
      <c r="X80" s="99"/>
      <c r="Y80" s="99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N80" s="93"/>
      <c r="AO80" s="93"/>
      <c r="AP80" s="93"/>
      <c r="AQ80" s="93"/>
      <c r="AR80" s="93"/>
      <c r="AS80" s="93"/>
      <c r="AT80" s="93"/>
      <c r="AU80" s="93"/>
      <c r="AV80" s="93"/>
      <c r="AW80" s="93"/>
      <c r="AX80" s="93"/>
      <c r="AY80" s="93"/>
      <c r="AZ80" s="93"/>
      <c r="BA80" s="93"/>
      <c r="BB80" s="93"/>
      <c r="BC80" s="93"/>
      <c r="BD80" s="93"/>
      <c r="BE80" s="93"/>
      <c r="BF80" s="93"/>
      <c r="BG80" s="93"/>
      <c r="BH80" s="93"/>
      <c r="BI80" s="93"/>
      <c r="BJ80" s="93"/>
    </row>
    <row r="81" spans="1:62" hidden="1" x14ac:dyDescent="0.2">
      <c r="A81" s="93"/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9"/>
      <c r="U81" s="99"/>
      <c r="V81" s="99"/>
      <c r="W81" s="99"/>
      <c r="X81" s="99"/>
      <c r="Y81" s="99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</row>
    <row r="82" spans="1:62" hidden="1" x14ac:dyDescent="0.2">
      <c r="A82" s="93"/>
      <c r="B82" s="93"/>
      <c r="C82" s="93"/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9"/>
      <c r="U82" s="99"/>
      <c r="V82" s="99"/>
      <c r="W82" s="99"/>
      <c r="X82" s="99"/>
      <c r="Y82" s="99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</row>
    <row r="83" spans="1:62" hidden="1" x14ac:dyDescent="0.2">
      <c r="A83" s="93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9"/>
      <c r="U83" s="99"/>
      <c r="V83" s="99"/>
      <c r="W83" s="99"/>
      <c r="X83" s="99"/>
      <c r="Y83" s="99"/>
      <c r="Z83" s="93"/>
      <c r="AA83" s="93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N83" s="93"/>
      <c r="AO83" s="93"/>
      <c r="AP83" s="93"/>
      <c r="AQ83" s="93"/>
      <c r="AR83" s="93"/>
      <c r="AS83" s="93"/>
      <c r="AT83" s="93"/>
      <c r="AU83" s="93"/>
      <c r="AV83" s="93"/>
      <c r="AW83" s="93"/>
      <c r="AX83" s="93"/>
      <c r="AY83" s="93"/>
      <c r="AZ83" s="93"/>
      <c r="BA83" s="93"/>
      <c r="BB83" s="93"/>
      <c r="BC83" s="93"/>
      <c r="BD83" s="93"/>
      <c r="BE83" s="93"/>
      <c r="BF83" s="93"/>
      <c r="BG83" s="93"/>
      <c r="BH83" s="93"/>
      <c r="BI83" s="93"/>
      <c r="BJ83" s="93"/>
    </row>
    <row r="84" spans="1:62" hidden="1" x14ac:dyDescent="0.2">
      <c r="A84" s="93"/>
      <c r="B84" s="93"/>
      <c r="C84" s="93"/>
      <c r="D84" s="93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9"/>
      <c r="U84" s="99"/>
      <c r="V84" s="99"/>
      <c r="W84" s="99"/>
      <c r="X84" s="99"/>
      <c r="Y84" s="99"/>
      <c r="Z84" s="93"/>
      <c r="AA84" s="93"/>
      <c r="AB84" s="93"/>
      <c r="AC84" s="93"/>
      <c r="AD84" s="93"/>
      <c r="AE84" s="93"/>
      <c r="AF84" s="93"/>
      <c r="AG84" s="93"/>
      <c r="AH84" s="93"/>
      <c r="AI84" s="93"/>
      <c r="AJ84" s="93"/>
      <c r="AK84" s="93"/>
      <c r="AL84" s="93"/>
      <c r="AM84" s="93"/>
      <c r="AN84" s="93"/>
      <c r="AO84" s="93"/>
      <c r="AP84" s="93"/>
      <c r="AQ84" s="93"/>
      <c r="AR84" s="93"/>
      <c r="AS84" s="93"/>
      <c r="AT84" s="93"/>
      <c r="AU84" s="93"/>
      <c r="AV84" s="93"/>
      <c r="AW84" s="93"/>
      <c r="AX84" s="93"/>
      <c r="AY84" s="93"/>
      <c r="AZ84" s="93"/>
      <c r="BA84" s="93"/>
      <c r="BB84" s="93"/>
      <c r="BC84" s="93"/>
      <c r="BD84" s="93"/>
      <c r="BE84" s="93"/>
      <c r="BF84" s="93"/>
      <c r="BG84" s="93"/>
      <c r="BH84" s="93"/>
      <c r="BI84" s="93"/>
      <c r="BJ84" s="93"/>
    </row>
    <row r="85" spans="1:62" hidden="1" x14ac:dyDescent="0.2">
      <c r="A85" s="93"/>
      <c r="B85" s="93"/>
      <c r="C85" s="93"/>
      <c r="D85" s="93"/>
      <c r="E85" s="93"/>
      <c r="F85" s="93"/>
      <c r="G85" s="93"/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9"/>
      <c r="U85" s="99"/>
      <c r="V85" s="99"/>
      <c r="W85" s="99"/>
      <c r="X85" s="99"/>
      <c r="Y85" s="99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93"/>
      <c r="AO85" s="93"/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  <c r="BH85" s="93"/>
      <c r="BI85" s="93"/>
      <c r="BJ85" s="93"/>
    </row>
    <row r="86" spans="1:62" hidden="1" x14ac:dyDescent="0.2">
      <c r="A86" s="93"/>
      <c r="B86" s="93"/>
      <c r="C86" s="93"/>
      <c r="D86" s="93"/>
      <c r="E86" s="93"/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9"/>
      <c r="U86" s="99"/>
      <c r="V86" s="99"/>
      <c r="W86" s="99"/>
      <c r="X86" s="99"/>
      <c r="Y86" s="99"/>
      <c r="Z86" s="93"/>
      <c r="AA86" s="93"/>
      <c r="AB86" s="93"/>
      <c r="AC86" s="93"/>
      <c r="AD86" s="93"/>
      <c r="AE86" s="93"/>
      <c r="AF86" s="93"/>
      <c r="AG86" s="93"/>
      <c r="AH86" s="93"/>
      <c r="AI86" s="93"/>
      <c r="AJ86" s="93"/>
      <c r="AK86" s="93"/>
      <c r="AL86" s="93"/>
      <c r="AM86" s="93"/>
      <c r="AN86" s="93"/>
      <c r="AO86" s="93"/>
      <c r="AP86" s="93"/>
      <c r="AQ86" s="93"/>
      <c r="AR86" s="93"/>
      <c r="AS86" s="93"/>
      <c r="AT86" s="93"/>
      <c r="AU86" s="93"/>
      <c r="AV86" s="93"/>
      <c r="AW86" s="93"/>
      <c r="AX86" s="93"/>
      <c r="AY86" s="93"/>
      <c r="AZ86" s="93"/>
      <c r="BA86" s="93"/>
      <c r="BB86" s="93"/>
      <c r="BC86" s="93"/>
      <c r="BD86" s="93"/>
      <c r="BE86" s="93"/>
      <c r="BF86" s="93"/>
      <c r="BG86" s="93"/>
      <c r="BH86" s="93"/>
      <c r="BI86" s="93"/>
      <c r="BJ86" s="93"/>
    </row>
    <row r="87" spans="1:62" hidden="1" x14ac:dyDescent="0.2">
      <c r="A87" s="93"/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9"/>
      <c r="U87" s="99"/>
      <c r="V87" s="99"/>
      <c r="W87" s="99"/>
      <c r="X87" s="99"/>
      <c r="Y87" s="99"/>
      <c r="Z87" s="93"/>
      <c r="AA87" s="93"/>
      <c r="AB87" s="93"/>
      <c r="AC87" s="93"/>
      <c r="AD87" s="93"/>
      <c r="AE87" s="93"/>
      <c r="AF87" s="93"/>
      <c r="AG87" s="93"/>
      <c r="AH87" s="93"/>
      <c r="AI87" s="93"/>
      <c r="AJ87" s="93"/>
      <c r="AK87" s="93"/>
      <c r="AL87" s="93"/>
      <c r="AM87" s="93"/>
      <c r="AN87" s="93"/>
      <c r="AO87" s="93"/>
      <c r="AP87" s="93"/>
      <c r="AQ87" s="93"/>
      <c r="AR87" s="93"/>
      <c r="AS87" s="93"/>
      <c r="AT87" s="93"/>
      <c r="AU87" s="93"/>
      <c r="AV87" s="93"/>
      <c r="AW87" s="93"/>
      <c r="AX87" s="93"/>
      <c r="AY87" s="93"/>
      <c r="AZ87" s="93"/>
      <c r="BA87" s="93"/>
      <c r="BB87" s="93"/>
      <c r="BC87" s="93"/>
      <c r="BD87" s="93"/>
      <c r="BE87" s="93"/>
      <c r="BF87" s="93"/>
      <c r="BG87" s="93"/>
      <c r="BH87" s="93"/>
      <c r="BI87" s="93"/>
      <c r="BJ87" s="93"/>
    </row>
    <row r="88" spans="1:62" hidden="1" x14ac:dyDescent="0.2">
      <c r="A88" s="93"/>
      <c r="B88" s="93"/>
      <c r="C88" s="93"/>
      <c r="D88" s="93"/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9"/>
      <c r="U88" s="99"/>
      <c r="V88" s="99"/>
      <c r="W88" s="99"/>
      <c r="X88" s="99"/>
      <c r="Y88" s="99"/>
      <c r="Z88" s="93"/>
      <c r="AA88" s="93"/>
      <c r="AB88" s="93"/>
      <c r="AC88" s="93"/>
      <c r="AD88" s="93"/>
      <c r="AE88" s="93"/>
      <c r="AF88" s="93"/>
      <c r="AG88" s="93"/>
      <c r="AH88" s="93"/>
      <c r="AI88" s="93"/>
      <c r="AJ88" s="93"/>
      <c r="AK88" s="93"/>
      <c r="AL88" s="93"/>
      <c r="AM88" s="93"/>
      <c r="AN88" s="93"/>
      <c r="AO88" s="93"/>
      <c r="AP88" s="93"/>
      <c r="AQ88" s="93"/>
      <c r="AR88" s="93"/>
      <c r="AS88" s="93"/>
      <c r="AT88" s="93"/>
      <c r="AU88" s="93"/>
      <c r="AV88" s="93"/>
      <c r="AW88" s="93"/>
      <c r="AX88" s="93"/>
      <c r="AY88" s="93"/>
      <c r="AZ88" s="93"/>
      <c r="BA88" s="93"/>
      <c r="BB88" s="93"/>
      <c r="BC88" s="93"/>
      <c r="BD88" s="93"/>
      <c r="BE88" s="93"/>
      <c r="BF88" s="93"/>
      <c r="BG88" s="93"/>
      <c r="BH88" s="93"/>
      <c r="BI88" s="93"/>
      <c r="BJ88" s="93"/>
    </row>
    <row r="89" spans="1:62" hidden="1" x14ac:dyDescent="0.2">
      <c r="A89" s="93"/>
      <c r="B89" s="93"/>
      <c r="C89" s="93"/>
      <c r="D89" s="93"/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9"/>
      <c r="U89" s="99"/>
      <c r="V89" s="99"/>
      <c r="W89" s="99"/>
      <c r="X89" s="99"/>
      <c r="Y89" s="99"/>
      <c r="Z89" s="93"/>
      <c r="AA89" s="93"/>
      <c r="AB89" s="93"/>
      <c r="AC89" s="93"/>
      <c r="AD89" s="93"/>
      <c r="AE89" s="93"/>
      <c r="AF89" s="93"/>
      <c r="AG89" s="93"/>
      <c r="AH89" s="93"/>
      <c r="AI89" s="93"/>
      <c r="AJ89" s="93"/>
      <c r="AK89" s="93"/>
      <c r="AL89" s="93"/>
      <c r="AM89" s="93"/>
      <c r="AN89" s="93"/>
      <c r="AO89" s="93"/>
      <c r="AP89" s="93"/>
      <c r="AQ89" s="93"/>
      <c r="AR89" s="93"/>
      <c r="AS89" s="93"/>
      <c r="AT89" s="93"/>
      <c r="AU89" s="93"/>
      <c r="AV89" s="93"/>
      <c r="AW89" s="93"/>
      <c r="AX89" s="93"/>
      <c r="AY89" s="93"/>
      <c r="AZ89" s="93"/>
      <c r="BA89" s="93"/>
      <c r="BB89" s="93"/>
      <c r="BC89" s="93"/>
      <c r="BD89" s="93"/>
      <c r="BE89" s="93"/>
      <c r="BF89" s="93"/>
      <c r="BG89" s="93"/>
      <c r="BH89" s="93"/>
      <c r="BI89" s="93"/>
      <c r="BJ89" s="93"/>
    </row>
    <row r="90" spans="1:62" hidden="1" x14ac:dyDescent="0.2">
      <c r="A90" s="93"/>
      <c r="B90" s="93"/>
      <c r="C90" s="93"/>
      <c r="D90" s="93"/>
      <c r="E90" s="93"/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9"/>
      <c r="U90" s="99"/>
      <c r="V90" s="99"/>
      <c r="W90" s="99"/>
      <c r="X90" s="99"/>
      <c r="Y90" s="99"/>
      <c r="Z90" s="93"/>
      <c r="AA90" s="93"/>
      <c r="AB90" s="93"/>
      <c r="AC90" s="93"/>
      <c r="AD90" s="93"/>
      <c r="AE90" s="93"/>
      <c r="AF90" s="93"/>
      <c r="AG90" s="93"/>
      <c r="AH90" s="93"/>
      <c r="AI90" s="93"/>
      <c r="AJ90" s="93"/>
      <c r="AK90" s="93"/>
      <c r="AL90" s="93"/>
      <c r="AM90" s="93"/>
      <c r="AN90" s="93"/>
      <c r="AO90" s="93"/>
      <c r="AP90" s="93"/>
      <c r="AQ90" s="93"/>
      <c r="AR90" s="93"/>
      <c r="AS90" s="93"/>
      <c r="AT90" s="93"/>
      <c r="AU90" s="93"/>
      <c r="AV90" s="93"/>
      <c r="AW90" s="93"/>
      <c r="AX90" s="93"/>
      <c r="AY90" s="93"/>
      <c r="AZ90" s="93"/>
      <c r="BA90" s="93"/>
      <c r="BB90" s="93"/>
      <c r="BC90" s="93"/>
      <c r="BD90" s="93"/>
      <c r="BE90" s="93"/>
      <c r="BF90" s="93"/>
      <c r="BG90" s="93"/>
      <c r="BH90" s="93"/>
      <c r="BI90" s="93"/>
      <c r="BJ90" s="93"/>
    </row>
    <row r="91" spans="1:62" hidden="1" x14ac:dyDescent="0.2">
      <c r="A91" s="93"/>
      <c r="B91" s="93"/>
      <c r="C91" s="93"/>
      <c r="D91" s="93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9"/>
      <c r="U91" s="99"/>
      <c r="V91" s="99"/>
      <c r="W91" s="99"/>
      <c r="X91" s="99"/>
      <c r="Y91" s="99"/>
      <c r="Z91" s="93"/>
      <c r="AA91" s="93"/>
      <c r="AB91" s="93"/>
      <c r="AC91" s="93"/>
      <c r="AD91" s="93"/>
      <c r="AE91" s="93"/>
      <c r="AF91" s="93"/>
      <c r="AG91" s="93"/>
      <c r="AH91" s="93"/>
      <c r="AI91" s="93"/>
      <c r="AJ91" s="93"/>
      <c r="AK91" s="93"/>
      <c r="AL91" s="93"/>
      <c r="AM91" s="93"/>
      <c r="AN91" s="93"/>
      <c r="AO91" s="93"/>
      <c r="AP91" s="93"/>
      <c r="AQ91" s="93"/>
      <c r="AR91" s="93"/>
      <c r="AS91" s="93"/>
      <c r="AT91" s="93"/>
      <c r="AU91" s="93"/>
      <c r="AV91" s="93"/>
      <c r="AW91" s="93"/>
      <c r="AX91" s="93"/>
      <c r="AY91" s="93"/>
      <c r="AZ91" s="93"/>
      <c r="BA91" s="93"/>
      <c r="BB91" s="93"/>
      <c r="BC91" s="93"/>
      <c r="BD91" s="93"/>
      <c r="BE91" s="93"/>
      <c r="BF91" s="93"/>
      <c r="BG91" s="93"/>
      <c r="BH91" s="93"/>
      <c r="BI91" s="93"/>
      <c r="BJ91" s="93"/>
    </row>
    <row r="92" spans="1:62" hidden="1" x14ac:dyDescent="0.2">
      <c r="A92" s="93"/>
      <c r="B92" s="93"/>
      <c r="C92" s="93"/>
      <c r="D92" s="93"/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9"/>
      <c r="U92" s="99"/>
      <c r="V92" s="99"/>
      <c r="W92" s="99"/>
      <c r="X92" s="99"/>
      <c r="Y92" s="99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  <c r="AV92" s="93"/>
      <c r="AW92" s="93"/>
      <c r="AX92" s="93"/>
      <c r="AY92" s="93"/>
      <c r="AZ92" s="93"/>
      <c r="BA92" s="93"/>
      <c r="BB92" s="93"/>
      <c r="BC92" s="93"/>
      <c r="BD92" s="93"/>
      <c r="BE92" s="93"/>
      <c r="BF92" s="93"/>
      <c r="BG92" s="93"/>
      <c r="BH92" s="93"/>
      <c r="BI92" s="93"/>
      <c r="BJ92" s="93"/>
    </row>
    <row r="93" spans="1:62" hidden="1" x14ac:dyDescent="0.2">
      <c r="A93" s="93"/>
      <c r="B93" s="93"/>
      <c r="C93" s="93"/>
      <c r="D93" s="93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9"/>
      <c r="U93" s="99"/>
      <c r="V93" s="99"/>
      <c r="W93" s="99"/>
      <c r="X93" s="99"/>
      <c r="Y93" s="99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  <c r="BF93" s="93"/>
      <c r="BG93" s="93"/>
      <c r="BH93" s="93"/>
      <c r="BI93" s="93"/>
      <c r="BJ93" s="93"/>
    </row>
    <row r="94" spans="1:62" hidden="1" x14ac:dyDescent="0.2">
      <c r="A94" s="93"/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9"/>
      <c r="U94" s="99"/>
      <c r="V94" s="99"/>
      <c r="W94" s="99"/>
      <c r="X94" s="99"/>
      <c r="Y94" s="99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  <c r="AV94" s="93"/>
      <c r="AW94" s="93"/>
      <c r="AX94" s="93"/>
      <c r="AY94" s="93"/>
      <c r="AZ94" s="93"/>
      <c r="BA94" s="93"/>
      <c r="BB94" s="93"/>
      <c r="BC94" s="93"/>
      <c r="BD94" s="93"/>
      <c r="BE94" s="93"/>
      <c r="BF94" s="93"/>
      <c r="BG94" s="93"/>
      <c r="BH94" s="93"/>
      <c r="BI94" s="93"/>
      <c r="BJ94" s="93"/>
    </row>
    <row r="95" spans="1:62" hidden="1" x14ac:dyDescent="0.2">
      <c r="A95" s="93"/>
      <c r="B95" s="93"/>
      <c r="C95" s="93"/>
      <c r="D95" s="93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9"/>
      <c r="U95" s="99"/>
      <c r="V95" s="99"/>
      <c r="W95" s="99"/>
      <c r="X95" s="99"/>
      <c r="Y95" s="99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  <c r="AV95" s="93"/>
      <c r="AW95" s="93"/>
      <c r="AX95" s="93"/>
      <c r="AY95" s="93"/>
      <c r="AZ95" s="93"/>
      <c r="BA95" s="93"/>
      <c r="BB95" s="93"/>
      <c r="BC95" s="93"/>
      <c r="BD95" s="93"/>
      <c r="BE95" s="93"/>
      <c r="BF95" s="93"/>
      <c r="BG95" s="93"/>
      <c r="BH95" s="93"/>
      <c r="BI95" s="93"/>
      <c r="BJ95" s="93"/>
    </row>
    <row r="96" spans="1:62" hidden="1" x14ac:dyDescent="0.2">
      <c r="A96" s="93"/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9"/>
      <c r="U96" s="99"/>
      <c r="V96" s="99"/>
      <c r="W96" s="99"/>
      <c r="X96" s="99"/>
      <c r="Y96" s="99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  <c r="AV96" s="93"/>
      <c r="AW96" s="93"/>
      <c r="AX96" s="93"/>
      <c r="AY96" s="93"/>
      <c r="AZ96" s="93"/>
      <c r="BA96" s="93"/>
      <c r="BB96" s="93"/>
      <c r="BC96" s="93"/>
      <c r="BD96" s="93"/>
      <c r="BE96" s="93"/>
      <c r="BF96" s="93"/>
      <c r="BG96" s="93"/>
      <c r="BH96" s="93"/>
      <c r="BI96" s="93"/>
      <c r="BJ96" s="93"/>
    </row>
    <row r="97" spans="1:62" hidden="1" x14ac:dyDescent="0.2">
      <c r="A97" s="93"/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9"/>
      <c r="U97" s="99"/>
      <c r="V97" s="99"/>
      <c r="W97" s="99"/>
      <c r="X97" s="99"/>
      <c r="Y97" s="99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  <c r="AV97" s="93"/>
      <c r="AW97" s="93"/>
      <c r="AX97" s="93"/>
      <c r="AY97" s="93"/>
      <c r="AZ97" s="93"/>
      <c r="BA97" s="93"/>
      <c r="BB97" s="93"/>
      <c r="BC97" s="93"/>
      <c r="BD97" s="93"/>
      <c r="BE97" s="93"/>
      <c r="BF97" s="93"/>
      <c r="BG97" s="93"/>
      <c r="BH97" s="93"/>
      <c r="BI97" s="93"/>
      <c r="BJ97" s="93"/>
    </row>
    <row r="98" spans="1:62" hidden="1" x14ac:dyDescent="0.2">
      <c r="A98" s="93"/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9"/>
      <c r="U98" s="99"/>
      <c r="V98" s="99"/>
      <c r="W98" s="99"/>
      <c r="X98" s="99"/>
      <c r="Y98" s="99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  <c r="AV98" s="93"/>
      <c r="AW98" s="93"/>
      <c r="AX98" s="93"/>
      <c r="AY98" s="93"/>
      <c r="AZ98" s="93"/>
      <c r="BA98" s="93"/>
      <c r="BB98" s="93"/>
      <c r="BC98" s="93"/>
      <c r="BD98" s="93"/>
      <c r="BE98" s="93"/>
      <c r="BF98" s="93"/>
      <c r="BG98" s="93"/>
      <c r="BH98" s="93"/>
      <c r="BI98" s="93"/>
      <c r="BJ98" s="93"/>
    </row>
    <row r="99" spans="1:62" hidden="1" x14ac:dyDescent="0.2">
      <c r="A99" s="93"/>
      <c r="B99" s="93"/>
      <c r="C99" s="93"/>
      <c r="D99" s="93"/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9"/>
      <c r="U99" s="99"/>
      <c r="V99" s="99"/>
      <c r="W99" s="99"/>
      <c r="X99" s="99"/>
      <c r="Y99" s="99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  <c r="AV99" s="93"/>
      <c r="AW99" s="93"/>
      <c r="AX99" s="93"/>
      <c r="AY99" s="93"/>
      <c r="AZ99" s="93"/>
      <c r="BA99" s="93"/>
      <c r="BB99" s="93"/>
      <c r="BC99" s="93"/>
      <c r="BD99" s="93"/>
      <c r="BE99" s="93"/>
      <c r="BF99" s="93"/>
      <c r="BG99" s="93"/>
      <c r="BH99" s="93"/>
      <c r="BI99" s="93"/>
      <c r="BJ99" s="93"/>
    </row>
    <row r="100" spans="1:62" hidden="1" x14ac:dyDescent="0.2">
      <c r="A100" s="93"/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9"/>
      <c r="U100" s="99"/>
      <c r="V100" s="99"/>
      <c r="W100" s="99"/>
      <c r="X100" s="99"/>
      <c r="Y100" s="99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  <c r="AV100" s="93"/>
      <c r="AW100" s="93"/>
      <c r="AX100" s="93"/>
      <c r="AY100" s="93"/>
      <c r="AZ100" s="93"/>
      <c r="BA100" s="93"/>
      <c r="BB100" s="93"/>
      <c r="BC100" s="93"/>
      <c r="BD100" s="93"/>
      <c r="BE100" s="93"/>
      <c r="BF100" s="93"/>
      <c r="BG100" s="93"/>
      <c r="BH100" s="93"/>
      <c r="BI100" s="93"/>
      <c r="BJ100" s="93"/>
    </row>
    <row r="101" spans="1:62" hidden="1" x14ac:dyDescent="0.2">
      <c r="A101" s="93"/>
      <c r="B101" s="93"/>
      <c r="C101" s="93"/>
      <c r="D101" s="93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9"/>
      <c r="U101" s="99"/>
      <c r="V101" s="99"/>
      <c r="W101" s="99"/>
      <c r="X101" s="99"/>
      <c r="Y101" s="99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  <c r="AV101" s="93"/>
      <c r="AW101" s="93"/>
      <c r="AX101" s="93"/>
      <c r="AY101" s="93"/>
      <c r="AZ101" s="93"/>
      <c r="BA101" s="93"/>
      <c r="BB101" s="93"/>
      <c r="BC101" s="93"/>
      <c r="BD101" s="93"/>
      <c r="BE101" s="93"/>
      <c r="BF101" s="93"/>
      <c r="BG101" s="93"/>
      <c r="BH101" s="93"/>
      <c r="BI101" s="93"/>
      <c r="BJ101" s="93"/>
    </row>
    <row r="102" spans="1:62" hidden="1" x14ac:dyDescent="0.2">
      <c r="A102" s="93"/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9"/>
      <c r="U102" s="99"/>
      <c r="V102" s="99"/>
      <c r="W102" s="99"/>
      <c r="X102" s="99"/>
      <c r="Y102" s="99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  <c r="AV102" s="93"/>
      <c r="AW102" s="93"/>
      <c r="AX102" s="93"/>
      <c r="AY102" s="93"/>
      <c r="AZ102" s="93"/>
      <c r="BA102" s="93"/>
      <c r="BB102" s="93"/>
      <c r="BC102" s="93"/>
      <c r="BD102" s="93"/>
      <c r="BE102" s="93"/>
      <c r="BF102" s="93"/>
      <c r="BG102" s="93"/>
      <c r="BH102" s="93"/>
      <c r="BI102" s="93"/>
      <c r="BJ102" s="93"/>
    </row>
    <row r="103" spans="1:62" hidden="1" x14ac:dyDescent="0.2">
      <c r="A103" s="93"/>
      <c r="B103" s="93"/>
      <c r="C103" s="93"/>
      <c r="D103" s="93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9"/>
      <c r="U103" s="99"/>
      <c r="V103" s="99"/>
      <c r="W103" s="99"/>
      <c r="X103" s="99"/>
      <c r="Y103" s="99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  <c r="AV103" s="93"/>
      <c r="AW103" s="93"/>
      <c r="AX103" s="93"/>
      <c r="AY103" s="93"/>
      <c r="AZ103" s="93"/>
      <c r="BA103" s="93"/>
      <c r="BB103" s="93"/>
      <c r="BC103" s="93"/>
      <c r="BD103" s="93"/>
      <c r="BE103" s="93"/>
      <c r="BF103" s="93"/>
      <c r="BG103" s="93"/>
      <c r="BH103" s="93"/>
      <c r="BI103" s="93"/>
      <c r="BJ103" s="93"/>
    </row>
    <row r="104" spans="1:62" hidden="1" x14ac:dyDescent="0.2">
      <c r="A104" s="93"/>
      <c r="B104" s="93"/>
      <c r="C104" s="93"/>
      <c r="D104" s="93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9"/>
      <c r="U104" s="99"/>
      <c r="V104" s="99"/>
      <c r="W104" s="99"/>
      <c r="X104" s="99"/>
      <c r="Y104" s="99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  <c r="AV104" s="93"/>
      <c r="AW104" s="93"/>
      <c r="AX104" s="93"/>
      <c r="AY104" s="93"/>
      <c r="AZ104" s="93"/>
      <c r="BA104" s="93"/>
      <c r="BB104" s="93"/>
      <c r="BC104" s="93"/>
      <c r="BD104" s="93"/>
      <c r="BE104" s="93"/>
      <c r="BF104" s="93"/>
      <c r="BG104" s="93"/>
      <c r="BH104" s="93"/>
      <c r="BI104" s="93"/>
      <c r="BJ104" s="93"/>
    </row>
    <row r="105" spans="1:62" hidden="1" x14ac:dyDescent="0.2">
      <c r="A105" s="93"/>
      <c r="B105" s="93"/>
      <c r="C105" s="93"/>
      <c r="D105" s="93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9"/>
      <c r="U105" s="99"/>
      <c r="V105" s="99"/>
      <c r="W105" s="99"/>
      <c r="X105" s="99"/>
      <c r="Y105" s="99"/>
      <c r="Z105" s="93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  <c r="AV105" s="93"/>
      <c r="AW105" s="93"/>
      <c r="AX105" s="93"/>
      <c r="AY105" s="93"/>
      <c r="AZ105" s="93"/>
      <c r="BA105" s="93"/>
      <c r="BB105" s="93"/>
      <c r="BC105" s="93"/>
      <c r="BD105" s="93"/>
      <c r="BE105" s="93"/>
      <c r="BF105" s="93"/>
      <c r="BG105" s="93"/>
      <c r="BH105" s="93"/>
      <c r="BI105" s="93"/>
      <c r="BJ105" s="93"/>
    </row>
    <row r="106" spans="1:62" hidden="1" x14ac:dyDescent="0.2">
      <c r="A106" s="93"/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9"/>
      <c r="U106" s="99"/>
      <c r="V106" s="99"/>
      <c r="W106" s="99"/>
      <c r="X106" s="99"/>
      <c r="Y106" s="99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  <c r="AV106" s="93"/>
      <c r="AW106" s="93"/>
      <c r="AX106" s="93"/>
      <c r="AY106" s="93"/>
      <c r="AZ106" s="93"/>
      <c r="BA106" s="93"/>
      <c r="BB106" s="93"/>
      <c r="BC106" s="93"/>
      <c r="BD106" s="93"/>
      <c r="BE106" s="93"/>
      <c r="BF106" s="93"/>
      <c r="BG106" s="93"/>
      <c r="BH106" s="93"/>
      <c r="BI106" s="93"/>
      <c r="BJ106" s="93"/>
    </row>
    <row r="107" spans="1:62" hidden="1" x14ac:dyDescent="0.2">
      <c r="A107" s="93"/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9"/>
      <c r="U107" s="99"/>
      <c r="V107" s="99"/>
      <c r="W107" s="99"/>
      <c r="X107" s="99"/>
      <c r="Y107" s="99"/>
      <c r="Z107" s="93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  <c r="AV107" s="93"/>
      <c r="AW107" s="93"/>
      <c r="AX107" s="93"/>
      <c r="AY107" s="93"/>
      <c r="AZ107" s="93"/>
      <c r="BA107" s="93"/>
      <c r="BB107" s="93"/>
      <c r="BC107" s="93"/>
      <c r="BD107" s="93"/>
      <c r="BE107" s="93"/>
      <c r="BF107" s="93"/>
      <c r="BG107" s="93"/>
      <c r="BH107" s="93"/>
      <c r="BI107" s="93"/>
      <c r="BJ107" s="93"/>
    </row>
    <row r="108" spans="1:62" hidden="1" x14ac:dyDescent="0.2">
      <c r="A108" s="93"/>
      <c r="B108" s="93"/>
      <c r="C108" s="93"/>
      <c r="D108" s="93"/>
      <c r="E108" s="93"/>
      <c r="F108" s="93"/>
      <c r="G108" s="93"/>
      <c r="H108" s="93"/>
      <c r="I108" s="93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9"/>
      <c r="U108" s="99"/>
      <c r="V108" s="99"/>
      <c r="W108" s="99"/>
      <c r="X108" s="99"/>
      <c r="Y108" s="99"/>
      <c r="Z108" s="93"/>
      <c r="AA108" s="93"/>
      <c r="AB108" s="93"/>
      <c r="AC108" s="93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3"/>
      <c r="AS108" s="93"/>
      <c r="AT108" s="93"/>
      <c r="AU108" s="93"/>
      <c r="AV108" s="93"/>
      <c r="AW108" s="93"/>
      <c r="AX108" s="93"/>
      <c r="AY108" s="93"/>
      <c r="AZ108" s="93"/>
      <c r="BA108" s="93"/>
      <c r="BB108" s="93"/>
      <c r="BC108" s="93"/>
      <c r="BD108" s="93"/>
      <c r="BE108" s="93"/>
      <c r="BF108" s="93"/>
      <c r="BG108" s="93"/>
      <c r="BH108" s="93"/>
      <c r="BI108" s="93"/>
      <c r="BJ108" s="93"/>
    </row>
    <row r="109" spans="1:62" hidden="1" x14ac:dyDescent="0.2">
      <c r="A109" s="93"/>
      <c r="B109" s="93"/>
      <c r="C109" s="93"/>
      <c r="D109" s="93"/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9"/>
      <c r="U109" s="99"/>
      <c r="V109" s="99"/>
      <c r="W109" s="99"/>
      <c r="X109" s="99"/>
      <c r="Y109" s="99"/>
      <c r="Z109" s="93"/>
      <c r="AA109" s="9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  <c r="AS109" s="93"/>
      <c r="AT109" s="93"/>
      <c r="AU109" s="93"/>
      <c r="AV109" s="93"/>
      <c r="AW109" s="93"/>
      <c r="AX109" s="93"/>
      <c r="AY109" s="93"/>
      <c r="AZ109" s="93"/>
      <c r="BA109" s="93"/>
      <c r="BB109" s="93"/>
      <c r="BC109" s="93"/>
      <c r="BD109" s="93"/>
      <c r="BE109" s="93"/>
      <c r="BF109" s="93"/>
      <c r="BG109" s="93"/>
      <c r="BH109" s="93"/>
      <c r="BI109" s="93"/>
      <c r="BJ109" s="93"/>
    </row>
    <row r="110" spans="1:62" hidden="1" x14ac:dyDescent="0.2">
      <c r="A110" s="93"/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9"/>
      <c r="U110" s="99"/>
      <c r="V110" s="99"/>
      <c r="W110" s="99"/>
      <c r="X110" s="99"/>
      <c r="Y110" s="99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  <c r="AV110" s="93"/>
      <c r="AW110" s="93"/>
      <c r="AX110" s="93"/>
      <c r="AY110" s="93"/>
      <c r="AZ110" s="93"/>
      <c r="BA110" s="93"/>
      <c r="BB110" s="93"/>
      <c r="BC110" s="93"/>
      <c r="BD110" s="93"/>
      <c r="BE110" s="93"/>
      <c r="BF110" s="93"/>
      <c r="BG110" s="93"/>
      <c r="BH110" s="93"/>
      <c r="BI110" s="93"/>
      <c r="BJ110" s="93"/>
    </row>
    <row r="111" spans="1:62" hidden="1" x14ac:dyDescent="0.2">
      <c r="A111" s="93"/>
      <c r="B111" s="93"/>
      <c r="C111" s="93"/>
      <c r="D111" s="93"/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9"/>
      <c r="U111" s="99"/>
      <c r="V111" s="99"/>
      <c r="W111" s="99"/>
      <c r="X111" s="99"/>
      <c r="Y111" s="99"/>
      <c r="Z111" s="93"/>
      <c r="AA111" s="9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  <c r="AS111" s="93"/>
      <c r="AT111" s="93"/>
      <c r="AU111" s="93"/>
      <c r="AV111" s="93"/>
      <c r="AW111" s="93"/>
      <c r="AX111" s="93"/>
      <c r="AY111" s="93"/>
      <c r="AZ111" s="93"/>
      <c r="BA111" s="93"/>
      <c r="BB111" s="93"/>
      <c r="BC111" s="93"/>
      <c r="BD111" s="93"/>
      <c r="BE111" s="93"/>
      <c r="BF111" s="93"/>
      <c r="BG111" s="93"/>
      <c r="BH111" s="93"/>
      <c r="BI111" s="93"/>
      <c r="BJ111" s="93"/>
    </row>
    <row r="112" spans="1:62" hidden="1" x14ac:dyDescent="0.2">
      <c r="A112" s="93"/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9"/>
      <c r="U112" s="99"/>
      <c r="V112" s="99"/>
      <c r="W112" s="99"/>
      <c r="X112" s="99"/>
      <c r="Y112" s="99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  <c r="AV112" s="93"/>
      <c r="AW112" s="93"/>
      <c r="AX112" s="93"/>
      <c r="AY112" s="93"/>
      <c r="AZ112" s="93"/>
      <c r="BA112" s="93"/>
      <c r="BB112" s="93"/>
      <c r="BC112" s="93"/>
      <c r="BD112" s="93"/>
      <c r="BE112" s="93"/>
      <c r="BF112" s="93"/>
      <c r="BG112" s="93"/>
      <c r="BH112" s="93"/>
      <c r="BI112" s="93"/>
      <c r="BJ112" s="93"/>
    </row>
    <row r="113" spans="1:62" hidden="1" x14ac:dyDescent="0.2">
      <c r="A113" s="93"/>
      <c r="B113" s="93"/>
      <c r="C113" s="93"/>
      <c r="D113" s="93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9"/>
      <c r="U113" s="99"/>
      <c r="V113" s="99"/>
      <c r="W113" s="99"/>
      <c r="X113" s="99"/>
      <c r="Y113" s="99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3"/>
      <c r="AU113" s="93"/>
      <c r="AV113" s="93"/>
      <c r="AW113" s="93"/>
      <c r="AX113" s="93"/>
      <c r="AY113" s="93"/>
      <c r="AZ113" s="93"/>
      <c r="BA113" s="93"/>
      <c r="BB113" s="93"/>
      <c r="BC113" s="93"/>
      <c r="BD113" s="93"/>
      <c r="BE113" s="93"/>
      <c r="BF113" s="93"/>
      <c r="BG113" s="93"/>
      <c r="BH113" s="93"/>
      <c r="BI113" s="93"/>
      <c r="BJ113" s="93"/>
    </row>
    <row r="114" spans="1:62" hidden="1" x14ac:dyDescent="0.2">
      <c r="A114" s="93"/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9"/>
      <c r="U114" s="99"/>
      <c r="V114" s="99"/>
      <c r="W114" s="99"/>
      <c r="X114" s="99"/>
      <c r="Y114" s="99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  <c r="AV114" s="93"/>
      <c r="AW114" s="93"/>
      <c r="AX114" s="93"/>
      <c r="AY114" s="93"/>
      <c r="AZ114" s="93"/>
      <c r="BA114" s="93"/>
      <c r="BB114" s="93"/>
      <c r="BC114" s="93"/>
      <c r="BD114" s="93"/>
      <c r="BE114" s="93"/>
      <c r="BF114" s="93"/>
      <c r="BG114" s="93"/>
      <c r="BH114" s="93"/>
      <c r="BI114" s="93"/>
      <c r="BJ114" s="93"/>
    </row>
    <row r="115" spans="1:62" hidden="1" x14ac:dyDescent="0.2">
      <c r="A115" s="93"/>
      <c r="B115" s="93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9"/>
      <c r="U115" s="99"/>
      <c r="V115" s="99"/>
      <c r="W115" s="99"/>
      <c r="X115" s="99"/>
      <c r="Y115" s="99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  <c r="AV115" s="93"/>
      <c r="AW115" s="93"/>
      <c r="AX115" s="93"/>
      <c r="AY115" s="93"/>
      <c r="AZ115" s="93"/>
      <c r="BA115" s="93"/>
      <c r="BB115" s="93"/>
      <c r="BC115" s="93"/>
      <c r="BD115" s="93"/>
      <c r="BE115" s="93"/>
      <c r="BF115" s="93"/>
      <c r="BG115" s="93"/>
      <c r="BH115" s="93"/>
      <c r="BI115" s="93"/>
      <c r="BJ115" s="93"/>
    </row>
    <row r="116" spans="1:62" hidden="1" x14ac:dyDescent="0.2">
      <c r="A116" s="93"/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9"/>
      <c r="U116" s="99"/>
      <c r="V116" s="99"/>
      <c r="W116" s="99"/>
      <c r="X116" s="99"/>
      <c r="Y116" s="99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  <c r="AV116" s="93"/>
      <c r="AW116" s="93"/>
      <c r="AX116" s="93"/>
      <c r="AY116" s="93"/>
      <c r="AZ116" s="93"/>
      <c r="BA116" s="93"/>
      <c r="BB116" s="93"/>
      <c r="BC116" s="93"/>
      <c r="BD116" s="93"/>
      <c r="BE116" s="93"/>
      <c r="BF116" s="93"/>
      <c r="BG116" s="93"/>
      <c r="BH116" s="93"/>
      <c r="BI116" s="93"/>
      <c r="BJ116" s="93"/>
    </row>
    <row r="117" spans="1:62" hidden="1" x14ac:dyDescent="0.2">
      <c r="A117" s="93"/>
      <c r="B117" s="93"/>
      <c r="C117" s="93"/>
      <c r="D117" s="93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9"/>
      <c r="U117" s="99"/>
      <c r="V117" s="99"/>
      <c r="W117" s="99"/>
      <c r="X117" s="99"/>
      <c r="Y117" s="99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  <c r="AV117" s="93"/>
      <c r="AW117" s="93"/>
      <c r="AX117" s="93"/>
      <c r="AY117" s="93"/>
      <c r="AZ117" s="93"/>
      <c r="BA117" s="93"/>
      <c r="BB117" s="93"/>
      <c r="BC117" s="93"/>
      <c r="BD117" s="93"/>
      <c r="BE117" s="93"/>
      <c r="BF117" s="93"/>
      <c r="BG117" s="93"/>
      <c r="BH117" s="93"/>
      <c r="BI117" s="93"/>
      <c r="BJ117" s="93"/>
    </row>
    <row r="118" spans="1:62" hidden="1" x14ac:dyDescent="0.2">
      <c r="A118" s="93"/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9"/>
      <c r="U118" s="99"/>
      <c r="V118" s="99"/>
      <c r="W118" s="99"/>
      <c r="X118" s="99"/>
      <c r="Y118" s="99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  <c r="AV118" s="93"/>
      <c r="AW118" s="93"/>
      <c r="AX118" s="93"/>
      <c r="AY118" s="93"/>
      <c r="AZ118" s="93"/>
      <c r="BA118" s="93"/>
      <c r="BB118" s="93"/>
      <c r="BC118" s="93"/>
      <c r="BD118" s="93"/>
      <c r="BE118" s="93"/>
      <c r="BF118" s="93"/>
      <c r="BG118" s="93"/>
      <c r="BH118" s="93"/>
      <c r="BI118" s="93"/>
      <c r="BJ118" s="93"/>
    </row>
    <row r="119" spans="1:62" hidden="1" x14ac:dyDescent="0.2">
      <c r="A119" s="93"/>
      <c r="B119" s="93"/>
      <c r="C119" s="93"/>
      <c r="D119" s="93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9"/>
      <c r="U119" s="99"/>
      <c r="V119" s="99"/>
      <c r="W119" s="99"/>
      <c r="X119" s="99"/>
      <c r="Y119" s="99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  <c r="AV119" s="93"/>
      <c r="AW119" s="93"/>
      <c r="AX119" s="93"/>
      <c r="AY119" s="93"/>
      <c r="AZ119" s="93"/>
      <c r="BA119" s="93"/>
      <c r="BB119" s="93"/>
      <c r="BC119" s="93"/>
      <c r="BD119" s="93"/>
      <c r="BE119" s="93"/>
      <c r="BF119" s="93"/>
      <c r="BG119" s="93"/>
      <c r="BH119" s="93"/>
      <c r="BI119" s="93"/>
      <c r="BJ119" s="93"/>
    </row>
    <row r="120" spans="1:62" hidden="1" x14ac:dyDescent="0.2">
      <c r="A120" s="93"/>
      <c r="B120" s="93"/>
      <c r="C120" s="93"/>
      <c r="D120" s="93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9"/>
      <c r="U120" s="99"/>
      <c r="V120" s="99"/>
      <c r="W120" s="99"/>
      <c r="X120" s="99"/>
      <c r="Y120" s="99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  <c r="AV120" s="93"/>
      <c r="AW120" s="93"/>
      <c r="AX120" s="93"/>
      <c r="AY120" s="93"/>
      <c r="AZ120" s="93"/>
      <c r="BA120" s="93"/>
      <c r="BB120" s="93"/>
      <c r="BC120" s="93"/>
      <c r="BD120" s="93"/>
      <c r="BE120" s="93"/>
      <c r="BF120" s="93"/>
      <c r="BG120" s="93"/>
      <c r="BH120" s="93"/>
      <c r="BI120" s="93"/>
      <c r="BJ120" s="93"/>
    </row>
    <row r="121" spans="1:62" hidden="1" x14ac:dyDescent="0.2">
      <c r="A121" s="93"/>
      <c r="B121" s="93"/>
      <c r="C121" s="93"/>
      <c r="D121" s="93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9"/>
      <c r="U121" s="99"/>
      <c r="V121" s="99"/>
      <c r="W121" s="99"/>
      <c r="X121" s="99"/>
      <c r="Y121" s="99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  <c r="AV121" s="93"/>
      <c r="AW121" s="93"/>
      <c r="AX121" s="93"/>
      <c r="AY121" s="93"/>
      <c r="AZ121" s="93"/>
      <c r="BA121" s="93"/>
      <c r="BB121" s="93"/>
      <c r="BC121" s="93"/>
      <c r="BD121" s="93"/>
      <c r="BE121" s="93"/>
      <c r="BF121" s="93"/>
      <c r="BG121" s="93"/>
      <c r="BH121" s="93"/>
      <c r="BI121" s="93"/>
      <c r="BJ121" s="93"/>
    </row>
    <row r="122" spans="1:62" hidden="1" x14ac:dyDescent="0.2">
      <c r="A122" s="93"/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9"/>
      <c r="U122" s="99"/>
      <c r="V122" s="99"/>
      <c r="W122" s="99"/>
      <c r="X122" s="99"/>
      <c r="Y122" s="99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  <c r="AV122" s="93"/>
      <c r="AW122" s="93"/>
      <c r="AX122" s="93"/>
      <c r="AY122" s="93"/>
      <c r="AZ122" s="93"/>
      <c r="BA122" s="93"/>
      <c r="BB122" s="93"/>
      <c r="BC122" s="93"/>
      <c r="BD122" s="93"/>
      <c r="BE122" s="93"/>
      <c r="BF122" s="93"/>
      <c r="BG122" s="93"/>
      <c r="BH122" s="93"/>
      <c r="BI122" s="93"/>
      <c r="BJ122" s="93"/>
    </row>
    <row r="123" spans="1:62" hidden="1" x14ac:dyDescent="0.2">
      <c r="A123" s="93"/>
      <c r="B123" s="93"/>
      <c r="C123" s="93"/>
      <c r="D123" s="93"/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9"/>
      <c r="U123" s="99"/>
      <c r="V123" s="99"/>
      <c r="W123" s="99"/>
      <c r="X123" s="99"/>
      <c r="Y123" s="99"/>
      <c r="Z123" s="93"/>
      <c r="AA123" s="9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  <c r="AV123" s="93"/>
      <c r="AW123" s="93"/>
      <c r="AX123" s="93"/>
      <c r="AY123" s="93"/>
      <c r="AZ123" s="93"/>
      <c r="BA123" s="93"/>
      <c r="BB123" s="93"/>
      <c r="BC123" s="93"/>
      <c r="BD123" s="93"/>
      <c r="BE123" s="93"/>
      <c r="BF123" s="93"/>
      <c r="BG123" s="93"/>
      <c r="BH123" s="93"/>
      <c r="BI123" s="93"/>
      <c r="BJ123" s="93"/>
    </row>
    <row r="124" spans="1:62" hidden="1" x14ac:dyDescent="0.2">
      <c r="A124" s="93"/>
      <c r="B124" s="93"/>
      <c r="C124" s="93"/>
      <c r="D124" s="93"/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9"/>
      <c r="U124" s="99"/>
      <c r="V124" s="99"/>
      <c r="W124" s="99"/>
      <c r="X124" s="99"/>
      <c r="Y124" s="99"/>
      <c r="Z124" s="93"/>
      <c r="AA124" s="9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  <c r="AV124" s="93"/>
      <c r="AW124" s="93"/>
      <c r="AX124" s="93"/>
      <c r="AY124" s="93"/>
      <c r="AZ124" s="93"/>
      <c r="BA124" s="93"/>
      <c r="BB124" s="93"/>
      <c r="BC124" s="93"/>
      <c r="BD124" s="93"/>
      <c r="BE124" s="93"/>
      <c r="BF124" s="93"/>
      <c r="BG124" s="93"/>
      <c r="BH124" s="93"/>
      <c r="BI124" s="93"/>
      <c r="BJ124" s="93"/>
    </row>
    <row r="125" spans="1:62" hidden="1" x14ac:dyDescent="0.2">
      <c r="A125" s="93"/>
      <c r="B125" s="93"/>
      <c r="C125" s="93"/>
      <c r="D125" s="93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9"/>
      <c r="U125" s="99"/>
      <c r="V125" s="99"/>
      <c r="W125" s="99"/>
      <c r="X125" s="99"/>
      <c r="Y125" s="99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  <c r="AV125" s="93"/>
      <c r="AW125" s="93"/>
      <c r="AX125" s="93"/>
      <c r="AY125" s="93"/>
      <c r="AZ125" s="93"/>
      <c r="BA125" s="93"/>
      <c r="BB125" s="93"/>
      <c r="BC125" s="93"/>
      <c r="BD125" s="93"/>
      <c r="BE125" s="93"/>
      <c r="BF125" s="93"/>
      <c r="BG125" s="93"/>
      <c r="BH125" s="93"/>
      <c r="BI125" s="93"/>
      <c r="BJ125" s="93"/>
    </row>
    <row r="126" spans="1:62" hidden="1" x14ac:dyDescent="0.2">
      <c r="A126" s="93"/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9"/>
      <c r="U126" s="99"/>
      <c r="V126" s="99"/>
      <c r="W126" s="99"/>
      <c r="X126" s="99"/>
      <c r="Y126" s="99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  <c r="AV126" s="93"/>
      <c r="AW126" s="93"/>
      <c r="AX126" s="93"/>
      <c r="AY126" s="93"/>
      <c r="AZ126" s="93"/>
      <c r="BA126" s="93"/>
      <c r="BB126" s="93"/>
      <c r="BC126" s="93"/>
      <c r="BD126" s="93"/>
      <c r="BE126" s="93"/>
      <c r="BF126" s="93"/>
      <c r="BG126" s="93"/>
      <c r="BH126" s="93"/>
      <c r="BI126" s="93"/>
      <c r="BJ126" s="93"/>
    </row>
    <row r="127" spans="1:62" hidden="1" x14ac:dyDescent="0.2">
      <c r="A127" s="93"/>
      <c r="B127" s="93"/>
      <c r="C127" s="93"/>
      <c r="D127" s="93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9"/>
      <c r="U127" s="99"/>
      <c r="V127" s="99"/>
      <c r="W127" s="99"/>
      <c r="X127" s="99"/>
      <c r="Y127" s="99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  <c r="AV127" s="93"/>
      <c r="AW127" s="93"/>
      <c r="AX127" s="93"/>
      <c r="AY127" s="93"/>
      <c r="AZ127" s="93"/>
      <c r="BA127" s="93"/>
      <c r="BB127" s="93"/>
      <c r="BC127" s="93"/>
      <c r="BD127" s="93"/>
      <c r="BE127" s="93"/>
      <c r="BF127" s="93"/>
      <c r="BG127" s="93"/>
      <c r="BH127" s="93"/>
      <c r="BI127" s="93"/>
      <c r="BJ127" s="93"/>
    </row>
    <row r="128" spans="1:62" hidden="1" x14ac:dyDescent="0.2">
      <c r="A128" s="93"/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9"/>
      <c r="U128" s="99"/>
      <c r="V128" s="99"/>
      <c r="W128" s="99"/>
      <c r="X128" s="99"/>
      <c r="Y128" s="99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  <c r="AV128" s="93"/>
      <c r="AW128" s="93"/>
      <c r="AX128" s="93"/>
      <c r="AY128" s="93"/>
      <c r="AZ128" s="93"/>
      <c r="BA128" s="93"/>
      <c r="BB128" s="93"/>
      <c r="BC128" s="93"/>
      <c r="BD128" s="93"/>
      <c r="BE128" s="93"/>
      <c r="BF128" s="93"/>
      <c r="BG128" s="93"/>
      <c r="BH128" s="93"/>
      <c r="BI128" s="93"/>
      <c r="BJ128" s="93"/>
    </row>
    <row r="129" spans="1:62" hidden="1" x14ac:dyDescent="0.2">
      <c r="A129" s="93"/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9"/>
      <c r="U129" s="99"/>
      <c r="V129" s="99"/>
      <c r="W129" s="99"/>
      <c r="X129" s="99"/>
      <c r="Y129" s="99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93"/>
      <c r="AW129" s="93"/>
      <c r="AX129" s="93"/>
      <c r="AY129" s="93"/>
      <c r="AZ129" s="93"/>
      <c r="BA129" s="93"/>
      <c r="BB129" s="93"/>
      <c r="BC129" s="93"/>
      <c r="BD129" s="93"/>
      <c r="BE129" s="93"/>
      <c r="BF129" s="93"/>
      <c r="BG129" s="93"/>
      <c r="BH129" s="93"/>
      <c r="BI129" s="93"/>
      <c r="BJ129" s="93"/>
    </row>
    <row r="130" spans="1:62" hidden="1" x14ac:dyDescent="0.2">
      <c r="A130" s="93"/>
      <c r="B130" s="93"/>
      <c r="C130" s="93"/>
      <c r="D130" s="93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9"/>
      <c r="U130" s="99"/>
      <c r="V130" s="99"/>
      <c r="W130" s="99"/>
      <c r="X130" s="99"/>
      <c r="Y130" s="99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93"/>
      <c r="AW130" s="93"/>
      <c r="AX130" s="93"/>
      <c r="AY130" s="93"/>
      <c r="AZ130" s="93"/>
      <c r="BA130" s="93"/>
      <c r="BB130" s="93"/>
      <c r="BC130" s="93"/>
      <c r="BD130" s="93"/>
      <c r="BE130" s="93"/>
      <c r="BF130" s="93"/>
      <c r="BG130" s="93"/>
      <c r="BH130" s="93"/>
      <c r="BI130" s="93"/>
      <c r="BJ130" s="93"/>
    </row>
    <row r="131" spans="1:62" hidden="1" x14ac:dyDescent="0.2">
      <c r="A131" s="93"/>
      <c r="B131" s="93"/>
      <c r="C131" s="93"/>
      <c r="D131" s="93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9"/>
      <c r="U131" s="99"/>
      <c r="V131" s="99"/>
      <c r="W131" s="99"/>
      <c r="X131" s="99"/>
      <c r="Y131" s="99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  <c r="AV131" s="93"/>
      <c r="AW131" s="93"/>
      <c r="AX131" s="93"/>
      <c r="AY131" s="93"/>
      <c r="AZ131" s="93"/>
      <c r="BA131" s="93"/>
      <c r="BB131" s="93"/>
      <c r="BC131" s="93"/>
      <c r="BD131" s="93"/>
      <c r="BE131" s="93"/>
      <c r="BF131" s="93"/>
      <c r="BG131" s="93"/>
      <c r="BH131" s="93"/>
      <c r="BI131" s="93"/>
      <c r="BJ131" s="93"/>
    </row>
    <row r="132" spans="1:62" hidden="1" x14ac:dyDescent="0.2">
      <c r="A132" s="93"/>
      <c r="B132" s="93"/>
      <c r="C132" s="93"/>
      <c r="D132" s="93"/>
      <c r="E132" s="93"/>
      <c r="F132" s="93"/>
      <c r="G132" s="93"/>
      <c r="H132" s="93"/>
      <c r="I132" s="93"/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9"/>
      <c r="U132" s="99"/>
      <c r="V132" s="99"/>
      <c r="W132" s="99"/>
      <c r="X132" s="99"/>
      <c r="Y132" s="99"/>
      <c r="Z132" s="93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  <c r="AV132" s="93"/>
      <c r="AW132" s="93"/>
      <c r="AX132" s="93"/>
      <c r="AY132" s="93"/>
      <c r="AZ132" s="93"/>
      <c r="BA132" s="93"/>
      <c r="BB132" s="93"/>
      <c r="BC132" s="93"/>
      <c r="BD132" s="93"/>
      <c r="BE132" s="93"/>
      <c r="BF132" s="93"/>
      <c r="BG132" s="93"/>
      <c r="BH132" s="93"/>
      <c r="BI132" s="93"/>
      <c r="BJ132" s="93"/>
    </row>
    <row r="133" spans="1:62" hidden="1" x14ac:dyDescent="0.2">
      <c r="A133" s="93"/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9"/>
      <c r="U133" s="99"/>
      <c r="V133" s="99"/>
      <c r="W133" s="99"/>
      <c r="X133" s="99"/>
      <c r="Y133" s="99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  <c r="AV133" s="93"/>
      <c r="AW133" s="93"/>
      <c r="AX133" s="93"/>
      <c r="AY133" s="93"/>
      <c r="AZ133" s="93"/>
      <c r="BA133" s="93"/>
      <c r="BB133" s="93"/>
      <c r="BC133" s="93"/>
      <c r="BD133" s="93"/>
      <c r="BE133" s="93"/>
      <c r="BF133" s="93"/>
      <c r="BG133" s="93"/>
      <c r="BH133" s="93"/>
      <c r="BI133" s="93"/>
      <c r="BJ133" s="93"/>
    </row>
    <row r="134" spans="1:62" hidden="1" x14ac:dyDescent="0.2">
      <c r="A134" s="93"/>
      <c r="B134" s="93"/>
      <c r="C134" s="93"/>
      <c r="D134" s="93"/>
      <c r="E134" s="93"/>
      <c r="F134" s="93"/>
      <c r="G134" s="93"/>
      <c r="H134" s="93"/>
      <c r="I134" s="93"/>
      <c r="J134" s="93"/>
      <c r="K134" s="93"/>
      <c r="L134" s="93"/>
      <c r="M134" s="93"/>
      <c r="N134" s="93"/>
      <c r="O134" s="93"/>
      <c r="P134" s="93"/>
      <c r="Q134" s="93"/>
      <c r="R134" s="93"/>
      <c r="S134" s="93"/>
      <c r="T134" s="99"/>
      <c r="U134" s="99"/>
      <c r="V134" s="99"/>
      <c r="W134" s="99"/>
      <c r="X134" s="99"/>
      <c r="Y134" s="99"/>
      <c r="Z134" s="93"/>
      <c r="AA134" s="9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  <c r="AS134" s="93"/>
      <c r="AT134" s="93"/>
      <c r="AU134" s="93"/>
      <c r="AV134" s="93"/>
      <c r="AW134" s="93"/>
      <c r="AX134" s="93"/>
      <c r="AY134" s="93"/>
      <c r="AZ134" s="93"/>
      <c r="BA134" s="93"/>
      <c r="BB134" s="93"/>
      <c r="BC134" s="93"/>
      <c r="BD134" s="93"/>
      <c r="BE134" s="93"/>
      <c r="BF134" s="93"/>
      <c r="BG134" s="93"/>
      <c r="BH134" s="93"/>
      <c r="BI134" s="93"/>
      <c r="BJ134" s="93"/>
    </row>
    <row r="135" spans="1:62" hidden="1" x14ac:dyDescent="0.2">
      <c r="A135" s="93"/>
      <c r="B135" s="93"/>
      <c r="C135" s="93"/>
      <c r="D135" s="93"/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9"/>
      <c r="U135" s="99"/>
      <c r="V135" s="99"/>
      <c r="W135" s="99"/>
      <c r="X135" s="99"/>
      <c r="Y135" s="99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  <c r="AV135" s="93"/>
      <c r="AW135" s="93"/>
      <c r="AX135" s="93"/>
      <c r="AY135" s="93"/>
      <c r="AZ135" s="93"/>
      <c r="BA135" s="93"/>
      <c r="BB135" s="93"/>
      <c r="BC135" s="93"/>
      <c r="BD135" s="93"/>
      <c r="BE135" s="93"/>
      <c r="BF135" s="93"/>
      <c r="BG135" s="93"/>
      <c r="BH135" s="93"/>
      <c r="BI135" s="93"/>
      <c r="BJ135" s="93"/>
    </row>
    <row r="136" spans="1:62" hidden="1" x14ac:dyDescent="0.2">
      <c r="A136" s="93"/>
      <c r="B136" s="93"/>
      <c r="C136" s="93"/>
      <c r="D136" s="93"/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9"/>
      <c r="U136" s="99"/>
      <c r="V136" s="99"/>
      <c r="W136" s="99"/>
      <c r="X136" s="99"/>
      <c r="Y136" s="99"/>
      <c r="Z136" s="93"/>
      <c r="AA136" s="9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  <c r="AS136" s="93"/>
      <c r="AT136" s="93"/>
      <c r="AU136" s="93"/>
      <c r="AV136" s="93"/>
      <c r="AW136" s="93"/>
      <c r="AX136" s="93"/>
      <c r="AY136" s="93"/>
      <c r="AZ136" s="93"/>
      <c r="BA136" s="93"/>
      <c r="BB136" s="93"/>
      <c r="BC136" s="93"/>
      <c r="BD136" s="93"/>
      <c r="BE136" s="93"/>
      <c r="BF136" s="93"/>
      <c r="BG136" s="93"/>
      <c r="BH136" s="93"/>
      <c r="BI136" s="93"/>
      <c r="BJ136" s="93"/>
    </row>
    <row r="137" spans="1:62" hidden="1" x14ac:dyDescent="0.2">
      <c r="A137" s="93"/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9"/>
      <c r="U137" s="99"/>
      <c r="V137" s="99"/>
      <c r="W137" s="99"/>
      <c r="X137" s="99"/>
      <c r="Y137" s="99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  <c r="AV137" s="93"/>
      <c r="AW137" s="93"/>
      <c r="AX137" s="93"/>
      <c r="AY137" s="93"/>
      <c r="AZ137" s="93"/>
      <c r="BA137" s="93"/>
      <c r="BB137" s="93"/>
      <c r="BC137" s="93"/>
      <c r="BD137" s="93"/>
      <c r="BE137" s="93"/>
      <c r="BF137" s="93"/>
      <c r="BG137" s="93"/>
      <c r="BH137" s="93"/>
      <c r="BI137" s="93"/>
      <c r="BJ137" s="93"/>
    </row>
    <row r="138" spans="1:62" hidden="1" x14ac:dyDescent="0.2">
      <c r="A138" s="93"/>
      <c r="B138" s="93"/>
      <c r="C138" s="93"/>
      <c r="D138" s="93"/>
      <c r="E138" s="93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9"/>
      <c r="U138" s="99"/>
      <c r="V138" s="99"/>
      <c r="W138" s="99"/>
      <c r="X138" s="99"/>
      <c r="Y138" s="99"/>
      <c r="Z138" s="93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  <c r="AV138" s="93"/>
      <c r="AW138" s="93"/>
      <c r="AX138" s="93"/>
      <c r="AY138" s="93"/>
      <c r="AZ138" s="93"/>
      <c r="BA138" s="93"/>
      <c r="BB138" s="93"/>
      <c r="BC138" s="93"/>
      <c r="BD138" s="93"/>
      <c r="BE138" s="93"/>
      <c r="BF138" s="93"/>
      <c r="BG138" s="93"/>
      <c r="BH138" s="93"/>
      <c r="BI138" s="93"/>
      <c r="BJ138" s="93"/>
    </row>
    <row r="139" spans="1:62" hidden="1" x14ac:dyDescent="0.2">
      <c r="A139" s="93"/>
      <c r="B139" s="93"/>
      <c r="C139" s="93"/>
      <c r="D139" s="93"/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9"/>
      <c r="U139" s="99"/>
      <c r="V139" s="99"/>
      <c r="W139" s="99"/>
      <c r="X139" s="99"/>
      <c r="Y139" s="99"/>
      <c r="Z139" s="93"/>
      <c r="AA139" s="9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  <c r="AS139" s="93"/>
      <c r="AT139" s="93"/>
      <c r="AU139" s="93"/>
      <c r="AV139" s="93"/>
      <c r="AW139" s="93"/>
      <c r="AX139" s="93"/>
      <c r="AY139" s="93"/>
      <c r="AZ139" s="93"/>
      <c r="BA139" s="93"/>
      <c r="BB139" s="93"/>
      <c r="BC139" s="93"/>
      <c r="BD139" s="93"/>
      <c r="BE139" s="93"/>
      <c r="BF139" s="93"/>
      <c r="BG139" s="93"/>
      <c r="BH139" s="93"/>
      <c r="BI139" s="93"/>
      <c r="BJ139" s="93"/>
    </row>
    <row r="140" spans="1:62" hidden="1" x14ac:dyDescent="0.2">
      <c r="A140" s="93"/>
      <c r="B140" s="93"/>
      <c r="C140" s="93"/>
      <c r="D140" s="93"/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9"/>
      <c r="U140" s="99"/>
      <c r="V140" s="99"/>
      <c r="W140" s="99"/>
      <c r="X140" s="99"/>
      <c r="Y140" s="99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  <c r="AV140" s="93"/>
      <c r="AW140" s="93"/>
      <c r="AX140" s="93"/>
      <c r="AY140" s="93"/>
      <c r="AZ140" s="93"/>
      <c r="BA140" s="93"/>
      <c r="BB140" s="93"/>
      <c r="BC140" s="93"/>
      <c r="BD140" s="93"/>
      <c r="BE140" s="93"/>
      <c r="BF140" s="93"/>
      <c r="BG140" s="93"/>
      <c r="BH140" s="93"/>
      <c r="BI140" s="93"/>
      <c r="BJ140" s="93"/>
    </row>
    <row r="141" spans="1:62" hidden="1" x14ac:dyDescent="0.2">
      <c r="A141" s="93"/>
      <c r="B141" s="93"/>
      <c r="C141" s="93"/>
      <c r="D141" s="93"/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9"/>
      <c r="U141" s="99"/>
      <c r="V141" s="99"/>
      <c r="W141" s="99"/>
      <c r="X141" s="99"/>
      <c r="Y141" s="99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  <c r="AV141" s="93"/>
      <c r="AW141" s="93"/>
      <c r="AX141" s="93"/>
      <c r="AY141" s="93"/>
      <c r="AZ141" s="93"/>
      <c r="BA141" s="93"/>
      <c r="BB141" s="93"/>
      <c r="BC141" s="93"/>
      <c r="BD141" s="93"/>
      <c r="BE141" s="93"/>
      <c r="BF141" s="93"/>
      <c r="BG141" s="93"/>
      <c r="BH141" s="93"/>
      <c r="BI141" s="93"/>
      <c r="BJ141" s="93"/>
    </row>
    <row r="142" spans="1:62" hidden="1" x14ac:dyDescent="0.2">
      <c r="A142" s="93"/>
      <c r="B142" s="93"/>
      <c r="C142" s="93"/>
      <c r="D142" s="93"/>
      <c r="E142" s="93"/>
      <c r="F142" s="93"/>
      <c r="G142" s="93"/>
      <c r="H142" s="93"/>
      <c r="I142" s="93"/>
      <c r="J142" s="93"/>
      <c r="K142" s="93"/>
      <c r="L142" s="93"/>
      <c r="M142" s="93"/>
      <c r="N142" s="93"/>
      <c r="O142" s="93"/>
      <c r="P142" s="93"/>
      <c r="Q142" s="93"/>
      <c r="R142" s="93"/>
      <c r="S142" s="93"/>
      <c r="T142" s="99"/>
      <c r="U142" s="99"/>
      <c r="V142" s="99"/>
      <c r="W142" s="99"/>
      <c r="X142" s="99"/>
      <c r="Y142" s="99"/>
      <c r="Z142" s="93"/>
      <c r="AA142" s="93"/>
      <c r="AB142" s="93"/>
      <c r="AC142" s="93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3"/>
      <c r="AS142" s="93"/>
      <c r="AT142" s="93"/>
      <c r="AU142" s="93"/>
      <c r="AV142" s="93"/>
      <c r="AW142" s="93"/>
      <c r="AX142" s="93"/>
      <c r="AY142" s="93"/>
      <c r="AZ142" s="93"/>
      <c r="BA142" s="93"/>
      <c r="BB142" s="93"/>
      <c r="BC142" s="93"/>
      <c r="BD142" s="93"/>
      <c r="BE142" s="93"/>
      <c r="BF142" s="93"/>
      <c r="BG142" s="93"/>
      <c r="BH142" s="93"/>
      <c r="BI142" s="93"/>
      <c r="BJ142" s="93"/>
    </row>
    <row r="143" spans="1:62" hidden="1" x14ac:dyDescent="0.2">
      <c r="A143" s="93"/>
      <c r="B143" s="93"/>
      <c r="C143" s="93"/>
      <c r="D143" s="93"/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9"/>
      <c r="U143" s="99"/>
      <c r="V143" s="99"/>
      <c r="W143" s="99"/>
      <c r="X143" s="99"/>
      <c r="Y143" s="99"/>
      <c r="Z143" s="93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3"/>
      <c r="AS143" s="93"/>
      <c r="AT143" s="93"/>
      <c r="AU143" s="93"/>
      <c r="AV143" s="93"/>
      <c r="AW143" s="93"/>
      <c r="AX143" s="93"/>
      <c r="AY143" s="93"/>
      <c r="AZ143" s="93"/>
      <c r="BA143" s="93"/>
      <c r="BB143" s="93"/>
      <c r="BC143" s="93"/>
      <c r="BD143" s="93"/>
      <c r="BE143" s="93"/>
      <c r="BF143" s="93"/>
      <c r="BG143" s="93"/>
      <c r="BH143" s="93"/>
      <c r="BI143" s="93"/>
      <c r="BJ143" s="93"/>
    </row>
    <row r="144" spans="1:62" hidden="1" x14ac:dyDescent="0.2">
      <c r="A144" s="93"/>
      <c r="B144" s="93"/>
      <c r="C144" s="93"/>
      <c r="D144" s="93"/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9"/>
      <c r="U144" s="99"/>
      <c r="V144" s="99"/>
      <c r="W144" s="99"/>
      <c r="X144" s="99"/>
      <c r="Y144" s="99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  <c r="AS144" s="93"/>
      <c r="AT144" s="93"/>
      <c r="AU144" s="93"/>
      <c r="AV144" s="93"/>
      <c r="AW144" s="93"/>
      <c r="AX144" s="93"/>
      <c r="AY144" s="93"/>
      <c r="AZ144" s="93"/>
      <c r="BA144" s="93"/>
      <c r="BB144" s="93"/>
      <c r="BC144" s="93"/>
      <c r="BD144" s="93"/>
      <c r="BE144" s="93"/>
      <c r="BF144" s="93"/>
      <c r="BG144" s="93"/>
      <c r="BH144" s="93"/>
      <c r="BI144" s="93"/>
      <c r="BJ144" s="93"/>
    </row>
    <row r="145" spans="1:62" hidden="1" x14ac:dyDescent="0.2">
      <c r="A145" s="93"/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9"/>
      <c r="U145" s="99"/>
      <c r="V145" s="99"/>
      <c r="W145" s="99"/>
      <c r="X145" s="99"/>
      <c r="Y145" s="99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  <c r="AV145" s="93"/>
      <c r="AW145" s="93"/>
      <c r="AX145" s="93"/>
      <c r="AY145" s="93"/>
      <c r="AZ145" s="93"/>
      <c r="BA145" s="93"/>
      <c r="BB145" s="93"/>
      <c r="BC145" s="93"/>
      <c r="BD145" s="93"/>
      <c r="BE145" s="93"/>
      <c r="BF145" s="93"/>
      <c r="BG145" s="93"/>
      <c r="BH145" s="93"/>
      <c r="BI145" s="93"/>
      <c r="BJ145" s="93"/>
    </row>
    <row r="146" spans="1:62" hidden="1" x14ac:dyDescent="0.2">
      <c r="A146" s="93"/>
      <c r="B146" s="93"/>
      <c r="C146" s="93"/>
      <c r="D146" s="93"/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9"/>
      <c r="U146" s="99"/>
      <c r="V146" s="99"/>
      <c r="W146" s="99"/>
      <c r="X146" s="99"/>
      <c r="Y146" s="99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  <c r="AV146" s="93"/>
      <c r="AW146" s="93"/>
      <c r="AX146" s="93"/>
      <c r="AY146" s="93"/>
      <c r="AZ146" s="93"/>
      <c r="BA146" s="93"/>
      <c r="BB146" s="93"/>
      <c r="BC146" s="93"/>
      <c r="BD146" s="93"/>
      <c r="BE146" s="93"/>
      <c r="BF146" s="93"/>
      <c r="BG146" s="93"/>
      <c r="BH146" s="93"/>
      <c r="BI146" s="93"/>
      <c r="BJ146" s="93"/>
    </row>
    <row r="147" spans="1:62" hidden="1" x14ac:dyDescent="0.2">
      <c r="A147" s="93"/>
      <c r="B147" s="93"/>
      <c r="C147" s="93"/>
      <c r="D147" s="93"/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9"/>
      <c r="U147" s="99"/>
      <c r="V147" s="99"/>
      <c r="W147" s="99"/>
      <c r="X147" s="99"/>
      <c r="Y147" s="99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  <c r="AS147" s="93"/>
      <c r="AT147" s="93"/>
      <c r="AU147" s="93"/>
      <c r="AV147" s="93"/>
      <c r="AW147" s="93"/>
      <c r="AX147" s="93"/>
      <c r="AY147" s="93"/>
      <c r="AZ147" s="93"/>
      <c r="BA147" s="93"/>
      <c r="BB147" s="93"/>
      <c r="BC147" s="93"/>
      <c r="BD147" s="93"/>
      <c r="BE147" s="93"/>
      <c r="BF147" s="93"/>
      <c r="BG147" s="93"/>
      <c r="BH147" s="93"/>
      <c r="BI147" s="93"/>
      <c r="BJ147" s="93"/>
    </row>
    <row r="148" spans="1:62" hidden="1" x14ac:dyDescent="0.2">
      <c r="A148" s="93"/>
      <c r="B148" s="93"/>
      <c r="C148" s="93"/>
      <c r="D148" s="93"/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9"/>
      <c r="U148" s="99"/>
      <c r="V148" s="99"/>
      <c r="W148" s="99"/>
      <c r="X148" s="99"/>
      <c r="Y148" s="99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93"/>
      <c r="AV148" s="93"/>
      <c r="AW148" s="93"/>
      <c r="AX148" s="93"/>
      <c r="AY148" s="93"/>
      <c r="AZ148" s="93"/>
      <c r="BA148" s="93"/>
      <c r="BB148" s="93"/>
      <c r="BC148" s="93"/>
      <c r="BD148" s="93"/>
      <c r="BE148" s="93"/>
      <c r="BF148" s="93"/>
      <c r="BG148" s="93"/>
      <c r="BH148" s="93"/>
      <c r="BI148" s="93"/>
      <c r="BJ148" s="93"/>
    </row>
    <row r="149" spans="1:62" hidden="1" x14ac:dyDescent="0.2">
      <c r="A149" s="93"/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9"/>
      <c r="U149" s="99"/>
      <c r="V149" s="99"/>
      <c r="W149" s="99"/>
      <c r="X149" s="99"/>
      <c r="Y149" s="99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  <c r="AV149" s="93"/>
      <c r="AW149" s="93"/>
      <c r="AX149" s="93"/>
      <c r="AY149" s="93"/>
      <c r="AZ149" s="93"/>
      <c r="BA149" s="93"/>
      <c r="BB149" s="93"/>
      <c r="BC149" s="93"/>
      <c r="BD149" s="93"/>
      <c r="BE149" s="93"/>
      <c r="BF149" s="93"/>
      <c r="BG149" s="93"/>
      <c r="BH149" s="93"/>
      <c r="BI149" s="93"/>
      <c r="BJ149" s="93"/>
    </row>
    <row r="150" spans="1:62" hidden="1" x14ac:dyDescent="0.2">
      <c r="A150" s="93"/>
      <c r="B150" s="93"/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9"/>
      <c r="U150" s="99"/>
      <c r="V150" s="99"/>
      <c r="W150" s="99"/>
      <c r="X150" s="99"/>
      <c r="Y150" s="99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3"/>
      <c r="AU150" s="93"/>
      <c r="AV150" s="93"/>
      <c r="AW150" s="93"/>
      <c r="AX150" s="93"/>
      <c r="AY150" s="93"/>
      <c r="AZ150" s="93"/>
      <c r="BA150" s="93"/>
      <c r="BB150" s="93"/>
      <c r="BC150" s="93"/>
      <c r="BD150" s="93"/>
      <c r="BE150" s="93"/>
      <c r="BF150" s="93"/>
      <c r="BG150" s="93"/>
      <c r="BH150" s="93"/>
      <c r="BI150" s="93"/>
      <c r="BJ150" s="93"/>
    </row>
    <row r="151" spans="1:62" hidden="1" x14ac:dyDescent="0.2">
      <c r="A151" s="93"/>
      <c r="B151" s="93"/>
      <c r="C151" s="93"/>
      <c r="D151" s="93"/>
      <c r="E151" s="93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9"/>
      <c r="U151" s="99"/>
      <c r="V151" s="99"/>
      <c r="W151" s="99"/>
      <c r="X151" s="99"/>
      <c r="Y151" s="99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3"/>
      <c r="AU151" s="93"/>
      <c r="AV151" s="93"/>
      <c r="AW151" s="93"/>
      <c r="AX151" s="93"/>
      <c r="AY151" s="93"/>
      <c r="AZ151" s="93"/>
      <c r="BA151" s="93"/>
      <c r="BB151" s="93"/>
      <c r="BC151" s="93"/>
      <c r="BD151" s="93"/>
      <c r="BE151" s="93"/>
      <c r="BF151" s="93"/>
      <c r="BG151" s="93"/>
      <c r="BH151" s="93"/>
      <c r="BI151" s="93"/>
      <c r="BJ151" s="93"/>
    </row>
    <row r="152" spans="1:62" hidden="1" x14ac:dyDescent="0.2">
      <c r="A152" s="93"/>
      <c r="B152" s="93"/>
      <c r="C152" s="93"/>
      <c r="D152" s="93"/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9"/>
      <c r="U152" s="99"/>
      <c r="V152" s="99"/>
      <c r="W152" s="99"/>
      <c r="X152" s="99"/>
      <c r="Y152" s="99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93"/>
      <c r="AV152" s="93"/>
      <c r="AW152" s="93"/>
      <c r="AX152" s="93"/>
      <c r="AY152" s="93"/>
      <c r="AZ152" s="93"/>
      <c r="BA152" s="93"/>
      <c r="BB152" s="93"/>
      <c r="BC152" s="93"/>
      <c r="BD152" s="93"/>
      <c r="BE152" s="93"/>
      <c r="BF152" s="93"/>
      <c r="BG152" s="93"/>
      <c r="BH152" s="93"/>
      <c r="BI152" s="93"/>
      <c r="BJ152" s="93"/>
    </row>
    <row r="153" spans="1:62" hidden="1" x14ac:dyDescent="0.2">
      <c r="A153" s="93"/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9"/>
      <c r="U153" s="99"/>
      <c r="V153" s="99"/>
      <c r="W153" s="99"/>
      <c r="X153" s="99"/>
      <c r="Y153" s="99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3"/>
      <c r="AU153" s="93"/>
      <c r="AV153" s="93"/>
      <c r="AW153" s="93"/>
      <c r="AX153" s="93"/>
      <c r="AY153" s="93"/>
      <c r="AZ153" s="93"/>
      <c r="BA153" s="93"/>
      <c r="BB153" s="93"/>
      <c r="BC153" s="93"/>
      <c r="BD153" s="93"/>
      <c r="BE153" s="93"/>
      <c r="BF153" s="93"/>
      <c r="BG153" s="93"/>
      <c r="BH153" s="93"/>
      <c r="BI153" s="93"/>
      <c r="BJ153" s="93"/>
    </row>
    <row r="154" spans="1:62" hidden="1" x14ac:dyDescent="0.2">
      <c r="A154" s="93"/>
      <c r="B154" s="93"/>
      <c r="C154" s="93"/>
      <c r="D154" s="93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  <c r="AV154" s="93"/>
      <c r="AW154" s="93"/>
      <c r="AX154" s="93"/>
      <c r="AY154" s="93"/>
      <c r="AZ154" s="93"/>
      <c r="BA154" s="93"/>
      <c r="BB154" s="93"/>
      <c r="BC154" s="93"/>
      <c r="BD154" s="93"/>
      <c r="BE154" s="93"/>
      <c r="BF154" s="93"/>
      <c r="BG154" s="93"/>
      <c r="BH154" s="93"/>
      <c r="BI154" s="93"/>
      <c r="BJ154" s="93"/>
    </row>
  </sheetData>
  <sheetProtection formatCells="0" formatColumns="0" formatRows="0"/>
  <mergeCells count="11">
    <mergeCell ref="F31:K35"/>
    <mergeCell ref="L31:O32"/>
    <mergeCell ref="N5:O5"/>
    <mergeCell ref="M3:O3"/>
    <mergeCell ref="B4:O4"/>
    <mergeCell ref="B5:C5"/>
    <mergeCell ref="D5:E5"/>
    <mergeCell ref="F5:G5"/>
    <mergeCell ref="H5:I5"/>
    <mergeCell ref="J5:K5"/>
    <mergeCell ref="L5:M5"/>
  </mergeCells>
  <conditionalFormatting sqref="B6:O30 F31 L31 B31:E35 N33:N34 L33:L35 O33:O35 N40">
    <cfRule type="cellIs" dxfId="12" priority="3" operator="equal">
      <formula>0</formula>
    </cfRule>
  </conditionalFormatting>
  <dataValidations count="1">
    <dataValidation type="list" allowBlank="1" showInputMessage="1" showErrorMessage="1" sqref="M3" xr:uid="{00000000-0002-0000-0200-000000000000}">
      <formula1>$AA$1:$AL$1</formula1>
    </dataValidation>
  </dataValidations>
  <pageMargins left="0.25" right="0.25" top="0.25" bottom="0.25" header="0.3" footer="0.3"/>
  <pageSetup scale="94" orientation="landscape"/>
  <colBreaks count="1" manualBreakCount="1">
    <brk id="15" max="1048575" man="1"/>
  </colBreak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pageSetUpPr fitToPage="1"/>
  </sheetPr>
  <dimension ref="A1:V96"/>
  <sheetViews>
    <sheetView showGridLines="0" showRowColHeaders="0" zoomScale="70" zoomScaleNormal="70" zoomScalePageLayoutView="70" workbookViewId="0">
      <pane ySplit="16" topLeftCell="A17" activePane="bottomLeft" state="frozen"/>
      <selection activeCell="A36" sqref="A36:XFD1048576"/>
      <selection pane="bottomLeft" activeCell="I7" sqref="I7"/>
    </sheetView>
  </sheetViews>
  <sheetFormatPr baseColWidth="10" defaultColWidth="0" defaultRowHeight="15" zeroHeight="1" x14ac:dyDescent="0.2"/>
  <cols>
    <col min="1" max="1" width="6.5" customWidth="1"/>
    <col min="2" max="2" width="34.83203125" customWidth="1"/>
    <col min="3" max="3" width="15.5" style="1" customWidth="1"/>
    <col min="4" max="4" width="15.5" customWidth="1"/>
    <col min="5" max="5" width="15.33203125" customWidth="1"/>
    <col min="6" max="6" width="15.5" customWidth="1"/>
    <col min="7" max="8" width="16" customWidth="1"/>
    <col min="9" max="9" width="16.5" customWidth="1"/>
    <col min="10" max="10" width="28.83203125" customWidth="1"/>
    <col min="11" max="11" width="10.5" style="42" customWidth="1"/>
    <col min="12" max="18" width="10.5" customWidth="1"/>
    <col min="19" max="19" width="14" customWidth="1"/>
    <col min="20" max="20" width="8" customWidth="1"/>
    <col min="21" max="21" width="9.1640625" hidden="1" customWidth="1"/>
    <col min="22" max="22" width="4.5" customWidth="1"/>
    <col min="23" max="16384" width="9.1640625" hidden="1"/>
  </cols>
  <sheetData>
    <row r="1" spans="1:21" ht="20" hidden="1" x14ac:dyDescent="0.25">
      <c r="A1" s="46" t="str">
        <f>TEXT(B1,"MMM-YY")</f>
        <v>Jan-25</v>
      </c>
      <c r="B1" s="47">
        <f>BUDGET!E9</f>
        <v>45658</v>
      </c>
      <c r="C1" s="1" t="str">
        <f>TEXT(B1,"MMMM YYYY")</f>
        <v>January 2025</v>
      </c>
    </row>
    <row r="2" spans="1:21" ht="20" x14ac:dyDescent="0.25">
      <c r="A2" s="46"/>
      <c r="B2" s="47"/>
    </row>
    <row r="3" spans="1:21" ht="20" x14ac:dyDescent="0.25">
      <c r="B3" s="63" t="str">
        <f>"Banquet Tracker for the Month of "&amp;TEXT(B1,"MMMM")</f>
        <v>Banquet Tracker for the Month of January</v>
      </c>
      <c r="C3" s="64"/>
      <c r="D3" s="65"/>
      <c r="E3" s="176" t="str">
        <f>BUDGET!L7</f>
        <v>Club Name Here</v>
      </c>
      <c r="F3" s="176"/>
      <c r="G3" s="176"/>
      <c r="H3" s="2"/>
      <c r="J3" s="85"/>
      <c r="K3"/>
    </row>
    <row r="4" spans="1:21" ht="23" customHeight="1" x14ac:dyDescent="0.2">
      <c r="B4" s="127" t="str">
        <f>C1&amp;" Summary"</f>
        <v>January 2025 Summary</v>
      </c>
      <c r="C4" s="128" t="s">
        <v>29</v>
      </c>
      <c r="D4" s="128" t="s">
        <v>30</v>
      </c>
      <c r="E4" s="128" t="s">
        <v>0</v>
      </c>
      <c r="F4" s="128" t="s">
        <v>11</v>
      </c>
      <c r="G4" s="128" t="s">
        <v>12</v>
      </c>
      <c r="I4" s="27"/>
      <c r="K4"/>
    </row>
    <row r="5" spans="1:21" ht="18.75" customHeight="1" x14ac:dyDescent="0.2">
      <c r="B5" s="70" t="str">
        <f>BUDGET!$D10</f>
        <v>Food</v>
      </c>
      <c r="C5" s="49">
        <f>E5-D5</f>
        <v>0</v>
      </c>
      <c r="D5" s="49">
        <f>K61</f>
        <v>0</v>
      </c>
      <c r="E5" s="49">
        <f>K62</f>
        <v>0</v>
      </c>
      <c r="F5" s="49">
        <f>BUDGET!E10</f>
        <v>0</v>
      </c>
      <c r="G5" s="61">
        <f t="shared" ref="G5:G13" si="0">IF(F5=0,0,E5/F5)</f>
        <v>0</v>
      </c>
      <c r="I5" s="27"/>
      <c r="J5" s="3"/>
      <c r="K5" s="3"/>
      <c r="L5" s="3"/>
      <c r="M5" s="3"/>
    </row>
    <row r="6" spans="1:21" ht="18.75" customHeight="1" x14ac:dyDescent="0.2">
      <c r="B6" s="70" t="str">
        <f>BUDGET!$D11</f>
        <v>Beverage</v>
      </c>
      <c r="C6" s="49">
        <f t="shared" ref="C6:C12" si="1">E6-D6</f>
        <v>0</v>
      </c>
      <c r="D6" s="49">
        <f>L61</f>
        <v>0</v>
      </c>
      <c r="E6" s="49">
        <f>L62</f>
        <v>0</v>
      </c>
      <c r="F6" s="49">
        <f>BUDGET!E11</f>
        <v>0</v>
      </c>
      <c r="G6" s="61">
        <f t="shared" si="0"/>
        <v>0</v>
      </c>
      <c r="I6" s="27"/>
      <c r="K6"/>
    </row>
    <row r="7" spans="1:21" ht="18.75" customHeight="1" x14ac:dyDescent="0.2">
      <c r="B7" s="70" t="str">
        <f>BUDGET!$D12</f>
        <v>Beer</v>
      </c>
      <c r="C7" s="49">
        <f t="shared" si="1"/>
        <v>0</v>
      </c>
      <c r="D7" s="49">
        <f>M61</f>
        <v>0</v>
      </c>
      <c r="E7" s="49">
        <f>M62</f>
        <v>0</v>
      </c>
      <c r="F7" s="49">
        <f>BUDGET!E12</f>
        <v>0</v>
      </c>
      <c r="G7" s="61">
        <f t="shared" si="0"/>
        <v>0</v>
      </c>
      <c r="I7" s="27"/>
      <c r="J7" s="3"/>
      <c r="K7" s="3"/>
      <c r="L7" s="3"/>
      <c r="M7" s="3"/>
    </row>
    <row r="8" spans="1:21" ht="18.75" customHeight="1" x14ac:dyDescent="0.2">
      <c r="B8" s="70" t="str">
        <f>BUDGET!$D13</f>
        <v>Liquor</v>
      </c>
      <c r="C8" s="49">
        <f t="shared" si="1"/>
        <v>0</v>
      </c>
      <c r="D8" s="49">
        <f>N61</f>
        <v>0</v>
      </c>
      <c r="E8" s="49">
        <f>N62</f>
        <v>0</v>
      </c>
      <c r="F8" s="49">
        <f>BUDGET!E13</f>
        <v>0</v>
      </c>
      <c r="G8" s="61">
        <f t="shared" si="0"/>
        <v>0</v>
      </c>
      <c r="I8" s="27"/>
      <c r="K8"/>
    </row>
    <row r="9" spans="1:21" ht="18.75" customHeight="1" x14ac:dyDescent="0.2">
      <c r="B9" s="70" t="str">
        <f>BUDGET!$D14</f>
        <v>Wine</v>
      </c>
      <c r="C9" s="49">
        <f t="shared" si="1"/>
        <v>0</v>
      </c>
      <c r="D9" s="49">
        <f>O61</f>
        <v>0</v>
      </c>
      <c r="E9" s="49">
        <f>O62</f>
        <v>0</v>
      </c>
      <c r="F9" s="49">
        <f>BUDGET!E14</f>
        <v>0</v>
      </c>
      <c r="G9" s="61">
        <f t="shared" si="0"/>
        <v>0</v>
      </c>
      <c r="I9" s="27"/>
      <c r="J9" s="3"/>
      <c r="K9" s="3"/>
      <c r="L9" s="3"/>
      <c r="M9" s="3"/>
    </row>
    <row r="10" spans="1:21" ht="18.75" customHeight="1" x14ac:dyDescent="0.2">
      <c r="B10" s="70" t="str">
        <f>BUDGET!$D15</f>
        <v>Other</v>
      </c>
      <c r="C10" s="49">
        <f t="shared" si="1"/>
        <v>0</v>
      </c>
      <c r="D10" s="49">
        <f>P61</f>
        <v>0</v>
      </c>
      <c r="E10" s="49">
        <f>P62</f>
        <v>0</v>
      </c>
      <c r="F10" s="49">
        <f>BUDGET!E15</f>
        <v>0</v>
      </c>
      <c r="G10" s="61">
        <f t="shared" si="0"/>
        <v>0</v>
      </c>
      <c r="I10" s="27"/>
      <c r="K10"/>
    </row>
    <row r="11" spans="1:21" ht="18.75" customHeight="1" x14ac:dyDescent="0.2">
      <c r="B11" s="70" t="str">
        <f>BUDGET!$D16</f>
        <v>Room Rental</v>
      </c>
      <c r="C11" s="49">
        <f t="shared" si="1"/>
        <v>0</v>
      </c>
      <c r="D11" s="49">
        <f>Q61</f>
        <v>0</v>
      </c>
      <c r="E11" s="49">
        <f>Q62</f>
        <v>0</v>
      </c>
      <c r="F11" s="49">
        <f>BUDGET!E16</f>
        <v>0</v>
      </c>
      <c r="G11" s="61">
        <f t="shared" si="0"/>
        <v>0</v>
      </c>
      <c r="J11" s="3"/>
      <c r="K11" s="3"/>
      <c r="L11" s="3"/>
      <c r="M11" s="3"/>
    </row>
    <row r="12" spans="1:21" ht="18.75" customHeight="1" x14ac:dyDescent="0.2">
      <c r="B12" s="70" t="str">
        <f>BUDGET!$D17</f>
        <v>Service Charge</v>
      </c>
      <c r="C12" s="49">
        <f t="shared" si="1"/>
        <v>0</v>
      </c>
      <c r="D12" s="49">
        <f>R61</f>
        <v>0</v>
      </c>
      <c r="E12" s="49">
        <f>R62</f>
        <v>0</v>
      </c>
      <c r="F12" s="49">
        <f>BUDGET!E17</f>
        <v>0</v>
      </c>
      <c r="G12" s="61">
        <f t="shared" si="0"/>
        <v>0</v>
      </c>
      <c r="K12"/>
    </row>
    <row r="13" spans="1:21" ht="18.75" customHeight="1" x14ac:dyDescent="0.2">
      <c r="B13" s="48" t="str">
        <f>BUDGET!$D18</f>
        <v>Total Banquet Revenue</v>
      </c>
      <c r="C13" s="50">
        <f>E13-D13</f>
        <v>0</v>
      </c>
      <c r="D13" s="50">
        <f>S61</f>
        <v>0</v>
      </c>
      <c r="E13" s="50">
        <f>SUM(E5:E12)</f>
        <v>0</v>
      </c>
      <c r="F13" s="50">
        <f>SUM(F5:F12)</f>
        <v>0</v>
      </c>
      <c r="G13" s="62">
        <f t="shared" si="0"/>
        <v>0</v>
      </c>
      <c r="I13" s="3"/>
      <c r="J13" s="3"/>
      <c r="K13" s="3"/>
      <c r="L13" s="3"/>
      <c r="M13" s="3"/>
    </row>
    <row r="14" spans="1:21" x14ac:dyDescent="0.2">
      <c r="C14"/>
      <c r="I14" s="3"/>
      <c r="J14" s="43"/>
      <c r="K14" s="3"/>
      <c r="L14" s="3"/>
      <c r="M14" s="3"/>
      <c r="N14" s="3"/>
    </row>
    <row r="15" spans="1:21" s="40" customFormat="1" ht="21" x14ac:dyDescent="0.25">
      <c r="B15" s="172" t="s">
        <v>24</v>
      </c>
      <c r="C15" s="173"/>
      <c r="D15" s="173"/>
      <c r="E15" s="173"/>
      <c r="F15" s="173"/>
      <c r="G15" s="173"/>
      <c r="H15" s="173"/>
      <c r="I15" s="173"/>
      <c r="J15" s="173"/>
      <c r="K15" s="177" t="s">
        <v>27</v>
      </c>
      <c r="L15" s="177"/>
      <c r="M15" s="177"/>
      <c r="N15" s="177"/>
      <c r="O15" s="177"/>
      <c r="P15" s="177"/>
      <c r="Q15" s="177"/>
      <c r="R15" s="177"/>
      <c r="S15" s="177"/>
      <c r="T15" s="171" t="s">
        <v>28</v>
      </c>
    </row>
    <row r="16" spans="1:21" s="39" customFormat="1" ht="33.5" customHeight="1" x14ac:dyDescent="0.2">
      <c r="B16" s="129" t="s">
        <v>14</v>
      </c>
      <c r="C16" s="130" t="s">
        <v>15</v>
      </c>
      <c r="D16" s="130" t="s">
        <v>16</v>
      </c>
      <c r="E16" s="131" t="s">
        <v>26</v>
      </c>
      <c r="F16" s="132" t="s">
        <v>31</v>
      </c>
      <c r="G16" s="174" t="s">
        <v>17</v>
      </c>
      <c r="H16" s="175"/>
      <c r="I16" s="129" t="s">
        <v>18</v>
      </c>
      <c r="J16" s="129" t="s">
        <v>19</v>
      </c>
      <c r="K16" s="133" t="s">
        <v>1</v>
      </c>
      <c r="L16" s="133" t="s">
        <v>23</v>
      </c>
      <c r="M16" s="133" t="s">
        <v>3</v>
      </c>
      <c r="N16" s="133" t="s">
        <v>4</v>
      </c>
      <c r="O16" s="133" t="s">
        <v>5</v>
      </c>
      <c r="P16" s="133" t="s">
        <v>6</v>
      </c>
      <c r="Q16" s="133" t="s">
        <v>7</v>
      </c>
      <c r="R16" s="133" t="s">
        <v>20</v>
      </c>
      <c r="S16" s="133" t="s">
        <v>21</v>
      </c>
      <c r="T16" s="171"/>
      <c r="U16" s="76"/>
    </row>
    <row r="17" spans="2:21" s="56" customFormat="1" ht="21" customHeight="1" x14ac:dyDescent="0.2">
      <c r="B17" s="123"/>
      <c r="C17" s="124"/>
      <c r="D17" s="51" t="str">
        <f>IF(C17=FALSE,"",TEXT(C17,"DDDD"))</f>
        <v/>
      </c>
      <c r="E17" s="134"/>
      <c r="F17" s="135"/>
      <c r="G17" s="169"/>
      <c r="H17" s="170"/>
      <c r="I17" s="52"/>
      <c r="J17" s="53"/>
      <c r="K17" s="54"/>
      <c r="L17" s="54"/>
      <c r="M17" s="54"/>
      <c r="N17" s="54"/>
      <c r="O17" s="54"/>
      <c r="P17" s="54"/>
      <c r="Q17" s="54"/>
      <c r="R17" s="54"/>
      <c r="S17" s="55">
        <f>SUM(K17:R17)</f>
        <v>0</v>
      </c>
      <c r="T17" s="74"/>
      <c r="U17" s="77" t="b">
        <v>0</v>
      </c>
    </row>
    <row r="18" spans="2:21" s="56" customFormat="1" ht="21" customHeight="1" x14ac:dyDescent="0.2">
      <c r="B18" s="123"/>
      <c r="C18" s="124"/>
      <c r="D18" s="51" t="str">
        <f t="shared" ref="D18:D59" si="2">IF(C18=FALSE,"",TEXT(C18,"DDDD"))</f>
        <v/>
      </c>
      <c r="E18" s="125"/>
      <c r="F18" s="126"/>
      <c r="G18" s="169"/>
      <c r="H18" s="170"/>
      <c r="I18" s="52"/>
      <c r="J18" s="53"/>
      <c r="K18" s="54"/>
      <c r="L18" s="54"/>
      <c r="M18" s="54"/>
      <c r="N18" s="54"/>
      <c r="O18" s="54"/>
      <c r="P18" s="54"/>
      <c r="Q18" s="54"/>
      <c r="R18" s="54"/>
      <c r="S18" s="55">
        <f>SUM(K18:R18)</f>
        <v>0</v>
      </c>
      <c r="T18" s="74"/>
      <c r="U18" s="77" t="b">
        <v>0</v>
      </c>
    </row>
    <row r="19" spans="2:21" s="56" customFormat="1" ht="21" customHeight="1" x14ac:dyDescent="0.2">
      <c r="B19" s="123"/>
      <c r="C19" s="124"/>
      <c r="D19" s="51" t="str">
        <f t="shared" si="2"/>
        <v/>
      </c>
      <c r="E19" s="125"/>
      <c r="F19" s="126"/>
      <c r="G19" s="169"/>
      <c r="H19" s="170"/>
      <c r="I19" s="52"/>
      <c r="J19" s="53"/>
      <c r="K19" s="54"/>
      <c r="L19" s="54"/>
      <c r="M19" s="54"/>
      <c r="N19" s="54"/>
      <c r="O19" s="54"/>
      <c r="P19" s="54"/>
      <c r="Q19" s="54"/>
      <c r="R19" s="54"/>
      <c r="S19" s="55">
        <f t="shared" ref="S19:S62" si="3">SUM(K19:R19)</f>
        <v>0</v>
      </c>
      <c r="T19" s="74"/>
      <c r="U19" s="77" t="b">
        <v>0</v>
      </c>
    </row>
    <row r="20" spans="2:21" s="56" customFormat="1" ht="21" customHeight="1" x14ac:dyDescent="0.2">
      <c r="B20" s="123"/>
      <c r="C20" s="124"/>
      <c r="D20" s="51"/>
      <c r="E20" s="125"/>
      <c r="F20" s="126"/>
      <c r="G20" s="169"/>
      <c r="H20" s="170"/>
      <c r="I20" s="52"/>
      <c r="J20" s="53"/>
      <c r="K20" s="54"/>
      <c r="L20" s="54"/>
      <c r="M20" s="54"/>
      <c r="N20" s="54"/>
      <c r="O20" s="54"/>
      <c r="P20" s="54"/>
      <c r="Q20" s="54"/>
      <c r="R20" s="54"/>
      <c r="S20" s="55">
        <f t="shared" si="3"/>
        <v>0</v>
      </c>
      <c r="T20" s="74"/>
      <c r="U20" s="77" t="b">
        <v>0</v>
      </c>
    </row>
    <row r="21" spans="2:21" s="56" customFormat="1" ht="21" customHeight="1" x14ac:dyDescent="0.2">
      <c r="B21" s="123"/>
      <c r="C21" s="124"/>
      <c r="D21" s="51"/>
      <c r="E21" s="125"/>
      <c r="F21" s="126"/>
      <c r="G21" s="169"/>
      <c r="H21" s="170"/>
      <c r="I21" s="52"/>
      <c r="J21" s="53"/>
      <c r="K21" s="54"/>
      <c r="L21" s="54"/>
      <c r="M21" s="54"/>
      <c r="N21" s="54"/>
      <c r="O21" s="54"/>
      <c r="P21" s="54"/>
      <c r="Q21" s="54"/>
      <c r="R21" s="54"/>
      <c r="S21" s="55">
        <f t="shared" si="3"/>
        <v>0</v>
      </c>
      <c r="T21" s="74"/>
      <c r="U21" s="77" t="b">
        <v>0</v>
      </c>
    </row>
    <row r="22" spans="2:21" s="56" customFormat="1" ht="21" customHeight="1" x14ac:dyDescent="0.2">
      <c r="B22" s="123"/>
      <c r="C22" s="124"/>
      <c r="D22" s="51"/>
      <c r="E22" s="125"/>
      <c r="F22" s="126"/>
      <c r="G22" s="169"/>
      <c r="H22" s="170"/>
      <c r="I22" s="52"/>
      <c r="J22" s="53"/>
      <c r="K22" s="54"/>
      <c r="L22" s="54"/>
      <c r="M22" s="54"/>
      <c r="N22" s="54"/>
      <c r="O22" s="54"/>
      <c r="P22" s="54"/>
      <c r="Q22" s="54"/>
      <c r="R22" s="54"/>
      <c r="S22" s="55">
        <f t="shared" si="3"/>
        <v>0</v>
      </c>
      <c r="T22" s="74"/>
      <c r="U22" s="77" t="b">
        <v>0</v>
      </c>
    </row>
    <row r="23" spans="2:21" s="56" customFormat="1" ht="21" customHeight="1" x14ac:dyDescent="0.2">
      <c r="B23" s="123"/>
      <c r="C23" s="124"/>
      <c r="D23" s="51"/>
      <c r="E23" s="125"/>
      <c r="F23" s="126"/>
      <c r="G23" s="169"/>
      <c r="H23" s="170"/>
      <c r="I23" s="52"/>
      <c r="J23" s="53"/>
      <c r="K23" s="54"/>
      <c r="L23" s="54"/>
      <c r="M23" s="54"/>
      <c r="N23" s="54"/>
      <c r="O23" s="54"/>
      <c r="P23" s="54"/>
      <c r="Q23" s="54"/>
      <c r="R23" s="54"/>
      <c r="S23" s="55">
        <f t="shared" si="3"/>
        <v>0</v>
      </c>
      <c r="T23" s="74"/>
      <c r="U23" s="77" t="b">
        <v>0</v>
      </c>
    </row>
    <row r="24" spans="2:21" s="56" customFormat="1" ht="21" customHeight="1" x14ac:dyDescent="0.2">
      <c r="B24" s="123"/>
      <c r="C24" s="124"/>
      <c r="D24" s="51"/>
      <c r="E24" s="125"/>
      <c r="F24" s="126"/>
      <c r="G24" s="169"/>
      <c r="H24" s="170"/>
      <c r="I24" s="52"/>
      <c r="J24" s="53"/>
      <c r="K24" s="54"/>
      <c r="L24" s="54"/>
      <c r="M24" s="54"/>
      <c r="N24" s="54"/>
      <c r="O24" s="54"/>
      <c r="P24" s="54"/>
      <c r="Q24" s="54"/>
      <c r="R24" s="54"/>
      <c r="S24" s="55">
        <f t="shared" si="3"/>
        <v>0</v>
      </c>
      <c r="T24" s="74"/>
      <c r="U24" s="77" t="b">
        <v>0</v>
      </c>
    </row>
    <row r="25" spans="2:21" s="56" customFormat="1" ht="21" customHeight="1" x14ac:dyDescent="0.2">
      <c r="B25" s="123"/>
      <c r="C25" s="124"/>
      <c r="D25" s="51"/>
      <c r="E25" s="125"/>
      <c r="F25" s="126"/>
      <c r="G25" s="169"/>
      <c r="H25" s="170"/>
      <c r="I25" s="52"/>
      <c r="J25" s="53"/>
      <c r="K25" s="54"/>
      <c r="L25" s="54"/>
      <c r="M25" s="54"/>
      <c r="N25" s="54"/>
      <c r="O25" s="54"/>
      <c r="P25" s="54"/>
      <c r="Q25" s="54"/>
      <c r="R25" s="54"/>
      <c r="S25" s="55">
        <f t="shared" si="3"/>
        <v>0</v>
      </c>
      <c r="T25" s="74"/>
      <c r="U25" s="77" t="b">
        <v>0</v>
      </c>
    </row>
    <row r="26" spans="2:21" s="56" customFormat="1" ht="21" customHeight="1" x14ac:dyDescent="0.2">
      <c r="B26" s="123"/>
      <c r="C26" s="124"/>
      <c r="D26" s="51"/>
      <c r="E26" s="125"/>
      <c r="F26" s="126"/>
      <c r="G26" s="169"/>
      <c r="H26" s="170"/>
      <c r="I26" s="52"/>
      <c r="J26" s="53"/>
      <c r="K26" s="54"/>
      <c r="L26" s="54"/>
      <c r="M26" s="54"/>
      <c r="N26" s="54"/>
      <c r="O26" s="54"/>
      <c r="P26" s="54"/>
      <c r="Q26" s="54"/>
      <c r="R26" s="54"/>
      <c r="S26" s="55">
        <f t="shared" si="3"/>
        <v>0</v>
      </c>
      <c r="T26" s="74"/>
      <c r="U26" s="77" t="b">
        <v>0</v>
      </c>
    </row>
    <row r="27" spans="2:21" s="56" customFormat="1" ht="21" customHeight="1" x14ac:dyDescent="0.2">
      <c r="B27" s="123"/>
      <c r="C27" s="124"/>
      <c r="D27" s="51"/>
      <c r="E27" s="125"/>
      <c r="F27" s="126"/>
      <c r="G27" s="169"/>
      <c r="H27" s="170"/>
      <c r="I27" s="52"/>
      <c r="J27" s="53"/>
      <c r="K27" s="54"/>
      <c r="L27" s="54"/>
      <c r="M27" s="54"/>
      <c r="N27" s="54"/>
      <c r="O27" s="54"/>
      <c r="P27" s="54"/>
      <c r="Q27" s="54"/>
      <c r="R27" s="54"/>
      <c r="S27" s="55">
        <f t="shared" si="3"/>
        <v>0</v>
      </c>
      <c r="T27" s="74"/>
      <c r="U27" s="77" t="b">
        <v>0</v>
      </c>
    </row>
    <row r="28" spans="2:21" s="56" customFormat="1" ht="21" customHeight="1" x14ac:dyDescent="0.2">
      <c r="B28" s="123"/>
      <c r="C28" s="124"/>
      <c r="D28" s="51"/>
      <c r="E28" s="125"/>
      <c r="F28" s="126"/>
      <c r="G28" s="169"/>
      <c r="H28" s="170"/>
      <c r="I28" s="52"/>
      <c r="J28" s="53"/>
      <c r="K28" s="54"/>
      <c r="L28" s="54"/>
      <c r="M28" s="54"/>
      <c r="N28" s="54"/>
      <c r="O28" s="54"/>
      <c r="P28" s="54"/>
      <c r="Q28" s="54"/>
      <c r="R28" s="54"/>
      <c r="S28" s="55">
        <f t="shared" si="3"/>
        <v>0</v>
      </c>
      <c r="T28" s="74"/>
      <c r="U28" s="77" t="b">
        <v>0</v>
      </c>
    </row>
    <row r="29" spans="2:21" s="56" customFormat="1" ht="21" customHeight="1" x14ac:dyDescent="0.2">
      <c r="B29" s="123"/>
      <c r="C29" s="124"/>
      <c r="D29" s="51" t="str">
        <f t="shared" si="2"/>
        <v/>
      </c>
      <c r="E29" s="125"/>
      <c r="F29" s="126"/>
      <c r="G29" s="169"/>
      <c r="H29" s="170"/>
      <c r="I29" s="52"/>
      <c r="J29" s="53"/>
      <c r="K29" s="54"/>
      <c r="L29" s="54"/>
      <c r="M29" s="54"/>
      <c r="N29" s="54"/>
      <c r="O29" s="54"/>
      <c r="P29" s="54"/>
      <c r="Q29" s="54"/>
      <c r="R29" s="54"/>
      <c r="S29" s="55">
        <f t="shared" si="3"/>
        <v>0</v>
      </c>
      <c r="T29" s="74"/>
      <c r="U29" s="77" t="b">
        <v>0</v>
      </c>
    </row>
    <row r="30" spans="2:21" s="56" customFormat="1" ht="21" customHeight="1" x14ac:dyDescent="0.2">
      <c r="B30" s="123"/>
      <c r="C30" s="124"/>
      <c r="D30" s="51" t="str">
        <f t="shared" si="2"/>
        <v/>
      </c>
      <c r="E30" s="125"/>
      <c r="F30" s="126"/>
      <c r="G30" s="169"/>
      <c r="H30" s="170"/>
      <c r="I30" s="52"/>
      <c r="J30" s="53"/>
      <c r="K30" s="54"/>
      <c r="L30" s="54"/>
      <c r="M30" s="54"/>
      <c r="N30" s="54"/>
      <c r="O30" s="54"/>
      <c r="P30" s="54"/>
      <c r="Q30" s="54"/>
      <c r="R30" s="54"/>
      <c r="S30" s="55">
        <f t="shared" si="3"/>
        <v>0</v>
      </c>
      <c r="T30" s="74"/>
      <c r="U30" s="77" t="b">
        <v>0</v>
      </c>
    </row>
    <row r="31" spans="2:21" s="56" customFormat="1" ht="21" customHeight="1" x14ac:dyDescent="0.2">
      <c r="B31" s="123"/>
      <c r="C31" s="124"/>
      <c r="D31" s="51" t="str">
        <f t="shared" si="2"/>
        <v/>
      </c>
      <c r="E31" s="125"/>
      <c r="F31" s="126"/>
      <c r="G31" s="169"/>
      <c r="H31" s="170"/>
      <c r="I31" s="52"/>
      <c r="J31" s="53"/>
      <c r="K31" s="54"/>
      <c r="L31" s="54"/>
      <c r="M31" s="54"/>
      <c r="N31" s="54"/>
      <c r="O31" s="54"/>
      <c r="P31" s="54"/>
      <c r="Q31" s="54"/>
      <c r="R31" s="54"/>
      <c r="S31" s="55">
        <f t="shared" si="3"/>
        <v>0</v>
      </c>
      <c r="T31" s="74"/>
      <c r="U31" s="77" t="b">
        <v>0</v>
      </c>
    </row>
    <row r="32" spans="2:21" s="56" customFormat="1" ht="21" customHeight="1" x14ac:dyDescent="0.2">
      <c r="B32" s="123"/>
      <c r="C32" s="124"/>
      <c r="D32" s="51" t="str">
        <f t="shared" si="2"/>
        <v/>
      </c>
      <c r="E32" s="125"/>
      <c r="F32" s="126"/>
      <c r="G32" s="169"/>
      <c r="H32" s="170"/>
      <c r="I32" s="52"/>
      <c r="J32" s="53"/>
      <c r="K32" s="54"/>
      <c r="L32" s="54"/>
      <c r="M32" s="54"/>
      <c r="N32" s="54"/>
      <c r="O32" s="54"/>
      <c r="P32" s="54"/>
      <c r="Q32" s="54"/>
      <c r="R32" s="54"/>
      <c r="S32" s="55">
        <f t="shared" si="3"/>
        <v>0</v>
      </c>
      <c r="T32" s="74"/>
      <c r="U32" s="77" t="b">
        <v>0</v>
      </c>
    </row>
    <row r="33" spans="2:21" s="56" customFormat="1" ht="21" customHeight="1" x14ac:dyDescent="0.2">
      <c r="B33" s="123"/>
      <c r="C33" s="124"/>
      <c r="D33" s="51" t="str">
        <f t="shared" si="2"/>
        <v/>
      </c>
      <c r="E33" s="125"/>
      <c r="F33" s="126"/>
      <c r="G33" s="169"/>
      <c r="H33" s="170"/>
      <c r="I33" s="52"/>
      <c r="J33" s="53"/>
      <c r="K33" s="54"/>
      <c r="L33" s="54"/>
      <c r="M33" s="54"/>
      <c r="N33" s="54"/>
      <c r="O33" s="54"/>
      <c r="P33" s="54"/>
      <c r="Q33" s="54"/>
      <c r="R33" s="54"/>
      <c r="S33" s="55">
        <f t="shared" si="3"/>
        <v>0</v>
      </c>
      <c r="T33" s="74"/>
      <c r="U33" s="77" t="b">
        <v>0</v>
      </c>
    </row>
    <row r="34" spans="2:21" s="56" customFormat="1" ht="21" customHeight="1" x14ac:dyDescent="0.2">
      <c r="B34" s="123"/>
      <c r="C34" s="124"/>
      <c r="D34" s="51" t="str">
        <f t="shared" si="2"/>
        <v/>
      </c>
      <c r="E34" s="125"/>
      <c r="F34" s="126"/>
      <c r="G34" s="169"/>
      <c r="H34" s="170"/>
      <c r="I34" s="52"/>
      <c r="J34" s="53"/>
      <c r="K34" s="54"/>
      <c r="L34" s="54"/>
      <c r="M34" s="54"/>
      <c r="N34" s="54"/>
      <c r="O34" s="54"/>
      <c r="P34" s="54"/>
      <c r="Q34" s="54"/>
      <c r="R34" s="54"/>
      <c r="S34" s="55">
        <f t="shared" si="3"/>
        <v>0</v>
      </c>
      <c r="T34" s="74"/>
      <c r="U34" s="77" t="b">
        <v>0</v>
      </c>
    </row>
    <row r="35" spans="2:21" s="56" customFormat="1" ht="21" customHeight="1" x14ac:dyDescent="0.2">
      <c r="B35" s="123"/>
      <c r="C35" s="124"/>
      <c r="D35" s="51" t="str">
        <f t="shared" si="2"/>
        <v/>
      </c>
      <c r="E35" s="125"/>
      <c r="F35" s="126"/>
      <c r="G35" s="169"/>
      <c r="H35" s="170"/>
      <c r="I35" s="52"/>
      <c r="J35" s="53"/>
      <c r="K35" s="54"/>
      <c r="L35" s="54"/>
      <c r="M35" s="54"/>
      <c r="N35" s="54"/>
      <c r="O35" s="54"/>
      <c r="P35" s="54"/>
      <c r="Q35" s="54"/>
      <c r="R35" s="54"/>
      <c r="S35" s="55">
        <f t="shared" si="3"/>
        <v>0</v>
      </c>
      <c r="T35" s="74"/>
      <c r="U35" s="77" t="b">
        <v>0</v>
      </c>
    </row>
    <row r="36" spans="2:21" s="56" customFormat="1" ht="21" customHeight="1" x14ac:dyDescent="0.2">
      <c r="B36" s="123"/>
      <c r="C36" s="124"/>
      <c r="D36" s="51" t="str">
        <f t="shared" si="2"/>
        <v/>
      </c>
      <c r="E36" s="125"/>
      <c r="F36" s="126"/>
      <c r="G36" s="169"/>
      <c r="H36" s="170"/>
      <c r="I36" s="52"/>
      <c r="J36" s="53"/>
      <c r="K36" s="54"/>
      <c r="L36" s="54"/>
      <c r="M36" s="54"/>
      <c r="N36" s="54"/>
      <c r="O36" s="54"/>
      <c r="P36" s="54"/>
      <c r="Q36" s="54"/>
      <c r="R36" s="54"/>
      <c r="S36" s="55">
        <f t="shared" si="3"/>
        <v>0</v>
      </c>
      <c r="T36" s="74"/>
      <c r="U36" s="77" t="b">
        <v>0</v>
      </c>
    </row>
    <row r="37" spans="2:21" s="56" customFormat="1" ht="21" customHeight="1" x14ac:dyDescent="0.2">
      <c r="B37" s="123"/>
      <c r="C37" s="124"/>
      <c r="D37" s="51" t="str">
        <f t="shared" si="2"/>
        <v/>
      </c>
      <c r="E37" s="125"/>
      <c r="F37" s="126"/>
      <c r="G37" s="169"/>
      <c r="H37" s="170"/>
      <c r="I37" s="52"/>
      <c r="J37" s="53"/>
      <c r="K37" s="54"/>
      <c r="L37" s="54"/>
      <c r="M37" s="54"/>
      <c r="N37" s="54"/>
      <c r="O37" s="54"/>
      <c r="P37" s="54"/>
      <c r="Q37" s="54"/>
      <c r="R37" s="54"/>
      <c r="S37" s="55">
        <f t="shared" si="3"/>
        <v>0</v>
      </c>
      <c r="T37" s="74"/>
      <c r="U37" s="77" t="b">
        <v>0</v>
      </c>
    </row>
    <row r="38" spans="2:21" s="56" customFormat="1" ht="21" customHeight="1" x14ac:dyDescent="0.2">
      <c r="B38" s="123"/>
      <c r="C38" s="124"/>
      <c r="D38" s="51" t="str">
        <f t="shared" si="2"/>
        <v/>
      </c>
      <c r="E38" s="125"/>
      <c r="F38" s="126"/>
      <c r="G38" s="169"/>
      <c r="H38" s="170"/>
      <c r="I38" s="52"/>
      <c r="J38" s="53"/>
      <c r="K38" s="54"/>
      <c r="L38" s="54"/>
      <c r="M38" s="54"/>
      <c r="N38" s="54"/>
      <c r="O38" s="54"/>
      <c r="P38" s="54"/>
      <c r="Q38" s="54"/>
      <c r="R38" s="54"/>
      <c r="S38" s="55">
        <f t="shared" si="3"/>
        <v>0</v>
      </c>
      <c r="T38" s="74"/>
      <c r="U38" s="77" t="b">
        <v>0</v>
      </c>
    </row>
    <row r="39" spans="2:21" s="56" customFormat="1" ht="21" customHeight="1" x14ac:dyDescent="0.2">
      <c r="B39" s="123"/>
      <c r="C39" s="124"/>
      <c r="D39" s="51" t="str">
        <f t="shared" si="2"/>
        <v/>
      </c>
      <c r="E39" s="125"/>
      <c r="F39" s="126"/>
      <c r="G39" s="169"/>
      <c r="H39" s="170"/>
      <c r="I39" s="52"/>
      <c r="J39" s="53"/>
      <c r="K39" s="54"/>
      <c r="L39" s="54"/>
      <c r="M39" s="54"/>
      <c r="N39" s="54"/>
      <c r="O39" s="54"/>
      <c r="P39" s="54"/>
      <c r="Q39" s="54"/>
      <c r="R39" s="54"/>
      <c r="S39" s="55">
        <f t="shared" ref="S39:S56" si="4">SUM(K39:R39)</f>
        <v>0</v>
      </c>
      <c r="T39" s="74"/>
      <c r="U39" s="77" t="b">
        <v>0</v>
      </c>
    </row>
    <row r="40" spans="2:21" s="56" customFormat="1" ht="21" customHeight="1" x14ac:dyDescent="0.2">
      <c r="B40" s="123"/>
      <c r="C40" s="124"/>
      <c r="D40" s="51" t="str">
        <f t="shared" si="2"/>
        <v/>
      </c>
      <c r="E40" s="125"/>
      <c r="F40" s="126"/>
      <c r="G40" s="169"/>
      <c r="H40" s="170"/>
      <c r="I40" s="52"/>
      <c r="J40" s="53"/>
      <c r="K40" s="54"/>
      <c r="L40" s="54"/>
      <c r="M40" s="54"/>
      <c r="N40" s="54"/>
      <c r="O40" s="54"/>
      <c r="P40" s="54"/>
      <c r="Q40" s="54"/>
      <c r="R40" s="54"/>
      <c r="S40" s="55">
        <f t="shared" si="4"/>
        <v>0</v>
      </c>
      <c r="T40" s="74"/>
      <c r="U40" s="77" t="b">
        <v>0</v>
      </c>
    </row>
    <row r="41" spans="2:21" s="56" customFormat="1" ht="21" customHeight="1" x14ac:dyDescent="0.2">
      <c r="B41" s="123"/>
      <c r="C41" s="124"/>
      <c r="D41" s="51" t="str">
        <f t="shared" si="2"/>
        <v/>
      </c>
      <c r="E41" s="125"/>
      <c r="F41" s="126"/>
      <c r="G41" s="169"/>
      <c r="H41" s="170"/>
      <c r="I41" s="52"/>
      <c r="J41" s="53"/>
      <c r="K41" s="54"/>
      <c r="L41" s="54"/>
      <c r="M41" s="54"/>
      <c r="N41" s="54"/>
      <c r="O41" s="54"/>
      <c r="P41" s="54"/>
      <c r="Q41" s="54"/>
      <c r="R41" s="54"/>
      <c r="S41" s="55">
        <f t="shared" si="4"/>
        <v>0</v>
      </c>
      <c r="T41" s="74"/>
      <c r="U41" s="77" t="b">
        <v>0</v>
      </c>
    </row>
    <row r="42" spans="2:21" s="56" customFormat="1" ht="21" customHeight="1" x14ac:dyDescent="0.2">
      <c r="B42" s="123"/>
      <c r="C42" s="124"/>
      <c r="D42" s="51" t="str">
        <f t="shared" si="2"/>
        <v/>
      </c>
      <c r="E42" s="125"/>
      <c r="F42" s="126"/>
      <c r="G42" s="169"/>
      <c r="H42" s="170"/>
      <c r="I42" s="52"/>
      <c r="J42" s="53"/>
      <c r="K42" s="54"/>
      <c r="L42" s="54"/>
      <c r="M42" s="54"/>
      <c r="N42" s="54"/>
      <c r="O42" s="54"/>
      <c r="P42" s="54"/>
      <c r="Q42" s="54"/>
      <c r="R42" s="54"/>
      <c r="S42" s="55">
        <f t="shared" si="4"/>
        <v>0</v>
      </c>
      <c r="T42" s="74"/>
      <c r="U42" s="77" t="b">
        <v>0</v>
      </c>
    </row>
    <row r="43" spans="2:21" s="56" customFormat="1" ht="21" customHeight="1" x14ac:dyDescent="0.2">
      <c r="B43" s="123"/>
      <c r="C43" s="124"/>
      <c r="D43" s="51" t="str">
        <f t="shared" si="2"/>
        <v/>
      </c>
      <c r="E43" s="125"/>
      <c r="F43" s="126"/>
      <c r="G43" s="169"/>
      <c r="H43" s="170"/>
      <c r="I43" s="52"/>
      <c r="J43" s="53"/>
      <c r="K43" s="54"/>
      <c r="L43" s="54"/>
      <c r="M43" s="54"/>
      <c r="N43" s="54"/>
      <c r="O43" s="54"/>
      <c r="P43" s="54"/>
      <c r="Q43" s="54"/>
      <c r="R43" s="54"/>
      <c r="S43" s="55">
        <f t="shared" si="4"/>
        <v>0</v>
      </c>
      <c r="T43" s="74"/>
      <c r="U43" s="77" t="b">
        <v>0</v>
      </c>
    </row>
    <row r="44" spans="2:21" s="56" customFormat="1" ht="21" customHeight="1" x14ac:dyDescent="0.2">
      <c r="B44" s="123"/>
      <c r="C44" s="124"/>
      <c r="D44" s="51" t="str">
        <f t="shared" si="2"/>
        <v/>
      </c>
      <c r="E44" s="125"/>
      <c r="F44" s="126"/>
      <c r="G44" s="169"/>
      <c r="H44" s="170"/>
      <c r="I44" s="52"/>
      <c r="J44" s="53"/>
      <c r="K44" s="54"/>
      <c r="L44" s="54"/>
      <c r="M44" s="54"/>
      <c r="N44" s="54"/>
      <c r="O44" s="54"/>
      <c r="P44" s="54"/>
      <c r="Q44" s="54"/>
      <c r="R44" s="54"/>
      <c r="S44" s="55">
        <f t="shared" si="4"/>
        <v>0</v>
      </c>
      <c r="T44" s="74"/>
      <c r="U44" s="77" t="b">
        <v>0</v>
      </c>
    </row>
    <row r="45" spans="2:21" s="56" customFormat="1" ht="21" customHeight="1" x14ac:dyDescent="0.2">
      <c r="B45" s="123"/>
      <c r="C45" s="124"/>
      <c r="D45" s="51" t="str">
        <f t="shared" si="2"/>
        <v/>
      </c>
      <c r="E45" s="125"/>
      <c r="F45" s="126"/>
      <c r="G45" s="169"/>
      <c r="H45" s="170"/>
      <c r="I45" s="52"/>
      <c r="J45" s="53"/>
      <c r="K45" s="54"/>
      <c r="L45" s="54"/>
      <c r="M45" s="54"/>
      <c r="N45" s="54"/>
      <c r="O45" s="54"/>
      <c r="P45" s="54"/>
      <c r="Q45" s="54"/>
      <c r="R45" s="54"/>
      <c r="S45" s="55">
        <f t="shared" si="4"/>
        <v>0</v>
      </c>
      <c r="T45" s="74"/>
      <c r="U45" s="77" t="b">
        <v>0</v>
      </c>
    </row>
    <row r="46" spans="2:21" s="56" customFormat="1" ht="21" customHeight="1" x14ac:dyDescent="0.2">
      <c r="B46" s="123"/>
      <c r="C46" s="124"/>
      <c r="D46" s="51" t="str">
        <f t="shared" si="2"/>
        <v/>
      </c>
      <c r="E46" s="125"/>
      <c r="F46" s="126"/>
      <c r="G46" s="169"/>
      <c r="H46" s="170"/>
      <c r="I46" s="52"/>
      <c r="J46" s="53"/>
      <c r="K46" s="54"/>
      <c r="L46" s="54"/>
      <c r="M46" s="54"/>
      <c r="N46" s="54"/>
      <c r="O46" s="54"/>
      <c r="P46" s="54"/>
      <c r="Q46" s="54"/>
      <c r="R46" s="54"/>
      <c r="S46" s="55">
        <f t="shared" si="4"/>
        <v>0</v>
      </c>
      <c r="T46" s="74"/>
      <c r="U46" s="77" t="b">
        <v>0</v>
      </c>
    </row>
    <row r="47" spans="2:21" s="56" customFormat="1" ht="21" customHeight="1" x14ac:dyDescent="0.2">
      <c r="B47" s="123"/>
      <c r="C47" s="124"/>
      <c r="D47" s="51" t="str">
        <f t="shared" si="2"/>
        <v/>
      </c>
      <c r="E47" s="125"/>
      <c r="F47" s="126"/>
      <c r="G47" s="169"/>
      <c r="H47" s="170"/>
      <c r="I47" s="52"/>
      <c r="J47" s="53"/>
      <c r="K47" s="54"/>
      <c r="L47" s="54"/>
      <c r="M47" s="54"/>
      <c r="N47" s="54"/>
      <c r="O47" s="54"/>
      <c r="P47" s="54"/>
      <c r="Q47" s="54"/>
      <c r="R47" s="54"/>
      <c r="S47" s="55">
        <f t="shared" si="4"/>
        <v>0</v>
      </c>
      <c r="T47" s="74"/>
      <c r="U47" s="77" t="b">
        <v>0</v>
      </c>
    </row>
    <row r="48" spans="2:21" s="56" customFormat="1" ht="21" customHeight="1" x14ac:dyDescent="0.2">
      <c r="B48" s="123"/>
      <c r="C48" s="124"/>
      <c r="D48" s="51" t="str">
        <f t="shared" si="2"/>
        <v/>
      </c>
      <c r="E48" s="125"/>
      <c r="F48" s="126"/>
      <c r="G48" s="169"/>
      <c r="H48" s="170"/>
      <c r="I48" s="52"/>
      <c r="J48" s="53"/>
      <c r="K48" s="54"/>
      <c r="L48" s="54"/>
      <c r="M48" s="54"/>
      <c r="N48" s="54"/>
      <c r="O48" s="54"/>
      <c r="P48" s="54"/>
      <c r="Q48" s="54"/>
      <c r="R48" s="54"/>
      <c r="S48" s="55">
        <f t="shared" si="4"/>
        <v>0</v>
      </c>
      <c r="T48" s="74"/>
      <c r="U48" s="77" t="b">
        <v>0</v>
      </c>
    </row>
    <row r="49" spans="2:21" s="56" customFormat="1" ht="21" customHeight="1" x14ac:dyDescent="0.2">
      <c r="B49" s="123"/>
      <c r="C49" s="124"/>
      <c r="D49" s="51" t="str">
        <f t="shared" si="2"/>
        <v/>
      </c>
      <c r="E49" s="125"/>
      <c r="F49" s="126"/>
      <c r="G49" s="169"/>
      <c r="H49" s="170"/>
      <c r="I49" s="52"/>
      <c r="J49" s="53"/>
      <c r="K49" s="54"/>
      <c r="L49" s="54"/>
      <c r="M49" s="54"/>
      <c r="N49" s="54"/>
      <c r="O49" s="54"/>
      <c r="P49" s="54"/>
      <c r="Q49" s="54"/>
      <c r="R49" s="54"/>
      <c r="S49" s="55">
        <f t="shared" si="4"/>
        <v>0</v>
      </c>
      <c r="T49" s="74"/>
      <c r="U49" s="77" t="b">
        <v>0</v>
      </c>
    </row>
    <row r="50" spans="2:21" s="56" customFormat="1" ht="21" customHeight="1" x14ac:dyDescent="0.2">
      <c r="B50" s="123"/>
      <c r="C50" s="124"/>
      <c r="D50" s="51" t="str">
        <f t="shared" si="2"/>
        <v/>
      </c>
      <c r="E50" s="125"/>
      <c r="F50" s="126"/>
      <c r="G50" s="169"/>
      <c r="H50" s="170"/>
      <c r="I50" s="52"/>
      <c r="J50" s="53"/>
      <c r="K50" s="54"/>
      <c r="L50" s="54"/>
      <c r="M50" s="54"/>
      <c r="N50" s="54"/>
      <c r="O50" s="54"/>
      <c r="P50" s="54"/>
      <c r="Q50" s="54"/>
      <c r="R50" s="54"/>
      <c r="S50" s="55">
        <f t="shared" si="4"/>
        <v>0</v>
      </c>
      <c r="T50" s="74"/>
      <c r="U50" s="77" t="b">
        <v>0</v>
      </c>
    </row>
    <row r="51" spans="2:21" s="56" customFormat="1" ht="21" customHeight="1" x14ac:dyDescent="0.2">
      <c r="B51" s="123"/>
      <c r="C51" s="124"/>
      <c r="D51" s="51" t="str">
        <f t="shared" si="2"/>
        <v/>
      </c>
      <c r="E51" s="125"/>
      <c r="F51" s="126"/>
      <c r="G51" s="169"/>
      <c r="H51" s="170"/>
      <c r="I51" s="52"/>
      <c r="J51" s="53"/>
      <c r="K51" s="54"/>
      <c r="L51" s="54"/>
      <c r="M51" s="54"/>
      <c r="N51" s="54"/>
      <c r="O51" s="54"/>
      <c r="P51" s="54"/>
      <c r="Q51" s="54"/>
      <c r="R51" s="54"/>
      <c r="S51" s="55">
        <f t="shared" si="4"/>
        <v>0</v>
      </c>
      <c r="T51" s="74"/>
      <c r="U51" s="77" t="b">
        <v>0</v>
      </c>
    </row>
    <row r="52" spans="2:21" s="56" customFormat="1" ht="21" customHeight="1" x14ac:dyDescent="0.2">
      <c r="B52" s="123"/>
      <c r="C52" s="124"/>
      <c r="D52" s="51" t="str">
        <f t="shared" si="2"/>
        <v/>
      </c>
      <c r="E52" s="125"/>
      <c r="F52" s="126"/>
      <c r="G52" s="169"/>
      <c r="H52" s="170"/>
      <c r="I52" s="52"/>
      <c r="J52" s="53"/>
      <c r="K52" s="54"/>
      <c r="L52" s="54"/>
      <c r="M52" s="54"/>
      <c r="N52" s="54"/>
      <c r="O52" s="54"/>
      <c r="P52" s="54"/>
      <c r="Q52" s="54"/>
      <c r="R52" s="54"/>
      <c r="S52" s="55">
        <f t="shared" si="4"/>
        <v>0</v>
      </c>
      <c r="T52" s="74"/>
      <c r="U52" s="77" t="b">
        <v>0</v>
      </c>
    </row>
    <row r="53" spans="2:21" s="56" customFormat="1" ht="21" customHeight="1" x14ac:dyDescent="0.2">
      <c r="B53" s="123"/>
      <c r="C53" s="124"/>
      <c r="D53" s="51" t="str">
        <f t="shared" si="2"/>
        <v/>
      </c>
      <c r="E53" s="125"/>
      <c r="F53" s="126"/>
      <c r="G53" s="169"/>
      <c r="H53" s="170"/>
      <c r="I53" s="52"/>
      <c r="J53" s="53"/>
      <c r="K53" s="54"/>
      <c r="L53" s="54"/>
      <c r="M53" s="54"/>
      <c r="N53" s="54"/>
      <c r="O53" s="54"/>
      <c r="P53" s="54"/>
      <c r="Q53" s="54"/>
      <c r="R53" s="54"/>
      <c r="S53" s="55">
        <f t="shared" si="4"/>
        <v>0</v>
      </c>
      <c r="T53" s="74"/>
      <c r="U53" s="77" t="b">
        <v>0</v>
      </c>
    </row>
    <row r="54" spans="2:21" s="56" customFormat="1" ht="21" customHeight="1" x14ac:dyDescent="0.2">
      <c r="B54" s="123"/>
      <c r="C54" s="124"/>
      <c r="D54" s="51" t="str">
        <f t="shared" si="2"/>
        <v/>
      </c>
      <c r="E54" s="125"/>
      <c r="F54" s="126"/>
      <c r="G54" s="169"/>
      <c r="H54" s="170"/>
      <c r="I54" s="52"/>
      <c r="J54" s="53"/>
      <c r="K54" s="54"/>
      <c r="L54" s="54"/>
      <c r="M54" s="54"/>
      <c r="N54" s="54"/>
      <c r="O54" s="54"/>
      <c r="P54" s="54"/>
      <c r="Q54" s="54"/>
      <c r="R54" s="54"/>
      <c r="S54" s="55">
        <f t="shared" si="4"/>
        <v>0</v>
      </c>
      <c r="T54" s="74"/>
      <c r="U54" s="77" t="b">
        <v>0</v>
      </c>
    </row>
    <row r="55" spans="2:21" s="56" customFormat="1" ht="21" customHeight="1" x14ac:dyDescent="0.2">
      <c r="B55" s="123"/>
      <c r="C55" s="124"/>
      <c r="D55" s="51" t="str">
        <f t="shared" si="2"/>
        <v/>
      </c>
      <c r="E55" s="125"/>
      <c r="F55" s="126"/>
      <c r="G55" s="169"/>
      <c r="H55" s="170"/>
      <c r="I55" s="52"/>
      <c r="J55" s="53"/>
      <c r="K55" s="54"/>
      <c r="L55" s="54"/>
      <c r="M55" s="54"/>
      <c r="N55" s="54"/>
      <c r="O55" s="54"/>
      <c r="P55" s="54"/>
      <c r="Q55" s="54"/>
      <c r="R55" s="54"/>
      <c r="S55" s="55">
        <f t="shared" si="4"/>
        <v>0</v>
      </c>
      <c r="T55" s="74"/>
      <c r="U55" s="77" t="b">
        <v>0</v>
      </c>
    </row>
    <row r="56" spans="2:21" s="56" customFormat="1" ht="21" customHeight="1" x14ac:dyDescent="0.2">
      <c r="B56" s="123"/>
      <c r="C56" s="124"/>
      <c r="D56" s="51" t="str">
        <f t="shared" si="2"/>
        <v/>
      </c>
      <c r="E56" s="125"/>
      <c r="F56" s="126"/>
      <c r="G56" s="169"/>
      <c r="H56" s="170"/>
      <c r="I56" s="52"/>
      <c r="J56" s="53"/>
      <c r="K56" s="54"/>
      <c r="L56" s="54"/>
      <c r="M56" s="54"/>
      <c r="N56" s="54"/>
      <c r="O56" s="54"/>
      <c r="P56" s="54"/>
      <c r="Q56" s="54"/>
      <c r="R56" s="54"/>
      <c r="S56" s="55">
        <f t="shared" si="4"/>
        <v>0</v>
      </c>
      <c r="T56" s="74"/>
      <c r="U56" s="77" t="b">
        <v>0</v>
      </c>
    </row>
    <row r="57" spans="2:21" s="56" customFormat="1" ht="21" customHeight="1" x14ac:dyDescent="0.2">
      <c r="B57" s="123"/>
      <c r="C57" s="124"/>
      <c r="D57" s="51" t="str">
        <f t="shared" si="2"/>
        <v/>
      </c>
      <c r="E57" s="125"/>
      <c r="F57" s="126"/>
      <c r="G57" s="169"/>
      <c r="H57" s="170"/>
      <c r="I57" s="52"/>
      <c r="J57" s="53"/>
      <c r="K57" s="54"/>
      <c r="L57" s="54"/>
      <c r="M57" s="54"/>
      <c r="N57" s="54"/>
      <c r="O57" s="54"/>
      <c r="P57" s="54"/>
      <c r="Q57" s="54"/>
      <c r="R57" s="54"/>
      <c r="S57" s="55">
        <f t="shared" si="3"/>
        <v>0</v>
      </c>
      <c r="T57" s="74"/>
      <c r="U57" s="77" t="b">
        <v>0</v>
      </c>
    </row>
    <row r="58" spans="2:21" s="56" customFormat="1" ht="21" customHeight="1" x14ac:dyDescent="0.2">
      <c r="B58" s="123"/>
      <c r="C58" s="124"/>
      <c r="D58" s="51" t="str">
        <f t="shared" si="2"/>
        <v/>
      </c>
      <c r="E58" s="125"/>
      <c r="F58" s="126"/>
      <c r="G58" s="169"/>
      <c r="H58" s="170"/>
      <c r="I58" s="52"/>
      <c r="J58" s="53"/>
      <c r="K58" s="54"/>
      <c r="L58" s="54"/>
      <c r="M58" s="54"/>
      <c r="N58" s="54"/>
      <c r="O58" s="54"/>
      <c r="P58" s="54"/>
      <c r="Q58" s="54"/>
      <c r="R58" s="54"/>
      <c r="S58" s="55">
        <f t="shared" si="3"/>
        <v>0</v>
      </c>
      <c r="T58" s="74"/>
      <c r="U58" s="77" t="b">
        <v>0</v>
      </c>
    </row>
    <row r="59" spans="2:21" s="56" customFormat="1" ht="21" customHeight="1" x14ac:dyDescent="0.2">
      <c r="B59" s="123"/>
      <c r="C59" s="124"/>
      <c r="D59" s="51" t="str">
        <f t="shared" si="2"/>
        <v/>
      </c>
      <c r="E59" s="125"/>
      <c r="F59" s="126"/>
      <c r="G59" s="169"/>
      <c r="H59" s="170"/>
      <c r="I59" s="52"/>
      <c r="J59" s="53"/>
      <c r="K59" s="54"/>
      <c r="L59" s="54"/>
      <c r="M59" s="54"/>
      <c r="N59" s="54"/>
      <c r="O59" s="54"/>
      <c r="P59" s="54"/>
      <c r="Q59" s="54"/>
      <c r="R59" s="54"/>
      <c r="S59" s="55">
        <f t="shared" si="3"/>
        <v>0</v>
      </c>
      <c r="T59" s="74"/>
      <c r="U59" s="77" t="b">
        <v>0</v>
      </c>
    </row>
    <row r="60" spans="2:21" ht="16" x14ac:dyDescent="0.2">
      <c r="G60" s="38"/>
      <c r="H60" s="38"/>
      <c r="I60" s="38"/>
      <c r="J60" s="38" t="s">
        <v>29</v>
      </c>
      <c r="K60" s="45">
        <f>K62-K61</f>
        <v>0</v>
      </c>
      <c r="L60" s="45">
        <f t="shared" ref="L60:R60" si="5">L62-L61</f>
        <v>0</v>
      </c>
      <c r="M60" s="45">
        <f t="shared" si="5"/>
        <v>0</v>
      </c>
      <c r="N60" s="45">
        <f t="shared" si="5"/>
        <v>0</v>
      </c>
      <c r="O60" s="45">
        <f t="shared" si="5"/>
        <v>0</v>
      </c>
      <c r="P60" s="45">
        <f t="shared" si="5"/>
        <v>0</v>
      </c>
      <c r="Q60" s="45">
        <f t="shared" si="5"/>
        <v>0</v>
      </c>
      <c r="R60" s="45">
        <f t="shared" si="5"/>
        <v>0</v>
      </c>
      <c r="S60" s="55">
        <f t="shared" si="3"/>
        <v>0</v>
      </c>
      <c r="T60" s="75"/>
    </row>
    <row r="61" spans="2:21" ht="16" x14ac:dyDescent="0.2">
      <c r="G61" s="38"/>
      <c r="H61" s="38"/>
      <c r="I61" s="38"/>
      <c r="J61" s="38" t="s">
        <v>30</v>
      </c>
      <c r="K61" s="45">
        <f t="shared" ref="K61:R61" si="6">SUMIF($U17:$U59,$U61,K17:K59)</f>
        <v>0</v>
      </c>
      <c r="L61" s="45">
        <f t="shared" si="6"/>
        <v>0</v>
      </c>
      <c r="M61" s="45">
        <f t="shared" si="6"/>
        <v>0</v>
      </c>
      <c r="N61" s="45">
        <f t="shared" si="6"/>
        <v>0</v>
      </c>
      <c r="O61" s="45">
        <f t="shared" si="6"/>
        <v>0</v>
      </c>
      <c r="P61" s="45">
        <f t="shared" si="6"/>
        <v>0</v>
      </c>
      <c r="Q61" s="45">
        <f t="shared" si="6"/>
        <v>0</v>
      </c>
      <c r="R61" s="45">
        <f t="shared" si="6"/>
        <v>0</v>
      </c>
      <c r="S61" s="55">
        <f t="shared" si="3"/>
        <v>0</v>
      </c>
      <c r="T61" s="75"/>
      <c r="U61" s="56" t="b">
        <v>1</v>
      </c>
    </row>
    <row r="62" spans="2:21" ht="16" x14ac:dyDescent="0.2">
      <c r="G62" s="38"/>
      <c r="H62" s="38"/>
      <c r="I62" s="38"/>
      <c r="J62" s="38" t="s">
        <v>0</v>
      </c>
      <c r="K62" s="45">
        <f t="shared" ref="K62:R62" si="7">SUM(K17:K59)</f>
        <v>0</v>
      </c>
      <c r="L62" s="45">
        <f t="shared" si="7"/>
        <v>0</v>
      </c>
      <c r="M62" s="45">
        <f t="shared" si="7"/>
        <v>0</v>
      </c>
      <c r="N62" s="45">
        <f t="shared" si="7"/>
        <v>0</v>
      </c>
      <c r="O62" s="45">
        <f t="shared" si="7"/>
        <v>0</v>
      </c>
      <c r="P62" s="45">
        <f t="shared" si="7"/>
        <v>0</v>
      </c>
      <c r="Q62" s="45">
        <f t="shared" si="7"/>
        <v>0</v>
      </c>
      <c r="R62" s="45">
        <f t="shared" si="7"/>
        <v>0</v>
      </c>
      <c r="S62" s="55">
        <f t="shared" si="3"/>
        <v>0</v>
      </c>
      <c r="T62" s="75"/>
    </row>
    <row r="63" spans="2:21" x14ac:dyDescent="0.2">
      <c r="G63" s="38"/>
      <c r="H63" s="38"/>
      <c r="I63" s="38"/>
      <c r="J63" s="38"/>
      <c r="K63"/>
    </row>
    <row r="64" spans="2:21" hidden="1" x14ac:dyDescent="0.2">
      <c r="G64" s="38"/>
      <c r="H64" s="38"/>
      <c r="I64" s="38"/>
      <c r="J64" s="38"/>
      <c r="K64"/>
    </row>
    <row r="65" spans="7:11" hidden="1" x14ac:dyDescent="0.2">
      <c r="G65" s="38"/>
      <c r="H65" s="38"/>
      <c r="I65" s="38"/>
      <c r="J65" s="38"/>
      <c r="K65"/>
    </row>
    <row r="66" spans="7:11" hidden="1" x14ac:dyDescent="0.2">
      <c r="G66" s="38"/>
      <c r="H66" s="38"/>
      <c r="I66" s="38"/>
      <c r="J66" s="38"/>
      <c r="K66"/>
    </row>
    <row r="67" spans="7:11" hidden="1" x14ac:dyDescent="0.2">
      <c r="G67" s="38"/>
      <c r="H67" s="38"/>
      <c r="I67" s="38"/>
      <c r="J67" s="38"/>
      <c r="K67"/>
    </row>
    <row r="68" spans="7:11" hidden="1" x14ac:dyDescent="0.2">
      <c r="G68" s="38"/>
      <c r="H68" s="38"/>
      <c r="I68" s="38"/>
      <c r="J68" s="38"/>
      <c r="K68"/>
    </row>
    <row r="69" spans="7:11" hidden="1" x14ac:dyDescent="0.2">
      <c r="G69" s="38"/>
      <c r="H69" s="38"/>
      <c r="I69" s="38"/>
      <c r="J69" s="38"/>
      <c r="K69"/>
    </row>
    <row r="70" spans="7:11" hidden="1" x14ac:dyDescent="0.2">
      <c r="G70" s="38"/>
      <c r="H70" s="38"/>
      <c r="I70" s="38"/>
      <c r="J70" s="38"/>
      <c r="K70"/>
    </row>
    <row r="71" spans="7:11" hidden="1" x14ac:dyDescent="0.2">
      <c r="G71" s="38"/>
      <c r="H71" s="38"/>
      <c r="I71" s="38"/>
      <c r="J71" s="38"/>
      <c r="K71"/>
    </row>
    <row r="72" spans="7:11" hidden="1" x14ac:dyDescent="0.2">
      <c r="G72" s="38"/>
      <c r="H72" s="38"/>
      <c r="I72" s="38"/>
      <c r="J72" s="38"/>
      <c r="K72"/>
    </row>
    <row r="73" spans="7:11" hidden="1" x14ac:dyDescent="0.2">
      <c r="I73" s="38"/>
      <c r="J73" s="38"/>
      <c r="K73" s="44"/>
    </row>
    <row r="74" spans="7:11" hidden="1" x14ac:dyDescent="0.2">
      <c r="I74" s="38"/>
      <c r="J74" s="38"/>
      <c r="K74" s="44"/>
    </row>
    <row r="75" spans="7:11" hidden="1" x14ac:dyDescent="0.2">
      <c r="I75" s="38"/>
      <c r="J75" s="38"/>
      <c r="K75" s="44"/>
    </row>
    <row r="76" spans="7:11" hidden="1" x14ac:dyDescent="0.2">
      <c r="I76" s="38"/>
      <c r="J76" s="38"/>
      <c r="K76" s="44"/>
    </row>
    <row r="77" spans="7:11" hidden="1" x14ac:dyDescent="0.2">
      <c r="I77" s="38"/>
      <c r="J77" s="38"/>
      <c r="K77" s="44"/>
    </row>
    <row r="78" spans="7:11" hidden="1" x14ac:dyDescent="0.2">
      <c r="I78" s="38"/>
      <c r="J78" s="38"/>
      <c r="K78" s="44"/>
    </row>
    <row r="79" spans="7:11" hidden="1" x14ac:dyDescent="0.2">
      <c r="I79" s="38"/>
      <c r="J79" s="38"/>
      <c r="K79" s="44"/>
    </row>
    <row r="80" spans="7:11" hidden="1" x14ac:dyDescent="0.2">
      <c r="I80" s="38"/>
      <c r="J80" s="38"/>
      <c r="K80" s="44"/>
    </row>
    <row r="81" spans="9:11" hidden="1" x14ac:dyDescent="0.2">
      <c r="I81" s="38"/>
      <c r="J81" s="38"/>
      <c r="K81" s="44"/>
    </row>
    <row r="82" spans="9:11" hidden="1" x14ac:dyDescent="0.2">
      <c r="I82" s="38"/>
      <c r="J82" s="38"/>
      <c r="K82" s="44"/>
    </row>
    <row r="83" spans="9:11" hidden="1" x14ac:dyDescent="0.2">
      <c r="I83" s="38"/>
      <c r="J83" s="38"/>
      <c r="K83" s="44"/>
    </row>
    <row r="84" spans="9:11" hidden="1" x14ac:dyDescent="0.2">
      <c r="I84" s="38"/>
      <c r="J84" s="38"/>
      <c r="K84" s="44"/>
    </row>
    <row r="85" spans="9:11" hidden="1" x14ac:dyDescent="0.2">
      <c r="I85" s="38"/>
      <c r="J85" s="38"/>
      <c r="K85" s="44"/>
    </row>
    <row r="86" spans="9:11" hidden="1" x14ac:dyDescent="0.2">
      <c r="I86" s="38"/>
      <c r="J86" s="38"/>
      <c r="K86" s="44"/>
    </row>
    <row r="87" spans="9:11" hidden="1" x14ac:dyDescent="0.2">
      <c r="I87" s="38"/>
      <c r="J87" s="38"/>
      <c r="K87" s="44"/>
    </row>
    <row r="88" spans="9:11" hidden="1" x14ac:dyDescent="0.2">
      <c r="I88" s="38"/>
      <c r="J88" s="38"/>
      <c r="K88" s="44"/>
    </row>
    <row r="89" spans="9:11" hidden="1" x14ac:dyDescent="0.2">
      <c r="I89" s="38"/>
      <c r="J89" s="38"/>
      <c r="K89" s="44"/>
    </row>
    <row r="90" spans="9:11" hidden="1" x14ac:dyDescent="0.2">
      <c r="I90" s="38"/>
      <c r="J90" s="38"/>
      <c r="K90" s="44"/>
    </row>
    <row r="91" spans="9:11" hidden="1" x14ac:dyDescent="0.2">
      <c r="I91" s="38"/>
      <c r="J91" s="38"/>
      <c r="K91" s="44"/>
    </row>
    <row r="92" spans="9:11" hidden="1" x14ac:dyDescent="0.2">
      <c r="I92" s="38"/>
      <c r="J92" s="38"/>
      <c r="K92" s="44"/>
    </row>
    <row r="93" spans="9:11" hidden="1" x14ac:dyDescent="0.2">
      <c r="I93" s="38"/>
      <c r="J93" s="38"/>
      <c r="K93" s="44"/>
    </row>
    <row r="94" spans="9:11" hidden="1" x14ac:dyDescent="0.2">
      <c r="I94" s="38"/>
      <c r="J94" s="38"/>
      <c r="K94" s="44"/>
    </row>
    <row r="95" spans="9:11" hidden="1" x14ac:dyDescent="0.2">
      <c r="I95" s="38"/>
      <c r="J95" s="38"/>
      <c r="K95" s="44"/>
    </row>
    <row r="96" spans="9:11" hidden="1" x14ac:dyDescent="0.2">
      <c r="I96" s="38"/>
      <c r="J96" s="38"/>
      <c r="K96" s="44"/>
    </row>
  </sheetData>
  <sheetProtection formatCells="0" formatColumns="0" formatRows="0"/>
  <mergeCells count="48">
    <mergeCell ref="K15:S15"/>
    <mergeCell ref="G57:H57"/>
    <mergeCell ref="G58:H58"/>
    <mergeCell ref="G17:H17"/>
    <mergeCell ref="G42:H42"/>
    <mergeCell ref="G43:H43"/>
    <mergeCell ref="G44:H44"/>
    <mergeCell ref="G45:H45"/>
    <mergeCell ref="G36:H36"/>
    <mergeCell ref="G37:H37"/>
    <mergeCell ref="G38:H38"/>
    <mergeCell ref="G39:H39"/>
    <mergeCell ref="G40:H40"/>
    <mergeCell ref="G31:H31"/>
    <mergeCell ref="G35:H35"/>
    <mergeCell ref="G28:H28"/>
    <mergeCell ref="T15:T16"/>
    <mergeCell ref="B15:J15"/>
    <mergeCell ref="G16:H16"/>
    <mergeCell ref="E3:G3"/>
    <mergeCell ref="G56:H56"/>
    <mergeCell ref="G51:H51"/>
    <mergeCell ref="G52:H52"/>
    <mergeCell ref="G53:H53"/>
    <mergeCell ref="G54:H54"/>
    <mergeCell ref="G55:H55"/>
    <mergeCell ref="G46:H46"/>
    <mergeCell ref="G47:H47"/>
    <mergeCell ref="G48:H48"/>
    <mergeCell ref="G49:H49"/>
    <mergeCell ref="G50:H50"/>
    <mergeCell ref="G41:H41"/>
    <mergeCell ref="G59:H59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9:H29"/>
    <mergeCell ref="G30:H30"/>
    <mergeCell ref="G32:H32"/>
    <mergeCell ref="G33:H33"/>
    <mergeCell ref="G34:H34"/>
  </mergeCells>
  <phoneticPr fontId="18" type="noConversion"/>
  <conditionalFormatting sqref="K17:R59">
    <cfRule type="expression" dxfId="11" priority="2" stopIfTrue="1">
      <formula>$U17=TRUE</formula>
    </cfRule>
  </conditionalFormatting>
  <dataValidations count="1">
    <dataValidation type="date" errorStyle="information" operator="greaterThanOrEqual" allowBlank="1" showErrorMessage="1" errorTitle="CHECK DATE" error="Date is invalid.  Please enter a date in this tabs month and year." promptTitle="Check Date" prompt="You must enter a date that falls in this Month and YEAR" sqref="C17:C59" xr:uid="{00000000-0002-0000-0300-000000000000}">
      <formula1>B$1</formula1>
    </dataValidation>
  </dataValidations>
  <pageMargins left="0.25" right="0.25" top="0.25" bottom="0.25" header="0.3" footer="0.3"/>
  <pageSetup scale="45" orientation="landscape" horizontalDpi="4800" verticalDpi="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3" name="Check Box 5">
              <controlPr defaultSize="0" autoFill="0" autoLine="0" autoPict="0">
                <anchor moveWithCells="1">
                  <from>
                    <xdr:col>19</xdr:col>
                    <xdr:colOff>101600</xdr:colOff>
                    <xdr:row>16</xdr:row>
                    <xdr:rowOff>0</xdr:rowOff>
                  </from>
                  <to>
                    <xdr:col>20</xdr:col>
                    <xdr:colOff>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>
                  <from>
                    <xdr:col>19</xdr:col>
                    <xdr:colOff>101600</xdr:colOff>
                    <xdr:row>17</xdr:row>
                    <xdr:rowOff>0</xdr:rowOff>
                  </from>
                  <to>
                    <xdr:col>20</xdr:col>
                    <xdr:colOff>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19</xdr:col>
                    <xdr:colOff>101600</xdr:colOff>
                    <xdr:row>18</xdr:row>
                    <xdr:rowOff>0</xdr:rowOff>
                  </from>
                  <to>
                    <xdr:col>20</xdr:col>
                    <xdr:colOff>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19</xdr:col>
                    <xdr:colOff>101600</xdr:colOff>
                    <xdr:row>19</xdr:row>
                    <xdr:rowOff>0</xdr:rowOff>
                  </from>
                  <to>
                    <xdr:col>20</xdr:col>
                    <xdr:colOff>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19</xdr:col>
                    <xdr:colOff>101600</xdr:colOff>
                    <xdr:row>20</xdr:row>
                    <xdr:rowOff>0</xdr:rowOff>
                  </from>
                  <to>
                    <xdr:col>20</xdr:col>
                    <xdr:colOff>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Check Box 10">
              <controlPr defaultSize="0" autoFill="0" autoLine="0" autoPict="0">
                <anchor moveWithCells="1">
                  <from>
                    <xdr:col>19</xdr:col>
                    <xdr:colOff>101600</xdr:colOff>
                    <xdr:row>21</xdr:row>
                    <xdr:rowOff>0</xdr:rowOff>
                  </from>
                  <to>
                    <xdr:col>20</xdr:col>
                    <xdr:colOff>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Check Box 11">
              <controlPr defaultSize="0" autoFill="0" autoLine="0" autoPict="0">
                <anchor moveWithCells="1">
                  <from>
                    <xdr:col>19</xdr:col>
                    <xdr:colOff>101600</xdr:colOff>
                    <xdr:row>22</xdr:row>
                    <xdr:rowOff>0</xdr:rowOff>
                  </from>
                  <to>
                    <xdr:col>20</xdr:col>
                    <xdr:colOff>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0" name="Check Box 12">
              <controlPr defaultSize="0" autoFill="0" autoLine="0" autoPict="0">
                <anchor moveWithCells="1">
                  <from>
                    <xdr:col>19</xdr:col>
                    <xdr:colOff>101600</xdr:colOff>
                    <xdr:row>23</xdr:row>
                    <xdr:rowOff>0</xdr:rowOff>
                  </from>
                  <to>
                    <xdr:col>20</xdr:col>
                    <xdr:colOff>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Check Box 13">
              <controlPr defaultSize="0" autoFill="0" autoLine="0" autoPict="0">
                <anchor moveWithCells="1">
                  <from>
                    <xdr:col>19</xdr:col>
                    <xdr:colOff>101600</xdr:colOff>
                    <xdr:row>24</xdr:row>
                    <xdr:rowOff>0</xdr:rowOff>
                  </from>
                  <to>
                    <xdr:col>20</xdr:col>
                    <xdr:colOff>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Check Box 14">
              <controlPr defaultSize="0" autoFill="0" autoLine="0" autoPict="0">
                <anchor moveWithCells="1">
                  <from>
                    <xdr:col>19</xdr:col>
                    <xdr:colOff>101600</xdr:colOff>
                    <xdr:row>25</xdr:row>
                    <xdr:rowOff>0</xdr:rowOff>
                  </from>
                  <to>
                    <xdr:col>20</xdr:col>
                    <xdr:colOff>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3" name="Check Box 15">
              <controlPr defaultSize="0" autoFill="0" autoLine="0" autoPict="0">
                <anchor moveWithCells="1">
                  <from>
                    <xdr:col>19</xdr:col>
                    <xdr:colOff>101600</xdr:colOff>
                    <xdr:row>26</xdr:row>
                    <xdr:rowOff>0</xdr:rowOff>
                  </from>
                  <to>
                    <xdr:col>20</xdr:col>
                    <xdr:colOff>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4" name="Check Box 1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5" name="Check Box 17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6" name="Check Box 18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Check Box 19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8" name="Check Box 20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9" name="Check Box 21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0" name="Check Box 2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1" name="Check Box 2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2" name="Check Box 2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3" name="Check Box 2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4" name="Check Box 2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5" name="Check Box 27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6" name="Check Box 28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7" name="Check Box 29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8" name="Check Box 30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9" name="Check Box 31">
              <controlPr defaultSize="0" autoFill="0" autoLine="0" autoPict="0">
                <anchor moveWithCells="1">
                  <from>
                    <xdr:col>19</xdr:col>
                    <xdr:colOff>101600</xdr:colOff>
                    <xdr:row>28</xdr:row>
                    <xdr:rowOff>0</xdr:rowOff>
                  </from>
                  <to>
                    <xdr:col>20</xdr:col>
                    <xdr:colOff>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0" name="Check Box 32">
              <controlPr defaultSize="0" autoFill="0" autoLine="0" autoPict="0">
                <anchor moveWithCells="1">
                  <from>
                    <xdr:col>19</xdr:col>
                    <xdr:colOff>101600</xdr:colOff>
                    <xdr:row>29</xdr:row>
                    <xdr:rowOff>0</xdr:rowOff>
                  </from>
                  <to>
                    <xdr:col>20</xdr:col>
                    <xdr:colOff>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1" name="Check Box 33">
              <controlPr defaultSize="0" autoFill="0" autoLine="0" autoPict="0">
                <anchor moveWithCells="1">
                  <from>
                    <xdr:col>19</xdr:col>
                    <xdr:colOff>101600</xdr:colOff>
                    <xdr:row>30</xdr:row>
                    <xdr:rowOff>0</xdr:rowOff>
                  </from>
                  <to>
                    <xdr:col>20</xdr:col>
                    <xdr:colOff>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2" name="Check Box 34">
              <controlPr defaultSize="0" autoFill="0" autoLine="0" autoPict="0">
                <anchor moveWithCells="1">
                  <from>
                    <xdr:col>19</xdr:col>
                    <xdr:colOff>101600</xdr:colOff>
                    <xdr:row>31</xdr:row>
                    <xdr:rowOff>0</xdr:rowOff>
                  </from>
                  <to>
                    <xdr:col>20</xdr:col>
                    <xdr:colOff>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3" name="Check Box 35">
              <controlPr defaultSize="0" autoFill="0" autoLine="0" autoPict="0">
                <anchor moveWithCells="1">
                  <from>
                    <xdr:col>19</xdr:col>
                    <xdr:colOff>101600</xdr:colOff>
                    <xdr:row>32</xdr:row>
                    <xdr:rowOff>0</xdr:rowOff>
                  </from>
                  <to>
                    <xdr:col>20</xdr:col>
                    <xdr:colOff>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4" name="Check Box 36">
              <controlPr defaultSize="0" autoFill="0" autoLine="0" autoPict="0">
                <anchor moveWithCells="1">
                  <from>
                    <xdr:col>19</xdr:col>
                    <xdr:colOff>101600</xdr:colOff>
                    <xdr:row>33</xdr:row>
                    <xdr:rowOff>0</xdr:rowOff>
                  </from>
                  <to>
                    <xdr:col>20</xdr:col>
                    <xdr:colOff>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5" name="Check Box 37">
              <controlPr defaultSize="0" autoFill="0" autoLine="0" autoPict="0">
                <anchor moveWithCells="1">
                  <from>
                    <xdr:col>19</xdr:col>
                    <xdr:colOff>101600</xdr:colOff>
                    <xdr:row>34</xdr:row>
                    <xdr:rowOff>0</xdr:rowOff>
                  </from>
                  <to>
                    <xdr:col>20</xdr:col>
                    <xdr:colOff>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6" name="Check Box 38">
              <controlPr defaultSize="0" autoFill="0" autoLine="0" autoPict="0">
                <anchor moveWithCells="1">
                  <from>
                    <xdr:col>19</xdr:col>
                    <xdr:colOff>101600</xdr:colOff>
                    <xdr:row>35</xdr:row>
                    <xdr:rowOff>0</xdr:rowOff>
                  </from>
                  <to>
                    <xdr:col>20</xdr:col>
                    <xdr:colOff>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7" name="Check Box 39">
              <controlPr defaultSize="0" autoFill="0" autoLine="0" autoPict="0">
                <anchor moveWithCells="1">
                  <from>
                    <xdr:col>19</xdr:col>
                    <xdr:colOff>101600</xdr:colOff>
                    <xdr:row>36</xdr:row>
                    <xdr:rowOff>0</xdr:rowOff>
                  </from>
                  <to>
                    <xdr:col>20</xdr:col>
                    <xdr:colOff>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38" name="Check Box 40">
              <controlPr defaultSize="0" autoFill="0" autoLine="0" autoPict="0">
                <anchor moveWithCells="1">
                  <from>
                    <xdr:col>19</xdr:col>
                    <xdr:colOff>101600</xdr:colOff>
                    <xdr:row>37</xdr:row>
                    <xdr:rowOff>0</xdr:rowOff>
                  </from>
                  <to>
                    <xdr:col>20</xdr:col>
                    <xdr:colOff>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9" name="Check Box 41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0" name="Check Box 42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1" name="Check Box 43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2" name="Check Box 44">
              <controlPr defaultSize="0" autoFill="0" autoLine="0" autoPict="0">
                <anchor moveWithCells="1">
                  <from>
                    <xdr:col>19</xdr:col>
                    <xdr:colOff>101600</xdr:colOff>
                    <xdr:row>57</xdr:row>
                    <xdr:rowOff>0</xdr:rowOff>
                  </from>
                  <to>
                    <xdr:col>20</xdr:col>
                    <xdr:colOff>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3" name="Check Box 45">
              <controlPr defaultSize="0" autoFill="0" autoLine="0" autoPict="0">
                <anchor moveWithCells="1">
                  <from>
                    <xdr:col>19</xdr:col>
                    <xdr:colOff>101600</xdr:colOff>
                    <xdr:row>58</xdr:row>
                    <xdr:rowOff>0</xdr:rowOff>
                  </from>
                  <to>
                    <xdr:col>20</xdr:col>
                    <xdr:colOff>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4" name="Check Box 46">
              <controlPr defaultSize="0" autoFill="0" autoLine="0" autoPict="0">
                <anchor moveWithCells="1">
                  <from>
                    <xdr:col>19</xdr:col>
                    <xdr:colOff>101600</xdr:colOff>
                    <xdr:row>38</xdr:row>
                    <xdr:rowOff>0</xdr:rowOff>
                  </from>
                  <to>
                    <xdr:col>20</xdr:col>
                    <xdr:colOff>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5" name="Check Box 47">
              <controlPr defaultSize="0" autoFill="0" autoLine="0" autoPict="0">
                <anchor moveWithCells="1">
                  <from>
                    <xdr:col>19</xdr:col>
                    <xdr:colOff>101600</xdr:colOff>
                    <xdr:row>39</xdr:row>
                    <xdr:rowOff>0</xdr:rowOff>
                  </from>
                  <to>
                    <xdr:col>20</xdr:col>
                    <xdr:colOff>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6" name="Check Box 48">
              <controlPr defaultSize="0" autoFill="0" autoLine="0" autoPict="0">
                <anchor moveWithCells="1">
                  <from>
                    <xdr:col>19</xdr:col>
                    <xdr:colOff>101600</xdr:colOff>
                    <xdr:row>40</xdr:row>
                    <xdr:rowOff>0</xdr:rowOff>
                  </from>
                  <to>
                    <xdr:col>20</xdr:col>
                    <xdr:colOff>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7" name="Check Box 49">
              <controlPr defaultSize="0" autoFill="0" autoLine="0" autoPict="0">
                <anchor moveWithCells="1">
                  <from>
                    <xdr:col>19</xdr:col>
                    <xdr:colOff>101600</xdr:colOff>
                    <xdr:row>41</xdr:row>
                    <xdr:rowOff>0</xdr:rowOff>
                  </from>
                  <to>
                    <xdr:col>20</xdr:col>
                    <xdr:colOff>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48" name="Check Box 50">
              <controlPr defaultSize="0" autoFill="0" autoLine="0" autoPict="0">
                <anchor moveWithCells="1">
                  <from>
                    <xdr:col>19</xdr:col>
                    <xdr:colOff>101600</xdr:colOff>
                    <xdr:row>42</xdr:row>
                    <xdr:rowOff>0</xdr:rowOff>
                  </from>
                  <to>
                    <xdr:col>20</xdr:col>
                    <xdr:colOff>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49" name="Check Box 51">
              <controlPr defaultSize="0" autoFill="0" autoLine="0" autoPict="0">
                <anchor moveWithCells="1">
                  <from>
                    <xdr:col>19</xdr:col>
                    <xdr:colOff>101600</xdr:colOff>
                    <xdr:row>43</xdr:row>
                    <xdr:rowOff>0</xdr:rowOff>
                  </from>
                  <to>
                    <xdr:col>20</xdr:col>
                    <xdr:colOff>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0" name="Check Box 52">
              <controlPr defaultSize="0" autoFill="0" autoLine="0" autoPict="0">
                <anchor moveWithCells="1">
                  <from>
                    <xdr:col>19</xdr:col>
                    <xdr:colOff>101600</xdr:colOff>
                    <xdr:row>44</xdr:row>
                    <xdr:rowOff>0</xdr:rowOff>
                  </from>
                  <to>
                    <xdr:col>20</xdr:col>
                    <xdr:colOff>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1" name="Check Box 53">
              <controlPr defaultSize="0" autoFill="0" autoLine="0" autoPict="0">
                <anchor moveWithCells="1">
                  <from>
                    <xdr:col>19</xdr:col>
                    <xdr:colOff>101600</xdr:colOff>
                    <xdr:row>45</xdr:row>
                    <xdr:rowOff>0</xdr:rowOff>
                  </from>
                  <to>
                    <xdr:col>20</xdr:col>
                    <xdr:colOff>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2" name="Check Box 54">
              <controlPr defaultSize="0" autoFill="0" autoLine="0" autoPict="0">
                <anchor moveWithCells="1">
                  <from>
                    <xdr:col>19</xdr:col>
                    <xdr:colOff>101600</xdr:colOff>
                    <xdr:row>46</xdr:row>
                    <xdr:rowOff>0</xdr:rowOff>
                  </from>
                  <to>
                    <xdr:col>20</xdr:col>
                    <xdr:colOff>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3" name="Check Box 55">
              <controlPr defaultSize="0" autoFill="0" autoLine="0" autoPict="0">
                <anchor moveWithCells="1">
                  <from>
                    <xdr:col>19</xdr:col>
                    <xdr:colOff>101600</xdr:colOff>
                    <xdr:row>47</xdr:row>
                    <xdr:rowOff>0</xdr:rowOff>
                  </from>
                  <to>
                    <xdr:col>20</xdr:col>
                    <xdr:colOff>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4" name="Check Box 56">
              <controlPr defaultSize="0" autoFill="0" autoLine="0" autoPict="0">
                <anchor moveWithCells="1">
                  <from>
                    <xdr:col>19</xdr:col>
                    <xdr:colOff>101600</xdr:colOff>
                    <xdr:row>48</xdr:row>
                    <xdr:rowOff>0</xdr:rowOff>
                  </from>
                  <to>
                    <xdr:col>20</xdr:col>
                    <xdr:colOff>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5" name="Check Box 57">
              <controlPr defaultSize="0" autoFill="0" autoLine="0" autoPict="0">
                <anchor moveWithCells="1">
                  <from>
                    <xdr:col>19</xdr:col>
                    <xdr:colOff>101600</xdr:colOff>
                    <xdr:row>49</xdr:row>
                    <xdr:rowOff>0</xdr:rowOff>
                  </from>
                  <to>
                    <xdr:col>20</xdr:col>
                    <xdr:colOff>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6" name="Check Box 58">
              <controlPr defaultSize="0" autoFill="0" autoLine="0" autoPict="0">
                <anchor moveWithCells="1">
                  <from>
                    <xdr:col>19</xdr:col>
                    <xdr:colOff>101600</xdr:colOff>
                    <xdr:row>50</xdr:row>
                    <xdr:rowOff>0</xdr:rowOff>
                  </from>
                  <to>
                    <xdr:col>20</xdr:col>
                    <xdr:colOff>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57" name="Check Box 59">
              <controlPr defaultSize="0" autoFill="0" autoLine="0" autoPict="0">
                <anchor moveWithCells="1">
                  <from>
                    <xdr:col>19</xdr:col>
                    <xdr:colOff>101600</xdr:colOff>
                    <xdr:row>51</xdr:row>
                    <xdr:rowOff>0</xdr:rowOff>
                  </from>
                  <to>
                    <xdr:col>20</xdr:col>
                    <xdr:colOff>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58" name="Check Box 60">
              <controlPr defaultSize="0" autoFill="0" autoLine="0" autoPict="0">
                <anchor moveWithCells="1">
                  <from>
                    <xdr:col>19</xdr:col>
                    <xdr:colOff>101600</xdr:colOff>
                    <xdr:row>52</xdr:row>
                    <xdr:rowOff>0</xdr:rowOff>
                  </from>
                  <to>
                    <xdr:col>20</xdr:col>
                    <xdr:colOff>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59" name="Check Box 61">
              <controlPr defaultSize="0" autoFill="0" autoLine="0" autoPict="0">
                <anchor moveWithCells="1">
                  <from>
                    <xdr:col>19</xdr:col>
                    <xdr:colOff>101600</xdr:colOff>
                    <xdr:row>53</xdr:row>
                    <xdr:rowOff>0</xdr:rowOff>
                  </from>
                  <to>
                    <xdr:col>20</xdr:col>
                    <xdr:colOff>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0" name="Check Box 62">
              <controlPr defaultSize="0" autoFill="0" autoLine="0" autoPict="0">
                <anchor moveWithCells="1">
                  <from>
                    <xdr:col>19</xdr:col>
                    <xdr:colOff>101600</xdr:colOff>
                    <xdr:row>54</xdr:row>
                    <xdr:rowOff>0</xdr:rowOff>
                  </from>
                  <to>
                    <xdr:col>20</xdr:col>
                    <xdr:colOff>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1" name="Check Box 63">
              <controlPr defaultSize="0" autoFill="0" autoLine="0" autoPict="0">
                <anchor moveWithCells="1">
                  <from>
                    <xdr:col>19</xdr:col>
                    <xdr:colOff>101600</xdr:colOff>
                    <xdr:row>55</xdr:row>
                    <xdr:rowOff>0</xdr:rowOff>
                  </from>
                  <to>
                    <xdr:col>20</xdr:col>
                    <xdr:colOff>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2" name="Check Box 64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63" name="Check Box 65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64" name="Check Box 66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5">
    <pageSetUpPr fitToPage="1"/>
  </sheetPr>
  <dimension ref="A1:V96"/>
  <sheetViews>
    <sheetView showGridLines="0" showRowColHeaders="0" topLeftCell="A2" zoomScale="70" zoomScaleNormal="70" zoomScalePageLayoutView="70" workbookViewId="0">
      <pane ySplit="15" topLeftCell="A17" activePane="bottomLeft" state="frozen"/>
      <selection activeCell="A36" sqref="A36:XFD1048576"/>
      <selection pane="bottomLeft" activeCell="I8" sqref="I8"/>
    </sheetView>
  </sheetViews>
  <sheetFormatPr baseColWidth="10" defaultColWidth="0" defaultRowHeight="15" zeroHeight="1" x14ac:dyDescent="0.2"/>
  <cols>
    <col min="1" max="1" width="6.5" customWidth="1"/>
    <col min="2" max="2" width="34.83203125" customWidth="1"/>
    <col min="3" max="3" width="15.5" style="1" customWidth="1"/>
    <col min="4" max="4" width="15.5" customWidth="1"/>
    <col min="5" max="5" width="15.33203125" customWidth="1"/>
    <col min="6" max="6" width="15.5" customWidth="1"/>
    <col min="7" max="8" width="16" customWidth="1"/>
    <col min="9" max="9" width="16.5" customWidth="1"/>
    <col min="10" max="10" width="28.83203125" customWidth="1"/>
    <col min="11" max="11" width="10.5" style="42" customWidth="1"/>
    <col min="12" max="18" width="10.5" customWidth="1"/>
    <col min="19" max="19" width="14" customWidth="1"/>
    <col min="20" max="20" width="8" customWidth="1"/>
    <col min="21" max="21" width="0" hidden="1" customWidth="1"/>
    <col min="22" max="22" width="4.5" customWidth="1"/>
    <col min="23" max="16384" width="9.1640625" hidden="1"/>
  </cols>
  <sheetData>
    <row r="1" spans="1:22" ht="20" hidden="1" x14ac:dyDescent="0.25">
      <c r="A1" s="46" t="str">
        <f>TEXT(B1,"MMM-YY")</f>
        <v>Feb-25</v>
      </c>
      <c r="B1" s="47">
        <f>BUDGET!F9</f>
        <v>45689</v>
      </c>
      <c r="C1" s="1" t="str">
        <f>TEXT(B1,"MMMM YYYY")</f>
        <v>February 2025</v>
      </c>
    </row>
    <row r="2" spans="1:22" ht="20" x14ac:dyDescent="0.25">
      <c r="A2" s="46"/>
      <c r="B2" s="47"/>
    </row>
    <row r="3" spans="1:22" ht="20" x14ac:dyDescent="0.25">
      <c r="B3" s="63" t="str">
        <f>"Banquet Tracker for the Month of "&amp;TEXT(B1,"MMMM")</f>
        <v>Banquet Tracker for the Month of February</v>
      </c>
      <c r="C3" s="64"/>
      <c r="D3" s="65"/>
      <c r="E3" s="176" t="str">
        <f>BUDGET!L7</f>
        <v>Club Name Here</v>
      </c>
      <c r="F3" s="176"/>
      <c r="G3" s="176"/>
      <c r="H3" s="2"/>
      <c r="I3" s="63"/>
      <c r="K3"/>
    </row>
    <row r="4" spans="1:22" ht="23" customHeight="1" x14ac:dyDescent="0.25">
      <c r="B4" s="82" t="str">
        <f>C1&amp;" Summary"</f>
        <v>February 2025 Summary</v>
      </c>
      <c r="C4" s="83" t="s">
        <v>29</v>
      </c>
      <c r="D4" s="83" t="s">
        <v>30</v>
      </c>
      <c r="E4" s="83" t="s">
        <v>0</v>
      </c>
      <c r="F4" s="83" t="s">
        <v>11</v>
      </c>
      <c r="G4" s="83" t="s">
        <v>12</v>
      </c>
      <c r="I4" s="27"/>
      <c r="K4"/>
    </row>
    <row r="5" spans="1:22" ht="18.75" customHeight="1" x14ac:dyDescent="0.2">
      <c r="B5" s="70" t="str">
        <f>BUDGET!$D10</f>
        <v>Food</v>
      </c>
      <c r="C5" s="49">
        <f>E5-D5</f>
        <v>0</v>
      </c>
      <c r="D5" s="49">
        <f>K61</f>
        <v>0</v>
      </c>
      <c r="E5" s="49">
        <f>K62</f>
        <v>0</v>
      </c>
      <c r="F5" s="49">
        <f>BUDGET!F10</f>
        <v>0</v>
      </c>
      <c r="G5" s="61">
        <f t="shared" ref="G5:G13" si="0">IF(E5=0,0,E5/F5)</f>
        <v>0</v>
      </c>
      <c r="I5" s="27"/>
      <c r="J5" s="3"/>
      <c r="K5" s="3"/>
      <c r="L5" s="3"/>
      <c r="M5" s="3"/>
    </row>
    <row r="6" spans="1:22" ht="18.75" customHeight="1" x14ac:dyDescent="0.2">
      <c r="B6" s="70" t="str">
        <f>BUDGET!$D11</f>
        <v>Beverage</v>
      </c>
      <c r="C6" s="49">
        <f t="shared" ref="C6:C12" si="1">E6-D6</f>
        <v>0</v>
      </c>
      <c r="D6" s="49">
        <f>L61</f>
        <v>0</v>
      </c>
      <c r="E6" s="49">
        <f>L62</f>
        <v>0</v>
      </c>
      <c r="F6" s="49">
        <f>BUDGET!F11</f>
        <v>0</v>
      </c>
      <c r="G6" s="61">
        <f t="shared" si="0"/>
        <v>0</v>
      </c>
      <c r="I6" s="27"/>
      <c r="K6"/>
    </row>
    <row r="7" spans="1:22" ht="18.75" customHeight="1" x14ac:dyDescent="0.2">
      <c r="B7" s="70" t="str">
        <f>BUDGET!$D12</f>
        <v>Beer</v>
      </c>
      <c r="C7" s="49">
        <f t="shared" si="1"/>
        <v>0</v>
      </c>
      <c r="D7" s="49">
        <f>M61</f>
        <v>0</v>
      </c>
      <c r="E7" s="49">
        <f>M62</f>
        <v>0</v>
      </c>
      <c r="F7" s="49">
        <f>BUDGET!F12</f>
        <v>0</v>
      </c>
      <c r="G7" s="61">
        <f t="shared" si="0"/>
        <v>0</v>
      </c>
      <c r="I7" s="27"/>
      <c r="J7" s="3"/>
      <c r="K7" s="3"/>
      <c r="L7" s="3"/>
      <c r="M7" s="3"/>
    </row>
    <row r="8" spans="1:22" ht="18.75" customHeight="1" x14ac:dyDescent="0.2">
      <c r="B8" s="70" t="str">
        <f>BUDGET!$D13</f>
        <v>Liquor</v>
      </c>
      <c r="C8" s="49">
        <f t="shared" si="1"/>
        <v>0</v>
      </c>
      <c r="D8" s="49">
        <f>N61</f>
        <v>0</v>
      </c>
      <c r="E8" s="49">
        <f>N62</f>
        <v>0</v>
      </c>
      <c r="F8" s="49">
        <f>BUDGET!F13</f>
        <v>0</v>
      </c>
      <c r="G8" s="61">
        <f t="shared" si="0"/>
        <v>0</v>
      </c>
      <c r="I8" s="27"/>
      <c r="K8"/>
    </row>
    <row r="9" spans="1:22" ht="18.75" customHeight="1" x14ac:dyDescent="0.2">
      <c r="B9" s="70" t="str">
        <f>BUDGET!$D14</f>
        <v>Wine</v>
      </c>
      <c r="C9" s="49">
        <f t="shared" si="1"/>
        <v>0</v>
      </c>
      <c r="D9" s="49">
        <f>O61</f>
        <v>0</v>
      </c>
      <c r="E9" s="49">
        <f>O62</f>
        <v>0</v>
      </c>
      <c r="F9" s="49">
        <f>BUDGET!F14</f>
        <v>0</v>
      </c>
      <c r="G9" s="61">
        <f t="shared" si="0"/>
        <v>0</v>
      </c>
      <c r="I9" s="27"/>
      <c r="J9" s="3"/>
      <c r="K9" s="3"/>
      <c r="L9" s="3"/>
      <c r="M9" s="3"/>
    </row>
    <row r="10" spans="1:22" ht="18.75" customHeight="1" x14ac:dyDescent="0.2">
      <c r="B10" s="70" t="str">
        <f>BUDGET!$D15</f>
        <v>Other</v>
      </c>
      <c r="C10" s="49">
        <f t="shared" si="1"/>
        <v>0</v>
      </c>
      <c r="D10" s="49">
        <f>P61</f>
        <v>0</v>
      </c>
      <c r="E10" s="49">
        <f>P62</f>
        <v>0</v>
      </c>
      <c r="F10" s="49">
        <f>BUDGET!F15</f>
        <v>0</v>
      </c>
      <c r="G10" s="61">
        <f t="shared" si="0"/>
        <v>0</v>
      </c>
      <c r="I10" s="27"/>
      <c r="K10"/>
    </row>
    <row r="11" spans="1:22" ht="18.75" customHeight="1" x14ac:dyDescent="0.2">
      <c r="B11" s="70" t="str">
        <f>BUDGET!$D16</f>
        <v>Room Rental</v>
      </c>
      <c r="C11" s="49">
        <f t="shared" si="1"/>
        <v>0</v>
      </c>
      <c r="D11" s="49">
        <f>Q61</f>
        <v>0</v>
      </c>
      <c r="E11" s="49">
        <f>Q62</f>
        <v>0</v>
      </c>
      <c r="F11" s="49">
        <f>BUDGET!F16</f>
        <v>0</v>
      </c>
      <c r="G11" s="61">
        <f t="shared" si="0"/>
        <v>0</v>
      </c>
      <c r="J11" s="3"/>
      <c r="K11" s="3"/>
      <c r="L11" s="3"/>
      <c r="M11" s="3"/>
    </row>
    <row r="12" spans="1:22" ht="18.75" customHeight="1" x14ac:dyDescent="0.2">
      <c r="B12" s="70" t="str">
        <f>BUDGET!$D17</f>
        <v>Service Charge</v>
      </c>
      <c r="C12" s="49">
        <f t="shared" si="1"/>
        <v>0</v>
      </c>
      <c r="D12" s="49">
        <f>R61</f>
        <v>0</v>
      </c>
      <c r="E12" s="49">
        <f>R62</f>
        <v>0</v>
      </c>
      <c r="F12" s="49">
        <f>BUDGET!F17</f>
        <v>0</v>
      </c>
      <c r="G12" s="61">
        <f t="shared" si="0"/>
        <v>0</v>
      </c>
      <c r="K12"/>
    </row>
    <row r="13" spans="1:22" ht="18.75" customHeight="1" x14ac:dyDescent="0.2">
      <c r="B13" s="48" t="str">
        <f>BUDGET!$D18</f>
        <v>Total Banquet Revenue</v>
      </c>
      <c r="C13" s="50">
        <f>E13-D13</f>
        <v>0</v>
      </c>
      <c r="D13" s="50">
        <f>S61</f>
        <v>0</v>
      </c>
      <c r="E13" s="50">
        <f>SUM(E5:E12)</f>
        <v>0</v>
      </c>
      <c r="F13" s="50">
        <f>SUM(F5:F12)</f>
        <v>0</v>
      </c>
      <c r="G13" s="62">
        <f t="shared" si="0"/>
        <v>0</v>
      </c>
      <c r="I13" s="3"/>
      <c r="J13" s="3"/>
      <c r="K13" s="3"/>
      <c r="L13" s="3"/>
      <c r="M13" s="3"/>
    </row>
    <row r="14" spans="1:22" x14ac:dyDescent="0.2">
      <c r="C14"/>
      <c r="I14" s="3"/>
      <c r="J14" s="43"/>
      <c r="K14" s="3"/>
      <c r="L14" s="3"/>
      <c r="M14" s="3"/>
      <c r="N14" s="3"/>
      <c r="T14" s="75"/>
      <c r="U14" s="75"/>
      <c r="V14" s="75"/>
    </row>
    <row r="15" spans="1:22" s="40" customFormat="1" ht="21" x14ac:dyDescent="0.25">
      <c r="B15" s="172" t="s">
        <v>24</v>
      </c>
      <c r="C15" s="173"/>
      <c r="D15" s="173"/>
      <c r="E15" s="173"/>
      <c r="F15" s="173"/>
      <c r="G15" s="173"/>
      <c r="H15" s="173"/>
      <c r="I15" s="173"/>
      <c r="J15" s="173"/>
      <c r="K15" s="177" t="s">
        <v>27</v>
      </c>
      <c r="L15" s="177"/>
      <c r="M15" s="177"/>
      <c r="N15" s="177"/>
      <c r="O15" s="177"/>
      <c r="P15" s="177"/>
      <c r="Q15" s="177"/>
      <c r="R15" s="177"/>
      <c r="S15" s="177"/>
      <c r="T15" s="171" t="s">
        <v>28</v>
      </c>
      <c r="U15" s="78"/>
      <c r="V15" s="78"/>
    </row>
    <row r="16" spans="1:22" s="39" customFormat="1" ht="27" customHeight="1" x14ac:dyDescent="0.2">
      <c r="B16" s="84" t="s">
        <v>14</v>
      </c>
      <c r="C16" s="58" t="s">
        <v>15</v>
      </c>
      <c r="D16" s="58" t="s">
        <v>16</v>
      </c>
      <c r="E16" s="59" t="s">
        <v>26</v>
      </c>
      <c r="F16" s="66" t="s">
        <v>31</v>
      </c>
      <c r="G16" s="178" t="s">
        <v>17</v>
      </c>
      <c r="H16" s="179"/>
      <c r="I16" s="57" t="s">
        <v>18</v>
      </c>
      <c r="J16" s="57" t="s">
        <v>19</v>
      </c>
      <c r="K16" s="60" t="s">
        <v>1</v>
      </c>
      <c r="L16" s="60" t="s">
        <v>23</v>
      </c>
      <c r="M16" s="60" t="s">
        <v>3</v>
      </c>
      <c r="N16" s="60" t="s">
        <v>4</v>
      </c>
      <c r="O16" s="60" t="s">
        <v>5</v>
      </c>
      <c r="P16" s="60" t="s">
        <v>6</v>
      </c>
      <c r="Q16" s="60" t="s">
        <v>7</v>
      </c>
      <c r="R16" s="60" t="s">
        <v>20</v>
      </c>
      <c r="S16" s="60" t="s">
        <v>21</v>
      </c>
      <c r="T16" s="171"/>
      <c r="U16" s="76"/>
      <c r="V16" s="76"/>
    </row>
    <row r="17" spans="2:22" s="56" customFormat="1" ht="21" customHeight="1" x14ac:dyDescent="0.2">
      <c r="B17" s="123"/>
      <c r="C17" s="124"/>
      <c r="D17" s="51" t="str">
        <f>IF(C17="","",C17)</f>
        <v/>
      </c>
      <c r="E17" s="125"/>
      <c r="F17" s="126"/>
      <c r="G17" s="169"/>
      <c r="H17" s="170"/>
      <c r="I17" s="52"/>
      <c r="J17" s="53"/>
      <c r="K17" s="54"/>
      <c r="L17" s="54"/>
      <c r="M17" s="54"/>
      <c r="N17" s="54"/>
      <c r="O17" s="54"/>
      <c r="P17" s="54"/>
      <c r="Q17" s="54"/>
      <c r="R17" s="54"/>
      <c r="S17" s="55">
        <f>SUM(K17:R17)</f>
        <v>0</v>
      </c>
      <c r="T17" s="74"/>
      <c r="U17" s="77" t="b">
        <v>0</v>
      </c>
      <c r="V17" s="77"/>
    </row>
    <row r="18" spans="2:22" s="56" customFormat="1" ht="21" customHeight="1" x14ac:dyDescent="0.2">
      <c r="B18" s="123"/>
      <c r="C18" s="124"/>
      <c r="D18" s="51" t="str">
        <f t="shared" ref="D18:D59" si="2">IF(C18="","",C18)</f>
        <v/>
      </c>
      <c r="E18" s="125"/>
      <c r="F18" s="126"/>
      <c r="G18" s="169"/>
      <c r="H18" s="170"/>
      <c r="I18" s="52"/>
      <c r="J18" s="53"/>
      <c r="K18" s="54"/>
      <c r="L18" s="54"/>
      <c r="M18" s="54"/>
      <c r="N18" s="54"/>
      <c r="O18" s="54"/>
      <c r="P18" s="54"/>
      <c r="Q18" s="54"/>
      <c r="R18" s="54"/>
      <c r="S18" s="55">
        <f>SUM(K18:R18)</f>
        <v>0</v>
      </c>
      <c r="T18" s="74"/>
      <c r="U18" s="77" t="b">
        <v>0</v>
      </c>
      <c r="V18" s="77"/>
    </row>
    <row r="19" spans="2:22" s="56" customFormat="1" ht="21" customHeight="1" x14ac:dyDescent="0.2">
      <c r="B19" s="123"/>
      <c r="C19" s="124"/>
      <c r="D19" s="51" t="str">
        <f t="shared" si="2"/>
        <v/>
      </c>
      <c r="E19" s="125"/>
      <c r="F19" s="126"/>
      <c r="G19" s="169"/>
      <c r="H19" s="170"/>
      <c r="I19" s="52"/>
      <c r="J19" s="53"/>
      <c r="K19" s="54"/>
      <c r="L19" s="54"/>
      <c r="M19" s="54"/>
      <c r="N19" s="54"/>
      <c r="O19" s="54"/>
      <c r="P19" s="54"/>
      <c r="Q19" s="54"/>
      <c r="R19" s="54"/>
      <c r="S19" s="55">
        <f t="shared" ref="S19:S62" si="3">SUM(K19:R19)</f>
        <v>0</v>
      </c>
      <c r="T19" s="74"/>
      <c r="U19" s="77" t="b">
        <v>0</v>
      </c>
      <c r="V19" s="77"/>
    </row>
    <row r="20" spans="2:22" s="56" customFormat="1" ht="21" customHeight="1" x14ac:dyDescent="0.2">
      <c r="B20" s="123"/>
      <c r="C20" s="124"/>
      <c r="D20" s="51" t="str">
        <f t="shared" si="2"/>
        <v/>
      </c>
      <c r="E20" s="125"/>
      <c r="F20" s="126"/>
      <c r="G20" s="169"/>
      <c r="H20" s="170"/>
      <c r="I20" s="52"/>
      <c r="J20" s="53"/>
      <c r="K20" s="54"/>
      <c r="L20" s="54"/>
      <c r="M20" s="54"/>
      <c r="N20" s="54"/>
      <c r="O20" s="54"/>
      <c r="P20" s="54"/>
      <c r="Q20" s="54"/>
      <c r="R20" s="54"/>
      <c r="S20" s="55">
        <f t="shared" si="3"/>
        <v>0</v>
      </c>
      <c r="T20" s="74"/>
      <c r="U20" s="77" t="b">
        <v>0</v>
      </c>
      <c r="V20" s="77"/>
    </row>
    <row r="21" spans="2:22" s="56" customFormat="1" ht="21" customHeight="1" x14ac:dyDescent="0.2">
      <c r="B21" s="123"/>
      <c r="C21" s="124"/>
      <c r="D21" s="51" t="str">
        <f t="shared" si="2"/>
        <v/>
      </c>
      <c r="E21" s="125"/>
      <c r="F21" s="126"/>
      <c r="G21" s="169"/>
      <c r="H21" s="170"/>
      <c r="I21" s="52"/>
      <c r="J21" s="53"/>
      <c r="K21" s="54"/>
      <c r="L21" s="54"/>
      <c r="M21" s="54"/>
      <c r="N21" s="54"/>
      <c r="O21" s="54"/>
      <c r="P21" s="54"/>
      <c r="Q21" s="54"/>
      <c r="R21" s="54"/>
      <c r="S21" s="55">
        <f t="shared" si="3"/>
        <v>0</v>
      </c>
      <c r="T21" s="74"/>
      <c r="U21" s="77" t="b">
        <v>0</v>
      </c>
      <c r="V21" s="77"/>
    </row>
    <row r="22" spans="2:22" s="56" customFormat="1" ht="21" customHeight="1" x14ac:dyDescent="0.2">
      <c r="B22" s="123"/>
      <c r="C22" s="124"/>
      <c r="D22" s="51" t="str">
        <f t="shared" si="2"/>
        <v/>
      </c>
      <c r="E22" s="125"/>
      <c r="F22" s="126"/>
      <c r="G22" s="169"/>
      <c r="H22" s="170"/>
      <c r="I22" s="52"/>
      <c r="J22" s="53"/>
      <c r="K22" s="54"/>
      <c r="L22" s="54"/>
      <c r="M22" s="54"/>
      <c r="N22" s="54"/>
      <c r="O22" s="54"/>
      <c r="P22" s="54"/>
      <c r="Q22" s="54"/>
      <c r="R22" s="54"/>
      <c r="S22" s="55">
        <f t="shared" si="3"/>
        <v>0</v>
      </c>
      <c r="T22" s="74"/>
      <c r="U22" s="77" t="b">
        <v>0</v>
      </c>
      <c r="V22" s="77"/>
    </row>
    <row r="23" spans="2:22" s="56" customFormat="1" ht="21" customHeight="1" x14ac:dyDescent="0.2">
      <c r="B23" s="123"/>
      <c r="C23" s="124"/>
      <c r="D23" s="51" t="str">
        <f t="shared" si="2"/>
        <v/>
      </c>
      <c r="E23" s="125"/>
      <c r="F23" s="126"/>
      <c r="G23" s="169"/>
      <c r="H23" s="170"/>
      <c r="I23" s="52"/>
      <c r="J23" s="53"/>
      <c r="K23" s="54"/>
      <c r="L23" s="54"/>
      <c r="M23" s="54"/>
      <c r="N23" s="54"/>
      <c r="O23" s="54"/>
      <c r="P23" s="54"/>
      <c r="Q23" s="54"/>
      <c r="R23" s="54"/>
      <c r="S23" s="55">
        <f t="shared" si="3"/>
        <v>0</v>
      </c>
      <c r="T23" s="74"/>
      <c r="U23" s="77" t="b">
        <v>0</v>
      </c>
      <c r="V23" s="77"/>
    </row>
    <row r="24" spans="2:22" s="56" customFormat="1" ht="21" customHeight="1" x14ac:dyDescent="0.2">
      <c r="B24" s="123"/>
      <c r="C24" s="124"/>
      <c r="D24" s="51" t="str">
        <f t="shared" si="2"/>
        <v/>
      </c>
      <c r="E24" s="125"/>
      <c r="F24" s="126"/>
      <c r="G24" s="169"/>
      <c r="H24" s="170"/>
      <c r="I24" s="52"/>
      <c r="J24" s="53"/>
      <c r="K24" s="54"/>
      <c r="L24" s="54"/>
      <c r="M24" s="54"/>
      <c r="N24" s="54"/>
      <c r="O24" s="54"/>
      <c r="P24" s="54"/>
      <c r="Q24" s="54"/>
      <c r="R24" s="54"/>
      <c r="S24" s="55">
        <f t="shared" si="3"/>
        <v>0</v>
      </c>
      <c r="T24" s="74"/>
      <c r="U24" s="77" t="b">
        <v>0</v>
      </c>
      <c r="V24" s="77"/>
    </row>
    <row r="25" spans="2:22" s="56" customFormat="1" ht="21" customHeight="1" x14ac:dyDescent="0.2">
      <c r="B25" s="123"/>
      <c r="C25" s="124"/>
      <c r="D25" s="51" t="str">
        <f t="shared" si="2"/>
        <v/>
      </c>
      <c r="E25" s="125"/>
      <c r="F25" s="126"/>
      <c r="G25" s="169"/>
      <c r="H25" s="170"/>
      <c r="I25" s="52"/>
      <c r="J25" s="53"/>
      <c r="K25" s="54"/>
      <c r="L25" s="54"/>
      <c r="M25" s="54"/>
      <c r="N25" s="54"/>
      <c r="O25" s="54"/>
      <c r="P25" s="54"/>
      <c r="Q25" s="54"/>
      <c r="R25" s="54"/>
      <c r="S25" s="55">
        <f t="shared" si="3"/>
        <v>0</v>
      </c>
      <c r="T25" s="74"/>
      <c r="U25" s="77" t="b">
        <v>0</v>
      </c>
      <c r="V25" s="77"/>
    </row>
    <row r="26" spans="2:22" s="56" customFormat="1" ht="21" customHeight="1" x14ac:dyDescent="0.2">
      <c r="B26" s="123"/>
      <c r="C26" s="124"/>
      <c r="D26" s="51" t="str">
        <f t="shared" si="2"/>
        <v/>
      </c>
      <c r="E26" s="125"/>
      <c r="F26" s="126"/>
      <c r="G26" s="169"/>
      <c r="H26" s="170"/>
      <c r="I26" s="52"/>
      <c r="J26" s="53"/>
      <c r="K26" s="54"/>
      <c r="L26" s="54"/>
      <c r="M26" s="54"/>
      <c r="N26" s="54"/>
      <c r="O26" s="54"/>
      <c r="P26" s="54"/>
      <c r="Q26" s="54"/>
      <c r="R26" s="54"/>
      <c r="S26" s="55">
        <f t="shared" si="3"/>
        <v>0</v>
      </c>
      <c r="T26" s="74"/>
      <c r="U26" s="77" t="b">
        <v>0</v>
      </c>
      <c r="V26" s="77"/>
    </row>
    <row r="27" spans="2:22" s="56" customFormat="1" ht="21" customHeight="1" x14ac:dyDescent="0.2">
      <c r="B27" s="123"/>
      <c r="C27" s="124"/>
      <c r="D27" s="51" t="str">
        <f t="shared" si="2"/>
        <v/>
      </c>
      <c r="E27" s="125"/>
      <c r="F27" s="126"/>
      <c r="G27" s="169"/>
      <c r="H27" s="170"/>
      <c r="I27" s="52"/>
      <c r="J27" s="53"/>
      <c r="K27" s="54"/>
      <c r="L27" s="54"/>
      <c r="M27" s="54"/>
      <c r="N27" s="54"/>
      <c r="O27" s="54"/>
      <c r="P27" s="54"/>
      <c r="Q27" s="54"/>
      <c r="R27" s="54"/>
      <c r="S27" s="55">
        <f t="shared" si="3"/>
        <v>0</v>
      </c>
      <c r="T27" s="74"/>
      <c r="U27" s="77" t="b">
        <v>0</v>
      </c>
      <c r="V27" s="77"/>
    </row>
    <row r="28" spans="2:22" s="56" customFormat="1" ht="21" customHeight="1" x14ac:dyDescent="0.2">
      <c r="B28" s="123"/>
      <c r="C28" s="124"/>
      <c r="D28" s="51" t="str">
        <f t="shared" si="2"/>
        <v/>
      </c>
      <c r="E28" s="125"/>
      <c r="F28" s="126"/>
      <c r="G28" s="169"/>
      <c r="H28" s="170"/>
      <c r="I28" s="52"/>
      <c r="J28" s="53"/>
      <c r="K28" s="54"/>
      <c r="L28" s="54"/>
      <c r="M28" s="54"/>
      <c r="N28" s="54"/>
      <c r="O28" s="54"/>
      <c r="P28" s="54"/>
      <c r="Q28" s="54"/>
      <c r="R28" s="54"/>
      <c r="S28" s="55">
        <f t="shared" si="3"/>
        <v>0</v>
      </c>
      <c r="T28" s="74"/>
      <c r="U28" s="77" t="b">
        <v>0</v>
      </c>
      <c r="V28" s="77"/>
    </row>
    <row r="29" spans="2:22" s="56" customFormat="1" ht="21" customHeight="1" x14ac:dyDescent="0.2">
      <c r="B29" s="123"/>
      <c r="C29" s="124"/>
      <c r="D29" s="51" t="str">
        <f t="shared" si="2"/>
        <v/>
      </c>
      <c r="E29" s="125"/>
      <c r="F29" s="126"/>
      <c r="G29" s="169"/>
      <c r="H29" s="170"/>
      <c r="I29" s="52"/>
      <c r="J29" s="53"/>
      <c r="K29" s="54"/>
      <c r="L29" s="54"/>
      <c r="M29" s="54"/>
      <c r="N29" s="54"/>
      <c r="O29" s="54"/>
      <c r="P29" s="54"/>
      <c r="Q29" s="54"/>
      <c r="R29" s="54"/>
      <c r="S29" s="55">
        <f t="shared" si="3"/>
        <v>0</v>
      </c>
      <c r="T29" s="74"/>
      <c r="U29" s="77" t="b">
        <v>0</v>
      </c>
      <c r="V29" s="77"/>
    </row>
    <row r="30" spans="2:22" s="56" customFormat="1" ht="21" customHeight="1" x14ac:dyDescent="0.2">
      <c r="B30" s="123"/>
      <c r="C30" s="124"/>
      <c r="D30" s="51" t="str">
        <f t="shared" si="2"/>
        <v/>
      </c>
      <c r="E30" s="125"/>
      <c r="F30" s="126"/>
      <c r="G30" s="169"/>
      <c r="H30" s="170"/>
      <c r="I30" s="52"/>
      <c r="J30" s="53"/>
      <c r="K30" s="54"/>
      <c r="L30" s="54"/>
      <c r="M30" s="54"/>
      <c r="N30" s="54"/>
      <c r="O30" s="54"/>
      <c r="P30" s="54"/>
      <c r="Q30" s="54"/>
      <c r="R30" s="54"/>
      <c r="S30" s="55">
        <f t="shared" si="3"/>
        <v>0</v>
      </c>
      <c r="T30" s="74"/>
      <c r="U30" s="77" t="b">
        <v>0</v>
      </c>
      <c r="V30" s="77"/>
    </row>
    <row r="31" spans="2:22" s="56" customFormat="1" ht="21" customHeight="1" x14ac:dyDescent="0.2">
      <c r="B31" s="123"/>
      <c r="C31" s="124"/>
      <c r="D31" s="51" t="str">
        <f t="shared" si="2"/>
        <v/>
      </c>
      <c r="E31" s="125"/>
      <c r="F31" s="126"/>
      <c r="G31" s="169"/>
      <c r="H31" s="170"/>
      <c r="I31" s="52"/>
      <c r="J31" s="53"/>
      <c r="K31" s="54"/>
      <c r="L31" s="54"/>
      <c r="M31" s="54"/>
      <c r="N31" s="54"/>
      <c r="O31" s="54"/>
      <c r="P31" s="54"/>
      <c r="Q31" s="54"/>
      <c r="R31" s="54"/>
      <c r="S31" s="55">
        <f t="shared" si="3"/>
        <v>0</v>
      </c>
      <c r="T31" s="74"/>
      <c r="U31" s="77" t="b">
        <v>0</v>
      </c>
      <c r="V31" s="77"/>
    </row>
    <row r="32" spans="2:22" s="56" customFormat="1" ht="21" customHeight="1" x14ac:dyDescent="0.2">
      <c r="B32" s="123"/>
      <c r="C32" s="124"/>
      <c r="D32" s="51" t="str">
        <f t="shared" si="2"/>
        <v/>
      </c>
      <c r="E32" s="125"/>
      <c r="F32" s="126"/>
      <c r="G32" s="169"/>
      <c r="H32" s="170"/>
      <c r="I32" s="52"/>
      <c r="J32" s="53"/>
      <c r="K32" s="54"/>
      <c r="L32" s="54"/>
      <c r="M32" s="54"/>
      <c r="N32" s="54"/>
      <c r="O32" s="54"/>
      <c r="P32" s="54"/>
      <c r="Q32" s="54"/>
      <c r="R32" s="54"/>
      <c r="S32" s="55">
        <f t="shared" si="3"/>
        <v>0</v>
      </c>
      <c r="T32" s="74"/>
      <c r="U32" s="77" t="b">
        <v>0</v>
      </c>
      <c r="V32" s="77"/>
    </row>
    <row r="33" spans="2:22" s="56" customFormat="1" ht="21" customHeight="1" x14ac:dyDescent="0.2">
      <c r="B33" s="123"/>
      <c r="C33" s="124"/>
      <c r="D33" s="51" t="str">
        <f t="shared" si="2"/>
        <v/>
      </c>
      <c r="E33" s="125"/>
      <c r="F33" s="126"/>
      <c r="G33" s="169"/>
      <c r="H33" s="170"/>
      <c r="I33" s="52"/>
      <c r="J33" s="53"/>
      <c r="K33" s="54"/>
      <c r="L33" s="54"/>
      <c r="M33" s="54"/>
      <c r="N33" s="54"/>
      <c r="O33" s="54"/>
      <c r="P33" s="54"/>
      <c r="Q33" s="54"/>
      <c r="R33" s="54"/>
      <c r="S33" s="55">
        <f t="shared" si="3"/>
        <v>0</v>
      </c>
      <c r="T33" s="74"/>
      <c r="U33" s="77" t="b">
        <v>0</v>
      </c>
      <c r="V33" s="77"/>
    </row>
    <row r="34" spans="2:22" s="56" customFormat="1" ht="21" customHeight="1" x14ac:dyDescent="0.2">
      <c r="B34" s="123"/>
      <c r="C34" s="124"/>
      <c r="D34" s="51" t="str">
        <f t="shared" si="2"/>
        <v/>
      </c>
      <c r="E34" s="125"/>
      <c r="F34" s="126"/>
      <c r="G34" s="169"/>
      <c r="H34" s="170"/>
      <c r="I34" s="52"/>
      <c r="J34" s="53"/>
      <c r="K34" s="54"/>
      <c r="L34" s="54"/>
      <c r="M34" s="54"/>
      <c r="N34" s="54"/>
      <c r="O34" s="54"/>
      <c r="P34" s="54"/>
      <c r="Q34" s="54"/>
      <c r="R34" s="54"/>
      <c r="S34" s="55">
        <f t="shared" si="3"/>
        <v>0</v>
      </c>
      <c r="T34" s="74"/>
      <c r="U34" s="77" t="b">
        <v>0</v>
      </c>
      <c r="V34" s="77"/>
    </row>
    <row r="35" spans="2:22" s="56" customFormat="1" ht="21" customHeight="1" x14ac:dyDescent="0.2">
      <c r="B35" s="123"/>
      <c r="C35" s="124"/>
      <c r="D35" s="51" t="str">
        <f t="shared" si="2"/>
        <v/>
      </c>
      <c r="E35" s="125"/>
      <c r="F35" s="126"/>
      <c r="G35" s="169"/>
      <c r="H35" s="170"/>
      <c r="I35" s="52"/>
      <c r="J35" s="53"/>
      <c r="K35" s="54"/>
      <c r="L35" s="54"/>
      <c r="M35" s="54"/>
      <c r="N35" s="54"/>
      <c r="O35" s="54"/>
      <c r="P35" s="54"/>
      <c r="Q35" s="54"/>
      <c r="R35" s="54"/>
      <c r="S35" s="55">
        <f t="shared" si="3"/>
        <v>0</v>
      </c>
      <c r="T35" s="74"/>
      <c r="U35" s="77" t="b">
        <v>0</v>
      </c>
      <c r="V35" s="77"/>
    </row>
    <row r="36" spans="2:22" s="56" customFormat="1" ht="21" customHeight="1" x14ac:dyDescent="0.2">
      <c r="B36" s="123"/>
      <c r="C36" s="124"/>
      <c r="D36" s="51" t="str">
        <f t="shared" si="2"/>
        <v/>
      </c>
      <c r="E36" s="125"/>
      <c r="F36" s="126"/>
      <c r="G36" s="169"/>
      <c r="H36" s="170"/>
      <c r="I36" s="52"/>
      <c r="J36" s="53"/>
      <c r="K36" s="54"/>
      <c r="L36" s="54"/>
      <c r="M36" s="54"/>
      <c r="N36" s="54"/>
      <c r="O36" s="54"/>
      <c r="P36" s="54"/>
      <c r="Q36" s="54"/>
      <c r="R36" s="54"/>
      <c r="S36" s="55">
        <f t="shared" si="3"/>
        <v>0</v>
      </c>
      <c r="T36" s="74"/>
      <c r="U36" s="77" t="b">
        <v>0</v>
      </c>
      <c r="V36" s="77"/>
    </row>
    <row r="37" spans="2:22" s="56" customFormat="1" ht="21" customHeight="1" x14ac:dyDescent="0.2">
      <c r="B37" s="123"/>
      <c r="C37" s="124"/>
      <c r="D37" s="51" t="str">
        <f t="shared" si="2"/>
        <v/>
      </c>
      <c r="E37" s="125"/>
      <c r="F37" s="126"/>
      <c r="G37" s="169"/>
      <c r="H37" s="170"/>
      <c r="I37" s="52"/>
      <c r="J37" s="53"/>
      <c r="K37" s="54"/>
      <c r="L37" s="54"/>
      <c r="M37" s="54"/>
      <c r="N37" s="54"/>
      <c r="O37" s="54"/>
      <c r="P37" s="54"/>
      <c r="Q37" s="54"/>
      <c r="R37" s="54"/>
      <c r="S37" s="55">
        <f t="shared" si="3"/>
        <v>0</v>
      </c>
      <c r="T37" s="74"/>
      <c r="U37" s="77" t="b">
        <v>0</v>
      </c>
      <c r="V37" s="77"/>
    </row>
    <row r="38" spans="2:22" s="56" customFormat="1" ht="21" customHeight="1" x14ac:dyDescent="0.2">
      <c r="B38" s="123"/>
      <c r="C38" s="124"/>
      <c r="D38" s="51" t="str">
        <f t="shared" si="2"/>
        <v/>
      </c>
      <c r="E38" s="125"/>
      <c r="F38" s="126"/>
      <c r="G38" s="169"/>
      <c r="H38" s="170"/>
      <c r="I38" s="52"/>
      <c r="J38" s="53"/>
      <c r="K38" s="54"/>
      <c r="L38" s="54"/>
      <c r="M38" s="54"/>
      <c r="N38" s="54"/>
      <c r="O38" s="54"/>
      <c r="P38" s="54"/>
      <c r="Q38" s="54"/>
      <c r="R38" s="54"/>
      <c r="S38" s="55">
        <f t="shared" si="3"/>
        <v>0</v>
      </c>
      <c r="T38" s="74"/>
      <c r="U38" s="77" t="b">
        <v>0</v>
      </c>
      <c r="V38" s="77"/>
    </row>
    <row r="39" spans="2:22" s="56" customFormat="1" ht="21" customHeight="1" x14ac:dyDescent="0.2">
      <c r="B39" s="123"/>
      <c r="C39" s="124"/>
      <c r="D39" s="51" t="str">
        <f t="shared" si="2"/>
        <v/>
      </c>
      <c r="E39" s="125"/>
      <c r="F39" s="126"/>
      <c r="G39" s="169"/>
      <c r="H39" s="170"/>
      <c r="I39" s="52"/>
      <c r="J39" s="53"/>
      <c r="K39" s="54"/>
      <c r="L39" s="54"/>
      <c r="M39" s="54"/>
      <c r="N39" s="54"/>
      <c r="O39" s="54"/>
      <c r="P39" s="54"/>
      <c r="Q39" s="54"/>
      <c r="R39" s="54"/>
      <c r="S39" s="55">
        <f t="shared" si="3"/>
        <v>0</v>
      </c>
      <c r="T39" s="74"/>
      <c r="U39" s="77" t="b">
        <v>0</v>
      </c>
      <c r="V39" s="77"/>
    </row>
    <row r="40" spans="2:22" s="56" customFormat="1" ht="21" customHeight="1" x14ac:dyDescent="0.2">
      <c r="B40" s="123"/>
      <c r="C40" s="124"/>
      <c r="D40" s="51" t="str">
        <f t="shared" si="2"/>
        <v/>
      </c>
      <c r="E40" s="125"/>
      <c r="F40" s="126"/>
      <c r="G40" s="169"/>
      <c r="H40" s="170"/>
      <c r="I40" s="52"/>
      <c r="J40" s="53"/>
      <c r="K40" s="54"/>
      <c r="L40" s="54"/>
      <c r="M40" s="54"/>
      <c r="N40" s="54"/>
      <c r="O40" s="54"/>
      <c r="P40" s="54"/>
      <c r="Q40" s="54"/>
      <c r="R40" s="54"/>
      <c r="S40" s="55">
        <f t="shared" si="3"/>
        <v>0</v>
      </c>
      <c r="T40" s="74"/>
      <c r="U40" s="77" t="b">
        <v>0</v>
      </c>
      <c r="V40" s="77"/>
    </row>
    <row r="41" spans="2:22" s="56" customFormat="1" ht="21" customHeight="1" x14ac:dyDescent="0.2">
      <c r="B41" s="123"/>
      <c r="C41" s="124"/>
      <c r="D41" s="51" t="str">
        <f t="shared" si="2"/>
        <v/>
      </c>
      <c r="E41" s="125"/>
      <c r="F41" s="126"/>
      <c r="G41" s="169"/>
      <c r="H41" s="170"/>
      <c r="I41" s="52"/>
      <c r="J41" s="53"/>
      <c r="K41" s="54"/>
      <c r="L41" s="54"/>
      <c r="M41" s="54"/>
      <c r="N41" s="54"/>
      <c r="O41" s="54"/>
      <c r="P41" s="54"/>
      <c r="Q41" s="54"/>
      <c r="R41" s="54"/>
      <c r="S41" s="55">
        <f t="shared" si="3"/>
        <v>0</v>
      </c>
      <c r="T41" s="74"/>
      <c r="U41" s="77" t="b">
        <v>0</v>
      </c>
      <c r="V41" s="77"/>
    </row>
    <row r="42" spans="2:22" s="56" customFormat="1" ht="21" customHeight="1" x14ac:dyDescent="0.2">
      <c r="B42" s="123"/>
      <c r="C42" s="124"/>
      <c r="D42" s="51" t="str">
        <f t="shared" si="2"/>
        <v/>
      </c>
      <c r="E42" s="125"/>
      <c r="F42" s="126"/>
      <c r="G42" s="169"/>
      <c r="H42" s="170"/>
      <c r="I42" s="52"/>
      <c r="J42" s="53"/>
      <c r="K42" s="54"/>
      <c r="L42" s="54"/>
      <c r="M42" s="54"/>
      <c r="N42" s="54"/>
      <c r="O42" s="54"/>
      <c r="P42" s="54"/>
      <c r="Q42" s="54"/>
      <c r="R42" s="54"/>
      <c r="S42" s="55">
        <f t="shared" si="3"/>
        <v>0</v>
      </c>
      <c r="T42" s="74"/>
      <c r="U42" s="77" t="b">
        <v>0</v>
      </c>
      <c r="V42" s="77"/>
    </row>
    <row r="43" spans="2:22" s="56" customFormat="1" ht="21" customHeight="1" x14ac:dyDescent="0.2">
      <c r="B43" s="123"/>
      <c r="C43" s="124"/>
      <c r="D43" s="51" t="str">
        <f t="shared" si="2"/>
        <v/>
      </c>
      <c r="E43" s="125"/>
      <c r="F43" s="126"/>
      <c r="G43" s="169"/>
      <c r="H43" s="170"/>
      <c r="I43" s="52"/>
      <c r="J43" s="53"/>
      <c r="K43" s="54"/>
      <c r="L43" s="54"/>
      <c r="M43" s="54"/>
      <c r="N43" s="54"/>
      <c r="O43" s="54"/>
      <c r="P43" s="54"/>
      <c r="Q43" s="54"/>
      <c r="R43" s="54"/>
      <c r="S43" s="55">
        <f t="shared" si="3"/>
        <v>0</v>
      </c>
      <c r="T43" s="74"/>
      <c r="U43" s="77" t="b">
        <v>0</v>
      </c>
      <c r="V43" s="77"/>
    </row>
    <row r="44" spans="2:22" s="56" customFormat="1" ht="21" customHeight="1" x14ac:dyDescent="0.2">
      <c r="B44" s="123"/>
      <c r="C44" s="124"/>
      <c r="D44" s="51" t="str">
        <f t="shared" si="2"/>
        <v/>
      </c>
      <c r="E44" s="125"/>
      <c r="F44" s="126"/>
      <c r="G44" s="169"/>
      <c r="H44" s="170"/>
      <c r="I44" s="52"/>
      <c r="J44" s="53"/>
      <c r="K44" s="54"/>
      <c r="L44" s="54"/>
      <c r="M44" s="54"/>
      <c r="N44" s="54"/>
      <c r="O44" s="54"/>
      <c r="P44" s="54"/>
      <c r="Q44" s="54"/>
      <c r="R44" s="54"/>
      <c r="S44" s="55">
        <f t="shared" si="3"/>
        <v>0</v>
      </c>
      <c r="T44" s="74"/>
      <c r="U44" s="77" t="b">
        <v>0</v>
      </c>
      <c r="V44" s="77"/>
    </row>
    <row r="45" spans="2:22" s="56" customFormat="1" ht="21" customHeight="1" x14ac:dyDescent="0.2">
      <c r="B45" s="123"/>
      <c r="C45" s="124"/>
      <c r="D45" s="51" t="str">
        <f t="shared" si="2"/>
        <v/>
      </c>
      <c r="E45" s="125"/>
      <c r="F45" s="126"/>
      <c r="G45" s="169"/>
      <c r="H45" s="170"/>
      <c r="I45" s="52"/>
      <c r="J45" s="53"/>
      <c r="K45" s="54"/>
      <c r="L45" s="54"/>
      <c r="M45" s="54"/>
      <c r="N45" s="54"/>
      <c r="O45" s="54"/>
      <c r="P45" s="54"/>
      <c r="Q45" s="54"/>
      <c r="R45" s="54"/>
      <c r="S45" s="55">
        <f t="shared" si="3"/>
        <v>0</v>
      </c>
      <c r="T45" s="74"/>
      <c r="U45" s="77" t="b">
        <v>0</v>
      </c>
      <c r="V45" s="77"/>
    </row>
    <row r="46" spans="2:22" s="56" customFormat="1" ht="21" customHeight="1" x14ac:dyDescent="0.2">
      <c r="B46" s="123"/>
      <c r="C46" s="124"/>
      <c r="D46" s="51" t="str">
        <f t="shared" si="2"/>
        <v/>
      </c>
      <c r="E46" s="125"/>
      <c r="F46" s="126"/>
      <c r="G46" s="169"/>
      <c r="H46" s="170"/>
      <c r="I46" s="52"/>
      <c r="J46" s="53"/>
      <c r="K46" s="54"/>
      <c r="L46" s="54"/>
      <c r="M46" s="54"/>
      <c r="N46" s="54"/>
      <c r="O46" s="54"/>
      <c r="P46" s="54"/>
      <c r="Q46" s="54"/>
      <c r="R46" s="54"/>
      <c r="S46" s="55">
        <f t="shared" si="3"/>
        <v>0</v>
      </c>
      <c r="T46" s="74"/>
      <c r="U46" s="77" t="b">
        <v>0</v>
      </c>
      <c r="V46" s="77"/>
    </row>
    <row r="47" spans="2:22" s="56" customFormat="1" ht="21" customHeight="1" x14ac:dyDescent="0.2">
      <c r="B47" s="123"/>
      <c r="C47" s="124"/>
      <c r="D47" s="51" t="str">
        <f t="shared" si="2"/>
        <v/>
      </c>
      <c r="E47" s="125"/>
      <c r="F47" s="126"/>
      <c r="G47" s="169"/>
      <c r="H47" s="170"/>
      <c r="I47" s="52"/>
      <c r="J47" s="53"/>
      <c r="K47" s="54"/>
      <c r="L47" s="54"/>
      <c r="M47" s="54"/>
      <c r="N47" s="54"/>
      <c r="O47" s="54"/>
      <c r="P47" s="54"/>
      <c r="Q47" s="54"/>
      <c r="R47" s="54"/>
      <c r="S47" s="55">
        <f t="shared" si="3"/>
        <v>0</v>
      </c>
      <c r="T47" s="74"/>
      <c r="U47" s="77" t="b">
        <v>0</v>
      </c>
      <c r="V47" s="77"/>
    </row>
    <row r="48" spans="2:22" s="56" customFormat="1" ht="21" customHeight="1" x14ac:dyDescent="0.2">
      <c r="B48" s="123"/>
      <c r="C48" s="124"/>
      <c r="D48" s="51" t="str">
        <f t="shared" si="2"/>
        <v/>
      </c>
      <c r="E48" s="125"/>
      <c r="F48" s="126"/>
      <c r="G48" s="169"/>
      <c r="H48" s="170"/>
      <c r="I48" s="52"/>
      <c r="J48" s="53"/>
      <c r="K48" s="54"/>
      <c r="L48" s="54"/>
      <c r="M48" s="54"/>
      <c r="N48" s="54"/>
      <c r="O48" s="54"/>
      <c r="P48" s="54"/>
      <c r="Q48" s="54"/>
      <c r="R48" s="54"/>
      <c r="S48" s="55">
        <f t="shared" si="3"/>
        <v>0</v>
      </c>
      <c r="T48" s="74"/>
      <c r="U48" s="77" t="b">
        <v>0</v>
      </c>
      <c r="V48" s="77"/>
    </row>
    <row r="49" spans="2:22" s="56" customFormat="1" ht="21" customHeight="1" x14ac:dyDescent="0.2">
      <c r="B49" s="123"/>
      <c r="C49" s="124"/>
      <c r="D49" s="51" t="str">
        <f t="shared" si="2"/>
        <v/>
      </c>
      <c r="E49" s="125"/>
      <c r="F49" s="126"/>
      <c r="G49" s="169"/>
      <c r="H49" s="170"/>
      <c r="I49" s="52"/>
      <c r="J49" s="53"/>
      <c r="K49" s="54"/>
      <c r="L49" s="54"/>
      <c r="M49" s="54"/>
      <c r="N49" s="54"/>
      <c r="O49" s="54"/>
      <c r="P49" s="54"/>
      <c r="Q49" s="54"/>
      <c r="R49" s="54"/>
      <c r="S49" s="55">
        <f t="shared" si="3"/>
        <v>0</v>
      </c>
      <c r="T49" s="74"/>
      <c r="U49" s="77" t="b">
        <v>0</v>
      </c>
      <c r="V49" s="77"/>
    </row>
    <row r="50" spans="2:22" s="56" customFormat="1" ht="21" customHeight="1" x14ac:dyDescent="0.2">
      <c r="B50" s="123"/>
      <c r="C50" s="124"/>
      <c r="D50" s="51" t="str">
        <f t="shared" si="2"/>
        <v/>
      </c>
      <c r="E50" s="125"/>
      <c r="F50" s="126"/>
      <c r="G50" s="169"/>
      <c r="H50" s="170"/>
      <c r="I50" s="52"/>
      <c r="J50" s="53"/>
      <c r="K50" s="54"/>
      <c r="L50" s="54"/>
      <c r="M50" s="54"/>
      <c r="N50" s="54"/>
      <c r="O50" s="54"/>
      <c r="P50" s="54"/>
      <c r="Q50" s="54"/>
      <c r="R50" s="54"/>
      <c r="S50" s="55">
        <f t="shared" si="3"/>
        <v>0</v>
      </c>
      <c r="T50" s="74"/>
      <c r="U50" s="77" t="b">
        <v>0</v>
      </c>
      <c r="V50" s="77"/>
    </row>
    <row r="51" spans="2:22" s="56" customFormat="1" ht="21" customHeight="1" x14ac:dyDescent="0.2">
      <c r="B51" s="123"/>
      <c r="C51" s="124"/>
      <c r="D51" s="51" t="str">
        <f t="shared" si="2"/>
        <v/>
      </c>
      <c r="E51" s="125"/>
      <c r="F51" s="126"/>
      <c r="G51" s="169"/>
      <c r="H51" s="170"/>
      <c r="I51" s="52"/>
      <c r="J51" s="53"/>
      <c r="K51" s="54"/>
      <c r="L51" s="54"/>
      <c r="M51" s="54"/>
      <c r="N51" s="54"/>
      <c r="O51" s="54"/>
      <c r="P51" s="54"/>
      <c r="Q51" s="54"/>
      <c r="R51" s="54"/>
      <c r="S51" s="55">
        <f t="shared" si="3"/>
        <v>0</v>
      </c>
      <c r="T51" s="74"/>
      <c r="U51" s="77" t="b">
        <v>0</v>
      </c>
      <c r="V51" s="77"/>
    </row>
    <row r="52" spans="2:22" s="56" customFormat="1" ht="21" customHeight="1" x14ac:dyDescent="0.2">
      <c r="B52" s="123"/>
      <c r="C52" s="124"/>
      <c r="D52" s="51" t="str">
        <f t="shared" si="2"/>
        <v/>
      </c>
      <c r="E52" s="125"/>
      <c r="F52" s="126"/>
      <c r="G52" s="169"/>
      <c r="H52" s="170"/>
      <c r="I52" s="52"/>
      <c r="J52" s="53"/>
      <c r="K52" s="54"/>
      <c r="L52" s="54"/>
      <c r="M52" s="54"/>
      <c r="N52" s="54"/>
      <c r="O52" s="54"/>
      <c r="P52" s="54"/>
      <c r="Q52" s="54"/>
      <c r="R52" s="54"/>
      <c r="S52" s="55">
        <f t="shared" si="3"/>
        <v>0</v>
      </c>
      <c r="T52" s="74"/>
      <c r="U52" s="77" t="b">
        <v>0</v>
      </c>
      <c r="V52" s="77"/>
    </row>
    <row r="53" spans="2:22" s="56" customFormat="1" ht="21" customHeight="1" x14ac:dyDescent="0.2">
      <c r="B53" s="123"/>
      <c r="C53" s="124"/>
      <c r="D53" s="51" t="str">
        <f t="shared" si="2"/>
        <v/>
      </c>
      <c r="E53" s="125"/>
      <c r="F53" s="126"/>
      <c r="G53" s="169"/>
      <c r="H53" s="170"/>
      <c r="I53" s="52"/>
      <c r="J53" s="53"/>
      <c r="K53" s="54"/>
      <c r="L53" s="54"/>
      <c r="M53" s="54"/>
      <c r="N53" s="54"/>
      <c r="O53" s="54"/>
      <c r="P53" s="54"/>
      <c r="Q53" s="54"/>
      <c r="R53" s="54"/>
      <c r="S53" s="55">
        <f t="shared" si="3"/>
        <v>0</v>
      </c>
      <c r="T53" s="74"/>
      <c r="U53" s="77" t="b">
        <v>0</v>
      </c>
      <c r="V53" s="77"/>
    </row>
    <row r="54" spans="2:22" s="56" customFormat="1" ht="21" customHeight="1" x14ac:dyDescent="0.2">
      <c r="B54" s="123"/>
      <c r="C54" s="124"/>
      <c r="D54" s="51" t="str">
        <f t="shared" si="2"/>
        <v/>
      </c>
      <c r="E54" s="125"/>
      <c r="F54" s="126"/>
      <c r="G54" s="169"/>
      <c r="H54" s="170"/>
      <c r="I54" s="52"/>
      <c r="J54" s="53"/>
      <c r="K54" s="54"/>
      <c r="L54" s="54"/>
      <c r="M54" s="54"/>
      <c r="N54" s="54"/>
      <c r="O54" s="54"/>
      <c r="P54" s="54"/>
      <c r="Q54" s="54"/>
      <c r="R54" s="54"/>
      <c r="S54" s="55">
        <f t="shared" si="3"/>
        <v>0</v>
      </c>
      <c r="T54" s="74"/>
      <c r="U54" s="77" t="b">
        <v>0</v>
      </c>
      <c r="V54" s="77"/>
    </row>
    <row r="55" spans="2:22" s="56" customFormat="1" ht="21" customHeight="1" x14ac:dyDescent="0.2">
      <c r="B55" s="123"/>
      <c r="C55" s="124"/>
      <c r="D55" s="51" t="str">
        <f t="shared" si="2"/>
        <v/>
      </c>
      <c r="E55" s="125"/>
      <c r="F55" s="126"/>
      <c r="G55" s="169"/>
      <c r="H55" s="170"/>
      <c r="I55" s="52"/>
      <c r="J55" s="53"/>
      <c r="K55" s="54"/>
      <c r="L55" s="54"/>
      <c r="M55" s="54"/>
      <c r="N55" s="54"/>
      <c r="O55" s="54"/>
      <c r="P55" s="54"/>
      <c r="Q55" s="54"/>
      <c r="R55" s="54"/>
      <c r="S55" s="55">
        <f t="shared" si="3"/>
        <v>0</v>
      </c>
      <c r="T55" s="74"/>
      <c r="U55" s="77" t="b">
        <v>0</v>
      </c>
      <c r="V55" s="77"/>
    </row>
    <row r="56" spans="2:22" s="56" customFormat="1" ht="21" customHeight="1" x14ac:dyDescent="0.2">
      <c r="B56" s="123"/>
      <c r="C56" s="124"/>
      <c r="D56" s="51" t="str">
        <f t="shared" si="2"/>
        <v/>
      </c>
      <c r="E56" s="125"/>
      <c r="F56" s="126"/>
      <c r="G56" s="169"/>
      <c r="H56" s="170"/>
      <c r="I56" s="52"/>
      <c r="J56" s="53"/>
      <c r="K56" s="54"/>
      <c r="L56" s="54"/>
      <c r="M56" s="54"/>
      <c r="N56" s="54"/>
      <c r="O56" s="54"/>
      <c r="P56" s="54"/>
      <c r="Q56" s="54"/>
      <c r="R56" s="54"/>
      <c r="S56" s="55">
        <f t="shared" si="3"/>
        <v>0</v>
      </c>
      <c r="T56" s="74"/>
      <c r="U56" s="77" t="b">
        <v>0</v>
      </c>
      <c r="V56" s="77"/>
    </row>
    <row r="57" spans="2:22" s="56" customFormat="1" ht="21" customHeight="1" x14ac:dyDescent="0.2">
      <c r="B57" s="123"/>
      <c r="C57" s="124"/>
      <c r="D57" s="51" t="str">
        <f t="shared" si="2"/>
        <v/>
      </c>
      <c r="E57" s="125"/>
      <c r="F57" s="126"/>
      <c r="G57" s="169"/>
      <c r="H57" s="170"/>
      <c r="I57" s="52"/>
      <c r="J57" s="53"/>
      <c r="K57" s="54"/>
      <c r="L57" s="54"/>
      <c r="M57" s="54"/>
      <c r="N57" s="54"/>
      <c r="O57" s="54"/>
      <c r="P57" s="54"/>
      <c r="Q57" s="54"/>
      <c r="R57" s="54"/>
      <c r="S57" s="55">
        <f t="shared" si="3"/>
        <v>0</v>
      </c>
      <c r="T57" s="74"/>
      <c r="U57" s="77" t="b">
        <v>0</v>
      </c>
      <c r="V57" s="77"/>
    </row>
    <row r="58" spans="2:22" s="56" customFormat="1" ht="21" customHeight="1" x14ac:dyDescent="0.2">
      <c r="B58" s="123"/>
      <c r="C58" s="124"/>
      <c r="D58" s="51" t="str">
        <f t="shared" si="2"/>
        <v/>
      </c>
      <c r="E58" s="125"/>
      <c r="F58" s="126"/>
      <c r="G58" s="169"/>
      <c r="H58" s="170"/>
      <c r="I58" s="52"/>
      <c r="J58" s="53"/>
      <c r="K58" s="54"/>
      <c r="L58" s="54"/>
      <c r="M58" s="54"/>
      <c r="N58" s="54"/>
      <c r="O58" s="54"/>
      <c r="P58" s="54"/>
      <c r="Q58" s="54"/>
      <c r="R58" s="54"/>
      <c r="S58" s="55">
        <f t="shared" si="3"/>
        <v>0</v>
      </c>
      <c r="T58" s="74"/>
      <c r="U58" s="77" t="b">
        <v>0</v>
      </c>
      <c r="V58" s="77"/>
    </row>
    <row r="59" spans="2:22" s="56" customFormat="1" ht="21" customHeight="1" x14ac:dyDescent="0.2">
      <c r="B59" s="123"/>
      <c r="C59" s="124"/>
      <c r="D59" s="51" t="str">
        <f t="shared" si="2"/>
        <v/>
      </c>
      <c r="E59" s="125"/>
      <c r="F59" s="126"/>
      <c r="G59" s="169"/>
      <c r="H59" s="170"/>
      <c r="I59" s="52"/>
      <c r="J59" s="53"/>
      <c r="K59" s="54"/>
      <c r="L59" s="54"/>
      <c r="M59" s="54"/>
      <c r="N59" s="54"/>
      <c r="O59" s="54"/>
      <c r="P59" s="54"/>
      <c r="Q59" s="54"/>
      <c r="R59" s="54"/>
      <c r="S59" s="55">
        <f t="shared" si="3"/>
        <v>0</v>
      </c>
      <c r="T59" s="74"/>
      <c r="U59" s="77" t="b">
        <v>0</v>
      </c>
      <c r="V59" s="77"/>
    </row>
    <row r="60" spans="2:22" ht="16" x14ac:dyDescent="0.2">
      <c r="G60" s="38"/>
      <c r="H60" s="38"/>
      <c r="I60" s="38"/>
      <c r="J60" s="38" t="s">
        <v>29</v>
      </c>
      <c r="K60" s="45">
        <f>K62-K61</f>
        <v>0</v>
      </c>
      <c r="L60" s="45">
        <f t="shared" ref="L60:R60" si="4">L62-L61</f>
        <v>0</v>
      </c>
      <c r="M60" s="45">
        <f t="shared" si="4"/>
        <v>0</v>
      </c>
      <c r="N60" s="45">
        <f t="shared" si="4"/>
        <v>0</v>
      </c>
      <c r="O60" s="45">
        <f t="shared" si="4"/>
        <v>0</v>
      </c>
      <c r="P60" s="45">
        <f t="shared" si="4"/>
        <v>0</v>
      </c>
      <c r="Q60" s="45">
        <f t="shared" si="4"/>
        <v>0</v>
      </c>
      <c r="R60" s="45">
        <f t="shared" si="4"/>
        <v>0</v>
      </c>
      <c r="S60" s="55">
        <f t="shared" si="3"/>
        <v>0</v>
      </c>
    </row>
    <row r="61" spans="2:22" ht="16" x14ac:dyDescent="0.2">
      <c r="G61" s="38"/>
      <c r="H61" s="38"/>
      <c r="I61" s="38"/>
      <c r="J61" s="38" t="s">
        <v>30</v>
      </c>
      <c r="K61" s="45">
        <f t="shared" ref="K61:R61" si="5">SUMIF($U17:$U59,$U61,K17:K59)</f>
        <v>0</v>
      </c>
      <c r="L61" s="45">
        <f t="shared" si="5"/>
        <v>0</v>
      </c>
      <c r="M61" s="45">
        <f t="shared" si="5"/>
        <v>0</v>
      </c>
      <c r="N61" s="45">
        <f t="shared" si="5"/>
        <v>0</v>
      </c>
      <c r="O61" s="45">
        <f t="shared" si="5"/>
        <v>0</v>
      </c>
      <c r="P61" s="45">
        <f t="shared" si="5"/>
        <v>0</v>
      </c>
      <c r="Q61" s="45">
        <f t="shared" si="5"/>
        <v>0</v>
      </c>
      <c r="R61" s="45">
        <f t="shared" si="5"/>
        <v>0</v>
      </c>
      <c r="S61" s="55">
        <f t="shared" si="3"/>
        <v>0</v>
      </c>
      <c r="U61" s="56" t="b">
        <v>1</v>
      </c>
    </row>
    <row r="62" spans="2:22" ht="16" x14ac:dyDescent="0.2">
      <c r="G62" s="38"/>
      <c r="H62" s="38"/>
      <c r="I62" s="38"/>
      <c r="J62" s="38" t="s">
        <v>0</v>
      </c>
      <c r="K62" s="45">
        <f t="shared" ref="K62:R62" si="6">SUM(K17:K59)</f>
        <v>0</v>
      </c>
      <c r="L62" s="45">
        <f t="shared" si="6"/>
        <v>0</v>
      </c>
      <c r="M62" s="45">
        <f t="shared" si="6"/>
        <v>0</v>
      </c>
      <c r="N62" s="45">
        <f t="shared" si="6"/>
        <v>0</v>
      </c>
      <c r="O62" s="45">
        <f t="shared" si="6"/>
        <v>0</v>
      </c>
      <c r="P62" s="45">
        <f t="shared" si="6"/>
        <v>0</v>
      </c>
      <c r="Q62" s="45">
        <f t="shared" si="6"/>
        <v>0</v>
      </c>
      <c r="R62" s="45">
        <f t="shared" si="6"/>
        <v>0</v>
      </c>
      <c r="S62" s="55">
        <f t="shared" si="3"/>
        <v>0</v>
      </c>
    </row>
    <row r="63" spans="2:22" x14ac:dyDescent="0.2">
      <c r="G63" s="38"/>
      <c r="H63" s="38"/>
      <c r="I63" s="38"/>
      <c r="J63" s="38"/>
      <c r="K63"/>
    </row>
    <row r="64" spans="2:22" hidden="1" x14ac:dyDescent="0.2">
      <c r="G64" s="38"/>
      <c r="H64" s="38"/>
      <c r="I64" s="38"/>
      <c r="J64" s="38"/>
      <c r="K64"/>
    </row>
    <row r="65" spans="7:11" hidden="1" x14ac:dyDescent="0.2">
      <c r="G65" s="38"/>
      <c r="H65" s="38"/>
      <c r="I65" s="38"/>
      <c r="J65" s="38"/>
      <c r="K65"/>
    </row>
    <row r="66" spans="7:11" hidden="1" x14ac:dyDescent="0.2">
      <c r="G66" s="38"/>
      <c r="H66" s="38"/>
      <c r="I66" s="38"/>
      <c r="J66" s="38"/>
      <c r="K66"/>
    </row>
    <row r="67" spans="7:11" hidden="1" x14ac:dyDescent="0.2">
      <c r="G67" s="38"/>
      <c r="H67" s="38"/>
      <c r="I67" s="38"/>
      <c r="J67" s="38"/>
      <c r="K67"/>
    </row>
    <row r="68" spans="7:11" hidden="1" x14ac:dyDescent="0.2">
      <c r="G68" s="38"/>
      <c r="H68" s="38"/>
      <c r="I68" s="38"/>
      <c r="J68" s="38"/>
      <c r="K68"/>
    </row>
    <row r="69" spans="7:11" hidden="1" x14ac:dyDescent="0.2">
      <c r="G69" s="38"/>
      <c r="H69" s="38"/>
      <c r="I69" s="38"/>
      <c r="J69" s="38"/>
      <c r="K69"/>
    </row>
    <row r="70" spans="7:11" hidden="1" x14ac:dyDescent="0.2">
      <c r="G70" s="38"/>
      <c r="H70" s="38"/>
      <c r="I70" s="38"/>
      <c r="J70" s="38"/>
      <c r="K70"/>
    </row>
    <row r="71" spans="7:11" hidden="1" x14ac:dyDescent="0.2">
      <c r="G71" s="38"/>
      <c r="H71" s="38"/>
      <c r="I71" s="38"/>
      <c r="J71" s="38"/>
      <c r="K71"/>
    </row>
    <row r="72" spans="7:11" hidden="1" x14ac:dyDescent="0.2">
      <c r="G72" s="38"/>
      <c r="H72" s="38"/>
      <c r="I72" s="38"/>
      <c r="J72" s="38"/>
      <c r="K72"/>
    </row>
    <row r="73" spans="7:11" hidden="1" x14ac:dyDescent="0.2">
      <c r="I73" s="38"/>
      <c r="J73" s="38"/>
      <c r="K73" s="44"/>
    </row>
    <row r="74" spans="7:11" hidden="1" x14ac:dyDescent="0.2">
      <c r="I74" s="38"/>
      <c r="J74" s="38"/>
      <c r="K74" s="44"/>
    </row>
    <row r="75" spans="7:11" hidden="1" x14ac:dyDescent="0.2">
      <c r="I75" s="38"/>
      <c r="J75" s="38"/>
      <c r="K75" s="44"/>
    </row>
    <row r="76" spans="7:11" hidden="1" x14ac:dyDescent="0.2">
      <c r="I76" s="38"/>
      <c r="J76" s="38"/>
      <c r="K76" s="44"/>
    </row>
    <row r="77" spans="7:11" hidden="1" x14ac:dyDescent="0.2">
      <c r="I77" s="38"/>
      <c r="J77" s="38"/>
      <c r="K77" s="44"/>
    </row>
    <row r="78" spans="7:11" hidden="1" x14ac:dyDescent="0.2">
      <c r="I78" s="38"/>
      <c r="J78" s="38"/>
      <c r="K78" s="44"/>
    </row>
    <row r="79" spans="7:11" hidden="1" x14ac:dyDescent="0.2">
      <c r="I79" s="38"/>
      <c r="J79" s="38"/>
      <c r="K79" s="44"/>
    </row>
    <row r="80" spans="7:11" hidden="1" x14ac:dyDescent="0.2">
      <c r="I80" s="38"/>
      <c r="J80" s="38"/>
      <c r="K80" s="44"/>
    </row>
    <row r="81" spans="9:11" hidden="1" x14ac:dyDescent="0.2">
      <c r="I81" s="38"/>
      <c r="J81" s="38"/>
      <c r="K81" s="44"/>
    </row>
    <row r="82" spans="9:11" hidden="1" x14ac:dyDescent="0.2">
      <c r="I82" s="38"/>
      <c r="J82" s="38"/>
      <c r="K82" s="44"/>
    </row>
    <row r="83" spans="9:11" hidden="1" x14ac:dyDescent="0.2">
      <c r="I83" s="38"/>
      <c r="J83" s="38"/>
      <c r="K83" s="44"/>
    </row>
    <row r="84" spans="9:11" hidden="1" x14ac:dyDescent="0.2">
      <c r="I84" s="38"/>
      <c r="J84" s="38"/>
      <c r="K84" s="44"/>
    </row>
    <row r="85" spans="9:11" hidden="1" x14ac:dyDescent="0.2">
      <c r="I85" s="38"/>
      <c r="J85" s="38"/>
      <c r="K85" s="44"/>
    </row>
    <row r="86" spans="9:11" hidden="1" x14ac:dyDescent="0.2">
      <c r="I86" s="38"/>
      <c r="J86" s="38"/>
      <c r="K86" s="44"/>
    </row>
    <row r="87" spans="9:11" hidden="1" x14ac:dyDescent="0.2">
      <c r="I87" s="38"/>
      <c r="J87" s="38"/>
      <c r="K87" s="44"/>
    </row>
    <row r="88" spans="9:11" hidden="1" x14ac:dyDescent="0.2">
      <c r="I88" s="38"/>
      <c r="J88" s="38"/>
      <c r="K88" s="44"/>
    </row>
    <row r="89" spans="9:11" hidden="1" x14ac:dyDescent="0.2">
      <c r="I89" s="38"/>
      <c r="J89" s="38"/>
      <c r="K89" s="44"/>
    </row>
    <row r="90" spans="9:11" hidden="1" x14ac:dyDescent="0.2">
      <c r="I90" s="38"/>
      <c r="J90" s="38"/>
      <c r="K90" s="44"/>
    </row>
    <row r="91" spans="9:11" hidden="1" x14ac:dyDescent="0.2">
      <c r="I91" s="38"/>
      <c r="J91" s="38"/>
      <c r="K91" s="44"/>
    </row>
    <row r="92" spans="9:11" hidden="1" x14ac:dyDescent="0.2">
      <c r="I92" s="38"/>
      <c r="J92" s="38"/>
      <c r="K92" s="44"/>
    </row>
    <row r="93" spans="9:11" hidden="1" x14ac:dyDescent="0.2">
      <c r="I93" s="38"/>
      <c r="J93" s="38"/>
      <c r="K93" s="44"/>
    </row>
    <row r="94" spans="9:11" hidden="1" x14ac:dyDescent="0.2">
      <c r="I94" s="38"/>
      <c r="J94" s="38"/>
      <c r="K94" s="44"/>
    </row>
    <row r="95" spans="9:11" hidden="1" x14ac:dyDescent="0.2">
      <c r="I95" s="38"/>
      <c r="J95" s="38"/>
      <c r="K95" s="44"/>
    </row>
    <row r="96" spans="9:11" hidden="1" x14ac:dyDescent="0.2">
      <c r="I96" s="38"/>
      <c r="J96" s="38"/>
      <c r="K96" s="44"/>
    </row>
  </sheetData>
  <sheetProtection formatCells="0" formatColumns="0" formatRows="0"/>
  <mergeCells count="48">
    <mergeCell ref="B15:J15"/>
    <mergeCell ref="K15:S15"/>
    <mergeCell ref="T15:T16"/>
    <mergeCell ref="G16:H16"/>
    <mergeCell ref="G59:H59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32:H32"/>
    <mergeCell ref="G28:H28"/>
    <mergeCell ref="G29:H29"/>
    <mergeCell ref="G30:H30"/>
    <mergeCell ref="G31:H31"/>
    <mergeCell ref="G44:H44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58:H58"/>
    <mergeCell ref="G17:H17"/>
    <mergeCell ref="E3:G3"/>
    <mergeCell ref="G57:H57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</mergeCells>
  <conditionalFormatting sqref="K17:R59">
    <cfRule type="expression" dxfId="10" priority="2" stopIfTrue="1">
      <formula>$U17=TRUE</formula>
    </cfRule>
  </conditionalFormatting>
  <dataValidations count="1">
    <dataValidation type="date" errorStyle="information" operator="greaterThanOrEqual" allowBlank="1" showErrorMessage="1" errorTitle="CHECK DATE" error="Date is invalid.  Please enter a date in this tabs month and year." promptTitle="Check Date" prompt="You must enter a date that falls in this Month and YEAR" sqref="C17:C19" xr:uid="{00000000-0002-0000-0400-000000000000}">
      <formula1>B$1</formula1>
    </dataValidation>
  </dataValidations>
  <pageMargins left="0.25" right="0.25" top="0.25" bottom="0.25" header="0.3" footer="0.3"/>
  <pageSetup scale="45" orientation="landscape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3" name="Check Box 1">
              <controlPr defaultSize="0" autoFill="0" autoLine="0" autoPict="0">
                <anchor moveWithCells="1">
                  <from>
                    <xdr:col>19</xdr:col>
                    <xdr:colOff>101600</xdr:colOff>
                    <xdr:row>16</xdr:row>
                    <xdr:rowOff>0</xdr:rowOff>
                  </from>
                  <to>
                    <xdr:col>20</xdr:col>
                    <xdr:colOff>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4" name="Check Box 2">
              <controlPr defaultSize="0" autoFill="0" autoLine="0" autoPict="0">
                <anchor moveWithCells="1">
                  <from>
                    <xdr:col>19</xdr:col>
                    <xdr:colOff>101600</xdr:colOff>
                    <xdr:row>17</xdr:row>
                    <xdr:rowOff>0</xdr:rowOff>
                  </from>
                  <to>
                    <xdr:col>20</xdr:col>
                    <xdr:colOff>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5" name="Check Box 3">
              <controlPr defaultSize="0" autoFill="0" autoLine="0" autoPict="0">
                <anchor moveWithCells="1">
                  <from>
                    <xdr:col>19</xdr:col>
                    <xdr:colOff>101600</xdr:colOff>
                    <xdr:row>18</xdr:row>
                    <xdr:rowOff>0</xdr:rowOff>
                  </from>
                  <to>
                    <xdr:col>20</xdr:col>
                    <xdr:colOff>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6" name="Check Box 4">
              <controlPr defaultSize="0" autoFill="0" autoLine="0" autoPict="0">
                <anchor moveWithCells="1">
                  <from>
                    <xdr:col>19</xdr:col>
                    <xdr:colOff>101600</xdr:colOff>
                    <xdr:row>19</xdr:row>
                    <xdr:rowOff>0</xdr:rowOff>
                  </from>
                  <to>
                    <xdr:col>20</xdr:col>
                    <xdr:colOff>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1" r:id="rId7" name="Check Box 5">
              <controlPr defaultSize="0" autoFill="0" autoLine="0" autoPict="0">
                <anchor moveWithCells="1">
                  <from>
                    <xdr:col>19</xdr:col>
                    <xdr:colOff>101600</xdr:colOff>
                    <xdr:row>20</xdr:row>
                    <xdr:rowOff>0</xdr:rowOff>
                  </from>
                  <to>
                    <xdr:col>20</xdr:col>
                    <xdr:colOff>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2" r:id="rId8" name="Check Box 6">
              <controlPr defaultSize="0" autoFill="0" autoLine="0" autoPict="0">
                <anchor moveWithCells="1">
                  <from>
                    <xdr:col>19</xdr:col>
                    <xdr:colOff>101600</xdr:colOff>
                    <xdr:row>21</xdr:row>
                    <xdr:rowOff>0</xdr:rowOff>
                  </from>
                  <to>
                    <xdr:col>20</xdr:col>
                    <xdr:colOff>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3" r:id="rId9" name="Check Box 7">
              <controlPr defaultSize="0" autoFill="0" autoLine="0" autoPict="0">
                <anchor moveWithCells="1">
                  <from>
                    <xdr:col>19</xdr:col>
                    <xdr:colOff>101600</xdr:colOff>
                    <xdr:row>22</xdr:row>
                    <xdr:rowOff>0</xdr:rowOff>
                  </from>
                  <to>
                    <xdr:col>20</xdr:col>
                    <xdr:colOff>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4" r:id="rId10" name="Check Box 8">
              <controlPr defaultSize="0" autoFill="0" autoLine="0" autoPict="0">
                <anchor moveWithCells="1">
                  <from>
                    <xdr:col>19</xdr:col>
                    <xdr:colOff>101600</xdr:colOff>
                    <xdr:row>23</xdr:row>
                    <xdr:rowOff>0</xdr:rowOff>
                  </from>
                  <to>
                    <xdr:col>20</xdr:col>
                    <xdr:colOff>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5" r:id="rId11" name="Check Box 9">
              <controlPr defaultSize="0" autoFill="0" autoLine="0" autoPict="0">
                <anchor moveWithCells="1">
                  <from>
                    <xdr:col>19</xdr:col>
                    <xdr:colOff>101600</xdr:colOff>
                    <xdr:row>24</xdr:row>
                    <xdr:rowOff>0</xdr:rowOff>
                  </from>
                  <to>
                    <xdr:col>20</xdr:col>
                    <xdr:colOff>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6" r:id="rId12" name="Check Box 10">
              <controlPr defaultSize="0" autoFill="0" autoLine="0" autoPict="0">
                <anchor moveWithCells="1">
                  <from>
                    <xdr:col>19</xdr:col>
                    <xdr:colOff>101600</xdr:colOff>
                    <xdr:row>25</xdr:row>
                    <xdr:rowOff>0</xdr:rowOff>
                  </from>
                  <to>
                    <xdr:col>20</xdr:col>
                    <xdr:colOff>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7" r:id="rId13" name="Check Box 11">
              <controlPr defaultSize="0" autoFill="0" autoLine="0" autoPict="0">
                <anchor moveWithCells="1">
                  <from>
                    <xdr:col>19</xdr:col>
                    <xdr:colOff>101600</xdr:colOff>
                    <xdr:row>26</xdr:row>
                    <xdr:rowOff>0</xdr:rowOff>
                  </from>
                  <to>
                    <xdr:col>20</xdr:col>
                    <xdr:colOff>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8" r:id="rId14" name="Check Box 1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9" r:id="rId15" name="Check Box 1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0" r:id="rId16" name="Check Box 1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1" r:id="rId17" name="Check Box 1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2" r:id="rId18" name="Check Box 1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3" r:id="rId19" name="Check Box 17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4" r:id="rId20" name="Check Box 18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5" r:id="rId21" name="Check Box 19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6" r:id="rId22" name="Check Box 20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7" r:id="rId23" name="Check Box 21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8" r:id="rId24" name="Check Box 2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9" r:id="rId25" name="Check Box 2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0" r:id="rId26" name="Check Box 2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1" r:id="rId27" name="Check Box 2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2" r:id="rId28" name="Check Box 2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3" r:id="rId29" name="Check Box 27">
              <controlPr defaultSize="0" autoFill="0" autoLine="0" autoPict="0">
                <anchor moveWithCells="1">
                  <from>
                    <xdr:col>19</xdr:col>
                    <xdr:colOff>101600</xdr:colOff>
                    <xdr:row>28</xdr:row>
                    <xdr:rowOff>0</xdr:rowOff>
                  </from>
                  <to>
                    <xdr:col>20</xdr:col>
                    <xdr:colOff>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4" r:id="rId30" name="Check Box 28">
              <controlPr defaultSize="0" autoFill="0" autoLine="0" autoPict="0">
                <anchor moveWithCells="1">
                  <from>
                    <xdr:col>19</xdr:col>
                    <xdr:colOff>101600</xdr:colOff>
                    <xdr:row>29</xdr:row>
                    <xdr:rowOff>0</xdr:rowOff>
                  </from>
                  <to>
                    <xdr:col>20</xdr:col>
                    <xdr:colOff>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5" r:id="rId31" name="Check Box 29">
              <controlPr defaultSize="0" autoFill="0" autoLine="0" autoPict="0">
                <anchor moveWithCells="1">
                  <from>
                    <xdr:col>19</xdr:col>
                    <xdr:colOff>101600</xdr:colOff>
                    <xdr:row>30</xdr:row>
                    <xdr:rowOff>0</xdr:rowOff>
                  </from>
                  <to>
                    <xdr:col>20</xdr:col>
                    <xdr:colOff>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6" r:id="rId32" name="Check Box 30">
              <controlPr defaultSize="0" autoFill="0" autoLine="0" autoPict="0">
                <anchor moveWithCells="1">
                  <from>
                    <xdr:col>19</xdr:col>
                    <xdr:colOff>101600</xdr:colOff>
                    <xdr:row>31</xdr:row>
                    <xdr:rowOff>0</xdr:rowOff>
                  </from>
                  <to>
                    <xdr:col>20</xdr:col>
                    <xdr:colOff>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7" r:id="rId33" name="Check Box 31">
              <controlPr defaultSize="0" autoFill="0" autoLine="0" autoPict="0">
                <anchor moveWithCells="1">
                  <from>
                    <xdr:col>19</xdr:col>
                    <xdr:colOff>101600</xdr:colOff>
                    <xdr:row>32</xdr:row>
                    <xdr:rowOff>0</xdr:rowOff>
                  </from>
                  <to>
                    <xdr:col>20</xdr:col>
                    <xdr:colOff>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8" r:id="rId34" name="Check Box 32">
              <controlPr defaultSize="0" autoFill="0" autoLine="0" autoPict="0">
                <anchor moveWithCells="1">
                  <from>
                    <xdr:col>19</xdr:col>
                    <xdr:colOff>101600</xdr:colOff>
                    <xdr:row>33</xdr:row>
                    <xdr:rowOff>0</xdr:rowOff>
                  </from>
                  <to>
                    <xdr:col>20</xdr:col>
                    <xdr:colOff>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9" r:id="rId35" name="Check Box 33">
              <controlPr defaultSize="0" autoFill="0" autoLine="0" autoPict="0">
                <anchor moveWithCells="1">
                  <from>
                    <xdr:col>19</xdr:col>
                    <xdr:colOff>101600</xdr:colOff>
                    <xdr:row>34</xdr:row>
                    <xdr:rowOff>0</xdr:rowOff>
                  </from>
                  <to>
                    <xdr:col>20</xdr:col>
                    <xdr:colOff>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0" r:id="rId36" name="Check Box 34">
              <controlPr defaultSize="0" autoFill="0" autoLine="0" autoPict="0">
                <anchor moveWithCells="1">
                  <from>
                    <xdr:col>19</xdr:col>
                    <xdr:colOff>101600</xdr:colOff>
                    <xdr:row>35</xdr:row>
                    <xdr:rowOff>0</xdr:rowOff>
                  </from>
                  <to>
                    <xdr:col>20</xdr:col>
                    <xdr:colOff>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1" r:id="rId37" name="Check Box 35">
              <controlPr defaultSize="0" autoFill="0" autoLine="0" autoPict="0">
                <anchor moveWithCells="1">
                  <from>
                    <xdr:col>19</xdr:col>
                    <xdr:colOff>101600</xdr:colOff>
                    <xdr:row>36</xdr:row>
                    <xdr:rowOff>0</xdr:rowOff>
                  </from>
                  <to>
                    <xdr:col>20</xdr:col>
                    <xdr:colOff>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2" r:id="rId38" name="Check Box 36">
              <controlPr defaultSize="0" autoFill="0" autoLine="0" autoPict="0">
                <anchor moveWithCells="1">
                  <from>
                    <xdr:col>19</xdr:col>
                    <xdr:colOff>101600</xdr:colOff>
                    <xdr:row>37</xdr:row>
                    <xdr:rowOff>0</xdr:rowOff>
                  </from>
                  <to>
                    <xdr:col>20</xdr:col>
                    <xdr:colOff>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3" r:id="rId39" name="Check Box 37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4" r:id="rId40" name="Check Box 38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5" r:id="rId41" name="Check Box 39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6" r:id="rId42" name="Check Box 40">
              <controlPr defaultSize="0" autoFill="0" autoLine="0" autoPict="0">
                <anchor moveWithCells="1">
                  <from>
                    <xdr:col>19</xdr:col>
                    <xdr:colOff>101600</xdr:colOff>
                    <xdr:row>57</xdr:row>
                    <xdr:rowOff>0</xdr:rowOff>
                  </from>
                  <to>
                    <xdr:col>20</xdr:col>
                    <xdr:colOff>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7" r:id="rId43" name="Check Box 41">
              <controlPr defaultSize="0" autoFill="0" autoLine="0" autoPict="0">
                <anchor moveWithCells="1">
                  <from>
                    <xdr:col>19</xdr:col>
                    <xdr:colOff>101600</xdr:colOff>
                    <xdr:row>58</xdr:row>
                    <xdr:rowOff>0</xdr:rowOff>
                  </from>
                  <to>
                    <xdr:col>20</xdr:col>
                    <xdr:colOff>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8" r:id="rId44" name="Check Box 42">
              <controlPr defaultSize="0" autoFill="0" autoLine="0" autoPict="0">
                <anchor moveWithCells="1">
                  <from>
                    <xdr:col>19</xdr:col>
                    <xdr:colOff>101600</xdr:colOff>
                    <xdr:row>38</xdr:row>
                    <xdr:rowOff>0</xdr:rowOff>
                  </from>
                  <to>
                    <xdr:col>20</xdr:col>
                    <xdr:colOff>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9" r:id="rId45" name="Check Box 43">
              <controlPr defaultSize="0" autoFill="0" autoLine="0" autoPict="0">
                <anchor moveWithCells="1">
                  <from>
                    <xdr:col>19</xdr:col>
                    <xdr:colOff>101600</xdr:colOff>
                    <xdr:row>39</xdr:row>
                    <xdr:rowOff>0</xdr:rowOff>
                  </from>
                  <to>
                    <xdr:col>20</xdr:col>
                    <xdr:colOff>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0" r:id="rId46" name="Check Box 44">
              <controlPr defaultSize="0" autoFill="0" autoLine="0" autoPict="0">
                <anchor moveWithCells="1">
                  <from>
                    <xdr:col>19</xdr:col>
                    <xdr:colOff>101600</xdr:colOff>
                    <xdr:row>40</xdr:row>
                    <xdr:rowOff>0</xdr:rowOff>
                  </from>
                  <to>
                    <xdr:col>20</xdr:col>
                    <xdr:colOff>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1" r:id="rId47" name="Check Box 45">
              <controlPr defaultSize="0" autoFill="0" autoLine="0" autoPict="0">
                <anchor moveWithCells="1">
                  <from>
                    <xdr:col>19</xdr:col>
                    <xdr:colOff>101600</xdr:colOff>
                    <xdr:row>41</xdr:row>
                    <xdr:rowOff>0</xdr:rowOff>
                  </from>
                  <to>
                    <xdr:col>20</xdr:col>
                    <xdr:colOff>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2" r:id="rId48" name="Check Box 46">
              <controlPr defaultSize="0" autoFill="0" autoLine="0" autoPict="0">
                <anchor moveWithCells="1">
                  <from>
                    <xdr:col>19</xdr:col>
                    <xdr:colOff>101600</xdr:colOff>
                    <xdr:row>42</xdr:row>
                    <xdr:rowOff>0</xdr:rowOff>
                  </from>
                  <to>
                    <xdr:col>20</xdr:col>
                    <xdr:colOff>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3" r:id="rId49" name="Check Box 47">
              <controlPr defaultSize="0" autoFill="0" autoLine="0" autoPict="0">
                <anchor moveWithCells="1">
                  <from>
                    <xdr:col>19</xdr:col>
                    <xdr:colOff>101600</xdr:colOff>
                    <xdr:row>43</xdr:row>
                    <xdr:rowOff>0</xdr:rowOff>
                  </from>
                  <to>
                    <xdr:col>20</xdr:col>
                    <xdr:colOff>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4" r:id="rId50" name="Check Box 48">
              <controlPr defaultSize="0" autoFill="0" autoLine="0" autoPict="0">
                <anchor moveWithCells="1">
                  <from>
                    <xdr:col>19</xdr:col>
                    <xdr:colOff>101600</xdr:colOff>
                    <xdr:row>44</xdr:row>
                    <xdr:rowOff>0</xdr:rowOff>
                  </from>
                  <to>
                    <xdr:col>20</xdr:col>
                    <xdr:colOff>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5" r:id="rId51" name="Check Box 49">
              <controlPr defaultSize="0" autoFill="0" autoLine="0" autoPict="0">
                <anchor moveWithCells="1">
                  <from>
                    <xdr:col>19</xdr:col>
                    <xdr:colOff>101600</xdr:colOff>
                    <xdr:row>45</xdr:row>
                    <xdr:rowOff>0</xdr:rowOff>
                  </from>
                  <to>
                    <xdr:col>20</xdr:col>
                    <xdr:colOff>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6" r:id="rId52" name="Check Box 50">
              <controlPr defaultSize="0" autoFill="0" autoLine="0" autoPict="0">
                <anchor moveWithCells="1">
                  <from>
                    <xdr:col>19</xdr:col>
                    <xdr:colOff>101600</xdr:colOff>
                    <xdr:row>46</xdr:row>
                    <xdr:rowOff>0</xdr:rowOff>
                  </from>
                  <to>
                    <xdr:col>20</xdr:col>
                    <xdr:colOff>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7" r:id="rId53" name="Check Box 51">
              <controlPr defaultSize="0" autoFill="0" autoLine="0" autoPict="0">
                <anchor moveWithCells="1">
                  <from>
                    <xdr:col>19</xdr:col>
                    <xdr:colOff>101600</xdr:colOff>
                    <xdr:row>47</xdr:row>
                    <xdr:rowOff>0</xdr:rowOff>
                  </from>
                  <to>
                    <xdr:col>20</xdr:col>
                    <xdr:colOff>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8" r:id="rId54" name="Check Box 52">
              <controlPr defaultSize="0" autoFill="0" autoLine="0" autoPict="0">
                <anchor moveWithCells="1">
                  <from>
                    <xdr:col>19</xdr:col>
                    <xdr:colOff>101600</xdr:colOff>
                    <xdr:row>48</xdr:row>
                    <xdr:rowOff>0</xdr:rowOff>
                  </from>
                  <to>
                    <xdr:col>20</xdr:col>
                    <xdr:colOff>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9" r:id="rId55" name="Check Box 53">
              <controlPr defaultSize="0" autoFill="0" autoLine="0" autoPict="0">
                <anchor moveWithCells="1">
                  <from>
                    <xdr:col>19</xdr:col>
                    <xdr:colOff>101600</xdr:colOff>
                    <xdr:row>49</xdr:row>
                    <xdr:rowOff>0</xdr:rowOff>
                  </from>
                  <to>
                    <xdr:col>20</xdr:col>
                    <xdr:colOff>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0" r:id="rId56" name="Check Box 54">
              <controlPr defaultSize="0" autoFill="0" autoLine="0" autoPict="0">
                <anchor moveWithCells="1">
                  <from>
                    <xdr:col>19</xdr:col>
                    <xdr:colOff>101600</xdr:colOff>
                    <xdr:row>50</xdr:row>
                    <xdr:rowOff>0</xdr:rowOff>
                  </from>
                  <to>
                    <xdr:col>20</xdr:col>
                    <xdr:colOff>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1" r:id="rId57" name="Check Box 55">
              <controlPr defaultSize="0" autoFill="0" autoLine="0" autoPict="0">
                <anchor moveWithCells="1">
                  <from>
                    <xdr:col>19</xdr:col>
                    <xdr:colOff>101600</xdr:colOff>
                    <xdr:row>51</xdr:row>
                    <xdr:rowOff>0</xdr:rowOff>
                  </from>
                  <to>
                    <xdr:col>20</xdr:col>
                    <xdr:colOff>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2" r:id="rId58" name="Check Box 56">
              <controlPr defaultSize="0" autoFill="0" autoLine="0" autoPict="0">
                <anchor moveWithCells="1">
                  <from>
                    <xdr:col>19</xdr:col>
                    <xdr:colOff>101600</xdr:colOff>
                    <xdr:row>52</xdr:row>
                    <xdr:rowOff>0</xdr:rowOff>
                  </from>
                  <to>
                    <xdr:col>20</xdr:col>
                    <xdr:colOff>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3" r:id="rId59" name="Check Box 57">
              <controlPr defaultSize="0" autoFill="0" autoLine="0" autoPict="0">
                <anchor moveWithCells="1">
                  <from>
                    <xdr:col>19</xdr:col>
                    <xdr:colOff>101600</xdr:colOff>
                    <xdr:row>53</xdr:row>
                    <xdr:rowOff>0</xdr:rowOff>
                  </from>
                  <to>
                    <xdr:col>20</xdr:col>
                    <xdr:colOff>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4" r:id="rId60" name="Check Box 58">
              <controlPr defaultSize="0" autoFill="0" autoLine="0" autoPict="0">
                <anchor moveWithCells="1">
                  <from>
                    <xdr:col>19</xdr:col>
                    <xdr:colOff>101600</xdr:colOff>
                    <xdr:row>54</xdr:row>
                    <xdr:rowOff>0</xdr:rowOff>
                  </from>
                  <to>
                    <xdr:col>20</xdr:col>
                    <xdr:colOff>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5" r:id="rId61" name="Check Box 59">
              <controlPr defaultSize="0" autoFill="0" autoLine="0" autoPict="0">
                <anchor moveWithCells="1">
                  <from>
                    <xdr:col>19</xdr:col>
                    <xdr:colOff>101600</xdr:colOff>
                    <xdr:row>55</xdr:row>
                    <xdr:rowOff>0</xdr:rowOff>
                  </from>
                  <to>
                    <xdr:col>20</xdr:col>
                    <xdr:colOff>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6" r:id="rId62" name="Check Box 60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7" r:id="rId63" name="Check Box 61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8" r:id="rId64" name="Check Box 62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6">
    <pageSetUpPr fitToPage="1"/>
  </sheetPr>
  <dimension ref="A1:V96"/>
  <sheetViews>
    <sheetView showGridLines="0" showRowColHeaders="0" topLeftCell="A2" zoomScale="70" zoomScaleNormal="70" zoomScalePageLayoutView="70" workbookViewId="0">
      <pane ySplit="15" topLeftCell="A17" activePane="bottomLeft" state="frozen"/>
      <selection activeCell="A36" sqref="A36:XFD1048576"/>
      <selection pane="bottomLeft" activeCell="I7" sqref="I7"/>
    </sheetView>
  </sheetViews>
  <sheetFormatPr baseColWidth="10" defaultColWidth="0" defaultRowHeight="15" zeroHeight="1" x14ac:dyDescent="0.2"/>
  <cols>
    <col min="1" max="1" width="6.5" customWidth="1"/>
    <col min="2" max="2" width="34.83203125" customWidth="1"/>
    <col min="3" max="3" width="15.5" style="1" customWidth="1"/>
    <col min="4" max="4" width="15.5" customWidth="1"/>
    <col min="5" max="5" width="15.33203125" customWidth="1"/>
    <col min="6" max="6" width="15.5" customWidth="1"/>
    <col min="7" max="8" width="16" customWidth="1"/>
    <col min="9" max="9" width="16.5" customWidth="1"/>
    <col min="10" max="10" width="28.83203125" customWidth="1"/>
    <col min="11" max="11" width="10.5" style="42" customWidth="1"/>
    <col min="12" max="18" width="10.5" customWidth="1"/>
    <col min="19" max="19" width="14" customWidth="1"/>
    <col min="20" max="20" width="8" customWidth="1"/>
    <col min="21" max="21" width="0" hidden="1" customWidth="1"/>
    <col min="22" max="22" width="4.5" customWidth="1"/>
    <col min="23" max="16384" width="9.1640625" hidden="1"/>
  </cols>
  <sheetData>
    <row r="1" spans="1:22" ht="20" hidden="1" x14ac:dyDescent="0.25">
      <c r="A1" s="46" t="str">
        <f>TEXT(B1,"MMM-YY")</f>
        <v>Mar-25</v>
      </c>
      <c r="B1" s="47">
        <f>BUDGET!G9</f>
        <v>45717</v>
      </c>
      <c r="C1" s="1" t="str">
        <f>TEXT(B1,"MMMM YYYY")</f>
        <v>March 2025</v>
      </c>
    </row>
    <row r="2" spans="1:22" ht="20" x14ac:dyDescent="0.25">
      <c r="A2" s="46"/>
      <c r="B2" s="47"/>
    </row>
    <row r="3" spans="1:22" ht="20" x14ac:dyDescent="0.25">
      <c r="B3" s="63" t="str">
        <f>"Banquet Tracker for the Month of "&amp;TEXT(B1,"MMMM")</f>
        <v>Banquet Tracker for the Month of March</v>
      </c>
      <c r="C3" s="64"/>
      <c r="D3" s="65"/>
      <c r="E3" s="176" t="str">
        <f>BUDGET!L7</f>
        <v>Club Name Here</v>
      </c>
      <c r="F3" s="176"/>
      <c r="G3" s="176"/>
      <c r="H3" s="2"/>
      <c r="I3" s="63"/>
      <c r="K3"/>
    </row>
    <row r="4" spans="1:22" ht="23" customHeight="1" x14ac:dyDescent="0.25">
      <c r="B4" s="82" t="str">
        <f>C1&amp;" Summary"</f>
        <v>March 2025 Summary</v>
      </c>
      <c r="C4" s="83" t="s">
        <v>29</v>
      </c>
      <c r="D4" s="83" t="s">
        <v>30</v>
      </c>
      <c r="E4" s="83" t="s">
        <v>0</v>
      </c>
      <c r="F4" s="83" t="s">
        <v>11</v>
      </c>
      <c r="G4" s="83" t="s">
        <v>12</v>
      </c>
      <c r="I4" s="27"/>
      <c r="K4"/>
    </row>
    <row r="5" spans="1:22" ht="18.75" customHeight="1" x14ac:dyDescent="0.2">
      <c r="B5" s="70" t="str">
        <f>BUDGET!$D10</f>
        <v>Food</v>
      </c>
      <c r="C5" s="49">
        <f>E5-D5</f>
        <v>0</v>
      </c>
      <c r="D5" s="49">
        <f>K61</f>
        <v>0</v>
      </c>
      <c r="E5" s="49">
        <f>K62</f>
        <v>0</v>
      </c>
      <c r="F5" s="49">
        <f>BUDGET!G10</f>
        <v>0</v>
      </c>
      <c r="G5" s="61">
        <f t="shared" ref="G5:G13" si="0">IF(E5=0,0,E5/F5)</f>
        <v>0</v>
      </c>
      <c r="I5" s="27"/>
      <c r="J5" s="3"/>
      <c r="K5" s="3"/>
      <c r="L5" s="3"/>
      <c r="M5" s="3"/>
    </row>
    <row r="6" spans="1:22" ht="18.75" customHeight="1" x14ac:dyDescent="0.2">
      <c r="B6" s="70" t="str">
        <f>BUDGET!$D11</f>
        <v>Beverage</v>
      </c>
      <c r="C6" s="49">
        <f t="shared" ref="C6:C12" si="1">E6-D6</f>
        <v>0</v>
      </c>
      <c r="D6" s="49">
        <f>L61</f>
        <v>0</v>
      </c>
      <c r="E6" s="49">
        <f>L62</f>
        <v>0</v>
      </c>
      <c r="F6" s="49">
        <f>BUDGET!G11</f>
        <v>0</v>
      </c>
      <c r="G6" s="61">
        <f t="shared" si="0"/>
        <v>0</v>
      </c>
      <c r="I6" s="27"/>
      <c r="K6"/>
    </row>
    <row r="7" spans="1:22" ht="18.75" customHeight="1" x14ac:dyDescent="0.2">
      <c r="B7" s="70" t="str">
        <f>BUDGET!$D12</f>
        <v>Beer</v>
      </c>
      <c r="C7" s="49">
        <f t="shared" si="1"/>
        <v>0</v>
      </c>
      <c r="D7" s="49">
        <f>M61</f>
        <v>0</v>
      </c>
      <c r="E7" s="49">
        <f>M62</f>
        <v>0</v>
      </c>
      <c r="F7" s="49">
        <f>BUDGET!G12</f>
        <v>0</v>
      </c>
      <c r="G7" s="61">
        <f t="shared" si="0"/>
        <v>0</v>
      </c>
      <c r="I7" s="27"/>
      <c r="J7" s="3"/>
      <c r="K7" s="3"/>
      <c r="L7" s="3"/>
      <c r="M7" s="3"/>
    </row>
    <row r="8" spans="1:22" ht="18.75" customHeight="1" x14ac:dyDescent="0.2">
      <c r="B8" s="70" t="str">
        <f>BUDGET!$D13</f>
        <v>Liquor</v>
      </c>
      <c r="C8" s="49">
        <f t="shared" si="1"/>
        <v>0</v>
      </c>
      <c r="D8" s="49">
        <f>N61</f>
        <v>0</v>
      </c>
      <c r="E8" s="49">
        <f>N62</f>
        <v>0</v>
      </c>
      <c r="F8" s="49">
        <f>BUDGET!G13</f>
        <v>0</v>
      </c>
      <c r="G8" s="61">
        <f t="shared" si="0"/>
        <v>0</v>
      </c>
      <c r="I8" s="27"/>
      <c r="K8"/>
    </row>
    <row r="9" spans="1:22" ht="18.75" customHeight="1" x14ac:dyDescent="0.2">
      <c r="B9" s="70" t="str">
        <f>BUDGET!$D14</f>
        <v>Wine</v>
      </c>
      <c r="C9" s="49">
        <f t="shared" si="1"/>
        <v>0</v>
      </c>
      <c r="D9" s="49">
        <f>O61</f>
        <v>0</v>
      </c>
      <c r="E9" s="49">
        <f>O62</f>
        <v>0</v>
      </c>
      <c r="F9" s="49">
        <f>BUDGET!G14</f>
        <v>0</v>
      </c>
      <c r="G9" s="61">
        <f t="shared" si="0"/>
        <v>0</v>
      </c>
      <c r="I9" s="27"/>
      <c r="J9" s="3"/>
      <c r="K9" s="3"/>
      <c r="L9" s="3"/>
      <c r="M9" s="3"/>
    </row>
    <row r="10" spans="1:22" ht="18.75" customHeight="1" x14ac:dyDescent="0.2">
      <c r="B10" s="70" t="str">
        <f>BUDGET!$D15</f>
        <v>Other</v>
      </c>
      <c r="C10" s="49">
        <f t="shared" si="1"/>
        <v>0</v>
      </c>
      <c r="D10" s="49">
        <f>P61</f>
        <v>0</v>
      </c>
      <c r="E10" s="49">
        <f>P62</f>
        <v>0</v>
      </c>
      <c r="F10" s="49">
        <f>BUDGET!G15</f>
        <v>0</v>
      </c>
      <c r="G10" s="61">
        <f t="shared" si="0"/>
        <v>0</v>
      </c>
      <c r="I10" s="27"/>
      <c r="K10"/>
    </row>
    <row r="11" spans="1:22" ht="18.75" customHeight="1" x14ac:dyDescent="0.2">
      <c r="B11" s="70" t="str">
        <f>BUDGET!$D16</f>
        <v>Room Rental</v>
      </c>
      <c r="C11" s="49">
        <f t="shared" si="1"/>
        <v>0</v>
      </c>
      <c r="D11" s="49">
        <f>Q61</f>
        <v>0</v>
      </c>
      <c r="E11" s="49">
        <f>Q62</f>
        <v>0</v>
      </c>
      <c r="F11" s="49">
        <f>BUDGET!G16</f>
        <v>0</v>
      </c>
      <c r="G11" s="61">
        <f t="shared" si="0"/>
        <v>0</v>
      </c>
      <c r="J11" s="3"/>
      <c r="K11" s="3"/>
      <c r="L11" s="3"/>
      <c r="M11" s="3"/>
    </row>
    <row r="12" spans="1:22" ht="18.75" customHeight="1" x14ac:dyDescent="0.2">
      <c r="B12" s="70" t="str">
        <f>BUDGET!$D17</f>
        <v>Service Charge</v>
      </c>
      <c r="C12" s="49">
        <f t="shared" si="1"/>
        <v>0</v>
      </c>
      <c r="D12" s="49">
        <f>R61</f>
        <v>0</v>
      </c>
      <c r="E12" s="49">
        <f>R62</f>
        <v>0</v>
      </c>
      <c r="F12" s="49">
        <f>BUDGET!G17</f>
        <v>0</v>
      </c>
      <c r="G12" s="61">
        <f t="shared" si="0"/>
        <v>0</v>
      </c>
      <c r="K12"/>
    </row>
    <row r="13" spans="1:22" ht="18.75" customHeight="1" x14ac:dyDescent="0.2">
      <c r="B13" s="48" t="str">
        <f>BUDGET!$D18</f>
        <v>Total Banquet Revenue</v>
      </c>
      <c r="C13" s="50">
        <f>E13-D13</f>
        <v>0</v>
      </c>
      <c r="D13" s="50">
        <f>S61</f>
        <v>0</v>
      </c>
      <c r="E13" s="50">
        <f>SUM(E5:E12)</f>
        <v>0</v>
      </c>
      <c r="F13" s="50">
        <f>SUM(F5:F12)</f>
        <v>0</v>
      </c>
      <c r="G13" s="62">
        <f t="shared" si="0"/>
        <v>0</v>
      </c>
      <c r="I13" s="3"/>
      <c r="J13" s="3"/>
      <c r="K13" s="3"/>
      <c r="L13" s="3"/>
      <c r="M13" s="3"/>
    </row>
    <row r="14" spans="1:22" x14ac:dyDescent="0.2">
      <c r="C14"/>
      <c r="I14" s="3"/>
      <c r="J14" s="43"/>
      <c r="K14" s="3"/>
      <c r="L14" s="3"/>
      <c r="M14" s="3"/>
      <c r="N14" s="3"/>
      <c r="T14" s="75"/>
      <c r="U14" s="75"/>
      <c r="V14" s="75"/>
    </row>
    <row r="15" spans="1:22" s="40" customFormat="1" ht="21" x14ac:dyDescent="0.25">
      <c r="B15" s="172" t="s">
        <v>24</v>
      </c>
      <c r="C15" s="173"/>
      <c r="D15" s="173"/>
      <c r="E15" s="173"/>
      <c r="F15" s="173"/>
      <c r="G15" s="173"/>
      <c r="H15" s="173"/>
      <c r="I15" s="173"/>
      <c r="J15" s="173"/>
      <c r="K15" s="177" t="s">
        <v>27</v>
      </c>
      <c r="L15" s="177"/>
      <c r="M15" s="177"/>
      <c r="N15" s="177"/>
      <c r="O15" s="177"/>
      <c r="P15" s="177"/>
      <c r="Q15" s="177"/>
      <c r="R15" s="177"/>
      <c r="S15" s="177"/>
      <c r="T15" s="171" t="s">
        <v>28</v>
      </c>
      <c r="U15" s="78"/>
      <c r="V15" s="78"/>
    </row>
    <row r="16" spans="1:22" s="39" customFormat="1" ht="27" customHeight="1" x14ac:dyDescent="0.2">
      <c r="B16" s="84" t="s">
        <v>14</v>
      </c>
      <c r="C16" s="58" t="s">
        <v>15</v>
      </c>
      <c r="D16" s="58" t="s">
        <v>16</v>
      </c>
      <c r="E16" s="59" t="s">
        <v>26</v>
      </c>
      <c r="F16" s="66" t="s">
        <v>31</v>
      </c>
      <c r="G16" s="178" t="s">
        <v>17</v>
      </c>
      <c r="H16" s="179"/>
      <c r="I16" s="57" t="s">
        <v>18</v>
      </c>
      <c r="J16" s="57" t="s">
        <v>19</v>
      </c>
      <c r="K16" s="60" t="s">
        <v>1</v>
      </c>
      <c r="L16" s="60" t="s">
        <v>23</v>
      </c>
      <c r="M16" s="60" t="s">
        <v>3</v>
      </c>
      <c r="N16" s="60" t="s">
        <v>4</v>
      </c>
      <c r="O16" s="60" t="s">
        <v>5</v>
      </c>
      <c r="P16" s="60" t="s">
        <v>6</v>
      </c>
      <c r="Q16" s="60" t="s">
        <v>7</v>
      </c>
      <c r="R16" s="60" t="s">
        <v>20</v>
      </c>
      <c r="S16" s="60" t="s">
        <v>21</v>
      </c>
      <c r="T16" s="171"/>
      <c r="U16" s="76"/>
      <c r="V16" s="76"/>
    </row>
    <row r="17" spans="2:22" s="56" customFormat="1" ht="21" customHeight="1" x14ac:dyDescent="0.2">
      <c r="B17" s="180"/>
      <c r="C17" s="124"/>
      <c r="D17" s="51" t="str">
        <f>IF(C17="","",C17)</f>
        <v/>
      </c>
      <c r="E17" s="181"/>
      <c r="F17" s="126"/>
      <c r="G17" s="169"/>
      <c r="H17" s="170"/>
      <c r="I17" s="52"/>
      <c r="J17" s="53"/>
      <c r="K17" s="54"/>
      <c r="L17" s="54"/>
      <c r="M17" s="54"/>
      <c r="N17" s="54"/>
      <c r="O17" s="54"/>
      <c r="P17" s="54"/>
      <c r="Q17" s="54"/>
      <c r="R17" s="54"/>
      <c r="S17" s="55">
        <f>SUM(K17:R17)</f>
        <v>0</v>
      </c>
      <c r="T17" s="74"/>
      <c r="U17" s="77" t="b">
        <v>0</v>
      </c>
      <c r="V17" s="77"/>
    </row>
    <row r="18" spans="2:22" s="56" customFormat="1" ht="21" customHeight="1" x14ac:dyDescent="0.2">
      <c r="B18" s="123"/>
      <c r="C18" s="124"/>
      <c r="D18" s="51" t="str">
        <f t="shared" ref="D18:D59" si="2">IF(C18="","",C18)</f>
        <v/>
      </c>
      <c r="E18" s="181"/>
      <c r="F18" s="126"/>
      <c r="G18" s="169"/>
      <c r="H18" s="170"/>
      <c r="I18" s="52"/>
      <c r="J18" s="53"/>
      <c r="K18" s="54"/>
      <c r="L18" s="54"/>
      <c r="M18" s="54"/>
      <c r="N18" s="54"/>
      <c r="O18" s="54"/>
      <c r="P18" s="54"/>
      <c r="Q18" s="54"/>
      <c r="R18" s="54"/>
      <c r="S18" s="55">
        <f>SUM(K18:R18)</f>
        <v>0</v>
      </c>
      <c r="T18" s="74"/>
      <c r="U18" s="77" t="b">
        <v>0</v>
      </c>
      <c r="V18" s="77"/>
    </row>
    <row r="19" spans="2:22" s="56" customFormat="1" ht="21" customHeight="1" x14ac:dyDescent="0.2">
      <c r="B19" s="123"/>
      <c r="C19" s="124"/>
      <c r="D19" s="51" t="str">
        <f t="shared" si="2"/>
        <v/>
      </c>
      <c r="E19" s="181"/>
      <c r="F19" s="126"/>
      <c r="G19" s="169"/>
      <c r="H19" s="170"/>
      <c r="I19" s="52"/>
      <c r="J19" s="53"/>
      <c r="K19" s="54"/>
      <c r="L19" s="54"/>
      <c r="M19" s="54"/>
      <c r="N19" s="54"/>
      <c r="O19" s="54"/>
      <c r="P19" s="54"/>
      <c r="Q19" s="54"/>
      <c r="R19" s="54"/>
      <c r="S19" s="55">
        <f t="shared" ref="S19:S62" si="3">SUM(K19:R19)</f>
        <v>0</v>
      </c>
      <c r="T19" s="74"/>
      <c r="U19" s="77" t="b">
        <v>0</v>
      </c>
      <c r="V19" s="77"/>
    </row>
    <row r="20" spans="2:22" s="56" customFormat="1" ht="21" customHeight="1" x14ac:dyDescent="0.2">
      <c r="B20" s="123"/>
      <c r="C20" s="124"/>
      <c r="D20" s="51" t="str">
        <f t="shared" si="2"/>
        <v/>
      </c>
      <c r="E20" s="181"/>
      <c r="F20" s="126"/>
      <c r="G20" s="169"/>
      <c r="H20" s="170"/>
      <c r="I20" s="52"/>
      <c r="J20" s="53"/>
      <c r="K20" s="54"/>
      <c r="L20" s="54"/>
      <c r="M20" s="54"/>
      <c r="N20" s="54"/>
      <c r="O20" s="54"/>
      <c r="P20" s="54"/>
      <c r="Q20" s="54"/>
      <c r="R20" s="54"/>
      <c r="S20" s="55">
        <f t="shared" si="3"/>
        <v>0</v>
      </c>
      <c r="T20" s="74"/>
      <c r="U20" s="77" t="b">
        <v>0</v>
      </c>
      <c r="V20" s="77"/>
    </row>
    <row r="21" spans="2:22" s="56" customFormat="1" ht="21" customHeight="1" x14ac:dyDescent="0.2">
      <c r="B21" s="123"/>
      <c r="C21" s="124"/>
      <c r="D21" s="51" t="str">
        <f t="shared" si="2"/>
        <v/>
      </c>
      <c r="E21" s="181"/>
      <c r="F21" s="126"/>
      <c r="G21" s="169"/>
      <c r="H21" s="170"/>
      <c r="I21" s="52"/>
      <c r="J21" s="53"/>
      <c r="K21" s="54"/>
      <c r="L21" s="54"/>
      <c r="M21" s="54"/>
      <c r="N21" s="54"/>
      <c r="O21" s="54"/>
      <c r="P21" s="54"/>
      <c r="Q21" s="54"/>
      <c r="R21" s="54"/>
      <c r="S21" s="55">
        <f t="shared" si="3"/>
        <v>0</v>
      </c>
      <c r="T21" s="74"/>
      <c r="U21" s="77" t="b">
        <v>0</v>
      </c>
      <c r="V21" s="77"/>
    </row>
    <row r="22" spans="2:22" s="56" customFormat="1" ht="21" customHeight="1" x14ac:dyDescent="0.2">
      <c r="B22" s="123"/>
      <c r="C22" s="124"/>
      <c r="D22" s="51" t="str">
        <f t="shared" si="2"/>
        <v/>
      </c>
      <c r="E22" s="181"/>
      <c r="F22" s="126"/>
      <c r="G22" s="169"/>
      <c r="H22" s="170"/>
      <c r="I22" s="52"/>
      <c r="J22" s="53"/>
      <c r="K22" s="54"/>
      <c r="L22" s="54"/>
      <c r="M22" s="54"/>
      <c r="N22" s="54"/>
      <c r="O22" s="54"/>
      <c r="P22" s="54"/>
      <c r="Q22" s="54"/>
      <c r="R22" s="54"/>
      <c r="S22" s="55">
        <f t="shared" si="3"/>
        <v>0</v>
      </c>
      <c r="T22" s="74"/>
      <c r="U22" s="77" t="b">
        <v>0</v>
      </c>
      <c r="V22" s="77"/>
    </row>
    <row r="23" spans="2:22" s="56" customFormat="1" ht="21" customHeight="1" x14ac:dyDescent="0.2">
      <c r="B23" s="123"/>
      <c r="C23" s="124"/>
      <c r="D23" s="51" t="str">
        <f t="shared" si="2"/>
        <v/>
      </c>
      <c r="E23" s="181"/>
      <c r="F23" s="126"/>
      <c r="G23" s="169"/>
      <c r="H23" s="170"/>
      <c r="I23" s="52"/>
      <c r="J23" s="53"/>
      <c r="K23" s="54"/>
      <c r="L23" s="54"/>
      <c r="M23" s="54"/>
      <c r="N23" s="54"/>
      <c r="O23" s="54"/>
      <c r="P23" s="54"/>
      <c r="Q23" s="54"/>
      <c r="R23" s="54"/>
      <c r="S23" s="55">
        <f t="shared" si="3"/>
        <v>0</v>
      </c>
      <c r="T23" s="74"/>
      <c r="U23" s="77" t="b">
        <v>0</v>
      </c>
      <c r="V23" s="77"/>
    </row>
    <row r="24" spans="2:22" s="56" customFormat="1" ht="21" customHeight="1" x14ac:dyDescent="0.2">
      <c r="B24" s="123"/>
      <c r="C24" s="124"/>
      <c r="D24" s="51" t="str">
        <f t="shared" si="2"/>
        <v/>
      </c>
      <c r="E24" s="181"/>
      <c r="F24" s="126"/>
      <c r="G24" s="169"/>
      <c r="H24" s="170"/>
      <c r="I24" s="52"/>
      <c r="J24" s="53"/>
      <c r="K24" s="54"/>
      <c r="L24" s="54"/>
      <c r="M24" s="54"/>
      <c r="N24" s="54"/>
      <c r="O24" s="54"/>
      <c r="P24" s="54"/>
      <c r="Q24" s="54"/>
      <c r="R24" s="54"/>
      <c r="S24" s="55">
        <f t="shared" si="3"/>
        <v>0</v>
      </c>
      <c r="T24" s="74"/>
      <c r="U24" s="77" t="b">
        <v>0</v>
      </c>
      <c r="V24" s="77"/>
    </row>
    <row r="25" spans="2:22" s="56" customFormat="1" ht="21" customHeight="1" x14ac:dyDescent="0.2">
      <c r="B25" s="123"/>
      <c r="C25" s="124"/>
      <c r="D25" s="51" t="str">
        <f t="shared" si="2"/>
        <v/>
      </c>
      <c r="E25" s="181"/>
      <c r="F25" s="126"/>
      <c r="G25" s="169"/>
      <c r="H25" s="170"/>
      <c r="I25" s="52"/>
      <c r="J25" s="53"/>
      <c r="K25" s="54"/>
      <c r="L25" s="54"/>
      <c r="M25" s="54"/>
      <c r="N25" s="54"/>
      <c r="O25" s="54"/>
      <c r="P25" s="54"/>
      <c r="Q25" s="54"/>
      <c r="R25" s="54"/>
      <c r="S25" s="55">
        <f t="shared" si="3"/>
        <v>0</v>
      </c>
      <c r="T25" s="74"/>
      <c r="U25" s="77" t="b">
        <v>0</v>
      </c>
      <c r="V25" s="77"/>
    </row>
    <row r="26" spans="2:22" s="56" customFormat="1" ht="21" customHeight="1" x14ac:dyDescent="0.2">
      <c r="B26" s="123"/>
      <c r="C26" s="124"/>
      <c r="D26" s="51" t="str">
        <f t="shared" si="2"/>
        <v/>
      </c>
      <c r="E26" s="181"/>
      <c r="F26" s="126"/>
      <c r="G26" s="169"/>
      <c r="H26" s="170"/>
      <c r="I26" s="52"/>
      <c r="J26" s="53"/>
      <c r="K26" s="54"/>
      <c r="L26" s="54"/>
      <c r="M26" s="54"/>
      <c r="N26" s="54"/>
      <c r="O26" s="54"/>
      <c r="P26" s="54"/>
      <c r="Q26" s="54"/>
      <c r="R26" s="54"/>
      <c r="S26" s="55">
        <f t="shared" si="3"/>
        <v>0</v>
      </c>
      <c r="T26" s="74"/>
      <c r="U26" s="77" t="b">
        <v>0</v>
      </c>
      <c r="V26" s="77"/>
    </row>
    <row r="27" spans="2:22" s="56" customFormat="1" ht="21" customHeight="1" x14ac:dyDescent="0.2">
      <c r="B27" s="123"/>
      <c r="C27" s="124"/>
      <c r="D27" s="51" t="str">
        <f t="shared" si="2"/>
        <v/>
      </c>
      <c r="E27" s="181"/>
      <c r="F27" s="126"/>
      <c r="G27" s="169"/>
      <c r="H27" s="170"/>
      <c r="I27" s="52"/>
      <c r="J27" s="53"/>
      <c r="K27" s="54"/>
      <c r="L27" s="54"/>
      <c r="M27" s="54"/>
      <c r="N27" s="54"/>
      <c r="O27" s="54"/>
      <c r="P27" s="54"/>
      <c r="Q27" s="54"/>
      <c r="R27" s="54"/>
      <c r="S27" s="55">
        <f t="shared" si="3"/>
        <v>0</v>
      </c>
      <c r="T27" s="74"/>
      <c r="U27" s="77" t="b">
        <v>0</v>
      </c>
      <c r="V27" s="77"/>
    </row>
    <row r="28" spans="2:22" s="56" customFormat="1" ht="21" customHeight="1" x14ac:dyDescent="0.2">
      <c r="B28" s="123"/>
      <c r="C28" s="124"/>
      <c r="D28" s="51" t="str">
        <f t="shared" si="2"/>
        <v/>
      </c>
      <c r="E28" s="181"/>
      <c r="F28" s="126"/>
      <c r="G28" s="169"/>
      <c r="H28" s="170"/>
      <c r="I28" s="52"/>
      <c r="J28" s="53"/>
      <c r="K28" s="54"/>
      <c r="L28" s="54"/>
      <c r="M28" s="54"/>
      <c r="N28" s="54"/>
      <c r="O28" s="54"/>
      <c r="P28" s="54"/>
      <c r="Q28" s="54"/>
      <c r="R28" s="54"/>
      <c r="S28" s="55">
        <f t="shared" si="3"/>
        <v>0</v>
      </c>
      <c r="T28" s="74"/>
      <c r="U28" s="77" t="b">
        <v>0</v>
      </c>
      <c r="V28" s="77"/>
    </row>
    <row r="29" spans="2:22" s="56" customFormat="1" ht="21" customHeight="1" x14ac:dyDescent="0.2">
      <c r="B29" s="123"/>
      <c r="C29" s="124"/>
      <c r="D29" s="51" t="str">
        <f t="shared" si="2"/>
        <v/>
      </c>
      <c r="E29" s="181"/>
      <c r="F29" s="126"/>
      <c r="G29" s="169"/>
      <c r="H29" s="170"/>
      <c r="I29" s="52"/>
      <c r="J29" s="53"/>
      <c r="K29" s="54"/>
      <c r="L29" s="54"/>
      <c r="M29" s="54"/>
      <c r="N29" s="54"/>
      <c r="O29" s="54"/>
      <c r="P29" s="54"/>
      <c r="Q29" s="54"/>
      <c r="R29" s="54"/>
      <c r="S29" s="55">
        <f t="shared" si="3"/>
        <v>0</v>
      </c>
      <c r="T29" s="74"/>
      <c r="U29" s="77" t="b">
        <v>0</v>
      </c>
      <c r="V29" s="77"/>
    </row>
    <row r="30" spans="2:22" s="56" customFormat="1" ht="21" customHeight="1" x14ac:dyDescent="0.2">
      <c r="B30" s="123"/>
      <c r="C30" s="124"/>
      <c r="D30" s="51" t="str">
        <f t="shared" si="2"/>
        <v/>
      </c>
      <c r="E30" s="181"/>
      <c r="F30" s="126"/>
      <c r="G30" s="169"/>
      <c r="H30" s="170"/>
      <c r="I30" s="52"/>
      <c r="J30" s="53"/>
      <c r="K30" s="54"/>
      <c r="L30" s="54"/>
      <c r="M30" s="54"/>
      <c r="N30" s="54"/>
      <c r="O30" s="54"/>
      <c r="P30" s="54"/>
      <c r="Q30" s="54"/>
      <c r="R30" s="54"/>
      <c r="S30" s="55">
        <f t="shared" si="3"/>
        <v>0</v>
      </c>
      <c r="T30" s="74"/>
      <c r="U30" s="77" t="b">
        <v>0</v>
      </c>
      <c r="V30" s="77"/>
    </row>
    <row r="31" spans="2:22" s="56" customFormat="1" ht="21" customHeight="1" x14ac:dyDescent="0.2">
      <c r="B31" s="123"/>
      <c r="C31" s="124"/>
      <c r="D31" s="51" t="str">
        <f t="shared" si="2"/>
        <v/>
      </c>
      <c r="E31" s="181"/>
      <c r="F31" s="126"/>
      <c r="G31" s="169"/>
      <c r="H31" s="170"/>
      <c r="I31" s="52"/>
      <c r="J31" s="53"/>
      <c r="K31" s="54"/>
      <c r="L31" s="54"/>
      <c r="M31" s="54"/>
      <c r="N31" s="54"/>
      <c r="O31" s="54"/>
      <c r="P31" s="54"/>
      <c r="Q31" s="54"/>
      <c r="R31" s="54"/>
      <c r="S31" s="55">
        <f t="shared" si="3"/>
        <v>0</v>
      </c>
      <c r="T31" s="74"/>
      <c r="U31" s="77" t="b">
        <v>0</v>
      </c>
      <c r="V31" s="77"/>
    </row>
    <row r="32" spans="2:22" s="56" customFormat="1" ht="21" customHeight="1" x14ac:dyDescent="0.2">
      <c r="B32" s="123"/>
      <c r="C32" s="124"/>
      <c r="D32" s="51" t="str">
        <f t="shared" si="2"/>
        <v/>
      </c>
      <c r="E32" s="181"/>
      <c r="F32" s="126"/>
      <c r="G32" s="169"/>
      <c r="H32" s="170"/>
      <c r="I32" s="52"/>
      <c r="J32" s="53"/>
      <c r="K32" s="54"/>
      <c r="L32" s="54"/>
      <c r="M32" s="54"/>
      <c r="N32" s="54"/>
      <c r="O32" s="54"/>
      <c r="P32" s="54"/>
      <c r="Q32" s="54"/>
      <c r="R32" s="54"/>
      <c r="S32" s="55">
        <f t="shared" si="3"/>
        <v>0</v>
      </c>
      <c r="T32" s="74"/>
      <c r="U32" s="77" t="b">
        <v>0</v>
      </c>
      <c r="V32" s="77"/>
    </row>
    <row r="33" spans="2:22" s="56" customFormat="1" ht="21" customHeight="1" x14ac:dyDescent="0.2">
      <c r="B33" s="123"/>
      <c r="C33" s="124"/>
      <c r="D33" s="51" t="str">
        <f t="shared" si="2"/>
        <v/>
      </c>
      <c r="E33" s="181"/>
      <c r="F33" s="126"/>
      <c r="G33" s="169"/>
      <c r="H33" s="170"/>
      <c r="I33" s="52"/>
      <c r="J33" s="53"/>
      <c r="K33" s="54"/>
      <c r="L33" s="54"/>
      <c r="M33" s="54"/>
      <c r="N33" s="54"/>
      <c r="O33" s="54"/>
      <c r="P33" s="54"/>
      <c r="Q33" s="54"/>
      <c r="R33" s="54"/>
      <c r="S33" s="55">
        <f t="shared" si="3"/>
        <v>0</v>
      </c>
      <c r="T33" s="74"/>
      <c r="U33" s="77" t="b">
        <v>0</v>
      </c>
      <c r="V33" s="77"/>
    </row>
    <row r="34" spans="2:22" s="56" customFormat="1" ht="21" customHeight="1" x14ac:dyDescent="0.2">
      <c r="B34" s="123"/>
      <c r="C34" s="124"/>
      <c r="D34" s="51" t="str">
        <f t="shared" si="2"/>
        <v/>
      </c>
      <c r="E34" s="181"/>
      <c r="F34" s="126"/>
      <c r="G34" s="169"/>
      <c r="H34" s="170"/>
      <c r="I34" s="52"/>
      <c r="J34" s="53"/>
      <c r="K34" s="54"/>
      <c r="L34" s="54"/>
      <c r="M34" s="54"/>
      <c r="N34" s="54"/>
      <c r="O34" s="54"/>
      <c r="P34" s="54"/>
      <c r="Q34" s="54"/>
      <c r="R34" s="54"/>
      <c r="S34" s="55">
        <f t="shared" si="3"/>
        <v>0</v>
      </c>
      <c r="T34" s="74"/>
      <c r="U34" s="77" t="b">
        <v>0</v>
      </c>
      <c r="V34" s="77"/>
    </row>
    <row r="35" spans="2:22" s="56" customFormat="1" ht="21" customHeight="1" x14ac:dyDescent="0.2">
      <c r="B35" s="123"/>
      <c r="C35" s="124"/>
      <c r="D35" s="51" t="str">
        <f t="shared" si="2"/>
        <v/>
      </c>
      <c r="E35" s="181"/>
      <c r="F35" s="126"/>
      <c r="G35" s="169"/>
      <c r="H35" s="170"/>
      <c r="I35" s="52"/>
      <c r="J35" s="53"/>
      <c r="K35" s="54"/>
      <c r="L35" s="54"/>
      <c r="M35" s="54"/>
      <c r="N35" s="54"/>
      <c r="O35" s="54"/>
      <c r="P35" s="54"/>
      <c r="Q35" s="54"/>
      <c r="R35" s="54"/>
      <c r="S35" s="55">
        <f t="shared" si="3"/>
        <v>0</v>
      </c>
      <c r="T35" s="74"/>
      <c r="U35" s="77" t="b">
        <v>0</v>
      </c>
      <c r="V35" s="77"/>
    </row>
    <row r="36" spans="2:22" s="56" customFormat="1" ht="21" customHeight="1" x14ac:dyDescent="0.2">
      <c r="B36" s="123"/>
      <c r="C36" s="124"/>
      <c r="D36" s="51" t="str">
        <f t="shared" si="2"/>
        <v/>
      </c>
      <c r="E36" s="181"/>
      <c r="F36" s="126"/>
      <c r="G36" s="169"/>
      <c r="H36" s="170"/>
      <c r="I36" s="52"/>
      <c r="J36" s="53"/>
      <c r="K36" s="54"/>
      <c r="L36" s="54"/>
      <c r="M36" s="54"/>
      <c r="N36" s="54"/>
      <c r="O36" s="54"/>
      <c r="P36" s="54"/>
      <c r="Q36" s="54"/>
      <c r="R36" s="54"/>
      <c r="S36" s="55">
        <f t="shared" si="3"/>
        <v>0</v>
      </c>
      <c r="T36" s="74"/>
      <c r="U36" s="77" t="b">
        <v>0</v>
      </c>
      <c r="V36" s="77"/>
    </row>
    <row r="37" spans="2:22" s="56" customFormat="1" ht="21" customHeight="1" x14ac:dyDescent="0.2">
      <c r="B37" s="123"/>
      <c r="C37" s="124"/>
      <c r="D37" s="51" t="str">
        <f t="shared" si="2"/>
        <v/>
      </c>
      <c r="E37" s="181"/>
      <c r="F37" s="126"/>
      <c r="G37" s="169"/>
      <c r="H37" s="170"/>
      <c r="I37" s="52"/>
      <c r="J37" s="53"/>
      <c r="K37" s="54"/>
      <c r="L37" s="54"/>
      <c r="M37" s="54"/>
      <c r="N37" s="54"/>
      <c r="O37" s="54"/>
      <c r="P37" s="54"/>
      <c r="Q37" s="54"/>
      <c r="R37" s="54"/>
      <c r="S37" s="55">
        <f t="shared" si="3"/>
        <v>0</v>
      </c>
      <c r="T37" s="74"/>
      <c r="U37" s="77" t="b">
        <v>0</v>
      </c>
      <c r="V37" s="77"/>
    </row>
    <row r="38" spans="2:22" s="56" customFormat="1" ht="21" customHeight="1" x14ac:dyDescent="0.2">
      <c r="B38" s="123"/>
      <c r="C38" s="124"/>
      <c r="D38" s="51" t="str">
        <f t="shared" si="2"/>
        <v/>
      </c>
      <c r="E38" s="181"/>
      <c r="F38" s="126"/>
      <c r="G38" s="169"/>
      <c r="H38" s="170"/>
      <c r="I38" s="52"/>
      <c r="J38" s="53"/>
      <c r="K38" s="54"/>
      <c r="L38" s="54"/>
      <c r="M38" s="54"/>
      <c r="N38" s="54"/>
      <c r="O38" s="54"/>
      <c r="P38" s="54"/>
      <c r="Q38" s="54"/>
      <c r="R38" s="54"/>
      <c r="S38" s="55">
        <f t="shared" si="3"/>
        <v>0</v>
      </c>
      <c r="T38" s="74"/>
      <c r="U38" s="77" t="b">
        <v>0</v>
      </c>
      <c r="V38" s="77"/>
    </row>
    <row r="39" spans="2:22" s="56" customFormat="1" ht="21" customHeight="1" x14ac:dyDescent="0.2">
      <c r="B39" s="123"/>
      <c r="C39" s="124"/>
      <c r="D39" s="51" t="str">
        <f t="shared" si="2"/>
        <v/>
      </c>
      <c r="E39" s="181"/>
      <c r="F39" s="126"/>
      <c r="G39" s="169"/>
      <c r="H39" s="170"/>
      <c r="I39" s="52"/>
      <c r="J39" s="53"/>
      <c r="K39" s="54"/>
      <c r="L39" s="54"/>
      <c r="M39" s="54"/>
      <c r="N39" s="54"/>
      <c r="O39" s="54"/>
      <c r="P39" s="54"/>
      <c r="Q39" s="54"/>
      <c r="R39" s="54"/>
      <c r="S39" s="55">
        <f t="shared" si="3"/>
        <v>0</v>
      </c>
      <c r="T39" s="74"/>
      <c r="U39" s="77" t="b">
        <v>0</v>
      </c>
      <c r="V39" s="77"/>
    </row>
    <row r="40" spans="2:22" s="56" customFormat="1" ht="21" customHeight="1" x14ac:dyDescent="0.2">
      <c r="B40" s="123"/>
      <c r="C40" s="124"/>
      <c r="D40" s="51" t="str">
        <f t="shared" si="2"/>
        <v/>
      </c>
      <c r="E40" s="181"/>
      <c r="F40" s="126"/>
      <c r="G40" s="169"/>
      <c r="H40" s="170"/>
      <c r="I40" s="52"/>
      <c r="J40" s="53"/>
      <c r="K40" s="54"/>
      <c r="L40" s="54"/>
      <c r="M40" s="54"/>
      <c r="N40" s="54"/>
      <c r="O40" s="54"/>
      <c r="P40" s="54"/>
      <c r="Q40" s="54"/>
      <c r="R40" s="54"/>
      <c r="S40" s="55">
        <f t="shared" si="3"/>
        <v>0</v>
      </c>
      <c r="T40" s="74"/>
      <c r="U40" s="77" t="b">
        <v>0</v>
      </c>
      <c r="V40" s="77"/>
    </row>
    <row r="41" spans="2:22" s="56" customFormat="1" ht="21" customHeight="1" x14ac:dyDescent="0.2">
      <c r="B41" s="123"/>
      <c r="C41" s="124"/>
      <c r="D41" s="51" t="str">
        <f t="shared" si="2"/>
        <v/>
      </c>
      <c r="E41" s="181"/>
      <c r="F41" s="126"/>
      <c r="G41" s="169"/>
      <c r="H41" s="170"/>
      <c r="I41" s="52"/>
      <c r="J41" s="53"/>
      <c r="K41" s="54"/>
      <c r="L41" s="54"/>
      <c r="M41" s="54"/>
      <c r="N41" s="54"/>
      <c r="O41" s="54"/>
      <c r="P41" s="54"/>
      <c r="Q41" s="54"/>
      <c r="R41" s="54"/>
      <c r="S41" s="55">
        <f t="shared" si="3"/>
        <v>0</v>
      </c>
      <c r="T41" s="74"/>
      <c r="U41" s="77" t="b">
        <v>0</v>
      </c>
      <c r="V41" s="77"/>
    </row>
    <row r="42" spans="2:22" s="56" customFormat="1" ht="21" customHeight="1" x14ac:dyDescent="0.2">
      <c r="B42" s="123"/>
      <c r="C42" s="124"/>
      <c r="D42" s="51" t="str">
        <f t="shared" si="2"/>
        <v/>
      </c>
      <c r="E42" s="181"/>
      <c r="F42" s="126"/>
      <c r="G42" s="169"/>
      <c r="H42" s="170"/>
      <c r="I42" s="52"/>
      <c r="J42" s="53"/>
      <c r="K42" s="54"/>
      <c r="L42" s="54"/>
      <c r="M42" s="54"/>
      <c r="N42" s="54"/>
      <c r="O42" s="54"/>
      <c r="P42" s="54"/>
      <c r="Q42" s="54"/>
      <c r="R42" s="54"/>
      <c r="S42" s="55">
        <f t="shared" si="3"/>
        <v>0</v>
      </c>
      <c r="T42" s="74"/>
      <c r="U42" s="77" t="b">
        <v>0</v>
      </c>
      <c r="V42" s="77"/>
    </row>
    <row r="43" spans="2:22" s="56" customFormat="1" ht="21" customHeight="1" x14ac:dyDescent="0.2">
      <c r="B43" s="123"/>
      <c r="C43" s="124"/>
      <c r="D43" s="51" t="str">
        <f t="shared" si="2"/>
        <v/>
      </c>
      <c r="E43" s="181"/>
      <c r="F43" s="126"/>
      <c r="G43" s="169"/>
      <c r="H43" s="170"/>
      <c r="I43" s="52"/>
      <c r="J43" s="53"/>
      <c r="K43" s="54"/>
      <c r="L43" s="54"/>
      <c r="M43" s="54"/>
      <c r="N43" s="54"/>
      <c r="O43" s="54"/>
      <c r="P43" s="54"/>
      <c r="Q43" s="54"/>
      <c r="R43" s="54"/>
      <c r="S43" s="55">
        <f t="shared" si="3"/>
        <v>0</v>
      </c>
      <c r="T43" s="74"/>
      <c r="U43" s="77" t="b">
        <v>0</v>
      </c>
      <c r="V43" s="77"/>
    </row>
    <row r="44" spans="2:22" s="56" customFormat="1" ht="21" customHeight="1" x14ac:dyDescent="0.2">
      <c r="B44" s="123"/>
      <c r="C44" s="124"/>
      <c r="D44" s="51" t="str">
        <f t="shared" si="2"/>
        <v/>
      </c>
      <c r="E44" s="181"/>
      <c r="F44" s="126"/>
      <c r="G44" s="169"/>
      <c r="H44" s="170"/>
      <c r="I44" s="52"/>
      <c r="J44" s="53"/>
      <c r="K44" s="54"/>
      <c r="L44" s="54"/>
      <c r="M44" s="54"/>
      <c r="N44" s="54"/>
      <c r="O44" s="54"/>
      <c r="P44" s="54"/>
      <c r="Q44" s="54"/>
      <c r="R44" s="54"/>
      <c r="S44" s="55">
        <f t="shared" si="3"/>
        <v>0</v>
      </c>
      <c r="T44" s="74"/>
      <c r="U44" s="77" t="b">
        <v>0</v>
      </c>
      <c r="V44" s="77"/>
    </row>
    <row r="45" spans="2:22" s="56" customFormat="1" ht="21" customHeight="1" x14ac:dyDescent="0.2">
      <c r="B45" s="123"/>
      <c r="C45" s="124"/>
      <c r="D45" s="51" t="str">
        <f t="shared" si="2"/>
        <v/>
      </c>
      <c r="E45" s="181"/>
      <c r="F45" s="126"/>
      <c r="G45" s="169"/>
      <c r="H45" s="170"/>
      <c r="I45" s="52"/>
      <c r="J45" s="53"/>
      <c r="K45" s="54"/>
      <c r="L45" s="54"/>
      <c r="M45" s="54"/>
      <c r="N45" s="54"/>
      <c r="O45" s="54"/>
      <c r="P45" s="54"/>
      <c r="Q45" s="54"/>
      <c r="R45" s="54"/>
      <c r="S45" s="55">
        <f t="shared" si="3"/>
        <v>0</v>
      </c>
      <c r="T45" s="74"/>
      <c r="U45" s="77" t="b">
        <v>0</v>
      </c>
      <c r="V45" s="77"/>
    </row>
    <row r="46" spans="2:22" s="56" customFormat="1" ht="21" customHeight="1" x14ac:dyDescent="0.2">
      <c r="B46" s="123"/>
      <c r="C46" s="124"/>
      <c r="D46" s="51" t="str">
        <f t="shared" si="2"/>
        <v/>
      </c>
      <c r="E46" s="181"/>
      <c r="F46" s="126"/>
      <c r="G46" s="169"/>
      <c r="H46" s="170"/>
      <c r="I46" s="52"/>
      <c r="J46" s="53"/>
      <c r="K46" s="54"/>
      <c r="L46" s="54"/>
      <c r="M46" s="54"/>
      <c r="N46" s="54"/>
      <c r="O46" s="54"/>
      <c r="P46" s="54"/>
      <c r="Q46" s="54"/>
      <c r="R46" s="54"/>
      <c r="S46" s="55">
        <f t="shared" si="3"/>
        <v>0</v>
      </c>
      <c r="T46" s="74"/>
      <c r="U46" s="77" t="b">
        <v>0</v>
      </c>
      <c r="V46" s="77"/>
    </row>
    <row r="47" spans="2:22" s="56" customFormat="1" ht="21" customHeight="1" x14ac:dyDescent="0.2">
      <c r="B47" s="123"/>
      <c r="C47" s="124"/>
      <c r="D47" s="51" t="str">
        <f t="shared" si="2"/>
        <v/>
      </c>
      <c r="E47" s="181"/>
      <c r="F47" s="126"/>
      <c r="G47" s="169"/>
      <c r="H47" s="170"/>
      <c r="I47" s="52"/>
      <c r="J47" s="53"/>
      <c r="K47" s="54"/>
      <c r="L47" s="54"/>
      <c r="M47" s="54"/>
      <c r="N47" s="54"/>
      <c r="O47" s="54"/>
      <c r="P47" s="54"/>
      <c r="Q47" s="54"/>
      <c r="R47" s="54"/>
      <c r="S47" s="55">
        <f t="shared" si="3"/>
        <v>0</v>
      </c>
      <c r="T47" s="74"/>
      <c r="U47" s="77" t="b">
        <v>0</v>
      </c>
      <c r="V47" s="77"/>
    </row>
    <row r="48" spans="2:22" s="56" customFormat="1" ht="21" customHeight="1" x14ac:dyDescent="0.2">
      <c r="B48" s="123"/>
      <c r="C48" s="124"/>
      <c r="D48" s="51" t="str">
        <f t="shared" si="2"/>
        <v/>
      </c>
      <c r="E48" s="181"/>
      <c r="F48" s="126"/>
      <c r="G48" s="169"/>
      <c r="H48" s="170"/>
      <c r="I48" s="52"/>
      <c r="J48" s="53"/>
      <c r="K48" s="54"/>
      <c r="L48" s="54"/>
      <c r="M48" s="54"/>
      <c r="N48" s="54"/>
      <c r="O48" s="54"/>
      <c r="P48" s="54"/>
      <c r="Q48" s="54"/>
      <c r="R48" s="54"/>
      <c r="S48" s="55">
        <f t="shared" si="3"/>
        <v>0</v>
      </c>
      <c r="T48" s="74"/>
      <c r="U48" s="77" t="b">
        <v>0</v>
      </c>
      <c r="V48" s="77"/>
    </row>
    <row r="49" spans="2:22" s="56" customFormat="1" ht="21" customHeight="1" x14ac:dyDescent="0.2">
      <c r="B49" s="123"/>
      <c r="C49" s="124"/>
      <c r="D49" s="51" t="str">
        <f t="shared" si="2"/>
        <v/>
      </c>
      <c r="E49" s="181"/>
      <c r="F49" s="126"/>
      <c r="G49" s="169"/>
      <c r="H49" s="170"/>
      <c r="I49" s="52"/>
      <c r="J49" s="53"/>
      <c r="K49" s="54"/>
      <c r="L49" s="54"/>
      <c r="M49" s="54"/>
      <c r="N49" s="54"/>
      <c r="O49" s="54"/>
      <c r="P49" s="54"/>
      <c r="Q49" s="54"/>
      <c r="R49" s="54"/>
      <c r="S49" s="55">
        <f t="shared" si="3"/>
        <v>0</v>
      </c>
      <c r="T49" s="74"/>
      <c r="U49" s="77" t="b">
        <v>0</v>
      </c>
      <c r="V49" s="77"/>
    </row>
    <row r="50" spans="2:22" s="56" customFormat="1" ht="21" customHeight="1" x14ac:dyDescent="0.2">
      <c r="B50" s="123"/>
      <c r="C50" s="124"/>
      <c r="D50" s="51" t="str">
        <f t="shared" si="2"/>
        <v/>
      </c>
      <c r="E50" s="181"/>
      <c r="F50" s="126"/>
      <c r="G50" s="169"/>
      <c r="H50" s="170"/>
      <c r="I50" s="52"/>
      <c r="J50" s="53"/>
      <c r="K50" s="54"/>
      <c r="L50" s="54"/>
      <c r="M50" s="54"/>
      <c r="N50" s="54"/>
      <c r="O50" s="54"/>
      <c r="P50" s="54"/>
      <c r="Q50" s="54"/>
      <c r="R50" s="54"/>
      <c r="S50" s="55">
        <f t="shared" si="3"/>
        <v>0</v>
      </c>
      <c r="T50" s="74"/>
      <c r="U50" s="77" t="b">
        <v>0</v>
      </c>
      <c r="V50" s="77"/>
    </row>
    <row r="51" spans="2:22" s="56" customFormat="1" ht="21" customHeight="1" x14ac:dyDescent="0.2">
      <c r="B51" s="123"/>
      <c r="C51" s="124"/>
      <c r="D51" s="51" t="str">
        <f t="shared" si="2"/>
        <v/>
      </c>
      <c r="E51" s="181"/>
      <c r="F51" s="126"/>
      <c r="G51" s="169"/>
      <c r="H51" s="170"/>
      <c r="I51" s="52"/>
      <c r="J51" s="53"/>
      <c r="K51" s="54"/>
      <c r="L51" s="54"/>
      <c r="M51" s="54"/>
      <c r="N51" s="54"/>
      <c r="O51" s="54"/>
      <c r="P51" s="54"/>
      <c r="Q51" s="54"/>
      <c r="R51" s="54"/>
      <c r="S51" s="55">
        <f t="shared" si="3"/>
        <v>0</v>
      </c>
      <c r="T51" s="74"/>
      <c r="U51" s="77" t="b">
        <v>0</v>
      </c>
      <c r="V51" s="77"/>
    </row>
    <row r="52" spans="2:22" s="56" customFormat="1" ht="21" customHeight="1" x14ac:dyDescent="0.2">
      <c r="B52" s="123"/>
      <c r="C52" s="124"/>
      <c r="D52" s="51" t="str">
        <f t="shared" si="2"/>
        <v/>
      </c>
      <c r="E52" s="181"/>
      <c r="F52" s="126"/>
      <c r="G52" s="169"/>
      <c r="H52" s="170"/>
      <c r="I52" s="52"/>
      <c r="J52" s="53"/>
      <c r="K52" s="54"/>
      <c r="L52" s="54"/>
      <c r="M52" s="54"/>
      <c r="N52" s="54"/>
      <c r="O52" s="54"/>
      <c r="P52" s="54"/>
      <c r="Q52" s="54"/>
      <c r="R52" s="54"/>
      <c r="S52" s="55">
        <f t="shared" si="3"/>
        <v>0</v>
      </c>
      <c r="T52" s="74"/>
      <c r="U52" s="77" t="b">
        <v>0</v>
      </c>
      <c r="V52" s="77"/>
    </row>
    <row r="53" spans="2:22" s="56" customFormat="1" ht="21" customHeight="1" x14ac:dyDescent="0.2">
      <c r="B53" s="123"/>
      <c r="C53" s="124"/>
      <c r="D53" s="51" t="str">
        <f t="shared" si="2"/>
        <v/>
      </c>
      <c r="E53" s="181"/>
      <c r="F53" s="126"/>
      <c r="G53" s="169"/>
      <c r="H53" s="170"/>
      <c r="I53" s="52"/>
      <c r="J53" s="53"/>
      <c r="K53" s="54"/>
      <c r="L53" s="54"/>
      <c r="M53" s="54"/>
      <c r="N53" s="54"/>
      <c r="O53" s="54"/>
      <c r="P53" s="54"/>
      <c r="Q53" s="54"/>
      <c r="R53" s="54"/>
      <c r="S53" s="55">
        <f t="shared" si="3"/>
        <v>0</v>
      </c>
      <c r="T53" s="74"/>
      <c r="U53" s="77" t="b">
        <v>0</v>
      </c>
      <c r="V53" s="77"/>
    </row>
    <row r="54" spans="2:22" s="56" customFormat="1" ht="21" customHeight="1" x14ac:dyDescent="0.2">
      <c r="B54" s="123"/>
      <c r="C54" s="124"/>
      <c r="D54" s="51" t="str">
        <f t="shared" si="2"/>
        <v/>
      </c>
      <c r="E54" s="181"/>
      <c r="F54" s="126"/>
      <c r="G54" s="169"/>
      <c r="H54" s="170"/>
      <c r="I54" s="52"/>
      <c r="J54" s="53"/>
      <c r="K54" s="54"/>
      <c r="L54" s="54"/>
      <c r="M54" s="54"/>
      <c r="N54" s="54"/>
      <c r="O54" s="54"/>
      <c r="P54" s="54"/>
      <c r="Q54" s="54"/>
      <c r="R54" s="54"/>
      <c r="S54" s="55">
        <f t="shared" si="3"/>
        <v>0</v>
      </c>
      <c r="T54" s="74"/>
      <c r="U54" s="77" t="b">
        <v>0</v>
      </c>
      <c r="V54" s="77"/>
    </row>
    <row r="55" spans="2:22" s="56" customFormat="1" ht="21" customHeight="1" x14ac:dyDescent="0.2">
      <c r="B55" s="123"/>
      <c r="C55" s="124"/>
      <c r="D55" s="51" t="str">
        <f t="shared" si="2"/>
        <v/>
      </c>
      <c r="E55" s="181"/>
      <c r="F55" s="126"/>
      <c r="G55" s="169"/>
      <c r="H55" s="170"/>
      <c r="I55" s="52"/>
      <c r="J55" s="53"/>
      <c r="K55" s="54"/>
      <c r="L55" s="54"/>
      <c r="M55" s="54"/>
      <c r="N55" s="54"/>
      <c r="O55" s="54"/>
      <c r="P55" s="54"/>
      <c r="Q55" s="54"/>
      <c r="R55" s="54"/>
      <c r="S55" s="55">
        <f t="shared" si="3"/>
        <v>0</v>
      </c>
      <c r="T55" s="74"/>
      <c r="U55" s="77" t="b">
        <v>0</v>
      </c>
      <c r="V55" s="77"/>
    </row>
    <row r="56" spans="2:22" s="56" customFormat="1" ht="21" customHeight="1" x14ac:dyDescent="0.2">
      <c r="B56" s="123"/>
      <c r="C56" s="124"/>
      <c r="D56" s="51" t="str">
        <f t="shared" si="2"/>
        <v/>
      </c>
      <c r="E56" s="181"/>
      <c r="F56" s="126"/>
      <c r="G56" s="169"/>
      <c r="H56" s="170"/>
      <c r="I56" s="52"/>
      <c r="J56" s="53"/>
      <c r="K56" s="54"/>
      <c r="L56" s="54"/>
      <c r="M56" s="54"/>
      <c r="N56" s="54"/>
      <c r="O56" s="54"/>
      <c r="P56" s="54"/>
      <c r="Q56" s="54"/>
      <c r="R56" s="54"/>
      <c r="S56" s="55">
        <f t="shared" si="3"/>
        <v>0</v>
      </c>
      <c r="T56" s="74"/>
      <c r="U56" s="77" t="b">
        <v>0</v>
      </c>
      <c r="V56" s="77"/>
    </row>
    <row r="57" spans="2:22" s="56" customFormat="1" ht="21" customHeight="1" x14ac:dyDescent="0.2">
      <c r="B57" s="123"/>
      <c r="C57" s="124"/>
      <c r="D57" s="51" t="str">
        <f t="shared" si="2"/>
        <v/>
      </c>
      <c r="E57" s="181"/>
      <c r="F57" s="126"/>
      <c r="G57" s="169"/>
      <c r="H57" s="170"/>
      <c r="I57" s="52"/>
      <c r="J57" s="53"/>
      <c r="K57" s="54"/>
      <c r="L57" s="54"/>
      <c r="M57" s="54"/>
      <c r="N57" s="54"/>
      <c r="O57" s="54"/>
      <c r="P57" s="54"/>
      <c r="Q57" s="54"/>
      <c r="R57" s="54"/>
      <c r="S57" s="55">
        <f t="shared" si="3"/>
        <v>0</v>
      </c>
      <c r="T57" s="74"/>
      <c r="U57" s="77" t="b">
        <v>0</v>
      </c>
      <c r="V57" s="77"/>
    </row>
    <row r="58" spans="2:22" s="56" customFormat="1" ht="21" customHeight="1" x14ac:dyDescent="0.2">
      <c r="B58" s="123"/>
      <c r="C58" s="124"/>
      <c r="D58" s="51" t="str">
        <f t="shared" si="2"/>
        <v/>
      </c>
      <c r="E58" s="181"/>
      <c r="F58" s="126"/>
      <c r="G58" s="169"/>
      <c r="H58" s="170"/>
      <c r="I58" s="52"/>
      <c r="J58" s="53"/>
      <c r="K58" s="54"/>
      <c r="L58" s="54"/>
      <c r="M58" s="54"/>
      <c r="N58" s="54"/>
      <c r="O58" s="54"/>
      <c r="P58" s="54"/>
      <c r="Q58" s="54"/>
      <c r="R58" s="54"/>
      <c r="S58" s="55">
        <f t="shared" si="3"/>
        <v>0</v>
      </c>
      <c r="T58" s="74"/>
      <c r="U58" s="77" t="b">
        <v>0</v>
      </c>
      <c r="V58" s="77"/>
    </row>
    <row r="59" spans="2:22" s="56" customFormat="1" ht="21" customHeight="1" x14ac:dyDescent="0.2">
      <c r="B59" s="123"/>
      <c r="C59" s="124"/>
      <c r="D59" s="51" t="str">
        <f t="shared" si="2"/>
        <v/>
      </c>
      <c r="E59" s="181"/>
      <c r="F59" s="126"/>
      <c r="G59" s="169"/>
      <c r="H59" s="170"/>
      <c r="I59" s="52"/>
      <c r="J59" s="53"/>
      <c r="K59" s="54"/>
      <c r="L59" s="54"/>
      <c r="M59" s="54"/>
      <c r="N59" s="54"/>
      <c r="O59" s="54"/>
      <c r="P59" s="54"/>
      <c r="Q59" s="54"/>
      <c r="R59" s="54"/>
      <c r="S59" s="55">
        <f t="shared" si="3"/>
        <v>0</v>
      </c>
      <c r="T59" s="74"/>
      <c r="U59" s="77" t="b">
        <v>0</v>
      </c>
      <c r="V59" s="77"/>
    </row>
    <row r="60" spans="2:22" ht="16" x14ac:dyDescent="0.2">
      <c r="G60" s="38"/>
      <c r="H60" s="38"/>
      <c r="I60" s="38"/>
      <c r="J60" s="38" t="s">
        <v>29</v>
      </c>
      <c r="K60" s="45">
        <f>K62-K61</f>
        <v>0</v>
      </c>
      <c r="L60" s="45">
        <f t="shared" ref="L60:R60" si="4">L62-L61</f>
        <v>0</v>
      </c>
      <c r="M60" s="45">
        <f t="shared" si="4"/>
        <v>0</v>
      </c>
      <c r="N60" s="45">
        <f t="shared" si="4"/>
        <v>0</v>
      </c>
      <c r="O60" s="45">
        <f t="shared" si="4"/>
        <v>0</v>
      </c>
      <c r="P60" s="45">
        <f t="shared" si="4"/>
        <v>0</v>
      </c>
      <c r="Q60" s="45">
        <f t="shared" si="4"/>
        <v>0</v>
      </c>
      <c r="R60" s="45">
        <f t="shared" si="4"/>
        <v>0</v>
      </c>
      <c r="S60" s="55">
        <f t="shared" si="3"/>
        <v>0</v>
      </c>
    </row>
    <row r="61" spans="2:22" ht="16" x14ac:dyDescent="0.2">
      <c r="G61" s="38"/>
      <c r="H61" s="38"/>
      <c r="I61" s="38"/>
      <c r="J61" s="38" t="s">
        <v>30</v>
      </c>
      <c r="K61" s="45">
        <f t="shared" ref="K61:R61" si="5">SUMIF($U17:$U59,$U61,K17:K59)</f>
        <v>0</v>
      </c>
      <c r="L61" s="45">
        <f t="shared" si="5"/>
        <v>0</v>
      </c>
      <c r="M61" s="45">
        <f t="shared" si="5"/>
        <v>0</v>
      </c>
      <c r="N61" s="45">
        <f t="shared" si="5"/>
        <v>0</v>
      </c>
      <c r="O61" s="45">
        <f t="shared" si="5"/>
        <v>0</v>
      </c>
      <c r="P61" s="45">
        <f t="shared" si="5"/>
        <v>0</v>
      </c>
      <c r="Q61" s="45">
        <f t="shared" si="5"/>
        <v>0</v>
      </c>
      <c r="R61" s="45">
        <f t="shared" si="5"/>
        <v>0</v>
      </c>
      <c r="S61" s="55">
        <f t="shared" si="3"/>
        <v>0</v>
      </c>
      <c r="U61" s="56" t="b">
        <v>1</v>
      </c>
    </row>
    <row r="62" spans="2:22" ht="16" x14ac:dyDescent="0.2">
      <c r="G62" s="38"/>
      <c r="H62" s="38"/>
      <c r="I62" s="38"/>
      <c r="J62" s="38" t="s">
        <v>0</v>
      </c>
      <c r="K62" s="45">
        <f t="shared" ref="K62:R62" si="6">SUM(K17:K59)</f>
        <v>0</v>
      </c>
      <c r="L62" s="45">
        <f t="shared" si="6"/>
        <v>0</v>
      </c>
      <c r="M62" s="45">
        <f t="shared" si="6"/>
        <v>0</v>
      </c>
      <c r="N62" s="45">
        <f t="shared" si="6"/>
        <v>0</v>
      </c>
      <c r="O62" s="45">
        <f t="shared" si="6"/>
        <v>0</v>
      </c>
      <c r="P62" s="45">
        <f t="shared" si="6"/>
        <v>0</v>
      </c>
      <c r="Q62" s="45">
        <f t="shared" si="6"/>
        <v>0</v>
      </c>
      <c r="R62" s="45">
        <f t="shared" si="6"/>
        <v>0</v>
      </c>
      <c r="S62" s="55">
        <f t="shared" si="3"/>
        <v>0</v>
      </c>
    </row>
    <row r="63" spans="2:22" x14ac:dyDescent="0.2">
      <c r="G63" s="38"/>
      <c r="H63" s="38"/>
      <c r="I63" s="38"/>
      <c r="J63" s="38"/>
      <c r="K63"/>
    </row>
    <row r="64" spans="2:22" hidden="1" x14ac:dyDescent="0.2">
      <c r="G64" s="38"/>
      <c r="H64" s="38"/>
      <c r="I64" s="38"/>
      <c r="J64" s="38"/>
      <c r="K64"/>
    </row>
    <row r="65" spans="7:11" hidden="1" x14ac:dyDescent="0.2">
      <c r="G65" s="38"/>
      <c r="H65" s="38"/>
      <c r="I65" s="38"/>
      <c r="J65" s="38"/>
      <c r="K65"/>
    </row>
    <row r="66" spans="7:11" hidden="1" x14ac:dyDescent="0.2">
      <c r="G66" s="38"/>
      <c r="H66" s="38"/>
      <c r="I66" s="38"/>
      <c r="J66" s="38"/>
      <c r="K66"/>
    </row>
    <row r="67" spans="7:11" hidden="1" x14ac:dyDescent="0.2">
      <c r="G67" s="38"/>
      <c r="H67" s="38"/>
      <c r="I67" s="38"/>
      <c r="J67" s="38"/>
      <c r="K67"/>
    </row>
    <row r="68" spans="7:11" hidden="1" x14ac:dyDescent="0.2">
      <c r="G68" s="38"/>
      <c r="H68" s="38"/>
      <c r="I68" s="38"/>
      <c r="J68" s="38"/>
      <c r="K68"/>
    </row>
    <row r="69" spans="7:11" hidden="1" x14ac:dyDescent="0.2">
      <c r="G69" s="38"/>
      <c r="H69" s="38"/>
      <c r="I69" s="38"/>
      <c r="J69" s="38"/>
      <c r="K69"/>
    </row>
    <row r="70" spans="7:11" hidden="1" x14ac:dyDescent="0.2">
      <c r="G70" s="38"/>
      <c r="H70" s="38"/>
      <c r="I70" s="38"/>
      <c r="J70" s="38"/>
      <c r="K70"/>
    </row>
    <row r="71" spans="7:11" hidden="1" x14ac:dyDescent="0.2">
      <c r="G71" s="38"/>
      <c r="H71" s="38"/>
      <c r="I71" s="38"/>
      <c r="J71" s="38"/>
      <c r="K71"/>
    </row>
    <row r="72" spans="7:11" hidden="1" x14ac:dyDescent="0.2">
      <c r="G72" s="38"/>
      <c r="H72" s="38"/>
      <c r="I72" s="38"/>
      <c r="J72" s="38"/>
      <c r="K72"/>
    </row>
    <row r="73" spans="7:11" hidden="1" x14ac:dyDescent="0.2">
      <c r="I73" s="38"/>
      <c r="J73" s="38"/>
      <c r="K73" s="44"/>
    </row>
    <row r="74" spans="7:11" hidden="1" x14ac:dyDescent="0.2">
      <c r="I74" s="38"/>
      <c r="J74" s="38"/>
      <c r="K74" s="44"/>
    </row>
    <row r="75" spans="7:11" hidden="1" x14ac:dyDescent="0.2">
      <c r="I75" s="38"/>
      <c r="J75" s="38"/>
      <c r="K75" s="44"/>
    </row>
    <row r="76" spans="7:11" hidden="1" x14ac:dyDescent="0.2">
      <c r="I76" s="38"/>
      <c r="J76" s="38"/>
      <c r="K76" s="44"/>
    </row>
    <row r="77" spans="7:11" hidden="1" x14ac:dyDescent="0.2">
      <c r="I77" s="38"/>
      <c r="J77" s="38"/>
      <c r="K77" s="44"/>
    </row>
    <row r="78" spans="7:11" hidden="1" x14ac:dyDescent="0.2">
      <c r="I78" s="38"/>
      <c r="J78" s="38"/>
      <c r="K78" s="44"/>
    </row>
    <row r="79" spans="7:11" hidden="1" x14ac:dyDescent="0.2">
      <c r="I79" s="38"/>
      <c r="J79" s="38"/>
      <c r="K79" s="44"/>
    </row>
    <row r="80" spans="7:11" hidden="1" x14ac:dyDescent="0.2">
      <c r="I80" s="38"/>
      <c r="J80" s="38"/>
      <c r="K80" s="44"/>
    </row>
    <row r="81" spans="9:11" hidden="1" x14ac:dyDescent="0.2">
      <c r="I81" s="38"/>
      <c r="J81" s="38"/>
      <c r="K81" s="44"/>
    </row>
    <row r="82" spans="9:11" hidden="1" x14ac:dyDescent="0.2">
      <c r="I82" s="38"/>
      <c r="J82" s="38"/>
      <c r="K82" s="44"/>
    </row>
    <row r="83" spans="9:11" hidden="1" x14ac:dyDescent="0.2">
      <c r="I83" s="38"/>
      <c r="J83" s="38"/>
      <c r="K83" s="44"/>
    </row>
    <row r="84" spans="9:11" hidden="1" x14ac:dyDescent="0.2">
      <c r="I84" s="38"/>
      <c r="J84" s="38"/>
      <c r="K84" s="44"/>
    </row>
    <row r="85" spans="9:11" hidden="1" x14ac:dyDescent="0.2">
      <c r="I85" s="38"/>
      <c r="J85" s="38"/>
      <c r="K85" s="44"/>
    </row>
    <row r="86" spans="9:11" hidden="1" x14ac:dyDescent="0.2">
      <c r="I86" s="38"/>
      <c r="J86" s="38"/>
      <c r="K86" s="44"/>
    </row>
    <row r="87" spans="9:11" hidden="1" x14ac:dyDescent="0.2">
      <c r="I87" s="38"/>
      <c r="J87" s="38"/>
      <c r="K87" s="44"/>
    </row>
    <row r="88" spans="9:11" hidden="1" x14ac:dyDescent="0.2">
      <c r="I88" s="38"/>
      <c r="J88" s="38"/>
      <c r="K88" s="44"/>
    </row>
    <row r="89" spans="9:11" hidden="1" x14ac:dyDescent="0.2">
      <c r="I89" s="38"/>
      <c r="J89" s="38"/>
      <c r="K89" s="44"/>
    </row>
    <row r="90" spans="9:11" hidden="1" x14ac:dyDescent="0.2">
      <c r="I90" s="38"/>
      <c r="J90" s="38"/>
      <c r="K90" s="44"/>
    </row>
    <row r="91" spans="9:11" hidden="1" x14ac:dyDescent="0.2">
      <c r="I91" s="38"/>
      <c r="J91" s="38"/>
      <c r="K91" s="44"/>
    </row>
    <row r="92" spans="9:11" hidden="1" x14ac:dyDescent="0.2">
      <c r="I92" s="38"/>
      <c r="J92" s="38"/>
      <c r="K92" s="44"/>
    </row>
    <row r="93" spans="9:11" hidden="1" x14ac:dyDescent="0.2">
      <c r="I93" s="38"/>
      <c r="J93" s="38"/>
      <c r="K93" s="44"/>
    </row>
    <row r="94" spans="9:11" hidden="1" x14ac:dyDescent="0.2">
      <c r="I94" s="38"/>
      <c r="J94" s="38"/>
      <c r="K94" s="44"/>
    </row>
    <row r="95" spans="9:11" hidden="1" x14ac:dyDescent="0.2">
      <c r="I95" s="38"/>
      <c r="J95" s="38"/>
      <c r="K95" s="44"/>
    </row>
    <row r="96" spans="9:11" hidden="1" x14ac:dyDescent="0.2">
      <c r="I96" s="38"/>
      <c r="J96" s="38"/>
      <c r="K96" s="44"/>
    </row>
  </sheetData>
  <sheetProtection formatCells="0" formatColumns="0" formatRows="0"/>
  <mergeCells count="48">
    <mergeCell ref="B15:J15"/>
    <mergeCell ref="K15:S15"/>
    <mergeCell ref="T15:T16"/>
    <mergeCell ref="G16:H16"/>
    <mergeCell ref="G59:H59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32:H32"/>
    <mergeCell ref="G28:H28"/>
    <mergeCell ref="G29:H29"/>
    <mergeCell ref="G30:H30"/>
    <mergeCell ref="G31:H31"/>
    <mergeCell ref="G44:H44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58:H58"/>
    <mergeCell ref="G17:H17"/>
    <mergeCell ref="E3:G3"/>
    <mergeCell ref="G57:H57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</mergeCells>
  <conditionalFormatting sqref="K17:R59">
    <cfRule type="expression" dxfId="9" priority="1" stopIfTrue="1">
      <formula>$U17=TRUE</formula>
    </cfRule>
  </conditionalFormatting>
  <pageMargins left="0.25" right="0.25" top="0.25" bottom="0.25" header="0.3" footer="0.3"/>
  <pageSetup scale="45" orientation="landscape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3" name="Check Box 1">
              <controlPr defaultSize="0" autoFill="0" autoLine="0" autoPict="0">
                <anchor moveWithCells="1">
                  <from>
                    <xdr:col>19</xdr:col>
                    <xdr:colOff>101600</xdr:colOff>
                    <xdr:row>16</xdr:row>
                    <xdr:rowOff>0</xdr:rowOff>
                  </from>
                  <to>
                    <xdr:col>20</xdr:col>
                    <xdr:colOff>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4" name="Check Box 2">
              <controlPr defaultSize="0" autoFill="0" autoLine="0" autoPict="0">
                <anchor moveWithCells="1">
                  <from>
                    <xdr:col>19</xdr:col>
                    <xdr:colOff>101600</xdr:colOff>
                    <xdr:row>17</xdr:row>
                    <xdr:rowOff>0</xdr:rowOff>
                  </from>
                  <to>
                    <xdr:col>20</xdr:col>
                    <xdr:colOff>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5" name="Check Box 3">
              <controlPr defaultSize="0" autoFill="0" autoLine="0" autoPict="0">
                <anchor moveWithCells="1">
                  <from>
                    <xdr:col>19</xdr:col>
                    <xdr:colOff>101600</xdr:colOff>
                    <xdr:row>18</xdr:row>
                    <xdr:rowOff>0</xdr:rowOff>
                  </from>
                  <to>
                    <xdr:col>20</xdr:col>
                    <xdr:colOff>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4" r:id="rId6" name="Check Box 4">
              <controlPr defaultSize="0" autoFill="0" autoLine="0" autoPict="0">
                <anchor moveWithCells="1">
                  <from>
                    <xdr:col>19</xdr:col>
                    <xdr:colOff>101600</xdr:colOff>
                    <xdr:row>19</xdr:row>
                    <xdr:rowOff>0</xdr:rowOff>
                  </from>
                  <to>
                    <xdr:col>20</xdr:col>
                    <xdr:colOff>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5" r:id="rId7" name="Check Box 5">
              <controlPr defaultSize="0" autoFill="0" autoLine="0" autoPict="0">
                <anchor moveWithCells="1">
                  <from>
                    <xdr:col>19</xdr:col>
                    <xdr:colOff>101600</xdr:colOff>
                    <xdr:row>20</xdr:row>
                    <xdr:rowOff>0</xdr:rowOff>
                  </from>
                  <to>
                    <xdr:col>20</xdr:col>
                    <xdr:colOff>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6" r:id="rId8" name="Check Box 6">
              <controlPr defaultSize="0" autoFill="0" autoLine="0" autoPict="0">
                <anchor moveWithCells="1">
                  <from>
                    <xdr:col>19</xdr:col>
                    <xdr:colOff>101600</xdr:colOff>
                    <xdr:row>21</xdr:row>
                    <xdr:rowOff>0</xdr:rowOff>
                  </from>
                  <to>
                    <xdr:col>20</xdr:col>
                    <xdr:colOff>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7" r:id="rId9" name="Check Box 7">
              <controlPr defaultSize="0" autoFill="0" autoLine="0" autoPict="0">
                <anchor moveWithCells="1">
                  <from>
                    <xdr:col>19</xdr:col>
                    <xdr:colOff>101600</xdr:colOff>
                    <xdr:row>22</xdr:row>
                    <xdr:rowOff>0</xdr:rowOff>
                  </from>
                  <to>
                    <xdr:col>20</xdr:col>
                    <xdr:colOff>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8" r:id="rId10" name="Check Box 8">
              <controlPr defaultSize="0" autoFill="0" autoLine="0" autoPict="0">
                <anchor moveWithCells="1">
                  <from>
                    <xdr:col>19</xdr:col>
                    <xdr:colOff>101600</xdr:colOff>
                    <xdr:row>23</xdr:row>
                    <xdr:rowOff>0</xdr:rowOff>
                  </from>
                  <to>
                    <xdr:col>20</xdr:col>
                    <xdr:colOff>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9" r:id="rId11" name="Check Box 9">
              <controlPr defaultSize="0" autoFill="0" autoLine="0" autoPict="0">
                <anchor moveWithCells="1">
                  <from>
                    <xdr:col>19</xdr:col>
                    <xdr:colOff>101600</xdr:colOff>
                    <xdr:row>24</xdr:row>
                    <xdr:rowOff>0</xdr:rowOff>
                  </from>
                  <to>
                    <xdr:col>20</xdr:col>
                    <xdr:colOff>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0" r:id="rId12" name="Check Box 10">
              <controlPr defaultSize="0" autoFill="0" autoLine="0" autoPict="0">
                <anchor moveWithCells="1">
                  <from>
                    <xdr:col>19</xdr:col>
                    <xdr:colOff>101600</xdr:colOff>
                    <xdr:row>25</xdr:row>
                    <xdr:rowOff>0</xdr:rowOff>
                  </from>
                  <to>
                    <xdr:col>20</xdr:col>
                    <xdr:colOff>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1" r:id="rId13" name="Check Box 11">
              <controlPr defaultSize="0" autoFill="0" autoLine="0" autoPict="0">
                <anchor moveWithCells="1">
                  <from>
                    <xdr:col>19</xdr:col>
                    <xdr:colOff>101600</xdr:colOff>
                    <xdr:row>26</xdr:row>
                    <xdr:rowOff>0</xdr:rowOff>
                  </from>
                  <to>
                    <xdr:col>20</xdr:col>
                    <xdr:colOff>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2" r:id="rId14" name="Check Box 1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3" r:id="rId15" name="Check Box 1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4" r:id="rId16" name="Check Box 1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5" r:id="rId17" name="Check Box 1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6" r:id="rId18" name="Check Box 1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7" r:id="rId19" name="Check Box 17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8" r:id="rId20" name="Check Box 18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9" r:id="rId21" name="Check Box 19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0" r:id="rId22" name="Check Box 20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1" r:id="rId23" name="Check Box 21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2" r:id="rId24" name="Check Box 2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3" r:id="rId25" name="Check Box 2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4" r:id="rId26" name="Check Box 2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5" r:id="rId27" name="Check Box 2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6" r:id="rId28" name="Check Box 2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7" r:id="rId29" name="Check Box 27">
              <controlPr defaultSize="0" autoFill="0" autoLine="0" autoPict="0">
                <anchor moveWithCells="1">
                  <from>
                    <xdr:col>19</xdr:col>
                    <xdr:colOff>101600</xdr:colOff>
                    <xdr:row>28</xdr:row>
                    <xdr:rowOff>0</xdr:rowOff>
                  </from>
                  <to>
                    <xdr:col>20</xdr:col>
                    <xdr:colOff>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8" r:id="rId30" name="Check Box 28">
              <controlPr defaultSize="0" autoFill="0" autoLine="0" autoPict="0">
                <anchor moveWithCells="1">
                  <from>
                    <xdr:col>19</xdr:col>
                    <xdr:colOff>101600</xdr:colOff>
                    <xdr:row>29</xdr:row>
                    <xdr:rowOff>0</xdr:rowOff>
                  </from>
                  <to>
                    <xdr:col>20</xdr:col>
                    <xdr:colOff>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9" r:id="rId31" name="Check Box 29">
              <controlPr defaultSize="0" autoFill="0" autoLine="0" autoPict="0">
                <anchor moveWithCells="1">
                  <from>
                    <xdr:col>19</xdr:col>
                    <xdr:colOff>101600</xdr:colOff>
                    <xdr:row>30</xdr:row>
                    <xdr:rowOff>0</xdr:rowOff>
                  </from>
                  <to>
                    <xdr:col>20</xdr:col>
                    <xdr:colOff>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0" r:id="rId32" name="Check Box 30">
              <controlPr defaultSize="0" autoFill="0" autoLine="0" autoPict="0">
                <anchor moveWithCells="1">
                  <from>
                    <xdr:col>19</xdr:col>
                    <xdr:colOff>101600</xdr:colOff>
                    <xdr:row>31</xdr:row>
                    <xdr:rowOff>0</xdr:rowOff>
                  </from>
                  <to>
                    <xdr:col>20</xdr:col>
                    <xdr:colOff>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1" r:id="rId33" name="Check Box 31">
              <controlPr defaultSize="0" autoFill="0" autoLine="0" autoPict="0">
                <anchor moveWithCells="1">
                  <from>
                    <xdr:col>19</xdr:col>
                    <xdr:colOff>101600</xdr:colOff>
                    <xdr:row>32</xdr:row>
                    <xdr:rowOff>0</xdr:rowOff>
                  </from>
                  <to>
                    <xdr:col>20</xdr:col>
                    <xdr:colOff>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2" r:id="rId34" name="Check Box 32">
              <controlPr defaultSize="0" autoFill="0" autoLine="0" autoPict="0">
                <anchor moveWithCells="1">
                  <from>
                    <xdr:col>19</xdr:col>
                    <xdr:colOff>101600</xdr:colOff>
                    <xdr:row>33</xdr:row>
                    <xdr:rowOff>0</xdr:rowOff>
                  </from>
                  <to>
                    <xdr:col>20</xdr:col>
                    <xdr:colOff>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3" r:id="rId35" name="Check Box 33">
              <controlPr defaultSize="0" autoFill="0" autoLine="0" autoPict="0">
                <anchor moveWithCells="1">
                  <from>
                    <xdr:col>19</xdr:col>
                    <xdr:colOff>101600</xdr:colOff>
                    <xdr:row>34</xdr:row>
                    <xdr:rowOff>0</xdr:rowOff>
                  </from>
                  <to>
                    <xdr:col>20</xdr:col>
                    <xdr:colOff>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4" r:id="rId36" name="Check Box 34">
              <controlPr defaultSize="0" autoFill="0" autoLine="0" autoPict="0">
                <anchor moveWithCells="1">
                  <from>
                    <xdr:col>19</xdr:col>
                    <xdr:colOff>101600</xdr:colOff>
                    <xdr:row>35</xdr:row>
                    <xdr:rowOff>0</xdr:rowOff>
                  </from>
                  <to>
                    <xdr:col>20</xdr:col>
                    <xdr:colOff>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5" r:id="rId37" name="Check Box 35">
              <controlPr defaultSize="0" autoFill="0" autoLine="0" autoPict="0">
                <anchor moveWithCells="1">
                  <from>
                    <xdr:col>19</xdr:col>
                    <xdr:colOff>101600</xdr:colOff>
                    <xdr:row>36</xdr:row>
                    <xdr:rowOff>0</xdr:rowOff>
                  </from>
                  <to>
                    <xdr:col>20</xdr:col>
                    <xdr:colOff>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6" r:id="rId38" name="Check Box 36">
              <controlPr defaultSize="0" autoFill="0" autoLine="0" autoPict="0">
                <anchor moveWithCells="1">
                  <from>
                    <xdr:col>19</xdr:col>
                    <xdr:colOff>101600</xdr:colOff>
                    <xdr:row>37</xdr:row>
                    <xdr:rowOff>0</xdr:rowOff>
                  </from>
                  <to>
                    <xdr:col>20</xdr:col>
                    <xdr:colOff>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7" r:id="rId39" name="Check Box 37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8" r:id="rId40" name="Check Box 38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9" r:id="rId41" name="Check Box 39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0" r:id="rId42" name="Check Box 40">
              <controlPr defaultSize="0" autoFill="0" autoLine="0" autoPict="0">
                <anchor moveWithCells="1">
                  <from>
                    <xdr:col>19</xdr:col>
                    <xdr:colOff>101600</xdr:colOff>
                    <xdr:row>57</xdr:row>
                    <xdr:rowOff>0</xdr:rowOff>
                  </from>
                  <to>
                    <xdr:col>20</xdr:col>
                    <xdr:colOff>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1" r:id="rId43" name="Check Box 41">
              <controlPr defaultSize="0" autoFill="0" autoLine="0" autoPict="0">
                <anchor moveWithCells="1">
                  <from>
                    <xdr:col>19</xdr:col>
                    <xdr:colOff>101600</xdr:colOff>
                    <xdr:row>58</xdr:row>
                    <xdr:rowOff>0</xdr:rowOff>
                  </from>
                  <to>
                    <xdr:col>20</xdr:col>
                    <xdr:colOff>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2" r:id="rId44" name="Check Box 42">
              <controlPr defaultSize="0" autoFill="0" autoLine="0" autoPict="0">
                <anchor moveWithCells="1">
                  <from>
                    <xdr:col>19</xdr:col>
                    <xdr:colOff>101600</xdr:colOff>
                    <xdr:row>38</xdr:row>
                    <xdr:rowOff>0</xdr:rowOff>
                  </from>
                  <to>
                    <xdr:col>20</xdr:col>
                    <xdr:colOff>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3" r:id="rId45" name="Check Box 43">
              <controlPr defaultSize="0" autoFill="0" autoLine="0" autoPict="0">
                <anchor moveWithCells="1">
                  <from>
                    <xdr:col>19</xdr:col>
                    <xdr:colOff>101600</xdr:colOff>
                    <xdr:row>39</xdr:row>
                    <xdr:rowOff>0</xdr:rowOff>
                  </from>
                  <to>
                    <xdr:col>20</xdr:col>
                    <xdr:colOff>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4" r:id="rId46" name="Check Box 44">
              <controlPr defaultSize="0" autoFill="0" autoLine="0" autoPict="0">
                <anchor moveWithCells="1">
                  <from>
                    <xdr:col>19</xdr:col>
                    <xdr:colOff>101600</xdr:colOff>
                    <xdr:row>40</xdr:row>
                    <xdr:rowOff>0</xdr:rowOff>
                  </from>
                  <to>
                    <xdr:col>20</xdr:col>
                    <xdr:colOff>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5" r:id="rId47" name="Check Box 45">
              <controlPr defaultSize="0" autoFill="0" autoLine="0" autoPict="0">
                <anchor moveWithCells="1">
                  <from>
                    <xdr:col>19</xdr:col>
                    <xdr:colOff>101600</xdr:colOff>
                    <xdr:row>41</xdr:row>
                    <xdr:rowOff>0</xdr:rowOff>
                  </from>
                  <to>
                    <xdr:col>20</xdr:col>
                    <xdr:colOff>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6" r:id="rId48" name="Check Box 46">
              <controlPr defaultSize="0" autoFill="0" autoLine="0" autoPict="0">
                <anchor moveWithCells="1">
                  <from>
                    <xdr:col>19</xdr:col>
                    <xdr:colOff>101600</xdr:colOff>
                    <xdr:row>42</xdr:row>
                    <xdr:rowOff>0</xdr:rowOff>
                  </from>
                  <to>
                    <xdr:col>20</xdr:col>
                    <xdr:colOff>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7" r:id="rId49" name="Check Box 47">
              <controlPr defaultSize="0" autoFill="0" autoLine="0" autoPict="0">
                <anchor moveWithCells="1">
                  <from>
                    <xdr:col>19</xdr:col>
                    <xdr:colOff>101600</xdr:colOff>
                    <xdr:row>43</xdr:row>
                    <xdr:rowOff>0</xdr:rowOff>
                  </from>
                  <to>
                    <xdr:col>20</xdr:col>
                    <xdr:colOff>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8" r:id="rId50" name="Check Box 48">
              <controlPr defaultSize="0" autoFill="0" autoLine="0" autoPict="0">
                <anchor moveWithCells="1">
                  <from>
                    <xdr:col>19</xdr:col>
                    <xdr:colOff>101600</xdr:colOff>
                    <xdr:row>44</xdr:row>
                    <xdr:rowOff>0</xdr:rowOff>
                  </from>
                  <to>
                    <xdr:col>20</xdr:col>
                    <xdr:colOff>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9" r:id="rId51" name="Check Box 49">
              <controlPr defaultSize="0" autoFill="0" autoLine="0" autoPict="0">
                <anchor moveWithCells="1">
                  <from>
                    <xdr:col>19</xdr:col>
                    <xdr:colOff>101600</xdr:colOff>
                    <xdr:row>45</xdr:row>
                    <xdr:rowOff>0</xdr:rowOff>
                  </from>
                  <to>
                    <xdr:col>20</xdr:col>
                    <xdr:colOff>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0" r:id="rId52" name="Check Box 50">
              <controlPr defaultSize="0" autoFill="0" autoLine="0" autoPict="0">
                <anchor moveWithCells="1">
                  <from>
                    <xdr:col>19</xdr:col>
                    <xdr:colOff>101600</xdr:colOff>
                    <xdr:row>46</xdr:row>
                    <xdr:rowOff>0</xdr:rowOff>
                  </from>
                  <to>
                    <xdr:col>20</xdr:col>
                    <xdr:colOff>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1" r:id="rId53" name="Check Box 51">
              <controlPr defaultSize="0" autoFill="0" autoLine="0" autoPict="0">
                <anchor moveWithCells="1">
                  <from>
                    <xdr:col>19</xdr:col>
                    <xdr:colOff>101600</xdr:colOff>
                    <xdr:row>47</xdr:row>
                    <xdr:rowOff>0</xdr:rowOff>
                  </from>
                  <to>
                    <xdr:col>20</xdr:col>
                    <xdr:colOff>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2" r:id="rId54" name="Check Box 52">
              <controlPr defaultSize="0" autoFill="0" autoLine="0" autoPict="0">
                <anchor moveWithCells="1">
                  <from>
                    <xdr:col>19</xdr:col>
                    <xdr:colOff>101600</xdr:colOff>
                    <xdr:row>48</xdr:row>
                    <xdr:rowOff>0</xdr:rowOff>
                  </from>
                  <to>
                    <xdr:col>20</xdr:col>
                    <xdr:colOff>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3" r:id="rId55" name="Check Box 53">
              <controlPr defaultSize="0" autoFill="0" autoLine="0" autoPict="0">
                <anchor moveWithCells="1">
                  <from>
                    <xdr:col>19</xdr:col>
                    <xdr:colOff>101600</xdr:colOff>
                    <xdr:row>49</xdr:row>
                    <xdr:rowOff>0</xdr:rowOff>
                  </from>
                  <to>
                    <xdr:col>20</xdr:col>
                    <xdr:colOff>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4" r:id="rId56" name="Check Box 54">
              <controlPr defaultSize="0" autoFill="0" autoLine="0" autoPict="0">
                <anchor moveWithCells="1">
                  <from>
                    <xdr:col>19</xdr:col>
                    <xdr:colOff>101600</xdr:colOff>
                    <xdr:row>50</xdr:row>
                    <xdr:rowOff>0</xdr:rowOff>
                  </from>
                  <to>
                    <xdr:col>20</xdr:col>
                    <xdr:colOff>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5" r:id="rId57" name="Check Box 55">
              <controlPr defaultSize="0" autoFill="0" autoLine="0" autoPict="0">
                <anchor moveWithCells="1">
                  <from>
                    <xdr:col>19</xdr:col>
                    <xdr:colOff>101600</xdr:colOff>
                    <xdr:row>51</xdr:row>
                    <xdr:rowOff>0</xdr:rowOff>
                  </from>
                  <to>
                    <xdr:col>20</xdr:col>
                    <xdr:colOff>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6" r:id="rId58" name="Check Box 56">
              <controlPr defaultSize="0" autoFill="0" autoLine="0" autoPict="0">
                <anchor moveWithCells="1">
                  <from>
                    <xdr:col>19</xdr:col>
                    <xdr:colOff>101600</xdr:colOff>
                    <xdr:row>52</xdr:row>
                    <xdr:rowOff>0</xdr:rowOff>
                  </from>
                  <to>
                    <xdr:col>20</xdr:col>
                    <xdr:colOff>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7" r:id="rId59" name="Check Box 57">
              <controlPr defaultSize="0" autoFill="0" autoLine="0" autoPict="0">
                <anchor moveWithCells="1">
                  <from>
                    <xdr:col>19</xdr:col>
                    <xdr:colOff>101600</xdr:colOff>
                    <xdr:row>53</xdr:row>
                    <xdr:rowOff>0</xdr:rowOff>
                  </from>
                  <to>
                    <xdr:col>20</xdr:col>
                    <xdr:colOff>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8" r:id="rId60" name="Check Box 58">
              <controlPr defaultSize="0" autoFill="0" autoLine="0" autoPict="0">
                <anchor moveWithCells="1">
                  <from>
                    <xdr:col>19</xdr:col>
                    <xdr:colOff>101600</xdr:colOff>
                    <xdr:row>54</xdr:row>
                    <xdr:rowOff>0</xdr:rowOff>
                  </from>
                  <to>
                    <xdr:col>20</xdr:col>
                    <xdr:colOff>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9" r:id="rId61" name="Check Box 59">
              <controlPr defaultSize="0" autoFill="0" autoLine="0" autoPict="0">
                <anchor moveWithCells="1">
                  <from>
                    <xdr:col>19</xdr:col>
                    <xdr:colOff>101600</xdr:colOff>
                    <xdr:row>55</xdr:row>
                    <xdr:rowOff>0</xdr:rowOff>
                  </from>
                  <to>
                    <xdr:col>20</xdr:col>
                    <xdr:colOff>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60" r:id="rId62" name="Check Box 60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61" r:id="rId63" name="Check Box 61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62" r:id="rId64" name="Check Box 62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7">
    <pageSetUpPr fitToPage="1"/>
  </sheetPr>
  <dimension ref="A1:V96"/>
  <sheetViews>
    <sheetView showGridLines="0" showRowColHeaders="0" topLeftCell="A2" zoomScale="70" zoomScaleNormal="70" zoomScalePageLayoutView="70" workbookViewId="0">
      <pane ySplit="15" topLeftCell="A17" activePane="bottomLeft" state="frozen"/>
      <selection activeCell="A36" sqref="A36:XFD1048576"/>
      <selection pane="bottomLeft" activeCell="L11" sqref="L11"/>
    </sheetView>
  </sheetViews>
  <sheetFormatPr baseColWidth="10" defaultColWidth="0" defaultRowHeight="15" zeroHeight="1" x14ac:dyDescent="0.2"/>
  <cols>
    <col min="1" max="1" width="6.5" customWidth="1"/>
    <col min="2" max="2" width="34.83203125" customWidth="1"/>
    <col min="3" max="3" width="15.5" style="1" customWidth="1"/>
    <col min="4" max="4" width="15.5" customWidth="1"/>
    <col min="5" max="5" width="15.33203125" customWidth="1"/>
    <col min="6" max="6" width="15.5" customWidth="1"/>
    <col min="7" max="8" width="16" customWidth="1"/>
    <col min="9" max="9" width="16.5" customWidth="1"/>
    <col min="10" max="10" width="28.83203125" customWidth="1"/>
    <col min="11" max="11" width="10.5" style="42" customWidth="1"/>
    <col min="12" max="18" width="10.5" customWidth="1"/>
    <col min="19" max="19" width="14" customWidth="1"/>
    <col min="20" max="20" width="8" customWidth="1"/>
    <col min="21" max="21" width="0" hidden="1" customWidth="1"/>
    <col min="22" max="22" width="4.5" customWidth="1"/>
    <col min="23" max="16384" width="9.1640625" hidden="1"/>
  </cols>
  <sheetData>
    <row r="1" spans="1:22" ht="20" hidden="1" x14ac:dyDescent="0.25">
      <c r="A1" s="46" t="str">
        <f>TEXT(B1,"MMM-YY")</f>
        <v>Apr-25</v>
      </c>
      <c r="B1" s="47">
        <f>BUDGET!H9</f>
        <v>45748</v>
      </c>
      <c r="C1" s="1" t="str">
        <f>TEXT(B1,"MMMM YYYY")</f>
        <v>April 2025</v>
      </c>
    </row>
    <row r="2" spans="1:22" ht="20" x14ac:dyDescent="0.25">
      <c r="A2" s="46"/>
      <c r="B2" s="47"/>
    </row>
    <row r="3" spans="1:22" ht="20" x14ac:dyDescent="0.25">
      <c r="B3" s="63" t="str">
        <f>"Banquet Tracker for the Month of "&amp;TEXT(B1,"MMMM")</f>
        <v>Banquet Tracker for the Month of April</v>
      </c>
      <c r="C3" s="64"/>
      <c r="D3" s="65"/>
      <c r="E3" s="176" t="str">
        <f>BUDGET!L7</f>
        <v>Club Name Here</v>
      </c>
      <c r="F3" s="176"/>
      <c r="G3" s="176"/>
      <c r="H3" s="2"/>
      <c r="I3" s="63"/>
      <c r="K3"/>
    </row>
    <row r="4" spans="1:22" ht="23" customHeight="1" x14ac:dyDescent="0.25">
      <c r="B4" s="82" t="str">
        <f>C1&amp;" Summary"</f>
        <v>April 2025 Summary</v>
      </c>
      <c r="C4" s="83" t="s">
        <v>29</v>
      </c>
      <c r="D4" s="83" t="s">
        <v>30</v>
      </c>
      <c r="E4" s="83" t="s">
        <v>0</v>
      </c>
      <c r="F4" s="83" t="s">
        <v>11</v>
      </c>
      <c r="G4" s="83" t="s">
        <v>12</v>
      </c>
      <c r="I4" s="27"/>
      <c r="K4"/>
    </row>
    <row r="5" spans="1:22" ht="18.75" customHeight="1" x14ac:dyDescent="0.2">
      <c r="B5" s="70" t="str">
        <f>BUDGET!$D10</f>
        <v>Food</v>
      </c>
      <c r="C5" s="49">
        <f>E5-D5</f>
        <v>0</v>
      </c>
      <c r="D5" s="49">
        <f>K61</f>
        <v>0</v>
      </c>
      <c r="E5" s="49">
        <f>K62</f>
        <v>0</v>
      </c>
      <c r="F5" s="49">
        <f>BUDGET!H10</f>
        <v>0</v>
      </c>
      <c r="G5" s="61">
        <f t="shared" ref="G5:G13" si="0">IF(E5=0,0,E5/F5)</f>
        <v>0</v>
      </c>
      <c r="I5" s="27"/>
      <c r="J5" s="3"/>
      <c r="K5" s="3"/>
      <c r="L5" s="3"/>
      <c r="M5" s="3"/>
    </row>
    <row r="6" spans="1:22" ht="18.75" customHeight="1" x14ac:dyDescent="0.2">
      <c r="B6" s="70" t="str">
        <f>BUDGET!$D11</f>
        <v>Beverage</v>
      </c>
      <c r="C6" s="49">
        <f t="shared" ref="C6:C12" si="1">E6-D6</f>
        <v>0</v>
      </c>
      <c r="D6" s="49">
        <f>L61</f>
        <v>0</v>
      </c>
      <c r="E6" s="49">
        <f>L62</f>
        <v>0</v>
      </c>
      <c r="F6" s="49">
        <f>BUDGET!H11</f>
        <v>0</v>
      </c>
      <c r="G6" s="61">
        <f t="shared" si="0"/>
        <v>0</v>
      </c>
      <c r="I6" s="27"/>
      <c r="K6"/>
    </row>
    <row r="7" spans="1:22" ht="18.75" customHeight="1" x14ac:dyDescent="0.2">
      <c r="B7" s="70" t="str">
        <f>BUDGET!$D12</f>
        <v>Beer</v>
      </c>
      <c r="C7" s="49">
        <f t="shared" si="1"/>
        <v>0</v>
      </c>
      <c r="D7" s="49">
        <f>M61</f>
        <v>0</v>
      </c>
      <c r="E7" s="49">
        <f>M62</f>
        <v>0</v>
      </c>
      <c r="F7" s="49">
        <f>BUDGET!H12</f>
        <v>0</v>
      </c>
      <c r="G7" s="61">
        <f t="shared" si="0"/>
        <v>0</v>
      </c>
      <c r="I7" s="27"/>
      <c r="J7" s="3"/>
      <c r="K7" s="3"/>
      <c r="L7" s="3"/>
      <c r="M7" s="3"/>
    </row>
    <row r="8" spans="1:22" ht="18.75" customHeight="1" x14ac:dyDescent="0.2">
      <c r="B8" s="70" t="str">
        <f>BUDGET!$D13</f>
        <v>Liquor</v>
      </c>
      <c r="C8" s="49">
        <f t="shared" si="1"/>
        <v>0</v>
      </c>
      <c r="D8" s="49">
        <f>N61</f>
        <v>0</v>
      </c>
      <c r="E8" s="49">
        <f>N62</f>
        <v>0</v>
      </c>
      <c r="F8" s="49">
        <f>BUDGET!H13</f>
        <v>0</v>
      </c>
      <c r="G8" s="61">
        <f t="shared" si="0"/>
        <v>0</v>
      </c>
      <c r="I8" s="27"/>
      <c r="K8"/>
    </row>
    <row r="9" spans="1:22" ht="18.75" customHeight="1" x14ac:dyDescent="0.2">
      <c r="B9" s="70" t="str">
        <f>BUDGET!$D14</f>
        <v>Wine</v>
      </c>
      <c r="C9" s="49">
        <f t="shared" si="1"/>
        <v>0</v>
      </c>
      <c r="D9" s="49">
        <f>O61</f>
        <v>0</v>
      </c>
      <c r="E9" s="49">
        <f>O62</f>
        <v>0</v>
      </c>
      <c r="F9" s="49">
        <f>BUDGET!H14</f>
        <v>0</v>
      </c>
      <c r="G9" s="61">
        <f t="shared" si="0"/>
        <v>0</v>
      </c>
      <c r="I9" s="27"/>
      <c r="J9" s="3"/>
      <c r="K9" s="3"/>
      <c r="L9" s="3"/>
      <c r="M9" s="3"/>
    </row>
    <row r="10" spans="1:22" ht="18.75" customHeight="1" x14ac:dyDescent="0.2">
      <c r="B10" s="70" t="str">
        <f>BUDGET!$D15</f>
        <v>Other</v>
      </c>
      <c r="C10" s="49">
        <f t="shared" si="1"/>
        <v>0</v>
      </c>
      <c r="D10" s="49">
        <f>P61</f>
        <v>0</v>
      </c>
      <c r="E10" s="49">
        <f>P62</f>
        <v>0</v>
      </c>
      <c r="F10" s="49">
        <f>BUDGET!H15</f>
        <v>0</v>
      </c>
      <c r="G10" s="61">
        <f t="shared" si="0"/>
        <v>0</v>
      </c>
      <c r="I10" s="27"/>
      <c r="K10"/>
    </row>
    <row r="11" spans="1:22" ht="18.75" customHeight="1" x14ac:dyDescent="0.2">
      <c r="B11" s="70" t="str">
        <f>BUDGET!$D16</f>
        <v>Room Rental</v>
      </c>
      <c r="C11" s="49">
        <f t="shared" si="1"/>
        <v>0</v>
      </c>
      <c r="D11" s="49">
        <f>Q61</f>
        <v>0</v>
      </c>
      <c r="E11" s="49">
        <f>Q62</f>
        <v>0</v>
      </c>
      <c r="F11" s="49">
        <f>BUDGET!H16</f>
        <v>0</v>
      </c>
      <c r="G11" s="61">
        <f t="shared" si="0"/>
        <v>0</v>
      </c>
      <c r="J11" s="3"/>
      <c r="K11" s="3"/>
      <c r="L11" s="3"/>
      <c r="M11" s="3"/>
    </row>
    <row r="12" spans="1:22" ht="18.75" customHeight="1" x14ac:dyDescent="0.2">
      <c r="B12" s="70" t="str">
        <f>BUDGET!$D17</f>
        <v>Service Charge</v>
      </c>
      <c r="C12" s="49">
        <f t="shared" si="1"/>
        <v>0</v>
      </c>
      <c r="D12" s="49">
        <f>R61</f>
        <v>0</v>
      </c>
      <c r="E12" s="49">
        <f>R62</f>
        <v>0</v>
      </c>
      <c r="F12" s="49">
        <f>BUDGET!H17</f>
        <v>0</v>
      </c>
      <c r="G12" s="61">
        <f t="shared" si="0"/>
        <v>0</v>
      </c>
      <c r="K12"/>
    </row>
    <row r="13" spans="1:22" ht="18.75" customHeight="1" x14ac:dyDescent="0.2">
      <c r="B13" s="48" t="str">
        <f>BUDGET!$D18</f>
        <v>Total Banquet Revenue</v>
      </c>
      <c r="C13" s="50">
        <f>E13-D13</f>
        <v>0</v>
      </c>
      <c r="D13" s="50">
        <f>S61</f>
        <v>0</v>
      </c>
      <c r="E13" s="50">
        <f>SUM(E5:E12)</f>
        <v>0</v>
      </c>
      <c r="F13" s="50">
        <f>SUM(F5:F12)</f>
        <v>0</v>
      </c>
      <c r="G13" s="62">
        <f t="shared" si="0"/>
        <v>0</v>
      </c>
      <c r="I13" s="3"/>
      <c r="J13" s="3"/>
      <c r="K13" s="3"/>
      <c r="L13" s="3"/>
      <c r="M13" s="3"/>
    </row>
    <row r="14" spans="1:22" x14ac:dyDescent="0.2">
      <c r="C14"/>
      <c r="I14" s="3"/>
      <c r="J14" s="43"/>
      <c r="K14" s="3"/>
      <c r="L14" s="3"/>
      <c r="M14" s="3"/>
      <c r="N14" s="3"/>
      <c r="T14" s="75"/>
      <c r="U14" s="75"/>
      <c r="V14" s="75"/>
    </row>
    <row r="15" spans="1:22" s="40" customFormat="1" ht="21" x14ac:dyDescent="0.25">
      <c r="B15" s="172" t="s">
        <v>24</v>
      </c>
      <c r="C15" s="173"/>
      <c r="D15" s="173"/>
      <c r="E15" s="173"/>
      <c r="F15" s="173"/>
      <c r="G15" s="173"/>
      <c r="H15" s="173"/>
      <c r="I15" s="173"/>
      <c r="J15" s="173"/>
      <c r="K15" s="177" t="s">
        <v>27</v>
      </c>
      <c r="L15" s="177"/>
      <c r="M15" s="177"/>
      <c r="N15" s="177"/>
      <c r="O15" s="177"/>
      <c r="P15" s="177"/>
      <c r="Q15" s="177"/>
      <c r="R15" s="177"/>
      <c r="S15" s="177"/>
      <c r="T15" s="171" t="s">
        <v>28</v>
      </c>
      <c r="U15" s="78"/>
      <c r="V15" s="78"/>
    </row>
    <row r="16" spans="1:22" s="39" customFormat="1" ht="27" customHeight="1" x14ac:dyDescent="0.2">
      <c r="B16" s="84" t="s">
        <v>14</v>
      </c>
      <c r="C16" s="58" t="s">
        <v>15</v>
      </c>
      <c r="D16" s="58" t="s">
        <v>16</v>
      </c>
      <c r="E16" s="59" t="s">
        <v>26</v>
      </c>
      <c r="F16" s="66" t="s">
        <v>31</v>
      </c>
      <c r="G16" s="178" t="s">
        <v>17</v>
      </c>
      <c r="H16" s="179"/>
      <c r="I16" s="57" t="s">
        <v>18</v>
      </c>
      <c r="J16" s="57" t="s">
        <v>19</v>
      </c>
      <c r="K16" s="60" t="s">
        <v>1</v>
      </c>
      <c r="L16" s="60" t="s">
        <v>23</v>
      </c>
      <c r="M16" s="60" t="s">
        <v>3</v>
      </c>
      <c r="N16" s="60" t="s">
        <v>4</v>
      </c>
      <c r="O16" s="60" t="s">
        <v>5</v>
      </c>
      <c r="P16" s="60" t="s">
        <v>6</v>
      </c>
      <c r="Q16" s="60" t="s">
        <v>7</v>
      </c>
      <c r="R16" s="60" t="s">
        <v>20</v>
      </c>
      <c r="S16" s="60" t="s">
        <v>21</v>
      </c>
      <c r="T16" s="171"/>
      <c r="U16" s="76"/>
      <c r="V16" s="76"/>
    </row>
    <row r="17" spans="2:22" s="56" customFormat="1" ht="21" customHeight="1" x14ac:dyDescent="0.2">
      <c r="B17" s="123"/>
      <c r="C17" s="124"/>
      <c r="D17" s="51" t="str">
        <f>IF(C17="","",C17)</f>
        <v/>
      </c>
      <c r="E17" s="125"/>
      <c r="F17" s="126"/>
      <c r="G17" s="169"/>
      <c r="H17" s="170"/>
      <c r="I17" s="52"/>
      <c r="J17" s="53"/>
      <c r="K17" s="54"/>
      <c r="L17" s="54"/>
      <c r="M17" s="54"/>
      <c r="N17" s="54"/>
      <c r="O17" s="54"/>
      <c r="P17" s="54"/>
      <c r="Q17" s="54"/>
      <c r="R17" s="54"/>
      <c r="S17" s="55">
        <f>SUM(K17:R17)</f>
        <v>0</v>
      </c>
      <c r="T17" s="74"/>
      <c r="U17" s="77" t="b">
        <v>0</v>
      </c>
      <c r="V17" s="77"/>
    </row>
    <row r="18" spans="2:22" s="56" customFormat="1" ht="21" customHeight="1" x14ac:dyDescent="0.2">
      <c r="B18" s="123"/>
      <c r="C18" s="124"/>
      <c r="D18" s="51" t="str">
        <f t="shared" ref="D18:D59" si="2">IF(C18="","",C18)</f>
        <v/>
      </c>
      <c r="E18" s="125"/>
      <c r="F18" s="126"/>
      <c r="G18" s="169"/>
      <c r="H18" s="170"/>
      <c r="I18" s="52"/>
      <c r="J18" s="53"/>
      <c r="K18" s="54"/>
      <c r="L18" s="54"/>
      <c r="M18" s="54"/>
      <c r="N18" s="54"/>
      <c r="O18" s="54"/>
      <c r="P18" s="54"/>
      <c r="Q18" s="54"/>
      <c r="R18" s="54"/>
      <c r="S18" s="55">
        <f>SUM(K18:R18)</f>
        <v>0</v>
      </c>
      <c r="T18" s="74"/>
      <c r="U18" s="77" t="b">
        <v>0</v>
      </c>
      <c r="V18" s="77"/>
    </row>
    <row r="19" spans="2:22" s="56" customFormat="1" ht="21" customHeight="1" x14ac:dyDescent="0.2">
      <c r="B19" s="123"/>
      <c r="C19" s="124"/>
      <c r="D19" s="51" t="str">
        <f t="shared" si="2"/>
        <v/>
      </c>
      <c r="E19" s="125"/>
      <c r="F19" s="126"/>
      <c r="G19" s="169"/>
      <c r="H19" s="170"/>
      <c r="I19" s="52"/>
      <c r="J19" s="53"/>
      <c r="K19" s="54"/>
      <c r="L19" s="54"/>
      <c r="M19" s="54"/>
      <c r="N19" s="54"/>
      <c r="O19" s="54"/>
      <c r="P19" s="54"/>
      <c r="Q19" s="54"/>
      <c r="R19" s="54"/>
      <c r="S19" s="55">
        <f t="shared" ref="S19:S62" si="3">SUM(K19:R19)</f>
        <v>0</v>
      </c>
      <c r="T19" s="74"/>
      <c r="U19" s="77" t="b">
        <v>0</v>
      </c>
      <c r="V19" s="77"/>
    </row>
    <row r="20" spans="2:22" s="56" customFormat="1" ht="21" customHeight="1" x14ac:dyDescent="0.2">
      <c r="B20" s="123"/>
      <c r="C20" s="124"/>
      <c r="D20" s="51" t="str">
        <f t="shared" si="2"/>
        <v/>
      </c>
      <c r="E20" s="125"/>
      <c r="F20" s="126"/>
      <c r="G20" s="169"/>
      <c r="H20" s="170"/>
      <c r="I20" s="52"/>
      <c r="J20" s="53"/>
      <c r="K20" s="54"/>
      <c r="L20" s="54"/>
      <c r="M20" s="54"/>
      <c r="N20" s="54"/>
      <c r="O20" s="54"/>
      <c r="P20" s="54"/>
      <c r="Q20" s="54"/>
      <c r="R20" s="54"/>
      <c r="S20" s="55">
        <f t="shared" si="3"/>
        <v>0</v>
      </c>
      <c r="T20" s="74"/>
      <c r="U20" s="77" t="b">
        <v>0</v>
      </c>
      <c r="V20" s="77"/>
    </row>
    <row r="21" spans="2:22" s="56" customFormat="1" ht="21" customHeight="1" x14ac:dyDescent="0.2">
      <c r="B21" s="123"/>
      <c r="C21" s="124"/>
      <c r="D21" s="51" t="str">
        <f t="shared" si="2"/>
        <v/>
      </c>
      <c r="E21" s="125"/>
      <c r="F21" s="126"/>
      <c r="G21" s="169"/>
      <c r="H21" s="170"/>
      <c r="I21" s="52"/>
      <c r="J21" s="53"/>
      <c r="K21" s="54"/>
      <c r="L21" s="54"/>
      <c r="M21" s="54"/>
      <c r="N21" s="54"/>
      <c r="O21" s="54"/>
      <c r="P21" s="54"/>
      <c r="Q21" s="54"/>
      <c r="R21" s="54"/>
      <c r="S21" s="55">
        <f t="shared" si="3"/>
        <v>0</v>
      </c>
      <c r="T21" s="74"/>
      <c r="U21" s="77" t="b">
        <v>0</v>
      </c>
      <c r="V21" s="77"/>
    </row>
    <row r="22" spans="2:22" s="56" customFormat="1" ht="21" customHeight="1" x14ac:dyDescent="0.2">
      <c r="B22" s="123"/>
      <c r="C22" s="124"/>
      <c r="D22" s="51" t="str">
        <f t="shared" si="2"/>
        <v/>
      </c>
      <c r="E22" s="125"/>
      <c r="F22" s="126"/>
      <c r="G22" s="169"/>
      <c r="H22" s="170"/>
      <c r="I22" s="52"/>
      <c r="J22" s="53"/>
      <c r="K22" s="54"/>
      <c r="L22" s="54"/>
      <c r="M22" s="54"/>
      <c r="N22" s="54"/>
      <c r="O22" s="54"/>
      <c r="P22" s="54"/>
      <c r="Q22" s="54"/>
      <c r="R22" s="54"/>
      <c r="S22" s="55">
        <f t="shared" si="3"/>
        <v>0</v>
      </c>
      <c r="T22" s="74"/>
      <c r="U22" s="77" t="b">
        <v>0</v>
      </c>
      <c r="V22" s="77"/>
    </row>
    <row r="23" spans="2:22" s="56" customFormat="1" ht="21" customHeight="1" x14ac:dyDescent="0.2">
      <c r="B23" s="123"/>
      <c r="C23" s="124"/>
      <c r="D23" s="51" t="str">
        <f t="shared" si="2"/>
        <v/>
      </c>
      <c r="E23" s="125"/>
      <c r="F23" s="126"/>
      <c r="G23" s="169"/>
      <c r="H23" s="170"/>
      <c r="I23" s="52"/>
      <c r="J23" s="53"/>
      <c r="K23" s="54"/>
      <c r="L23" s="54"/>
      <c r="M23" s="54"/>
      <c r="N23" s="54"/>
      <c r="O23" s="54"/>
      <c r="P23" s="54"/>
      <c r="Q23" s="54"/>
      <c r="R23" s="54"/>
      <c r="S23" s="55">
        <f t="shared" si="3"/>
        <v>0</v>
      </c>
      <c r="T23" s="74"/>
      <c r="U23" s="77" t="b">
        <v>0</v>
      </c>
      <c r="V23" s="77"/>
    </row>
    <row r="24" spans="2:22" s="56" customFormat="1" ht="21" customHeight="1" x14ac:dyDescent="0.2">
      <c r="B24" s="123"/>
      <c r="C24" s="124"/>
      <c r="D24" s="51" t="str">
        <f t="shared" si="2"/>
        <v/>
      </c>
      <c r="E24" s="125"/>
      <c r="F24" s="126"/>
      <c r="G24" s="169"/>
      <c r="H24" s="170"/>
      <c r="I24" s="52"/>
      <c r="J24" s="53"/>
      <c r="K24" s="54"/>
      <c r="L24" s="54"/>
      <c r="M24" s="54"/>
      <c r="N24" s="54"/>
      <c r="O24" s="54"/>
      <c r="P24" s="54"/>
      <c r="Q24" s="54"/>
      <c r="R24" s="54"/>
      <c r="S24" s="55">
        <f t="shared" si="3"/>
        <v>0</v>
      </c>
      <c r="T24" s="74"/>
      <c r="U24" s="77" t="b">
        <v>0</v>
      </c>
      <c r="V24" s="77"/>
    </row>
    <row r="25" spans="2:22" s="56" customFormat="1" ht="21" customHeight="1" x14ac:dyDescent="0.2">
      <c r="B25" s="123"/>
      <c r="C25" s="124"/>
      <c r="D25" s="51" t="str">
        <f t="shared" si="2"/>
        <v/>
      </c>
      <c r="E25" s="125"/>
      <c r="F25" s="126"/>
      <c r="G25" s="169"/>
      <c r="H25" s="170"/>
      <c r="I25" s="52"/>
      <c r="J25" s="53"/>
      <c r="K25" s="54"/>
      <c r="L25" s="54"/>
      <c r="M25" s="54"/>
      <c r="N25" s="54"/>
      <c r="O25" s="54"/>
      <c r="P25" s="54"/>
      <c r="Q25" s="54"/>
      <c r="R25" s="54"/>
      <c r="S25" s="55">
        <f t="shared" si="3"/>
        <v>0</v>
      </c>
      <c r="T25" s="74"/>
      <c r="U25" s="77" t="b">
        <v>0</v>
      </c>
      <c r="V25" s="77"/>
    </row>
    <row r="26" spans="2:22" s="56" customFormat="1" ht="21" customHeight="1" x14ac:dyDescent="0.2">
      <c r="B26" s="123"/>
      <c r="C26" s="124"/>
      <c r="D26" s="51" t="str">
        <f t="shared" si="2"/>
        <v/>
      </c>
      <c r="E26" s="125"/>
      <c r="F26" s="126"/>
      <c r="G26" s="169"/>
      <c r="H26" s="170"/>
      <c r="I26" s="52"/>
      <c r="J26" s="53"/>
      <c r="K26" s="54"/>
      <c r="L26" s="54"/>
      <c r="M26" s="54"/>
      <c r="N26" s="54"/>
      <c r="O26" s="54"/>
      <c r="P26" s="54"/>
      <c r="Q26" s="54"/>
      <c r="R26" s="54"/>
      <c r="S26" s="55">
        <f t="shared" si="3"/>
        <v>0</v>
      </c>
      <c r="T26" s="74"/>
      <c r="U26" s="77" t="b">
        <v>0</v>
      </c>
      <c r="V26" s="77"/>
    </row>
    <row r="27" spans="2:22" s="56" customFormat="1" ht="21" customHeight="1" x14ac:dyDescent="0.2">
      <c r="B27" s="123"/>
      <c r="C27" s="124"/>
      <c r="D27" s="51" t="str">
        <f t="shared" si="2"/>
        <v/>
      </c>
      <c r="E27" s="125"/>
      <c r="F27" s="126"/>
      <c r="G27" s="169"/>
      <c r="H27" s="170"/>
      <c r="I27" s="52"/>
      <c r="J27" s="53"/>
      <c r="K27" s="54"/>
      <c r="L27" s="54"/>
      <c r="M27" s="54"/>
      <c r="N27" s="54"/>
      <c r="O27" s="54"/>
      <c r="P27" s="54"/>
      <c r="Q27" s="54"/>
      <c r="R27" s="54"/>
      <c r="S27" s="55">
        <f t="shared" si="3"/>
        <v>0</v>
      </c>
      <c r="T27" s="74"/>
      <c r="U27" s="77" t="b">
        <v>0</v>
      </c>
      <c r="V27" s="77"/>
    </row>
    <row r="28" spans="2:22" s="56" customFormat="1" ht="21" customHeight="1" x14ac:dyDescent="0.2">
      <c r="B28" s="123"/>
      <c r="C28" s="124"/>
      <c r="D28" s="51" t="str">
        <f t="shared" si="2"/>
        <v/>
      </c>
      <c r="E28" s="125"/>
      <c r="F28" s="126"/>
      <c r="G28" s="169"/>
      <c r="H28" s="170"/>
      <c r="I28" s="52"/>
      <c r="J28" s="53"/>
      <c r="K28" s="54"/>
      <c r="L28" s="54"/>
      <c r="M28" s="54"/>
      <c r="N28" s="54"/>
      <c r="O28" s="54"/>
      <c r="P28" s="54"/>
      <c r="Q28" s="54"/>
      <c r="R28" s="54"/>
      <c r="S28" s="55">
        <f t="shared" si="3"/>
        <v>0</v>
      </c>
      <c r="T28" s="74"/>
      <c r="U28" s="77" t="b">
        <v>0</v>
      </c>
      <c r="V28" s="77"/>
    </row>
    <row r="29" spans="2:22" s="56" customFormat="1" ht="21" customHeight="1" x14ac:dyDescent="0.2">
      <c r="B29" s="123"/>
      <c r="C29" s="124"/>
      <c r="D29" s="51" t="str">
        <f t="shared" si="2"/>
        <v/>
      </c>
      <c r="E29" s="125"/>
      <c r="F29" s="126"/>
      <c r="G29" s="169"/>
      <c r="H29" s="170"/>
      <c r="I29" s="52"/>
      <c r="J29" s="53"/>
      <c r="K29" s="54"/>
      <c r="L29" s="54"/>
      <c r="M29" s="54"/>
      <c r="N29" s="54"/>
      <c r="O29" s="54"/>
      <c r="P29" s="54"/>
      <c r="Q29" s="54"/>
      <c r="R29" s="54"/>
      <c r="S29" s="55">
        <f t="shared" si="3"/>
        <v>0</v>
      </c>
      <c r="T29" s="74"/>
      <c r="U29" s="77" t="b">
        <v>0</v>
      </c>
      <c r="V29" s="77"/>
    </row>
    <row r="30" spans="2:22" s="56" customFormat="1" ht="21" customHeight="1" x14ac:dyDescent="0.2">
      <c r="B30" s="123"/>
      <c r="C30" s="124"/>
      <c r="D30" s="51" t="str">
        <f t="shared" si="2"/>
        <v/>
      </c>
      <c r="E30" s="125"/>
      <c r="F30" s="126"/>
      <c r="G30" s="169"/>
      <c r="H30" s="170"/>
      <c r="I30" s="52"/>
      <c r="J30" s="53"/>
      <c r="K30" s="54"/>
      <c r="L30" s="54"/>
      <c r="M30" s="54"/>
      <c r="N30" s="54"/>
      <c r="O30" s="54"/>
      <c r="P30" s="54"/>
      <c r="Q30" s="54"/>
      <c r="R30" s="54"/>
      <c r="S30" s="55">
        <f t="shared" si="3"/>
        <v>0</v>
      </c>
      <c r="T30" s="74"/>
      <c r="U30" s="77" t="b">
        <v>0</v>
      </c>
      <c r="V30" s="77"/>
    </row>
    <row r="31" spans="2:22" s="56" customFormat="1" ht="21" customHeight="1" x14ac:dyDescent="0.2">
      <c r="B31" s="123"/>
      <c r="C31" s="124"/>
      <c r="D31" s="51" t="str">
        <f t="shared" si="2"/>
        <v/>
      </c>
      <c r="E31" s="125"/>
      <c r="F31" s="126"/>
      <c r="G31" s="169"/>
      <c r="H31" s="170"/>
      <c r="I31" s="52"/>
      <c r="J31" s="53"/>
      <c r="K31" s="54"/>
      <c r="L31" s="54"/>
      <c r="M31" s="54"/>
      <c r="N31" s="54"/>
      <c r="O31" s="54"/>
      <c r="P31" s="54"/>
      <c r="Q31" s="54"/>
      <c r="R31" s="54"/>
      <c r="S31" s="55">
        <f t="shared" si="3"/>
        <v>0</v>
      </c>
      <c r="T31" s="74"/>
      <c r="U31" s="77" t="b">
        <v>0</v>
      </c>
      <c r="V31" s="77"/>
    </row>
    <row r="32" spans="2:22" s="56" customFormat="1" ht="21" customHeight="1" x14ac:dyDescent="0.2">
      <c r="B32" s="123"/>
      <c r="C32" s="124"/>
      <c r="D32" s="51" t="str">
        <f t="shared" si="2"/>
        <v/>
      </c>
      <c r="E32" s="125"/>
      <c r="F32" s="126"/>
      <c r="G32" s="169"/>
      <c r="H32" s="170"/>
      <c r="I32" s="52"/>
      <c r="J32" s="53"/>
      <c r="K32" s="54"/>
      <c r="L32" s="54"/>
      <c r="M32" s="54"/>
      <c r="N32" s="54"/>
      <c r="O32" s="54"/>
      <c r="P32" s="54"/>
      <c r="Q32" s="54"/>
      <c r="R32" s="54"/>
      <c r="S32" s="55">
        <f t="shared" si="3"/>
        <v>0</v>
      </c>
      <c r="T32" s="74"/>
      <c r="U32" s="77" t="b">
        <v>0</v>
      </c>
      <c r="V32" s="77"/>
    </row>
    <row r="33" spans="2:22" s="56" customFormat="1" ht="21" customHeight="1" x14ac:dyDescent="0.2">
      <c r="B33" s="123"/>
      <c r="C33" s="124"/>
      <c r="D33" s="51" t="str">
        <f t="shared" si="2"/>
        <v/>
      </c>
      <c r="E33" s="125"/>
      <c r="F33" s="126"/>
      <c r="G33" s="169"/>
      <c r="H33" s="170"/>
      <c r="I33" s="52"/>
      <c r="J33" s="53"/>
      <c r="K33" s="54"/>
      <c r="L33" s="54"/>
      <c r="M33" s="54"/>
      <c r="N33" s="54"/>
      <c r="O33" s="54"/>
      <c r="P33" s="54"/>
      <c r="Q33" s="54"/>
      <c r="R33" s="54"/>
      <c r="S33" s="55">
        <f t="shared" si="3"/>
        <v>0</v>
      </c>
      <c r="T33" s="74"/>
      <c r="U33" s="77" t="b">
        <v>0</v>
      </c>
      <c r="V33" s="77"/>
    </row>
    <row r="34" spans="2:22" s="56" customFormat="1" ht="21" customHeight="1" x14ac:dyDescent="0.2">
      <c r="B34" s="123"/>
      <c r="C34" s="124"/>
      <c r="D34" s="51" t="str">
        <f t="shared" si="2"/>
        <v/>
      </c>
      <c r="E34" s="125"/>
      <c r="F34" s="126"/>
      <c r="G34" s="169"/>
      <c r="H34" s="170"/>
      <c r="I34" s="52"/>
      <c r="J34" s="53"/>
      <c r="K34" s="54"/>
      <c r="L34" s="54"/>
      <c r="M34" s="54"/>
      <c r="N34" s="54"/>
      <c r="O34" s="54"/>
      <c r="P34" s="54"/>
      <c r="Q34" s="54"/>
      <c r="R34" s="54"/>
      <c r="S34" s="55">
        <f t="shared" si="3"/>
        <v>0</v>
      </c>
      <c r="T34" s="74"/>
      <c r="U34" s="77" t="b">
        <v>0</v>
      </c>
      <c r="V34" s="77"/>
    </row>
    <row r="35" spans="2:22" s="56" customFormat="1" ht="21" customHeight="1" x14ac:dyDescent="0.2">
      <c r="B35" s="123"/>
      <c r="C35" s="124"/>
      <c r="D35" s="51" t="str">
        <f t="shared" si="2"/>
        <v/>
      </c>
      <c r="E35" s="125"/>
      <c r="F35" s="126"/>
      <c r="G35" s="169"/>
      <c r="H35" s="170"/>
      <c r="I35" s="52"/>
      <c r="J35" s="53"/>
      <c r="K35" s="54"/>
      <c r="L35" s="54"/>
      <c r="M35" s="54"/>
      <c r="N35" s="54"/>
      <c r="O35" s="54"/>
      <c r="P35" s="54"/>
      <c r="Q35" s="54"/>
      <c r="R35" s="54"/>
      <c r="S35" s="55">
        <f t="shared" si="3"/>
        <v>0</v>
      </c>
      <c r="T35" s="74"/>
      <c r="U35" s="77" t="b">
        <v>0</v>
      </c>
      <c r="V35" s="77"/>
    </row>
    <row r="36" spans="2:22" s="56" customFormat="1" ht="21" customHeight="1" x14ac:dyDescent="0.2">
      <c r="B36" s="123"/>
      <c r="C36" s="124"/>
      <c r="D36" s="51" t="str">
        <f t="shared" si="2"/>
        <v/>
      </c>
      <c r="E36" s="125"/>
      <c r="F36" s="126"/>
      <c r="G36" s="169"/>
      <c r="H36" s="170"/>
      <c r="I36" s="52"/>
      <c r="J36" s="53"/>
      <c r="K36" s="54"/>
      <c r="L36" s="54"/>
      <c r="M36" s="54"/>
      <c r="N36" s="54"/>
      <c r="O36" s="54"/>
      <c r="P36" s="54"/>
      <c r="Q36" s="54"/>
      <c r="R36" s="54"/>
      <c r="S36" s="55">
        <f t="shared" si="3"/>
        <v>0</v>
      </c>
      <c r="T36" s="74"/>
      <c r="U36" s="77" t="b">
        <v>0</v>
      </c>
      <c r="V36" s="77"/>
    </row>
    <row r="37" spans="2:22" s="56" customFormat="1" ht="21" customHeight="1" x14ac:dyDescent="0.2">
      <c r="B37" s="123"/>
      <c r="C37" s="124"/>
      <c r="D37" s="51" t="str">
        <f t="shared" si="2"/>
        <v/>
      </c>
      <c r="E37" s="125"/>
      <c r="F37" s="126"/>
      <c r="G37" s="169"/>
      <c r="H37" s="170"/>
      <c r="I37" s="52"/>
      <c r="J37" s="53"/>
      <c r="K37" s="54"/>
      <c r="L37" s="54"/>
      <c r="M37" s="54"/>
      <c r="N37" s="54"/>
      <c r="O37" s="54"/>
      <c r="P37" s="54"/>
      <c r="Q37" s="54"/>
      <c r="R37" s="54"/>
      <c r="S37" s="55">
        <f t="shared" si="3"/>
        <v>0</v>
      </c>
      <c r="T37" s="74"/>
      <c r="U37" s="77" t="b">
        <v>0</v>
      </c>
      <c r="V37" s="77"/>
    </row>
    <row r="38" spans="2:22" s="56" customFormat="1" ht="21" customHeight="1" x14ac:dyDescent="0.2">
      <c r="B38" s="123"/>
      <c r="C38" s="124"/>
      <c r="D38" s="51" t="str">
        <f t="shared" si="2"/>
        <v/>
      </c>
      <c r="E38" s="125"/>
      <c r="F38" s="126"/>
      <c r="G38" s="169"/>
      <c r="H38" s="170"/>
      <c r="I38" s="52"/>
      <c r="J38" s="53"/>
      <c r="K38" s="54"/>
      <c r="L38" s="54"/>
      <c r="M38" s="54"/>
      <c r="N38" s="54"/>
      <c r="O38" s="54"/>
      <c r="P38" s="54"/>
      <c r="Q38" s="54"/>
      <c r="R38" s="54"/>
      <c r="S38" s="55">
        <f t="shared" si="3"/>
        <v>0</v>
      </c>
      <c r="T38" s="74"/>
      <c r="U38" s="77" t="b">
        <v>0</v>
      </c>
      <c r="V38" s="77"/>
    </row>
    <row r="39" spans="2:22" s="56" customFormat="1" ht="21" customHeight="1" x14ac:dyDescent="0.2">
      <c r="B39" s="123"/>
      <c r="C39" s="124"/>
      <c r="D39" s="51" t="str">
        <f t="shared" si="2"/>
        <v/>
      </c>
      <c r="E39" s="125"/>
      <c r="F39" s="126"/>
      <c r="G39" s="169"/>
      <c r="H39" s="170"/>
      <c r="I39" s="52"/>
      <c r="J39" s="53"/>
      <c r="K39" s="54"/>
      <c r="L39" s="54"/>
      <c r="M39" s="54"/>
      <c r="N39" s="54"/>
      <c r="O39" s="54"/>
      <c r="P39" s="54"/>
      <c r="Q39" s="54"/>
      <c r="R39" s="54"/>
      <c r="S39" s="55">
        <f t="shared" si="3"/>
        <v>0</v>
      </c>
      <c r="T39" s="74"/>
      <c r="U39" s="77" t="b">
        <v>0</v>
      </c>
      <c r="V39" s="77"/>
    </row>
    <row r="40" spans="2:22" s="56" customFormat="1" ht="21" customHeight="1" x14ac:dyDescent="0.2">
      <c r="B40" s="123"/>
      <c r="C40" s="124"/>
      <c r="D40" s="51" t="str">
        <f t="shared" si="2"/>
        <v/>
      </c>
      <c r="E40" s="125"/>
      <c r="F40" s="126"/>
      <c r="G40" s="169"/>
      <c r="H40" s="170"/>
      <c r="I40" s="52"/>
      <c r="J40" s="53"/>
      <c r="K40" s="54"/>
      <c r="L40" s="54"/>
      <c r="M40" s="54"/>
      <c r="N40" s="54"/>
      <c r="O40" s="54"/>
      <c r="P40" s="54"/>
      <c r="Q40" s="54"/>
      <c r="R40" s="54"/>
      <c r="S40" s="55">
        <f t="shared" si="3"/>
        <v>0</v>
      </c>
      <c r="T40" s="74"/>
      <c r="U40" s="77" t="b">
        <v>0</v>
      </c>
      <c r="V40" s="77"/>
    </row>
    <row r="41" spans="2:22" s="56" customFormat="1" ht="21" customHeight="1" x14ac:dyDescent="0.2">
      <c r="B41" s="123"/>
      <c r="C41" s="124"/>
      <c r="D41" s="51" t="str">
        <f t="shared" si="2"/>
        <v/>
      </c>
      <c r="E41" s="125"/>
      <c r="F41" s="126"/>
      <c r="G41" s="169"/>
      <c r="H41" s="170"/>
      <c r="I41" s="52"/>
      <c r="J41" s="53"/>
      <c r="K41" s="54"/>
      <c r="L41" s="54"/>
      <c r="M41" s="54"/>
      <c r="N41" s="54"/>
      <c r="O41" s="54"/>
      <c r="P41" s="54"/>
      <c r="Q41" s="54"/>
      <c r="R41" s="54"/>
      <c r="S41" s="55">
        <f t="shared" si="3"/>
        <v>0</v>
      </c>
      <c r="T41" s="74"/>
      <c r="U41" s="77" t="b">
        <v>0</v>
      </c>
      <c r="V41" s="77"/>
    </row>
    <row r="42" spans="2:22" s="56" customFormat="1" ht="21" customHeight="1" x14ac:dyDescent="0.2">
      <c r="B42" s="123"/>
      <c r="C42" s="124"/>
      <c r="D42" s="51" t="str">
        <f t="shared" si="2"/>
        <v/>
      </c>
      <c r="E42" s="125"/>
      <c r="F42" s="126"/>
      <c r="G42" s="169"/>
      <c r="H42" s="170"/>
      <c r="I42" s="52"/>
      <c r="J42" s="53"/>
      <c r="K42" s="54"/>
      <c r="L42" s="54"/>
      <c r="M42" s="54"/>
      <c r="N42" s="54"/>
      <c r="O42" s="54"/>
      <c r="P42" s="54"/>
      <c r="Q42" s="54"/>
      <c r="R42" s="54"/>
      <c r="S42" s="55">
        <f t="shared" si="3"/>
        <v>0</v>
      </c>
      <c r="T42" s="74"/>
      <c r="U42" s="77" t="b">
        <v>0</v>
      </c>
      <c r="V42" s="77"/>
    </row>
    <row r="43" spans="2:22" s="56" customFormat="1" ht="21" customHeight="1" x14ac:dyDescent="0.2">
      <c r="B43" s="123"/>
      <c r="C43" s="124"/>
      <c r="D43" s="51" t="str">
        <f t="shared" si="2"/>
        <v/>
      </c>
      <c r="E43" s="125"/>
      <c r="F43" s="126"/>
      <c r="G43" s="169"/>
      <c r="H43" s="170"/>
      <c r="I43" s="52"/>
      <c r="J43" s="53"/>
      <c r="K43" s="54"/>
      <c r="L43" s="54"/>
      <c r="M43" s="54"/>
      <c r="N43" s="54"/>
      <c r="O43" s="54"/>
      <c r="P43" s="54"/>
      <c r="Q43" s="54"/>
      <c r="R43" s="54"/>
      <c r="S43" s="55">
        <f t="shared" si="3"/>
        <v>0</v>
      </c>
      <c r="T43" s="74"/>
      <c r="U43" s="77" t="b">
        <v>0</v>
      </c>
      <c r="V43" s="77"/>
    </row>
    <row r="44" spans="2:22" s="56" customFormat="1" ht="21" customHeight="1" x14ac:dyDescent="0.2">
      <c r="B44" s="123"/>
      <c r="C44" s="124"/>
      <c r="D44" s="51" t="str">
        <f t="shared" si="2"/>
        <v/>
      </c>
      <c r="E44" s="125"/>
      <c r="F44" s="126"/>
      <c r="G44" s="169"/>
      <c r="H44" s="170"/>
      <c r="I44" s="52"/>
      <c r="J44" s="53"/>
      <c r="K44" s="54"/>
      <c r="L44" s="54"/>
      <c r="M44" s="54"/>
      <c r="N44" s="54"/>
      <c r="O44" s="54"/>
      <c r="P44" s="54"/>
      <c r="Q44" s="54"/>
      <c r="R44" s="54"/>
      <c r="S44" s="55">
        <f t="shared" si="3"/>
        <v>0</v>
      </c>
      <c r="T44" s="74"/>
      <c r="U44" s="77" t="b">
        <v>0</v>
      </c>
      <c r="V44" s="77"/>
    </row>
    <row r="45" spans="2:22" s="56" customFormat="1" ht="21" customHeight="1" x14ac:dyDescent="0.2">
      <c r="B45" s="123"/>
      <c r="C45" s="124"/>
      <c r="D45" s="51" t="str">
        <f t="shared" si="2"/>
        <v/>
      </c>
      <c r="E45" s="125"/>
      <c r="F45" s="126"/>
      <c r="G45" s="169"/>
      <c r="H45" s="170"/>
      <c r="I45" s="52"/>
      <c r="J45" s="53"/>
      <c r="K45" s="54"/>
      <c r="L45" s="54"/>
      <c r="M45" s="54"/>
      <c r="N45" s="54"/>
      <c r="O45" s="54"/>
      <c r="P45" s="54"/>
      <c r="Q45" s="54"/>
      <c r="R45" s="54"/>
      <c r="S45" s="55">
        <f t="shared" si="3"/>
        <v>0</v>
      </c>
      <c r="T45" s="74"/>
      <c r="U45" s="77" t="b">
        <v>0</v>
      </c>
      <c r="V45" s="77"/>
    </row>
    <row r="46" spans="2:22" s="56" customFormat="1" ht="21" customHeight="1" x14ac:dyDescent="0.2">
      <c r="B46" s="123"/>
      <c r="C46" s="124"/>
      <c r="D46" s="51" t="str">
        <f t="shared" si="2"/>
        <v/>
      </c>
      <c r="E46" s="125"/>
      <c r="F46" s="126"/>
      <c r="G46" s="169"/>
      <c r="H46" s="170"/>
      <c r="I46" s="52"/>
      <c r="J46" s="53"/>
      <c r="K46" s="54"/>
      <c r="L46" s="54"/>
      <c r="M46" s="54"/>
      <c r="N46" s="54"/>
      <c r="O46" s="54"/>
      <c r="P46" s="54"/>
      <c r="Q46" s="54"/>
      <c r="R46" s="54"/>
      <c r="S46" s="55">
        <f t="shared" si="3"/>
        <v>0</v>
      </c>
      <c r="T46" s="74"/>
      <c r="U46" s="77" t="b">
        <v>0</v>
      </c>
      <c r="V46" s="77"/>
    </row>
    <row r="47" spans="2:22" s="56" customFormat="1" ht="21" customHeight="1" x14ac:dyDescent="0.2">
      <c r="B47" s="123"/>
      <c r="C47" s="124"/>
      <c r="D47" s="51" t="str">
        <f t="shared" si="2"/>
        <v/>
      </c>
      <c r="E47" s="125"/>
      <c r="F47" s="126"/>
      <c r="G47" s="169"/>
      <c r="H47" s="170"/>
      <c r="I47" s="52"/>
      <c r="J47" s="53"/>
      <c r="K47" s="54"/>
      <c r="L47" s="54"/>
      <c r="M47" s="54"/>
      <c r="N47" s="54"/>
      <c r="O47" s="54"/>
      <c r="P47" s="54"/>
      <c r="Q47" s="54"/>
      <c r="R47" s="54"/>
      <c r="S47" s="55">
        <f t="shared" si="3"/>
        <v>0</v>
      </c>
      <c r="T47" s="74"/>
      <c r="U47" s="77" t="b">
        <v>0</v>
      </c>
      <c r="V47" s="77"/>
    </row>
    <row r="48" spans="2:22" s="56" customFormat="1" ht="21" customHeight="1" x14ac:dyDescent="0.2">
      <c r="B48" s="123"/>
      <c r="C48" s="124"/>
      <c r="D48" s="51" t="str">
        <f t="shared" si="2"/>
        <v/>
      </c>
      <c r="E48" s="125"/>
      <c r="F48" s="126"/>
      <c r="G48" s="169"/>
      <c r="H48" s="170"/>
      <c r="I48" s="52"/>
      <c r="J48" s="53"/>
      <c r="K48" s="54"/>
      <c r="L48" s="54"/>
      <c r="M48" s="54"/>
      <c r="N48" s="54"/>
      <c r="O48" s="54"/>
      <c r="P48" s="54"/>
      <c r="Q48" s="54"/>
      <c r="R48" s="54"/>
      <c r="S48" s="55">
        <f t="shared" si="3"/>
        <v>0</v>
      </c>
      <c r="T48" s="74"/>
      <c r="U48" s="77" t="b">
        <v>0</v>
      </c>
      <c r="V48" s="77"/>
    </row>
    <row r="49" spans="2:22" s="56" customFormat="1" ht="21" customHeight="1" x14ac:dyDescent="0.2">
      <c r="B49" s="123"/>
      <c r="C49" s="124"/>
      <c r="D49" s="51" t="str">
        <f t="shared" si="2"/>
        <v/>
      </c>
      <c r="E49" s="125"/>
      <c r="F49" s="126"/>
      <c r="G49" s="169"/>
      <c r="H49" s="170"/>
      <c r="I49" s="52"/>
      <c r="J49" s="53"/>
      <c r="K49" s="54"/>
      <c r="L49" s="54"/>
      <c r="M49" s="54"/>
      <c r="N49" s="54"/>
      <c r="O49" s="54"/>
      <c r="P49" s="54"/>
      <c r="Q49" s="54"/>
      <c r="R49" s="54"/>
      <c r="S49" s="55">
        <f t="shared" si="3"/>
        <v>0</v>
      </c>
      <c r="T49" s="74"/>
      <c r="U49" s="77" t="b">
        <v>0</v>
      </c>
      <c r="V49" s="77"/>
    </row>
    <row r="50" spans="2:22" s="56" customFormat="1" ht="21" customHeight="1" x14ac:dyDescent="0.2">
      <c r="B50" s="123"/>
      <c r="C50" s="124"/>
      <c r="D50" s="51" t="str">
        <f t="shared" si="2"/>
        <v/>
      </c>
      <c r="E50" s="125"/>
      <c r="F50" s="126"/>
      <c r="G50" s="169"/>
      <c r="H50" s="170"/>
      <c r="I50" s="52"/>
      <c r="J50" s="53"/>
      <c r="K50" s="54"/>
      <c r="L50" s="54"/>
      <c r="M50" s="54"/>
      <c r="N50" s="54"/>
      <c r="O50" s="54"/>
      <c r="P50" s="54"/>
      <c r="Q50" s="54"/>
      <c r="R50" s="54"/>
      <c r="S50" s="55">
        <f t="shared" si="3"/>
        <v>0</v>
      </c>
      <c r="T50" s="74"/>
      <c r="U50" s="77" t="b">
        <v>0</v>
      </c>
      <c r="V50" s="77"/>
    </row>
    <row r="51" spans="2:22" s="56" customFormat="1" ht="21" customHeight="1" x14ac:dyDescent="0.2">
      <c r="B51" s="123"/>
      <c r="C51" s="124"/>
      <c r="D51" s="51" t="str">
        <f t="shared" si="2"/>
        <v/>
      </c>
      <c r="E51" s="125"/>
      <c r="F51" s="126"/>
      <c r="G51" s="169"/>
      <c r="H51" s="170"/>
      <c r="I51" s="52"/>
      <c r="J51" s="53"/>
      <c r="K51" s="54"/>
      <c r="L51" s="54"/>
      <c r="M51" s="54"/>
      <c r="N51" s="54"/>
      <c r="O51" s="54"/>
      <c r="P51" s="54"/>
      <c r="Q51" s="54"/>
      <c r="R51" s="54"/>
      <c r="S51" s="55">
        <f t="shared" si="3"/>
        <v>0</v>
      </c>
      <c r="T51" s="74"/>
      <c r="U51" s="77" t="b">
        <v>0</v>
      </c>
      <c r="V51" s="77"/>
    </row>
    <row r="52" spans="2:22" s="56" customFormat="1" ht="21" customHeight="1" x14ac:dyDescent="0.2">
      <c r="B52" s="123"/>
      <c r="C52" s="124"/>
      <c r="D52" s="51" t="str">
        <f t="shared" si="2"/>
        <v/>
      </c>
      <c r="E52" s="125"/>
      <c r="F52" s="126"/>
      <c r="G52" s="169"/>
      <c r="H52" s="170"/>
      <c r="I52" s="52"/>
      <c r="J52" s="53"/>
      <c r="K52" s="54"/>
      <c r="L52" s="54"/>
      <c r="M52" s="54"/>
      <c r="N52" s="54"/>
      <c r="O52" s="54"/>
      <c r="P52" s="54"/>
      <c r="Q52" s="54"/>
      <c r="R52" s="54"/>
      <c r="S52" s="55">
        <f t="shared" si="3"/>
        <v>0</v>
      </c>
      <c r="T52" s="74"/>
      <c r="U52" s="77" t="b">
        <v>0</v>
      </c>
      <c r="V52" s="77"/>
    </row>
    <row r="53" spans="2:22" s="56" customFormat="1" ht="21" customHeight="1" x14ac:dyDescent="0.2">
      <c r="B53" s="123"/>
      <c r="C53" s="124"/>
      <c r="D53" s="51" t="str">
        <f t="shared" si="2"/>
        <v/>
      </c>
      <c r="E53" s="125"/>
      <c r="F53" s="126"/>
      <c r="G53" s="169"/>
      <c r="H53" s="170"/>
      <c r="I53" s="52"/>
      <c r="J53" s="53"/>
      <c r="K53" s="54"/>
      <c r="L53" s="54"/>
      <c r="M53" s="54"/>
      <c r="N53" s="54"/>
      <c r="O53" s="54"/>
      <c r="P53" s="54"/>
      <c r="Q53" s="54"/>
      <c r="R53" s="54"/>
      <c r="S53" s="55">
        <f t="shared" si="3"/>
        <v>0</v>
      </c>
      <c r="T53" s="74"/>
      <c r="U53" s="77" t="b">
        <v>0</v>
      </c>
      <c r="V53" s="77"/>
    </row>
    <row r="54" spans="2:22" s="56" customFormat="1" ht="21" customHeight="1" x14ac:dyDescent="0.2">
      <c r="B54" s="123"/>
      <c r="C54" s="124"/>
      <c r="D54" s="51" t="str">
        <f t="shared" si="2"/>
        <v/>
      </c>
      <c r="E54" s="125"/>
      <c r="F54" s="126"/>
      <c r="G54" s="169"/>
      <c r="H54" s="170"/>
      <c r="I54" s="52"/>
      <c r="J54" s="53"/>
      <c r="K54" s="54"/>
      <c r="L54" s="54"/>
      <c r="M54" s="54"/>
      <c r="N54" s="54"/>
      <c r="O54" s="54"/>
      <c r="P54" s="54"/>
      <c r="Q54" s="54"/>
      <c r="R54" s="54"/>
      <c r="S54" s="55">
        <f t="shared" si="3"/>
        <v>0</v>
      </c>
      <c r="T54" s="74"/>
      <c r="U54" s="77" t="b">
        <v>0</v>
      </c>
      <c r="V54" s="77"/>
    </row>
    <row r="55" spans="2:22" s="56" customFormat="1" ht="21" customHeight="1" x14ac:dyDescent="0.2">
      <c r="B55" s="123"/>
      <c r="C55" s="124"/>
      <c r="D55" s="51" t="str">
        <f t="shared" si="2"/>
        <v/>
      </c>
      <c r="E55" s="125"/>
      <c r="F55" s="126"/>
      <c r="G55" s="169"/>
      <c r="H55" s="170"/>
      <c r="I55" s="52"/>
      <c r="J55" s="53"/>
      <c r="K55" s="54"/>
      <c r="L55" s="54"/>
      <c r="M55" s="54"/>
      <c r="N55" s="54"/>
      <c r="O55" s="54"/>
      <c r="P55" s="54"/>
      <c r="Q55" s="54"/>
      <c r="R55" s="54"/>
      <c r="S55" s="55">
        <f t="shared" si="3"/>
        <v>0</v>
      </c>
      <c r="T55" s="74"/>
      <c r="U55" s="77" t="b">
        <v>0</v>
      </c>
      <c r="V55" s="77"/>
    </row>
    <row r="56" spans="2:22" s="56" customFormat="1" ht="21" customHeight="1" x14ac:dyDescent="0.2">
      <c r="B56" s="123"/>
      <c r="C56" s="124"/>
      <c r="D56" s="51" t="str">
        <f t="shared" si="2"/>
        <v/>
      </c>
      <c r="E56" s="125"/>
      <c r="F56" s="126"/>
      <c r="G56" s="169"/>
      <c r="H56" s="170"/>
      <c r="I56" s="52"/>
      <c r="J56" s="53"/>
      <c r="K56" s="54"/>
      <c r="L56" s="54"/>
      <c r="M56" s="54"/>
      <c r="N56" s="54"/>
      <c r="O56" s="54"/>
      <c r="P56" s="54"/>
      <c r="Q56" s="54"/>
      <c r="R56" s="54"/>
      <c r="S56" s="55">
        <f t="shared" si="3"/>
        <v>0</v>
      </c>
      <c r="T56" s="74"/>
      <c r="U56" s="77" t="b">
        <v>0</v>
      </c>
      <c r="V56" s="77"/>
    </row>
    <row r="57" spans="2:22" s="56" customFormat="1" ht="21" customHeight="1" x14ac:dyDescent="0.2">
      <c r="B57" s="123"/>
      <c r="C57" s="124"/>
      <c r="D57" s="51" t="str">
        <f t="shared" si="2"/>
        <v/>
      </c>
      <c r="E57" s="125"/>
      <c r="F57" s="126"/>
      <c r="G57" s="169"/>
      <c r="H57" s="170"/>
      <c r="I57" s="52"/>
      <c r="J57" s="53"/>
      <c r="K57" s="54"/>
      <c r="L57" s="54"/>
      <c r="M57" s="54"/>
      <c r="N57" s="54"/>
      <c r="O57" s="54"/>
      <c r="P57" s="54"/>
      <c r="Q57" s="54"/>
      <c r="R57" s="54"/>
      <c r="S57" s="55">
        <f t="shared" si="3"/>
        <v>0</v>
      </c>
      <c r="T57" s="74"/>
      <c r="U57" s="77" t="b">
        <v>0</v>
      </c>
      <c r="V57" s="77"/>
    </row>
    <row r="58" spans="2:22" s="56" customFormat="1" ht="21" customHeight="1" x14ac:dyDescent="0.2">
      <c r="B58" s="123"/>
      <c r="C58" s="124"/>
      <c r="D58" s="51" t="str">
        <f t="shared" si="2"/>
        <v/>
      </c>
      <c r="E58" s="125"/>
      <c r="F58" s="126"/>
      <c r="G58" s="169"/>
      <c r="H58" s="170"/>
      <c r="I58" s="52"/>
      <c r="J58" s="53"/>
      <c r="K58" s="54"/>
      <c r="L58" s="54"/>
      <c r="M58" s="54"/>
      <c r="N58" s="54"/>
      <c r="O58" s="54"/>
      <c r="P58" s="54"/>
      <c r="Q58" s="54"/>
      <c r="R58" s="54"/>
      <c r="S58" s="55">
        <f t="shared" si="3"/>
        <v>0</v>
      </c>
      <c r="T58" s="74"/>
      <c r="U58" s="77" t="b">
        <v>0</v>
      </c>
      <c r="V58" s="77"/>
    </row>
    <row r="59" spans="2:22" s="56" customFormat="1" ht="21" customHeight="1" x14ac:dyDescent="0.2">
      <c r="B59" s="123"/>
      <c r="C59" s="124"/>
      <c r="D59" s="51" t="str">
        <f t="shared" si="2"/>
        <v/>
      </c>
      <c r="E59" s="125"/>
      <c r="F59" s="126"/>
      <c r="G59" s="169"/>
      <c r="H59" s="170"/>
      <c r="I59" s="52"/>
      <c r="J59" s="53"/>
      <c r="K59" s="54"/>
      <c r="L59" s="54"/>
      <c r="M59" s="54"/>
      <c r="N59" s="54"/>
      <c r="O59" s="54"/>
      <c r="P59" s="54"/>
      <c r="Q59" s="54"/>
      <c r="R59" s="54"/>
      <c r="S59" s="55">
        <f t="shared" si="3"/>
        <v>0</v>
      </c>
      <c r="T59" s="74"/>
      <c r="U59" s="77" t="b">
        <v>0</v>
      </c>
      <c r="V59" s="77"/>
    </row>
    <row r="60" spans="2:22" ht="16" x14ac:dyDescent="0.2">
      <c r="G60" s="38"/>
      <c r="H60" s="38"/>
      <c r="I60" s="38"/>
      <c r="J60" s="38" t="s">
        <v>29</v>
      </c>
      <c r="K60" s="45">
        <f>K62-K61</f>
        <v>0</v>
      </c>
      <c r="L60" s="45">
        <f t="shared" ref="L60:R60" si="4">L62-L61</f>
        <v>0</v>
      </c>
      <c r="M60" s="45">
        <f t="shared" si="4"/>
        <v>0</v>
      </c>
      <c r="N60" s="45">
        <f t="shared" si="4"/>
        <v>0</v>
      </c>
      <c r="O60" s="45">
        <f t="shared" si="4"/>
        <v>0</v>
      </c>
      <c r="P60" s="45">
        <f t="shared" si="4"/>
        <v>0</v>
      </c>
      <c r="Q60" s="45">
        <f t="shared" si="4"/>
        <v>0</v>
      </c>
      <c r="R60" s="45">
        <f t="shared" si="4"/>
        <v>0</v>
      </c>
      <c r="S60" s="55">
        <f t="shared" si="3"/>
        <v>0</v>
      </c>
    </row>
    <row r="61" spans="2:22" ht="16" x14ac:dyDescent="0.2">
      <c r="G61" s="38"/>
      <c r="H61" s="38"/>
      <c r="I61" s="38"/>
      <c r="J61" s="38" t="s">
        <v>30</v>
      </c>
      <c r="K61" s="45">
        <f t="shared" ref="K61:R61" si="5">SUMIF($U17:$U59,$U61,K17:K59)</f>
        <v>0</v>
      </c>
      <c r="L61" s="45">
        <f t="shared" si="5"/>
        <v>0</v>
      </c>
      <c r="M61" s="45">
        <f t="shared" si="5"/>
        <v>0</v>
      </c>
      <c r="N61" s="45">
        <f t="shared" si="5"/>
        <v>0</v>
      </c>
      <c r="O61" s="45">
        <f t="shared" si="5"/>
        <v>0</v>
      </c>
      <c r="P61" s="45">
        <f t="shared" si="5"/>
        <v>0</v>
      </c>
      <c r="Q61" s="45">
        <f t="shared" si="5"/>
        <v>0</v>
      </c>
      <c r="R61" s="45">
        <f t="shared" si="5"/>
        <v>0</v>
      </c>
      <c r="S61" s="55">
        <f t="shared" si="3"/>
        <v>0</v>
      </c>
      <c r="U61" s="56" t="b">
        <v>1</v>
      </c>
    </row>
    <row r="62" spans="2:22" ht="16" x14ac:dyDescent="0.2">
      <c r="G62" s="38"/>
      <c r="H62" s="38"/>
      <c r="I62" s="38"/>
      <c r="J62" s="38" t="s">
        <v>0</v>
      </c>
      <c r="K62" s="45">
        <f t="shared" ref="K62:R62" si="6">SUM(K17:K59)</f>
        <v>0</v>
      </c>
      <c r="L62" s="45">
        <f t="shared" si="6"/>
        <v>0</v>
      </c>
      <c r="M62" s="45">
        <f t="shared" si="6"/>
        <v>0</v>
      </c>
      <c r="N62" s="45">
        <f t="shared" si="6"/>
        <v>0</v>
      </c>
      <c r="O62" s="45">
        <f t="shared" si="6"/>
        <v>0</v>
      </c>
      <c r="P62" s="45">
        <f t="shared" si="6"/>
        <v>0</v>
      </c>
      <c r="Q62" s="45">
        <f t="shared" si="6"/>
        <v>0</v>
      </c>
      <c r="R62" s="45">
        <f t="shared" si="6"/>
        <v>0</v>
      </c>
      <c r="S62" s="55">
        <f t="shared" si="3"/>
        <v>0</v>
      </c>
    </row>
    <row r="63" spans="2:22" x14ac:dyDescent="0.2">
      <c r="G63" s="38"/>
      <c r="H63" s="38"/>
      <c r="I63" s="38"/>
      <c r="J63" s="38"/>
      <c r="K63"/>
    </row>
    <row r="64" spans="2:22" hidden="1" x14ac:dyDescent="0.2">
      <c r="G64" s="38"/>
      <c r="H64" s="38"/>
      <c r="I64" s="38"/>
      <c r="J64" s="38"/>
      <c r="K64"/>
    </row>
    <row r="65" spans="7:11" hidden="1" x14ac:dyDescent="0.2">
      <c r="G65" s="38"/>
      <c r="H65" s="38"/>
      <c r="I65" s="38"/>
      <c r="J65" s="38"/>
      <c r="K65"/>
    </row>
    <row r="66" spans="7:11" hidden="1" x14ac:dyDescent="0.2">
      <c r="G66" s="38"/>
      <c r="H66" s="38"/>
      <c r="I66" s="38"/>
      <c r="J66" s="38"/>
      <c r="K66"/>
    </row>
    <row r="67" spans="7:11" hidden="1" x14ac:dyDescent="0.2">
      <c r="G67" s="38"/>
      <c r="H67" s="38"/>
      <c r="I67" s="38"/>
      <c r="J67" s="38"/>
      <c r="K67"/>
    </row>
    <row r="68" spans="7:11" hidden="1" x14ac:dyDescent="0.2">
      <c r="G68" s="38"/>
      <c r="H68" s="38"/>
      <c r="I68" s="38"/>
      <c r="J68" s="38"/>
      <c r="K68"/>
    </row>
    <row r="69" spans="7:11" hidden="1" x14ac:dyDescent="0.2">
      <c r="G69" s="38"/>
      <c r="H69" s="38"/>
      <c r="I69" s="38"/>
      <c r="J69" s="38"/>
      <c r="K69"/>
    </row>
    <row r="70" spans="7:11" hidden="1" x14ac:dyDescent="0.2">
      <c r="G70" s="38"/>
      <c r="H70" s="38"/>
      <c r="I70" s="38"/>
      <c r="J70" s="38"/>
      <c r="K70"/>
    </row>
    <row r="71" spans="7:11" hidden="1" x14ac:dyDescent="0.2">
      <c r="G71" s="38"/>
      <c r="H71" s="38"/>
      <c r="I71" s="38"/>
      <c r="J71" s="38"/>
      <c r="K71"/>
    </row>
    <row r="72" spans="7:11" hidden="1" x14ac:dyDescent="0.2">
      <c r="G72" s="38"/>
      <c r="H72" s="38"/>
      <c r="I72" s="38"/>
      <c r="J72" s="38"/>
      <c r="K72"/>
    </row>
    <row r="73" spans="7:11" hidden="1" x14ac:dyDescent="0.2">
      <c r="I73" s="38"/>
      <c r="J73" s="38"/>
      <c r="K73" s="44"/>
    </row>
    <row r="74" spans="7:11" hidden="1" x14ac:dyDescent="0.2">
      <c r="I74" s="38"/>
      <c r="J74" s="38"/>
      <c r="K74" s="44"/>
    </row>
    <row r="75" spans="7:11" hidden="1" x14ac:dyDescent="0.2">
      <c r="I75" s="38"/>
      <c r="J75" s="38"/>
      <c r="K75" s="44"/>
    </row>
    <row r="76" spans="7:11" hidden="1" x14ac:dyDescent="0.2">
      <c r="I76" s="38"/>
      <c r="J76" s="38"/>
      <c r="K76" s="44"/>
    </row>
    <row r="77" spans="7:11" hidden="1" x14ac:dyDescent="0.2">
      <c r="I77" s="38"/>
      <c r="J77" s="38"/>
      <c r="K77" s="44"/>
    </row>
    <row r="78" spans="7:11" hidden="1" x14ac:dyDescent="0.2">
      <c r="I78" s="38"/>
      <c r="J78" s="38"/>
      <c r="K78" s="44"/>
    </row>
    <row r="79" spans="7:11" hidden="1" x14ac:dyDescent="0.2">
      <c r="I79" s="38"/>
      <c r="J79" s="38"/>
      <c r="K79" s="44"/>
    </row>
    <row r="80" spans="7:11" hidden="1" x14ac:dyDescent="0.2">
      <c r="I80" s="38"/>
      <c r="J80" s="38"/>
      <c r="K80" s="44"/>
    </row>
    <row r="81" spans="9:11" hidden="1" x14ac:dyDescent="0.2">
      <c r="I81" s="38"/>
      <c r="J81" s="38"/>
      <c r="K81" s="44"/>
    </row>
    <row r="82" spans="9:11" hidden="1" x14ac:dyDescent="0.2">
      <c r="I82" s="38"/>
      <c r="J82" s="38"/>
      <c r="K82" s="44"/>
    </row>
    <row r="83" spans="9:11" hidden="1" x14ac:dyDescent="0.2">
      <c r="I83" s="38"/>
      <c r="J83" s="38"/>
      <c r="K83" s="44"/>
    </row>
    <row r="84" spans="9:11" hidden="1" x14ac:dyDescent="0.2">
      <c r="I84" s="38"/>
      <c r="J84" s="38"/>
      <c r="K84" s="44"/>
    </row>
    <row r="85" spans="9:11" hidden="1" x14ac:dyDescent="0.2">
      <c r="I85" s="38"/>
      <c r="J85" s="38"/>
      <c r="K85" s="44"/>
    </row>
    <row r="86" spans="9:11" hidden="1" x14ac:dyDescent="0.2">
      <c r="I86" s="38"/>
      <c r="J86" s="38"/>
      <c r="K86" s="44"/>
    </row>
    <row r="87" spans="9:11" hidden="1" x14ac:dyDescent="0.2">
      <c r="I87" s="38"/>
      <c r="J87" s="38"/>
      <c r="K87" s="44"/>
    </row>
    <row r="88" spans="9:11" hidden="1" x14ac:dyDescent="0.2">
      <c r="I88" s="38"/>
      <c r="J88" s="38"/>
      <c r="K88" s="44"/>
    </row>
    <row r="89" spans="9:11" hidden="1" x14ac:dyDescent="0.2">
      <c r="I89" s="38"/>
      <c r="J89" s="38"/>
      <c r="K89" s="44"/>
    </row>
    <row r="90" spans="9:11" hidden="1" x14ac:dyDescent="0.2">
      <c r="I90" s="38"/>
      <c r="J90" s="38"/>
      <c r="K90" s="44"/>
    </row>
    <row r="91" spans="9:11" hidden="1" x14ac:dyDescent="0.2">
      <c r="I91" s="38"/>
      <c r="J91" s="38"/>
      <c r="K91" s="44"/>
    </row>
    <row r="92" spans="9:11" hidden="1" x14ac:dyDescent="0.2">
      <c r="I92" s="38"/>
      <c r="J92" s="38"/>
      <c r="K92" s="44"/>
    </row>
    <row r="93" spans="9:11" hidden="1" x14ac:dyDescent="0.2">
      <c r="I93" s="38"/>
      <c r="J93" s="38"/>
      <c r="K93" s="44"/>
    </row>
    <row r="94" spans="9:11" hidden="1" x14ac:dyDescent="0.2">
      <c r="I94" s="38"/>
      <c r="J94" s="38"/>
      <c r="K94" s="44"/>
    </row>
    <row r="95" spans="9:11" hidden="1" x14ac:dyDescent="0.2">
      <c r="I95" s="38"/>
      <c r="J95" s="38"/>
      <c r="K95" s="44"/>
    </row>
    <row r="96" spans="9:11" hidden="1" x14ac:dyDescent="0.2">
      <c r="I96" s="38"/>
      <c r="J96" s="38"/>
      <c r="K96" s="44"/>
    </row>
  </sheetData>
  <sheetProtection formatCells="0" formatColumns="0" formatRows="0"/>
  <mergeCells count="48">
    <mergeCell ref="B15:J15"/>
    <mergeCell ref="K15:S15"/>
    <mergeCell ref="T15:T16"/>
    <mergeCell ref="G16:H16"/>
    <mergeCell ref="G59:H59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32:H32"/>
    <mergeCell ref="G28:H28"/>
    <mergeCell ref="G29:H29"/>
    <mergeCell ref="G30:H30"/>
    <mergeCell ref="G31:H31"/>
    <mergeCell ref="G44:H44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58:H58"/>
    <mergeCell ref="G17:H17"/>
    <mergeCell ref="E3:G3"/>
    <mergeCell ref="G57:H57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</mergeCells>
  <conditionalFormatting sqref="K17:R59">
    <cfRule type="expression" dxfId="8" priority="1" stopIfTrue="1">
      <formula>$U17=TRUE</formula>
    </cfRule>
  </conditionalFormatting>
  <pageMargins left="0.25" right="0.25" top="0.25" bottom="0.25" header="0.3" footer="0.3"/>
  <pageSetup scale="45" orientation="landscape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17" r:id="rId3" name="Check Box 1">
              <controlPr defaultSize="0" autoFill="0" autoLine="0" autoPict="0">
                <anchor moveWithCells="1">
                  <from>
                    <xdr:col>19</xdr:col>
                    <xdr:colOff>101600</xdr:colOff>
                    <xdr:row>16</xdr:row>
                    <xdr:rowOff>0</xdr:rowOff>
                  </from>
                  <to>
                    <xdr:col>20</xdr:col>
                    <xdr:colOff>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8" r:id="rId4" name="Check Box 2">
              <controlPr defaultSize="0" autoFill="0" autoLine="0" autoPict="0">
                <anchor moveWithCells="1">
                  <from>
                    <xdr:col>19</xdr:col>
                    <xdr:colOff>101600</xdr:colOff>
                    <xdr:row>17</xdr:row>
                    <xdr:rowOff>0</xdr:rowOff>
                  </from>
                  <to>
                    <xdr:col>20</xdr:col>
                    <xdr:colOff>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9" r:id="rId5" name="Check Box 3">
              <controlPr defaultSize="0" autoFill="0" autoLine="0" autoPict="0">
                <anchor moveWithCells="1">
                  <from>
                    <xdr:col>19</xdr:col>
                    <xdr:colOff>101600</xdr:colOff>
                    <xdr:row>18</xdr:row>
                    <xdr:rowOff>0</xdr:rowOff>
                  </from>
                  <to>
                    <xdr:col>20</xdr:col>
                    <xdr:colOff>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0" r:id="rId6" name="Check Box 4">
              <controlPr defaultSize="0" autoFill="0" autoLine="0" autoPict="0">
                <anchor moveWithCells="1">
                  <from>
                    <xdr:col>19</xdr:col>
                    <xdr:colOff>101600</xdr:colOff>
                    <xdr:row>19</xdr:row>
                    <xdr:rowOff>0</xdr:rowOff>
                  </from>
                  <to>
                    <xdr:col>20</xdr:col>
                    <xdr:colOff>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1" r:id="rId7" name="Check Box 5">
              <controlPr defaultSize="0" autoFill="0" autoLine="0" autoPict="0">
                <anchor moveWithCells="1">
                  <from>
                    <xdr:col>19</xdr:col>
                    <xdr:colOff>101600</xdr:colOff>
                    <xdr:row>20</xdr:row>
                    <xdr:rowOff>0</xdr:rowOff>
                  </from>
                  <to>
                    <xdr:col>20</xdr:col>
                    <xdr:colOff>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2" r:id="rId8" name="Check Box 6">
              <controlPr defaultSize="0" autoFill="0" autoLine="0" autoPict="0">
                <anchor moveWithCells="1">
                  <from>
                    <xdr:col>19</xdr:col>
                    <xdr:colOff>101600</xdr:colOff>
                    <xdr:row>21</xdr:row>
                    <xdr:rowOff>0</xdr:rowOff>
                  </from>
                  <to>
                    <xdr:col>20</xdr:col>
                    <xdr:colOff>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3" r:id="rId9" name="Check Box 7">
              <controlPr defaultSize="0" autoFill="0" autoLine="0" autoPict="0">
                <anchor moveWithCells="1">
                  <from>
                    <xdr:col>19</xdr:col>
                    <xdr:colOff>101600</xdr:colOff>
                    <xdr:row>22</xdr:row>
                    <xdr:rowOff>0</xdr:rowOff>
                  </from>
                  <to>
                    <xdr:col>20</xdr:col>
                    <xdr:colOff>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4" r:id="rId10" name="Check Box 8">
              <controlPr defaultSize="0" autoFill="0" autoLine="0" autoPict="0">
                <anchor moveWithCells="1">
                  <from>
                    <xdr:col>19</xdr:col>
                    <xdr:colOff>101600</xdr:colOff>
                    <xdr:row>23</xdr:row>
                    <xdr:rowOff>0</xdr:rowOff>
                  </from>
                  <to>
                    <xdr:col>20</xdr:col>
                    <xdr:colOff>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5" r:id="rId11" name="Check Box 9">
              <controlPr defaultSize="0" autoFill="0" autoLine="0" autoPict="0">
                <anchor moveWithCells="1">
                  <from>
                    <xdr:col>19</xdr:col>
                    <xdr:colOff>101600</xdr:colOff>
                    <xdr:row>24</xdr:row>
                    <xdr:rowOff>0</xdr:rowOff>
                  </from>
                  <to>
                    <xdr:col>20</xdr:col>
                    <xdr:colOff>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6" r:id="rId12" name="Check Box 10">
              <controlPr defaultSize="0" autoFill="0" autoLine="0" autoPict="0">
                <anchor moveWithCells="1">
                  <from>
                    <xdr:col>19</xdr:col>
                    <xdr:colOff>101600</xdr:colOff>
                    <xdr:row>25</xdr:row>
                    <xdr:rowOff>0</xdr:rowOff>
                  </from>
                  <to>
                    <xdr:col>20</xdr:col>
                    <xdr:colOff>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7" r:id="rId13" name="Check Box 11">
              <controlPr defaultSize="0" autoFill="0" autoLine="0" autoPict="0">
                <anchor moveWithCells="1">
                  <from>
                    <xdr:col>19</xdr:col>
                    <xdr:colOff>101600</xdr:colOff>
                    <xdr:row>26</xdr:row>
                    <xdr:rowOff>0</xdr:rowOff>
                  </from>
                  <to>
                    <xdr:col>20</xdr:col>
                    <xdr:colOff>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8" r:id="rId14" name="Check Box 1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9" r:id="rId15" name="Check Box 1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0" r:id="rId16" name="Check Box 1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1" r:id="rId17" name="Check Box 1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2" r:id="rId18" name="Check Box 1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3" r:id="rId19" name="Check Box 17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4" r:id="rId20" name="Check Box 18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5" r:id="rId21" name="Check Box 19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6" r:id="rId22" name="Check Box 20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7" r:id="rId23" name="Check Box 21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8" r:id="rId24" name="Check Box 2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9" r:id="rId25" name="Check Box 2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0" r:id="rId26" name="Check Box 2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1" r:id="rId27" name="Check Box 2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2" r:id="rId28" name="Check Box 2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3" r:id="rId29" name="Check Box 27">
              <controlPr defaultSize="0" autoFill="0" autoLine="0" autoPict="0">
                <anchor moveWithCells="1">
                  <from>
                    <xdr:col>19</xdr:col>
                    <xdr:colOff>101600</xdr:colOff>
                    <xdr:row>28</xdr:row>
                    <xdr:rowOff>0</xdr:rowOff>
                  </from>
                  <to>
                    <xdr:col>20</xdr:col>
                    <xdr:colOff>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4" r:id="rId30" name="Check Box 28">
              <controlPr defaultSize="0" autoFill="0" autoLine="0" autoPict="0">
                <anchor moveWithCells="1">
                  <from>
                    <xdr:col>19</xdr:col>
                    <xdr:colOff>101600</xdr:colOff>
                    <xdr:row>29</xdr:row>
                    <xdr:rowOff>0</xdr:rowOff>
                  </from>
                  <to>
                    <xdr:col>20</xdr:col>
                    <xdr:colOff>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5" r:id="rId31" name="Check Box 29">
              <controlPr defaultSize="0" autoFill="0" autoLine="0" autoPict="0">
                <anchor moveWithCells="1">
                  <from>
                    <xdr:col>19</xdr:col>
                    <xdr:colOff>101600</xdr:colOff>
                    <xdr:row>30</xdr:row>
                    <xdr:rowOff>0</xdr:rowOff>
                  </from>
                  <to>
                    <xdr:col>20</xdr:col>
                    <xdr:colOff>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6" r:id="rId32" name="Check Box 30">
              <controlPr defaultSize="0" autoFill="0" autoLine="0" autoPict="0">
                <anchor moveWithCells="1">
                  <from>
                    <xdr:col>19</xdr:col>
                    <xdr:colOff>101600</xdr:colOff>
                    <xdr:row>31</xdr:row>
                    <xdr:rowOff>0</xdr:rowOff>
                  </from>
                  <to>
                    <xdr:col>20</xdr:col>
                    <xdr:colOff>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7" r:id="rId33" name="Check Box 31">
              <controlPr defaultSize="0" autoFill="0" autoLine="0" autoPict="0">
                <anchor moveWithCells="1">
                  <from>
                    <xdr:col>19</xdr:col>
                    <xdr:colOff>101600</xdr:colOff>
                    <xdr:row>32</xdr:row>
                    <xdr:rowOff>0</xdr:rowOff>
                  </from>
                  <to>
                    <xdr:col>20</xdr:col>
                    <xdr:colOff>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8" r:id="rId34" name="Check Box 32">
              <controlPr defaultSize="0" autoFill="0" autoLine="0" autoPict="0">
                <anchor moveWithCells="1">
                  <from>
                    <xdr:col>19</xdr:col>
                    <xdr:colOff>101600</xdr:colOff>
                    <xdr:row>33</xdr:row>
                    <xdr:rowOff>0</xdr:rowOff>
                  </from>
                  <to>
                    <xdr:col>20</xdr:col>
                    <xdr:colOff>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9" r:id="rId35" name="Check Box 33">
              <controlPr defaultSize="0" autoFill="0" autoLine="0" autoPict="0">
                <anchor moveWithCells="1">
                  <from>
                    <xdr:col>19</xdr:col>
                    <xdr:colOff>101600</xdr:colOff>
                    <xdr:row>34</xdr:row>
                    <xdr:rowOff>0</xdr:rowOff>
                  </from>
                  <to>
                    <xdr:col>20</xdr:col>
                    <xdr:colOff>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0" r:id="rId36" name="Check Box 34">
              <controlPr defaultSize="0" autoFill="0" autoLine="0" autoPict="0">
                <anchor moveWithCells="1">
                  <from>
                    <xdr:col>19</xdr:col>
                    <xdr:colOff>101600</xdr:colOff>
                    <xdr:row>35</xdr:row>
                    <xdr:rowOff>0</xdr:rowOff>
                  </from>
                  <to>
                    <xdr:col>20</xdr:col>
                    <xdr:colOff>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1" r:id="rId37" name="Check Box 35">
              <controlPr defaultSize="0" autoFill="0" autoLine="0" autoPict="0">
                <anchor moveWithCells="1">
                  <from>
                    <xdr:col>19</xdr:col>
                    <xdr:colOff>101600</xdr:colOff>
                    <xdr:row>36</xdr:row>
                    <xdr:rowOff>0</xdr:rowOff>
                  </from>
                  <to>
                    <xdr:col>20</xdr:col>
                    <xdr:colOff>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2" r:id="rId38" name="Check Box 36">
              <controlPr defaultSize="0" autoFill="0" autoLine="0" autoPict="0">
                <anchor moveWithCells="1">
                  <from>
                    <xdr:col>19</xdr:col>
                    <xdr:colOff>101600</xdr:colOff>
                    <xdr:row>37</xdr:row>
                    <xdr:rowOff>0</xdr:rowOff>
                  </from>
                  <to>
                    <xdr:col>20</xdr:col>
                    <xdr:colOff>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3" r:id="rId39" name="Check Box 37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4" r:id="rId40" name="Check Box 38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5" r:id="rId41" name="Check Box 39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6" r:id="rId42" name="Check Box 40">
              <controlPr defaultSize="0" autoFill="0" autoLine="0" autoPict="0">
                <anchor moveWithCells="1">
                  <from>
                    <xdr:col>19</xdr:col>
                    <xdr:colOff>101600</xdr:colOff>
                    <xdr:row>57</xdr:row>
                    <xdr:rowOff>0</xdr:rowOff>
                  </from>
                  <to>
                    <xdr:col>20</xdr:col>
                    <xdr:colOff>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7" r:id="rId43" name="Check Box 41">
              <controlPr defaultSize="0" autoFill="0" autoLine="0" autoPict="0">
                <anchor moveWithCells="1">
                  <from>
                    <xdr:col>19</xdr:col>
                    <xdr:colOff>101600</xdr:colOff>
                    <xdr:row>58</xdr:row>
                    <xdr:rowOff>0</xdr:rowOff>
                  </from>
                  <to>
                    <xdr:col>20</xdr:col>
                    <xdr:colOff>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8" r:id="rId44" name="Check Box 42">
              <controlPr defaultSize="0" autoFill="0" autoLine="0" autoPict="0">
                <anchor moveWithCells="1">
                  <from>
                    <xdr:col>19</xdr:col>
                    <xdr:colOff>101600</xdr:colOff>
                    <xdr:row>38</xdr:row>
                    <xdr:rowOff>0</xdr:rowOff>
                  </from>
                  <to>
                    <xdr:col>20</xdr:col>
                    <xdr:colOff>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9" r:id="rId45" name="Check Box 43">
              <controlPr defaultSize="0" autoFill="0" autoLine="0" autoPict="0">
                <anchor moveWithCells="1">
                  <from>
                    <xdr:col>19</xdr:col>
                    <xdr:colOff>101600</xdr:colOff>
                    <xdr:row>39</xdr:row>
                    <xdr:rowOff>0</xdr:rowOff>
                  </from>
                  <to>
                    <xdr:col>20</xdr:col>
                    <xdr:colOff>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0" r:id="rId46" name="Check Box 44">
              <controlPr defaultSize="0" autoFill="0" autoLine="0" autoPict="0">
                <anchor moveWithCells="1">
                  <from>
                    <xdr:col>19</xdr:col>
                    <xdr:colOff>101600</xdr:colOff>
                    <xdr:row>40</xdr:row>
                    <xdr:rowOff>0</xdr:rowOff>
                  </from>
                  <to>
                    <xdr:col>20</xdr:col>
                    <xdr:colOff>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1" r:id="rId47" name="Check Box 45">
              <controlPr defaultSize="0" autoFill="0" autoLine="0" autoPict="0">
                <anchor moveWithCells="1">
                  <from>
                    <xdr:col>19</xdr:col>
                    <xdr:colOff>101600</xdr:colOff>
                    <xdr:row>41</xdr:row>
                    <xdr:rowOff>0</xdr:rowOff>
                  </from>
                  <to>
                    <xdr:col>20</xdr:col>
                    <xdr:colOff>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2" r:id="rId48" name="Check Box 46">
              <controlPr defaultSize="0" autoFill="0" autoLine="0" autoPict="0">
                <anchor moveWithCells="1">
                  <from>
                    <xdr:col>19</xdr:col>
                    <xdr:colOff>101600</xdr:colOff>
                    <xdr:row>42</xdr:row>
                    <xdr:rowOff>0</xdr:rowOff>
                  </from>
                  <to>
                    <xdr:col>20</xdr:col>
                    <xdr:colOff>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3" r:id="rId49" name="Check Box 47">
              <controlPr defaultSize="0" autoFill="0" autoLine="0" autoPict="0">
                <anchor moveWithCells="1">
                  <from>
                    <xdr:col>19</xdr:col>
                    <xdr:colOff>101600</xdr:colOff>
                    <xdr:row>43</xdr:row>
                    <xdr:rowOff>0</xdr:rowOff>
                  </from>
                  <to>
                    <xdr:col>20</xdr:col>
                    <xdr:colOff>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4" r:id="rId50" name="Check Box 48">
              <controlPr defaultSize="0" autoFill="0" autoLine="0" autoPict="0">
                <anchor moveWithCells="1">
                  <from>
                    <xdr:col>19</xdr:col>
                    <xdr:colOff>101600</xdr:colOff>
                    <xdr:row>44</xdr:row>
                    <xdr:rowOff>0</xdr:rowOff>
                  </from>
                  <to>
                    <xdr:col>20</xdr:col>
                    <xdr:colOff>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5" r:id="rId51" name="Check Box 49">
              <controlPr defaultSize="0" autoFill="0" autoLine="0" autoPict="0">
                <anchor moveWithCells="1">
                  <from>
                    <xdr:col>19</xdr:col>
                    <xdr:colOff>101600</xdr:colOff>
                    <xdr:row>45</xdr:row>
                    <xdr:rowOff>0</xdr:rowOff>
                  </from>
                  <to>
                    <xdr:col>20</xdr:col>
                    <xdr:colOff>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6" r:id="rId52" name="Check Box 50">
              <controlPr defaultSize="0" autoFill="0" autoLine="0" autoPict="0">
                <anchor moveWithCells="1">
                  <from>
                    <xdr:col>19</xdr:col>
                    <xdr:colOff>101600</xdr:colOff>
                    <xdr:row>46</xdr:row>
                    <xdr:rowOff>0</xdr:rowOff>
                  </from>
                  <to>
                    <xdr:col>20</xdr:col>
                    <xdr:colOff>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7" r:id="rId53" name="Check Box 51">
              <controlPr defaultSize="0" autoFill="0" autoLine="0" autoPict="0">
                <anchor moveWithCells="1">
                  <from>
                    <xdr:col>19</xdr:col>
                    <xdr:colOff>101600</xdr:colOff>
                    <xdr:row>47</xdr:row>
                    <xdr:rowOff>0</xdr:rowOff>
                  </from>
                  <to>
                    <xdr:col>20</xdr:col>
                    <xdr:colOff>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8" r:id="rId54" name="Check Box 52">
              <controlPr defaultSize="0" autoFill="0" autoLine="0" autoPict="0">
                <anchor moveWithCells="1">
                  <from>
                    <xdr:col>19</xdr:col>
                    <xdr:colOff>101600</xdr:colOff>
                    <xdr:row>48</xdr:row>
                    <xdr:rowOff>0</xdr:rowOff>
                  </from>
                  <to>
                    <xdr:col>20</xdr:col>
                    <xdr:colOff>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9" r:id="rId55" name="Check Box 53">
              <controlPr defaultSize="0" autoFill="0" autoLine="0" autoPict="0">
                <anchor moveWithCells="1">
                  <from>
                    <xdr:col>19</xdr:col>
                    <xdr:colOff>101600</xdr:colOff>
                    <xdr:row>49</xdr:row>
                    <xdr:rowOff>0</xdr:rowOff>
                  </from>
                  <to>
                    <xdr:col>20</xdr:col>
                    <xdr:colOff>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0" r:id="rId56" name="Check Box 54">
              <controlPr defaultSize="0" autoFill="0" autoLine="0" autoPict="0">
                <anchor moveWithCells="1">
                  <from>
                    <xdr:col>19</xdr:col>
                    <xdr:colOff>101600</xdr:colOff>
                    <xdr:row>50</xdr:row>
                    <xdr:rowOff>0</xdr:rowOff>
                  </from>
                  <to>
                    <xdr:col>20</xdr:col>
                    <xdr:colOff>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1" r:id="rId57" name="Check Box 55">
              <controlPr defaultSize="0" autoFill="0" autoLine="0" autoPict="0">
                <anchor moveWithCells="1">
                  <from>
                    <xdr:col>19</xdr:col>
                    <xdr:colOff>101600</xdr:colOff>
                    <xdr:row>51</xdr:row>
                    <xdr:rowOff>0</xdr:rowOff>
                  </from>
                  <to>
                    <xdr:col>20</xdr:col>
                    <xdr:colOff>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2" r:id="rId58" name="Check Box 56">
              <controlPr defaultSize="0" autoFill="0" autoLine="0" autoPict="0">
                <anchor moveWithCells="1">
                  <from>
                    <xdr:col>19</xdr:col>
                    <xdr:colOff>101600</xdr:colOff>
                    <xdr:row>52</xdr:row>
                    <xdr:rowOff>0</xdr:rowOff>
                  </from>
                  <to>
                    <xdr:col>20</xdr:col>
                    <xdr:colOff>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3" r:id="rId59" name="Check Box 57">
              <controlPr defaultSize="0" autoFill="0" autoLine="0" autoPict="0">
                <anchor moveWithCells="1">
                  <from>
                    <xdr:col>19</xdr:col>
                    <xdr:colOff>101600</xdr:colOff>
                    <xdr:row>53</xdr:row>
                    <xdr:rowOff>0</xdr:rowOff>
                  </from>
                  <to>
                    <xdr:col>20</xdr:col>
                    <xdr:colOff>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4" r:id="rId60" name="Check Box 58">
              <controlPr defaultSize="0" autoFill="0" autoLine="0" autoPict="0">
                <anchor moveWithCells="1">
                  <from>
                    <xdr:col>19</xdr:col>
                    <xdr:colOff>101600</xdr:colOff>
                    <xdr:row>54</xdr:row>
                    <xdr:rowOff>0</xdr:rowOff>
                  </from>
                  <to>
                    <xdr:col>20</xdr:col>
                    <xdr:colOff>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5" r:id="rId61" name="Check Box 59">
              <controlPr defaultSize="0" autoFill="0" autoLine="0" autoPict="0">
                <anchor moveWithCells="1">
                  <from>
                    <xdr:col>19</xdr:col>
                    <xdr:colOff>101600</xdr:colOff>
                    <xdr:row>55</xdr:row>
                    <xdr:rowOff>0</xdr:rowOff>
                  </from>
                  <to>
                    <xdr:col>20</xdr:col>
                    <xdr:colOff>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6" r:id="rId62" name="Check Box 60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7" r:id="rId63" name="Check Box 61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8" r:id="rId64" name="Check Box 62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8">
    <pageSetUpPr fitToPage="1"/>
  </sheetPr>
  <dimension ref="A1:V96"/>
  <sheetViews>
    <sheetView showGridLines="0" showRowColHeaders="0" topLeftCell="A2" zoomScale="70" zoomScaleNormal="70" zoomScalePageLayoutView="70" workbookViewId="0">
      <pane ySplit="15" topLeftCell="A17" activePane="bottomLeft" state="frozen"/>
      <selection activeCell="A36" sqref="A36:XFD1048576"/>
      <selection pane="bottomLeft" activeCell="J13" sqref="J13"/>
    </sheetView>
  </sheetViews>
  <sheetFormatPr baseColWidth="10" defaultColWidth="0" defaultRowHeight="15" zeroHeight="1" x14ac:dyDescent="0.2"/>
  <cols>
    <col min="1" max="1" width="6.5" customWidth="1"/>
    <col min="2" max="2" width="34.83203125" customWidth="1"/>
    <col min="3" max="3" width="15.5" style="1" customWidth="1"/>
    <col min="4" max="4" width="15.5" customWidth="1"/>
    <col min="5" max="5" width="15.33203125" customWidth="1"/>
    <col min="6" max="6" width="15.5" customWidth="1"/>
    <col min="7" max="8" width="16" customWidth="1"/>
    <col min="9" max="9" width="16.5" customWidth="1"/>
    <col min="10" max="10" width="28.83203125" customWidth="1"/>
    <col min="11" max="11" width="10.5" style="42" customWidth="1"/>
    <col min="12" max="18" width="10.5" customWidth="1"/>
    <col min="19" max="19" width="14" customWidth="1"/>
    <col min="20" max="20" width="8" customWidth="1"/>
    <col min="21" max="21" width="0" hidden="1" customWidth="1"/>
    <col min="22" max="22" width="4.5" customWidth="1"/>
    <col min="23" max="16384" width="9.1640625" hidden="1"/>
  </cols>
  <sheetData>
    <row r="1" spans="1:22" ht="20" hidden="1" x14ac:dyDescent="0.25">
      <c r="A1" s="46" t="str">
        <f>TEXT(B1,"MMM-YY")</f>
        <v>May-25</v>
      </c>
      <c r="B1" s="47">
        <f>BUDGET!I9</f>
        <v>45778</v>
      </c>
      <c r="C1" s="1" t="str">
        <f>TEXT(B1,"MMMM YYYY")</f>
        <v>May 2025</v>
      </c>
    </row>
    <row r="2" spans="1:22" ht="20" x14ac:dyDescent="0.25">
      <c r="A2" s="46"/>
      <c r="B2" s="47"/>
    </row>
    <row r="3" spans="1:22" ht="20" x14ac:dyDescent="0.25">
      <c r="B3" s="63" t="str">
        <f>"Banquet Tracker for the Month of "&amp;TEXT(B1,"MMMM")</f>
        <v>Banquet Tracker for the Month of May</v>
      </c>
      <c r="C3" s="64"/>
      <c r="D3" s="65"/>
      <c r="E3" s="176" t="str">
        <f>BUDGET!L7</f>
        <v>Club Name Here</v>
      </c>
      <c r="F3" s="176"/>
      <c r="G3" s="176"/>
      <c r="H3" s="2"/>
      <c r="I3" s="63"/>
      <c r="K3"/>
    </row>
    <row r="4" spans="1:22" ht="23" customHeight="1" x14ac:dyDescent="0.25">
      <c r="B4" s="82" t="str">
        <f>C1&amp;" Summary"</f>
        <v>May 2025 Summary</v>
      </c>
      <c r="C4" s="83" t="s">
        <v>29</v>
      </c>
      <c r="D4" s="83" t="s">
        <v>30</v>
      </c>
      <c r="E4" s="83" t="s">
        <v>0</v>
      </c>
      <c r="F4" s="83" t="s">
        <v>11</v>
      </c>
      <c r="G4" s="83" t="s">
        <v>12</v>
      </c>
      <c r="I4" s="27"/>
      <c r="K4"/>
    </row>
    <row r="5" spans="1:22" ht="18.75" customHeight="1" x14ac:dyDescent="0.2">
      <c r="B5" s="70" t="str">
        <f>BUDGET!$D10</f>
        <v>Food</v>
      </c>
      <c r="C5" s="49">
        <f>E5-D5</f>
        <v>0</v>
      </c>
      <c r="D5" s="49">
        <f>K61</f>
        <v>0</v>
      </c>
      <c r="E5" s="49">
        <f>K62</f>
        <v>0</v>
      </c>
      <c r="F5" s="49">
        <f>BUDGET!I10</f>
        <v>0</v>
      </c>
      <c r="G5" s="61">
        <f t="shared" ref="G5:G13" si="0">IF(E5=0,0,E5/F5)</f>
        <v>0</v>
      </c>
      <c r="I5" s="27"/>
      <c r="J5" s="3"/>
      <c r="K5" s="3"/>
      <c r="L5" s="3"/>
      <c r="M5" s="3"/>
    </row>
    <row r="6" spans="1:22" ht="18.75" customHeight="1" x14ac:dyDescent="0.2">
      <c r="B6" s="70" t="str">
        <f>BUDGET!$D11</f>
        <v>Beverage</v>
      </c>
      <c r="C6" s="49">
        <f t="shared" ref="C6:C12" si="1">E6-D6</f>
        <v>0</v>
      </c>
      <c r="D6" s="49">
        <f>L61</f>
        <v>0</v>
      </c>
      <c r="E6" s="49">
        <f>L62</f>
        <v>0</v>
      </c>
      <c r="F6" s="49">
        <f>BUDGET!I11</f>
        <v>0</v>
      </c>
      <c r="G6" s="61">
        <f t="shared" si="0"/>
        <v>0</v>
      </c>
      <c r="I6" s="27"/>
      <c r="K6"/>
    </row>
    <row r="7" spans="1:22" ht="18.75" customHeight="1" x14ac:dyDescent="0.2">
      <c r="B7" s="70" t="str">
        <f>BUDGET!$D12</f>
        <v>Beer</v>
      </c>
      <c r="C7" s="49">
        <f t="shared" si="1"/>
        <v>0</v>
      </c>
      <c r="D7" s="49">
        <f>M61</f>
        <v>0</v>
      </c>
      <c r="E7" s="49">
        <f>M62</f>
        <v>0</v>
      </c>
      <c r="F7" s="49">
        <f>BUDGET!I12</f>
        <v>0</v>
      </c>
      <c r="G7" s="61">
        <f t="shared" si="0"/>
        <v>0</v>
      </c>
      <c r="I7" s="27"/>
      <c r="J7" s="3"/>
      <c r="K7" s="3"/>
      <c r="L7" s="3"/>
      <c r="M7" s="3"/>
    </row>
    <row r="8" spans="1:22" ht="18.75" customHeight="1" x14ac:dyDescent="0.2">
      <c r="B8" s="70" t="str">
        <f>BUDGET!$D13</f>
        <v>Liquor</v>
      </c>
      <c r="C8" s="49">
        <f t="shared" si="1"/>
        <v>0</v>
      </c>
      <c r="D8" s="49">
        <f>N61</f>
        <v>0</v>
      </c>
      <c r="E8" s="49">
        <f>N62</f>
        <v>0</v>
      </c>
      <c r="F8" s="49">
        <f>BUDGET!I13</f>
        <v>0</v>
      </c>
      <c r="G8" s="61">
        <f t="shared" si="0"/>
        <v>0</v>
      </c>
      <c r="I8" s="27"/>
      <c r="K8"/>
    </row>
    <row r="9" spans="1:22" ht="18.75" customHeight="1" x14ac:dyDescent="0.2">
      <c r="B9" s="70" t="str">
        <f>BUDGET!$D14</f>
        <v>Wine</v>
      </c>
      <c r="C9" s="49">
        <f t="shared" si="1"/>
        <v>0</v>
      </c>
      <c r="D9" s="49">
        <f>O61</f>
        <v>0</v>
      </c>
      <c r="E9" s="49">
        <f>O62</f>
        <v>0</v>
      </c>
      <c r="F9" s="49">
        <f>BUDGET!I14</f>
        <v>0</v>
      </c>
      <c r="G9" s="61">
        <f t="shared" si="0"/>
        <v>0</v>
      </c>
      <c r="I9" s="27"/>
      <c r="J9" s="3"/>
      <c r="K9" s="3"/>
      <c r="L9" s="3"/>
      <c r="M9" s="3"/>
    </row>
    <row r="10" spans="1:22" ht="18.75" customHeight="1" x14ac:dyDescent="0.2">
      <c r="B10" s="70" t="str">
        <f>BUDGET!$D15</f>
        <v>Other</v>
      </c>
      <c r="C10" s="49">
        <f t="shared" si="1"/>
        <v>0</v>
      </c>
      <c r="D10" s="49">
        <f>P61</f>
        <v>0</v>
      </c>
      <c r="E10" s="49">
        <f>P62</f>
        <v>0</v>
      </c>
      <c r="F10" s="49">
        <f>BUDGET!I15</f>
        <v>0</v>
      </c>
      <c r="G10" s="61">
        <f t="shared" si="0"/>
        <v>0</v>
      </c>
      <c r="I10" s="27"/>
      <c r="K10"/>
    </row>
    <row r="11" spans="1:22" ht="18.75" customHeight="1" x14ac:dyDescent="0.2">
      <c r="B11" s="70" t="str">
        <f>BUDGET!$D16</f>
        <v>Room Rental</v>
      </c>
      <c r="C11" s="49">
        <f t="shared" si="1"/>
        <v>0</v>
      </c>
      <c r="D11" s="49">
        <f>Q61</f>
        <v>0</v>
      </c>
      <c r="E11" s="49">
        <f>Q62</f>
        <v>0</v>
      </c>
      <c r="F11" s="49">
        <f>BUDGET!I16</f>
        <v>0</v>
      </c>
      <c r="G11" s="61">
        <f t="shared" si="0"/>
        <v>0</v>
      </c>
      <c r="J11" s="3"/>
      <c r="K11" s="3"/>
      <c r="L11" s="3"/>
      <c r="M11" s="3"/>
    </row>
    <row r="12" spans="1:22" ht="18.75" customHeight="1" x14ac:dyDescent="0.2">
      <c r="B12" s="70" t="str">
        <f>BUDGET!$D17</f>
        <v>Service Charge</v>
      </c>
      <c r="C12" s="49">
        <f t="shared" si="1"/>
        <v>0</v>
      </c>
      <c r="D12" s="49">
        <f>R61</f>
        <v>0</v>
      </c>
      <c r="E12" s="49">
        <f>R62</f>
        <v>0</v>
      </c>
      <c r="F12" s="49">
        <f>BUDGET!I17</f>
        <v>0</v>
      </c>
      <c r="G12" s="61">
        <f t="shared" si="0"/>
        <v>0</v>
      </c>
      <c r="K12"/>
    </row>
    <row r="13" spans="1:22" ht="18.75" customHeight="1" x14ac:dyDescent="0.2">
      <c r="B13" s="48" t="str">
        <f>BUDGET!$D18</f>
        <v>Total Banquet Revenue</v>
      </c>
      <c r="C13" s="50">
        <f>E13-D13</f>
        <v>0</v>
      </c>
      <c r="D13" s="50">
        <f>S61</f>
        <v>0</v>
      </c>
      <c r="E13" s="50">
        <f>SUM(E5:E12)</f>
        <v>0</v>
      </c>
      <c r="F13" s="50">
        <f>SUM(F5:F12)</f>
        <v>0</v>
      </c>
      <c r="G13" s="62">
        <f t="shared" si="0"/>
        <v>0</v>
      </c>
      <c r="I13" s="3"/>
      <c r="J13" s="3"/>
      <c r="K13" s="3"/>
      <c r="L13" s="3"/>
      <c r="M13" s="3"/>
    </row>
    <row r="14" spans="1:22" x14ac:dyDescent="0.2">
      <c r="C14"/>
      <c r="I14" s="3"/>
      <c r="J14" s="43"/>
      <c r="K14" s="3"/>
      <c r="L14" s="3"/>
      <c r="M14" s="3"/>
      <c r="N14" s="3"/>
      <c r="T14" s="75"/>
      <c r="U14" s="75"/>
      <c r="V14" s="75"/>
    </row>
    <row r="15" spans="1:22" s="40" customFormat="1" ht="21" x14ac:dyDescent="0.25">
      <c r="B15" s="172" t="s">
        <v>24</v>
      </c>
      <c r="C15" s="173"/>
      <c r="D15" s="173"/>
      <c r="E15" s="173"/>
      <c r="F15" s="173"/>
      <c r="G15" s="173"/>
      <c r="H15" s="173"/>
      <c r="I15" s="173"/>
      <c r="J15" s="173"/>
      <c r="K15" s="177" t="s">
        <v>27</v>
      </c>
      <c r="L15" s="177"/>
      <c r="M15" s="177"/>
      <c r="N15" s="177"/>
      <c r="O15" s="177"/>
      <c r="P15" s="177"/>
      <c r="Q15" s="177"/>
      <c r="R15" s="177"/>
      <c r="S15" s="177"/>
      <c r="T15" s="171" t="s">
        <v>28</v>
      </c>
      <c r="U15" s="78"/>
      <c r="V15" s="78"/>
    </row>
    <row r="16" spans="1:22" s="39" customFormat="1" ht="27" customHeight="1" x14ac:dyDescent="0.2">
      <c r="B16" s="84" t="s">
        <v>14</v>
      </c>
      <c r="C16" s="58" t="s">
        <v>15</v>
      </c>
      <c r="D16" s="58" t="s">
        <v>16</v>
      </c>
      <c r="E16" s="59" t="s">
        <v>26</v>
      </c>
      <c r="F16" s="66" t="s">
        <v>31</v>
      </c>
      <c r="G16" s="178" t="s">
        <v>17</v>
      </c>
      <c r="H16" s="179"/>
      <c r="I16" s="57" t="s">
        <v>18</v>
      </c>
      <c r="J16" s="57" t="s">
        <v>19</v>
      </c>
      <c r="K16" s="60" t="s">
        <v>1</v>
      </c>
      <c r="L16" s="60" t="s">
        <v>23</v>
      </c>
      <c r="M16" s="60" t="s">
        <v>3</v>
      </c>
      <c r="N16" s="60" t="s">
        <v>4</v>
      </c>
      <c r="O16" s="60" t="s">
        <v>5</v>
      </c>
      <c r="P16" s="60" t="s">
        <v>6</v>
      </c>
      <c r="Q16" s="60" t="s">
        <v>7</v>
      </c>
      <c r="R16" s="60" t="s">
        <v>20</v>
      </c>
      <c r="S16" s="60" t="s">
        <v>21</v>
      </c>
      <c r="T16" s="171"/>
      <c r="U16" s="76"/>
      <c r="V16" s="76"/>
    </row>
    <row r="17" spans="2:22" s="56" customFormat="1" ht="21" customHeight="1" x14ac:dyDescent="0.2">
      <c r="B17" s="123"/>
      <c r="C17" s="124"/>
      <c r="D17" s="51" t="str">
        <f>IF(C17="","",C17)</f>
        <v/>
      </c>
      <c r="E17" s="125"/>
      <c r="F17" s="126"/>
      <c r="G17" s="169"/>
      <c r="H17" s="170"/>
      <c r="I17" s="52"/>
      <c r="J17" s="53"/>
      <c r="K17" s="54"/>
      <c r="L17" s="54"/>
      <c r="M17" s="54"/>
      <c r="N17" s="54"/>
      <c r="O17" s="54"/>
      <c r="P17" s="54"/>
      <c r="Q17" s="54"/>
      <c r="R17" s="54"/>
      <c r="S17" s="55">
        <f>SUM(K17:R17)</f>
        <v>0</v>
      </c>
      <c r="T17" s="74"/>
      <c r="U17" s="77" t="b">
        <v>0</v>
      </c>
      <c r="V17" s="77"/>
    </row>
    <row r="18" spans="2:22" s="56" customFormat="1" ht="21" customHeight="1" x14ac:dyDescent="0.2">
      <c r="B18" s="123"/>
      <c r="C18" s="124"/>
      <c r="D18" s="51" t="str">
        <f t="shared" ref="D18:D59" si="2">IF(C18="","",C18)</f>
        <v/>
      </c>
      <c r="E18" s="125"/>
      <c r="F18" s="126"/>
      <c r="G18" s="169"/>
      <c r="H18" s="170"/>
      <c r="I18" s="52"/>
      <c r="J18" s="53"/>
      <c r="K18" s="54"/>
      <c r="L18" s="54"/>
      <c r="M18" s="54"/>
      <c r="N18" s="54"/>
      <c r="O18" s="54"/>
      <c r="P18" s="54"/>
      <c r="Q18" s="54"/>
      <c r="R18" s="54"/>
      <c r="S18" s="55">
        <f>SUM(K18:R18)</f>
        <v>0</v>
      </c>
      <c r="T18" s="74"/>
      <c r="U18" s="77" t="b">
        <v>0</v>
      </c>
      <c r="V18" s="77"/>
    </row>
    <row r="19" spans="2:22" s="56" customFormat="1" ht="21" customHeight="1" x14ac:dyDescent="0.2">
      <c r="B19" s="123"/>
      <c r="C19" s="124"/>
      <c r="D19" s="51" t="str">
        <f t="shared" si="2"/>
        <v/>
      </c>
      <c r="E19" s="125"/>
      <c r="F19" s="126"/>
      <c r="G19" s="169"/>
      <c r="H19" s="170"/>
      <c r="I19" s="52"/>
      <c r="J19" s="53"/>
      <c r="K19" s="54"/>
      <c r="L19" s="54"/>
      <c r="M19" s="54"/>
      <c r="N19" s="54"/>
      <c r="O19" s="54"/>
      <c r="P19" s="54"/>
      <c r="Q19" s="54"/>
      <c r="R19" s="54"/>
      <c r="S19" s="55">
        <f t="shared" ref="S19:S62" si="3">SUM(K19:R19)</f>
        <v>0</v>
      </c>
      <c r="T19" s="74"/>
      <c r="U19" s="77" t="b">
        <v>0</v>
      </c>
      <c r="V19" s="77"/>
    </row>
    <row r="20" spans="2:22" s="56" customFormat="1" ht="21" customHeight="1" x14ac:dyDescent="0.2">
      <c r="B20" s="123"/>
      <c r="C20" s="124"/>
      <c r="D20" s="51" t="str">
        <f t="shared" si="2"/>
        <v/>
      </c>
      <c r="E20" s="125"/>
      <c r="F20" s="126"/>
      <c r="G20" s="169"/>
      <c r="H20" s="170"/>
      <c r="I20" s="52"/>
      <c r="J20" s="53"/>
      <c r="K20" s="54"/>
      <c r="L20" s="54"/>
      <c r="M20" s="54"/>
      <c r="N20" s="54"/>
      <c r="O20" s="54"/>
      <c r="P20" s="54"/>
      <c r="Q20" s="54"/>
      <c r="R20" s="54"/>
      <c r="S20" s="55">
        <f t="shared" si="3"/>
        <v>0</v>
      </c>
      <c r="T20" s="74"/>
      <c r="U20" s="77" t="b">
        <v>0</v>
      </c>
      <c r="V20" s="77"/>
    </row>
    <row r="21" spans="2:22" s="56" customFormat="1" ht="21" customHeight="1" x14ac:dyDescent="0.2">
      <c r="B21" s="123"/>
      <c r="C21" s="124"/>
      <c r="D21" s="51" t="str">
        <f t="shared" si="2"/>
        <v/>
      </c>
      <c r="E21" s="125"/>
      <c r="F21" s="126"/>
      <c r="G21" s="169"/>
      <c r="H21" s="170"/>
      <c r="I21" s="52"/>
      <c r="J21" s="53"/>
      <c r="K21" s="54"/>
      <c r="L21" s="54"/>
      <c r="M21" s="54"/>
      <c r="N21" s="54"/>
      <c r="O21" s="54"/>
      <c r="P21" s="54"/>
      <c r="Q21" s="54"/>
      <c r="R21" s="54"/>
      <c r="S21" s="55">
        <f t="shared" si="3"/>
        <v>0</v>
      </c>
      <c r="T21" s="74"/>
      <c r="U21" s="77" t="b">
        <v>0</v>
      </c>
      <c r="V21" s="77"/>
    </row>
    <row r="22" spans="2:22" s="56" customFormat="1" ht="21" customHeight="1" x14ac:dyDescent="0.2">
      <c r="B22" s="123"/>
      <c r="C22" s="124"/>
      <c r="D22" s="51" t="str">
        <f t="shared" si="2"/>
        <v/>
      </c>
      <c r="E22" s="125"/>
      <c r="F22" s="126"/>
      <c r="G22" s="169"/>
      <c r="H22" s="170"/>
      <c r="I22" s="52"/>
      <c r="J22" s="53"/>
      <c r="K22" s="54"/>
      <c r="L22" s="54"/>
      <c r="M22" s="54"/>
      <c r="N22" s="54"/>
      <c r="O22" s="54"/>
      <c r="P22" s="54"/>
      <c r="Q22" s="54"/>
      <c r="R22" s="54"/>
      <c r="S22" s="55">
        <f t="shared" si="3"/>
        <v>0</v>
      </c>
      <c r="T22" s="74"/>
      <c r="U22" s="77" t="b">
        <v>0</v>
      </c>
      <c r="V22" s="77"/>
    </row>
    <row r="23" spans="2:22" s="56" customFormat="1" ht="21" customHeight="1" x14ac:dyDescent="0.2">
      <c r="B23" s="123"/>
      <c r="C23" s="124"/>
      <c r="D23" s="51" t="str">
        <f t="shared" si="2"/>
        <v/>
      </c>
      <c r="E23" s="125"/>
      <c r="F23" s="126"/>
      <c r="G23" s="169"/>
      <c r="H23" s="170"/>
      <c r="I23" s="52"/>
      <c r="J23" s="53"/>
      <c r="K23" s="54"/>
      <c r="L23" s="54"/>
      <c r="M23" s="54"/>
      <c r="N23" s="54"/>
      <c r="O23" s="54"/>
      <c r="P23" s="54"/>
      <c r="Q23" s="54"/>
      <c r="R23" s="54"/>
      <c r="S23" s="55">
        <f t="shared" si="3"/>
        <v>0</v>
      </c>
      <c r="T23" s="74"/>
      <c r="U23" s="77" t="b">
        <v>0</v>
      </c>
      <c r="V23" s="77"/>
    </row>
    <row r="24" spans="2:22" s="56" customFormat="1" ht="21" customHeight="1" x14ac:dyDescent="0.2">
      <c r="B24" s="123"/>
      <c r="C24" s="124"/>
      <c r="D24" s="51" t="str">
        <f t="shared" si="2"/>
        <v/>
      </c>
      <c r="E24" s="125"/>
      <c r="F24" s="126"/>
      <c r="G24" s="169"/>
      <c r="H24" s="170"/>
      <c r="I24" s="52"/>
      <c r="J24" s="53"/>
      <c r="K24" s="54"/>
      <c r="L24" s="54"/>
      <c r="M24" s="54"/>
      <c r="N24" s="54"/>
      <c r="O24" s="54"/>
      <c r="P24" s="54"/>
      <c r="Q24" s="54"/>
      <c r="R24" s="54"/>
      <c r="S24" s="55">
        <f t="shared" si="3"/>
        <v>0</v>
      </c>
      <c r="T24" s="74"/>
      <c r="U24" s="77" t="b">
        <v>0</v>
      </c>
      <c r="V24" s="77"/>
    </row>
    <row r="25" spans="2:22" s="56" customFormat="1" ht="21" customHeight="1" x14ac:dyDescent="0.2">
      <c r="B25" s="123"/>
      <c r="C25" s="124"/>
      <c r="D25" s="51" t="str">
        <f t="shared" si="2"/>
        <v/>
      </c>
      <c r="E25" s="125"/>
      <c r="F25" s="126"/>
      <c r="G25" s="169"/>
      <c r="H25" s="170"/>
      <c r="I25" s="52"/>
      <c r="J25" s="53"/>
      <c r="K25" s="54"/>
      <c r="L25" s="54"/>
      <c r="M25" s="54"/>
      <c r="N25" s="54"/>
      <c r="O25" s="54"/>
      <c r="P25" s="54"/>
      <c r="Q25" s="54"/>
      <c r="R25" s="54"/>
      <c r="S25" s="55">
        <f t="shared" si="3"/>
        <v>0</v>
      </c>
      <c r="T25" s="74"/>
      <c r="U25" s="77" t="b">
        <v>0</v>
      </c>
      <c r="V25" s="77"/>
    </row>
    <row r="26" spans="2:22" s="56" customFormat="1" ht="21" customHeight="1" x14ac:dyDescent="0.2">
      <c r="B26" s="123"/>
      <c r="C26" s="124"/>
      <c r="D26" s="51" t="str">
        <f t="shared" si="2"/>
        <v/>
      </c>
      <c r="E26" s="125"/>
      <c r="F26" s="126"/>
      <c r="G26" s="169"/>
      <c r="H26" s="170"/>
      <c r="I26" s="52"/>
      <c r="J26" s="53"/>
      <c r="K26" s="54"/>
      <c r="L26" s="54"/>
      <c r="M26" s="54"/>
      <c r="N26" s="54"/>
      <c r="O26" s="54"/>
      <c r="P26" s="54"/>
      <c r="Q26" s="54"/>
      <c r="R26" s="54"/>
      <c r="S26" s="55">
        <f t="shared" si="3"/>
        <v>0</v>
      </c>
      <c r="T26" s="74"/>
      <c r="U26" s="77" t="b">
        <v>0</v>
      </c>
      <c r="V26" s="77"/>
    </row>
    <row r="27" spans="2:22" s="56" customFormat="1" ht="21" customHeight="1" x14ac:dyDescent="0.2">
      <c r="B27" s="123"/>
      <c r="C27" s="124"/>
      <c r="D27" s="51" t="str">
        <f t="shared" si="2"/>
        <v/>
      </c>
      <c r="E27" s="125"/>
      <c r="F27" s="126"/>
      <c r="G27" s="169"/>
      <c r="H27" s="170"/>
      <c r="I27" s="52"/>
      <c r="J27" s="53"/>
      <c r="K27" s="54"/>
      <c r="L27" s="54"/>
      <c r="M27" s="54"/>
      <c r="N27" s="54"/>
      <c r="O27" s="54"/>
      <c r="P27" s="54"/>
      <c r="Q27" s="54"/>
      <c r="R27" s="54"/>
      <c r="S27" s="55">
        <f t="shared" si="3"/>
        <v>0</v>
      </c>
      <c r="T27" s="74"/>
      <c r="U27" s="77" t="b">
        <v>0</v>
      </c>
      <c r="V27" s="77"/>
    </row>
    <row r="28" spans="2:22" s="56" customFormat="1" ht="21" customHeight="1" x14ac:dyDescent="0.2">
      <c r="B28" s="123"/>
      <c r="C28" s="124"/>
      <c r="D28" s="51" t="str">
        <f t="shared" si="2"/>
        <v/>
      </c>
      <c r="E28" s="125"/>
      <c r="F28" s="126"/>
      <c r="G28" s="169"/>
      <c r="H28" s="170"/>
      <c r="I28" s="52"/>
      <c r="J28" s="53"/>
      <c r="K28" s="54"/>
      <c r="L28" s="54"/>
      <c r="M28" s="54"/>
      <c r="N28" s="54"/>
      <c r="O28" s="54"/>
      <c r="P28" s="54"/>
      <c r="Q28" s="54"/>
      <c r="R28" s="54"/>
      <c r="S28" s="55">
        <f t="shared" si="3"/>
        <v>0</v>
      </c>
      <c r="T28" s="74"/>
      <c r="U28" s="77" t="b">
        <v>0</v>
      </c>
      <c r="V28" s="77"/>
    </row>
    <row r="29" spans="2:22" s="56" customFormat="1" ht="21" customHeight="1" x14ac:dyDescent="0.2">
      <c r="B29" s="123"/>
      <c r="C29" s="124"/>
      <c r="D29" s="51" t="str">
        <f t="shared" si="2"/>
        <v/>
      </c>
      <c r="E29" s="125"/>
      <c r="F29" s="126"/>
      <c r="G29" s="169"/>
      <c r="H29" s="170"/>
      <c r="I29" s="52"/>
      <c r="J29" s="53"/>
      <c r="K29" s="54"/>
      <c r="L29" s="54"/>
      <c r="M29" s="54"/>
      <c r="N29" s="54"/>
      <c r="O29" s="54"/>
      <c r="P29" s="54"/>
      <c r="Q29" s="54"/>
      <c r="R29" s="54"/>
      <c r="S29" s="55">
        <f t="shared" si="3"/>
        <v>0</v>
      </c>
      <c r="T29" s="74"/>
      <c r="U29" s="77" t="b">
        <v>0</v>
      </c>
      <c r="V29" s="77"/>
    </row>
    <row r="30" spans="2:22" s="56" customFormat="1" ht="21" customHeight="1" x14ac:dyDescent="0.2">
      <c r="B30" s="123"/>
      <c r="C30" s="124"/>
      <c r="D30" s="51" t="str">
        <f t="shared" si="2"/>
        <v/>
      </c>
      <c r="E30" s="125"/>
      <c r="F30" s="126"/>
      <c r="G30" s="169"/>
      <c r="H30" s="170"/>
      <c r="I30" s="52"/>
      <c r="J30" s="53"/>
      <c r="K30" s="54"/>
      <c r="L30" s="54"/>
      <c r="M30" s="54"/>
      <c r="N30" s="54"/>
      <c r="O30" s="54"/>
      <c r="P30" s="54"/>
      <c r="Q30" s="54"/>
      <c r="R30" s="54"/>
      <c r="S30" s="55">
        <f t="shared" si="3"/>
        <v>0</v>
      </c>
      <c r="T30" s="74"/>
      <c r="U30" s="77" t="b">
        <v>0</v>
      </c>
      <c r="V30" s="77"/>
    </row>
    <row r="31" spans="2:22" s="56" customFormat="1" ht="21" customHeight="1" x14ac:dyDescent="0.2">
      <c r="B31" s="123"/>
      <c r="C31" s="124"/>
      <c r="D31" s="51" t="str">
        <f t="shared" si="2"/>
        <v/>
      </c>
      <c r="E31" s="125"/>
      <c r="F31" s="126"/>
      <c r="G31" s="169"/>
      <c r="H31" s="170"/>
      <c r="I31" s="52"/>
      <c r="J31" s="53"/>
      <c r="K31" s="54"/>
      <c r="L31" s="54"/>
      <c r="M31" s="54"/>
      <c r="N31" s="54"/>
      <c r="O31" s="54"/>
      <c r="P31" s="54"/>
      <c r="Q31" s="54"/>
      <c r="R31" s="54"/>
      <c r="S31" s="55">
        <f t="shared" si="3"/>
        <v>0</v>
      </c>
      <c r="T31" s="74"/>
      <c r="U31" s="77" t="b">
        <v>0</v>
      </c>
      <c r="V31" s="77"/>
    </row>
    <row r="32" spans="2:22" s="56" customFormat="1" ht="21" customHeight="1" x14ac:dyDescent="0.2">
      <c r="B32" s="123"/>
      <c r="C32" s="124"/>
      <c r="D32" s="51" t="str">
        <f t="shared" si="2"/>
        <v/>
      </c>
      <c r="E32" s="125"/>
      <c r="F32" s="126"/>
      <c r="G32" s="169"/>
      <c r="H32" s="170"/>
      <c r="I32" s="52"/>
      <c r="J32" s="53"/>
      <c r="K32" s="54"/>
      <c r="L32" s="54"/>
      <c r="M32" s="54"/>
      <c r="N32" s="54"/>
      <c r="O32" s="54"/>
      <c r="P32" s="54"/>
      <c r="Q32" s="54"/>
      <c r="R32" s="54"/>
      <c r="S32" s="55">
        <f t="shared" si="3"/>
        <v>0</v>
      </c>
      <c r="T32" s="74"/>
      <c r="U32" s="77" t="b">
        <v>0</v>
      </c>
      <c r="V32" s="77"/>
    </row>
    <row r="33" spans="2:22" s="56" customFormat="1" ht="21" customHeight="1" x14ac:dyDescent="0.2">
      <c r="B33" s="123"/>
      <c r="C33" s="124"/>
      <c r="D33" s="51" t="str">
        <f t="shared" si="2"/>
        <v/>
      </c>
      <c r="E33" s="125"/>
      <c r="F33" s="126"/>
      <c r="G33" s="169"/>
      <c r="H33" s="170"/>
      <c r="I33" s="52"/>
      <c r="J33" s="53"/>
      <c r="K33" s="54"/>
      <c r="L33" s="54"/>
      <c r="M33" s="54"/>
      <c r="N33" s="54"/>
      <c r="O33" s="54"/>
      <c r="P33" s="54"/>
      <c r="Q33" s="54"/>
      <c r="R33" s="54"/>
      <c r="S33" s="55">
        <f t="shared" si="3"/>
        <v>0</v>
      </c>
      <c r="T33" s="74"/>
      <c r="U33" s="77" t="b">
        <v>0</v>
      </c>
      <c r="V33" s="77"/>
    </row>
    <row r="34" spans="2:22" s="56" customFormat="1" ht="21" customHeight="1" x14ac:dyDescent="0.2">
      <c r="B34" s="123"/>
      <c r="C34" s="124"/>
      <c r="D34" s="51" t="str">
        <f t="shared" si="2"/>
        <v/>
      </c>
      <c r="E34" s="125"/>
      <c r="F34" s="126"/>
      <c r="G34" s="169"/>
      <c r="H34" s="170"/>
      <c r="I34" s="52"/>
      <c r="J34" s="53"/>
      <c r="K34" s="54"/>
      <c r="L34" s="54"/>
      <c r="M34" s="54"/>
      <c r="N34" s="54"/>
      <c r="O34" s="54"/>
      <c r="P34" s="54"/>
      <c r="Q34" s="54"/>
      <c r="R34" s="54"/>
      <c r="S34" s="55">
        <f t="shared" si="3"/>
        <v>0</v>
      </c>
      <c r="T34" s="74"/>
      <c r="U34" s="77" t="b">
        <v>0</v>
      </c>
      <c r="V34" s="77"/>
    </row>
    <row r="35" spans="2:22" s="56" customFormat="1" ht="21" customHeight="1" x14ac:dyDescent="0.2">
      <c r="B35" s="123"/>
      <c r="C35" s="124"/>
      <c r="D35" s="51" t="str">
        <f t="shared" si="2"/>
        <v/>
      </c>
      <c r="E35" s="125"/>
      <c r="F35" s="126"/>
      <c r="G35" s="169"/>
      <c r="H35" s="170"/>
      <c r="I35" s="52"/>
      <c r="J35" s="53"/>
      <c r="K35" s="54"/>
      <c r="L35" s="54"/>
      <c r="M35" s="54"/>
      <c r="N35" s="54"/>
      <c r="O35" s="54"/>
      <c r="P35" s="54"/>
      <c r="Q35" s="54"/>
      <c r="R35" s="54"/>
      <c r="S35" s="55">
        <f t="shared" si="3"/>
        <v>0</v>
      </c>
      <c r="T35" s="74"/>
      <c r="U35" s="77" t="b">
        <v>0</v>
      </c>
      <c r="V35" s="77"/>
    </row>
    <row r="36" spans="2:22" s="56" customFormat="1" ht="21" customHeight="1" x14ac:dyDescent="0.2">
      <c r="B36" s="123"/>
      <c r="C36" s="124"/>
      <c r="D36" s="51" t="str">
        <f t="shared" si="2"/>
        <v/>
      </c>
      <c r="E36" s="125"/>
      <c r="F36" s="126"/>
      <c r="G36" s="169"/>
      <c r="H36" s="170"/>
      <c r="I36" s="52"/>
      <c r="J36" s="53"/>
      <c r="K36" s="54"/>
      <c r="L36" s="54"/>
      <c r="M36" s="54"/>
      <c r="N36" s="54"/>
      <c r="O36" s="54"/>
      <c r="P36" s="54"/>
      <c r="Q36" s="54"/>
      <c r="R36" s="54"/>
      <c r="S36" s="55">
        <f t="shared" si="3"/>
        <v>0</v>
      </c>
      <c r="T36" s="74"/>
      <c r="U36" s="77" t="b">
        <v>0</v>
      </c>
      <c r="V36" s="77"/>
    </row>
    <row r="37" spans="2:22" s="56" customFormat="1" ht="21" customHeight="1" x14ac:dyDescent="0.2">
      <c r="B37" s="123"/>
      <c r="C37" s="124"/>
      <c r="D37" s="51" t="str">
        <f t="shared" si="2"/>
        <v/>
      </c>
      <c r="E37" s="125"/>
      <c r="F37" s="126"/>
      <c r="G37" s="169"/>
      <c r="H37" s="170"/>
      <c r="I37" s="52"/>
      <c r="J37" s="53"/>
      <c r="K37" s="54"/>
      <c r="L37" s="54"/>
      <c r="M37" s="54"/>
      <c r="N37" s="54"/>
      <c r="O37" s="54"/>
      <c r="P37" s="54"/>
      <c r="Q37" s="54"/>
      <c r="R37" s="54"/>
      <c r="S37" s="55">
        <f t="shared" si="3"/>
        <v>0</v>
      </c>
      <c r="T37" s="74"/>
      <c r="U37" s="77" t="b">
        <v>0</v>
      </c>
      <c r="V37" s="77"/>
    </row>
    <row r="38" spans="2:22" s="56" customFormat="1" ht="21" customHeight="1" x14ac:dyDescent="0.2">
      <c r="B38" s="123"/>
      <c r="C38" s="124"/>
      <c r="D38" s="51" t="str">
        <f t="shared" si="2"/>
        <v/>
      </c>
      <c r="E38" s="125"/>
      <c r="F38" s="126"/>
      <c r="G38" s="169"/>
      <c r="H38" s="170"/>
      <c r="I38" s="52"/>
      <c r="J38" s="53"/>
      <c r="K38" s="54"/>
      <c r="L38" s="54"/>
      <c r="M38" s="54"/>
      <c r="N38" s="54"/>
      <c r="O38" s="54"/>
      <c r="P38" s="54"/>
      <c r="Q38" s="54"/>
      <c r="R38" s="54"/>
      <c r="S38" s="55">
        <f t="shared" si="3"/>
        <v>0</v>
      </c>
      <c r="T38" s="74"/>
      <c r="U38" s="77" t="b">
        <v>0</v>
      </c>
      <c r="V38" s="77"/>
    </row>
    <row r="39" spans="2:22" s="56" customFormat="1" ht="21" customHeight="1" x14ac:dyDescent="0.2">
      <c r="B39" s="123"/>
      <c r="C39" s="124"/>
      <c r="D39" s="51" t="str">
        <f t="shared" si="2"/>
        <v/>
      </c>
      <c r="E39" s="125"/>
      <c r="F39" s="126"/>
      <c r="G39" s="169"/>
      <c r="H39" s="170"/>
      <c r="I39" s="52"/>
      <c r="J39" s="53"/>
      <c r="K39" s="54"/>
      <c r="L39" s="54"/>
      <c r="M39" s="54"/>
      <c r="N39" s="54"/>
      <c r="O39" s="54"/>
      <c r="P39" s="54"/>
      <c r="Q39" s="54"/>
      <c r="R39" s="54"/>
      <c r="S39" s="55">
        <f t="shared" si="3"/>
        <v>0</v>
      </c>
      <c r="T39" s="74"/>
      <c r="U39" s="77" t="b">
        <v>0</v>
      </c>
      <c r="V39" s="77"/>
    </row>
    <row r="40" spans="2:22" s="56" customFormat="1" ht="21" customHeight="1" x14ac:dyDescent="0.2">
      <c r="B40" s="123"/>
      <c r="C40" s="124"/>
      <c r="D40" s="51" t="str">
        <f t="shared" si="2"/>
        <v/>
      </c>
      <c r="E40" s="125"/>
      <c r="F40" s="126"/>
      <c r="G40" s="169"/>
      <c r="H40" s="170"/>
      <c r="I40" s="52"/>
      <c r="J40" s="53"/>
      <c r="K40" s="54"/>
      <c r="L40" s="54"/>
      <c r="M40" s="54"/>
      <c r="N40" s="54"/>
      <c r="O40" s="54"/>
      <c r="P40" s="54"/>
      <c r="Q40" s="54"/>
      <c r="R40" s="54"/>
      <c r="S40" s="55">
        <f t="shared" si="3"/>
        <v>0</v>
      </c>
      <c r="T40" s="74"/>
      <c r="U40" s="77" t="b">
        <v>0</v>
      </c>
      <c r="V40" s="77"/>
    </row>
    <row r="41" spans="2:22" s="56" customFormat="1" ht="21" customHeight="1" x14ac:dyDescent="0.2">
      <c r="B41" s="123"/>
      <c r="C41" s="124"/>
      <c r="D41" s="51" t="str">
        <f t="shared" si="2"/>
        <v/>
      </c>
      <c r="E41" s="125"/>
      <c r="F41" s="126"/>
      <c r="G41" s="169"/>
      <c r="H41" s="170"/>
      <c r="I41" s="52"/>
      <c r="J41" s="53"/>
      <c r="K41" s="54"/>
      <c r="L41" s="54"/>
      <c r="M41" s="54"/>
      <c r="N41" s="54"/>
      <c r="O41" s="54"/>
      <c r="P41" s="54"/>
      <c r="Q41" s="54"/>
      <c r="R41" s="54"/>
      <c r="S41" s="55">
        <f t="shared" si="3"/>
        <v>0</v>
      </c>
      <c r="T41" s="74"/>
      <c r="U41" s="77" t="b">
        <v>0</v>
      </c>
      <c r="V41" s="77"/>
    </row>
    <row r="42" spans="2:22" s="56" customFormat="1" ht="21" customHeight="1" x14ac:dyDescent="0.2">
      <c r="B42" s="123"/>
      <c r="C42" s="124"/>
      <c r="D42" s="51" t="str">
        <f t="shared" si="2"/>
        <v/>
      </c>
      <c r="E42" s="125"/>
      <c r="F42" s="126"/>
      <c r="G42" s="169"/>
      <c r="H42" s="170"/>
      <c r="I42" s="52"/>
      <c r="J42" s="53"/>
      <c r="K42" s="54"/>
      <c r="L42" s="54"/>
      <c r="M42" s="54"/>
      <c r="N42" s="54"/>
      <c r="O42" s="54"/>
      <c r="P42" s="54"/>
      <c r="Q42" s="54"/>
      <c r="R42" s="54"/>
      <c r="S42" s="55">
        <f t="shared" si="3"/>
        <v>0</v>
      </c>
      <c r="T42" s="74"/>
      <c r="U42" s="77" t="b">
        <v>0</v>
      </c>
      <c r="V42" s="77"/>
    </row>
    <row r="43" spans="2:22" s="56" customFormat="1" ht="21" customHeight="1" x14ac:dyDescent="0.2">
      <c r="B43" s="123"/>
      <c r="C43" s="124"/>
      <c r="D43" s="51" t="str">
        <f t="shared" si="2"/>
        <v/>
      </c>
      <c r="E43" s="125"/>
      <c r="F43" s="126"/>
      <c r="G43" s="169"/>
      <c r="H43" s="170"/>
      <c r="I43" s="52"/>
      <c r="J43" s="53"/>
      <c r="K43" s="54"/>
      <c r="L43" s="54"/>
      <c r="M43" s="54"/>
      <c r="N43" s="54"/>
      <c r="O43" s="54"/>
      <c r="P43" s="54"/>
      <c r="Q43" s="54"/>
      <c r="R43" s="54"/>
      <c r="S43" s="55">
        <f t="shared" si="3"/>
        <v>0</v>
      </c>
      <c r="T43" s="74"/>
      <c r="U43" s="77" t="b">
        <v>0</v>
      </c>
      <c r="V43" s="77"/>
    </row>
    <row r="44" spans="2:22" s="56" customFormat="1" ht="21" customHeight="1" x14ac:dyDescent="0.2">
      <c r="B44" s="123"/>
      <c r="C44" s="124"/>
      <c r="D44" s="51" t="str">
        <f t="shared" si="2"/>
        <v/>
      </c>
      <c r="E44" s="125"/>
      <c r="F44" s="126"/>
      <c r="G44" s="169"/>
      <c r="H44" s="170"/>
      <c r="I44" s="52"/>
      <c r="J44" s="53"/>
      <c r="K44" s="54"/>
      <c r="L44" s="54"/>
      <c r="M44" s="54"/>
      <c r="N44" s="54"/>
      <c r="O44" s="54"/>
      <c r="P44" s="54"/>
      <c r="Q44" s="54"/>
      <c r="R44" s="54"/>
      <c r="S44" s="55">
        <f t="shared" si="3"/>
        <v>0</v>
      </c>
      <c r="T44" s="74"/>
      <c r="U44" s="77" t="b">
        <v>0</v>
      </c>
      <c r="V44" s="77"/>
    </row>
    <row r="45" spans="2:22" s="56" customFormat="1" ht="21" customHeight="1" x14ac:dyDescent="0.2">
      <c r="B45" s="123"/>
      <c r="C45" s="124"/>
      <c r="D45" s="51" t="str">
        <f t="shared" si="2"/>
        <v/>
      </c>
      <c r="E45" s="125"/>
      <c r="F45" s="126"/>
      <c r="G45" s="169"/>
      <c r="H45" s="170"/>
      <c r="I45" s="52"/>
      <c r="J45" s="53"/>
      <c r="K45" s="54"/>
      <c r="L45" s="54"/>
      <c r="M45" s="54"/>
      <c r="N45" s="54"/>
      <c r="O45" s="54"/>
      <c r="P45" s="54"/>
      <c r="Q45" s="54"/>
      <c r="R45" s="54"/>
      <c r="S45" s="55">
        <f t="shared" si="3"/>
        <v>0</v>
      </c>
      <c r="T45" s="74"/>
      <c r="U45" s="77" t="b">
        <v>0</v>
      </c>
      <c r="V45" s="77"/>
    </row>
    <row r="46" spans="2:22" s="56" customFormat="1" ht="21" customHeight="1" x14ac:dyDescent="0.2">
      <c r="B46" s="123"/>
      <c r="C46" s="124"/>
      <c r="D46" s="51" t="str">
        <f t="shared" si="2"/>
        <v/>
      </c>
      <c r="E46" s="125"/>
      <c r="F46" s="126"/>
      <c r="G46" s="169"/>
      <c r="H46" s="170"/>
      <c r="I46" s="52"/>
      <c r="J46" s="53"/>
      <c r="K46" s="54"/>
      <c r="L46" s="54"/>
      <c r="M46" s="54"/>
      <c r="N46" s="54"/>
      <c r="O46" s="54"/>
      <c r="P46" s="54"/>
      <c r="Q46" s="54"/>
      <c r="R46" s="54"/>
      <c r="S46" s="55">
        <f t="shared" si="3"/>
        <v>0</v>
      </c>
      <c r="T46" s="74"/>
      <c r="U46" s="77" t="b">
        <v>0</v>
      </c>
      <c r="V46" s="77"/>
    </row>
    <row r="47" spans="2:22" s="56" customFormat="1" ht="21" customHeight="1" x14ac:dyDescent="0.2">
      <c r="B47" s="123"/>
      <c r="C47" s="124"/>
      <c r="D47" s="51" t="str">
        <f t="shared" si="2"/>
        <v/>
      </c>
      <c r="E47" s="125"/>
      <c r="F47" s="126"/>
      <c r="G47" s="169"/>
      <c r="H47" s="170"/>
      <c r="I47" s="52"/>
      <c r="J47" s="53"/>
      <c r="K47" s="54"/>
      <c r="L47" s="54"/>
      <c r="M47" s="54"/>
      <c r="N47" s="54"/>
      <c r="O47" s="54"/>
      <c r="P47" s="54"/>
      <c r="Q47" s="54"/>
      <c r="R47" s="54"/>
      <c r="S47" s="55">
        <f t="shared" si="3"/>
        <v>0</v>
      </c>
      <c r="T47" s="74"/>
      <c r="U47" s="77" t="b">
        <v>0</v>
      </c>
      <c r="V47" s="77"/>
    </row>
    <row r="48" spans="2:22" s="56" customFormat="1" ht="21" customHeight="1" x14ac:dyDescent="0.2">
      <c r="B48" s="123"/>
      <c r="C48" s="124"/>
      <c r="D48" s="51" t="str">
        <f t="shared" si="2"/>
        <v/>
      </c>
      <c r="E48" s="125"/>
      <c r="F48" s="126"/>
      <c r="G48" s="169"/>
      <c r="H48" s="170"/>
      <c r="I48" s="52"/>
      <c r="J48" s="53"/>
      <c r="K48" s="54"/>
      <c r="L48" s="54"/>
      <c r="M48" s="54"/>
      <c r="N48" s="54"/>
      <c r="O48" s="54"/>
      <c r="P48" s="54"/>
      <c r="Q48" s="54"/>
      <c r="R48" s="54"/>
      <c r="S48" s="55">
        <f t="shared" si="3"/>
        <v>0</v>
      </c>
      <c r="T48" s="74"/>
      <c r="U48" s="77" t="b">
        <v>0</v>
      </c>
      <c r="V48" s="77"/>
    </row>
    <row r="49" spans="2:22" s="56" customFormat="1" ht="21" customHeight="1" x14ac:dyDescent="0.2">
      <c r="B49" s="123"/>
      <c r="C49" s="124"/>
      <c r="D49" s="51" t="str">
        <f t="shared" si="2"/>
        <v/>
      </c>
      <c r="E49" s="125"/>
      <c r="F49" s="126"/>
      <c r="G49" s="169"/>
      <c r="H49" s="170"/>
      <c r="I49" s="52"/>
      <c r="J49" s="53"/>
      <c r="K49" s="54"/>
      <c r="L49" s="54"/>
      <c r="M49" s="54"/>
      <c r="N49" s="54"/>
      <c r="O49" s="54"/>
      <c r="P49" s="54"/>
      <c r="Q49" s="54"/>
      <c r="R49" s="54"/>
      <c r="S49" s="55">
        <f t="shared" si="3"/>
        <v>0</v>
      </c>
      <c r="T49" s="74"/>
      <c r="U49" s="77" t="b">
        <v>0</v>
      </c>
      <c r="V49" s="77"/>
    </row>
    <row r="50" spans="2:22" s="56" customFormat="1" ht="21" customHeight="1" x14ac:dyDescent="0.2">
      <c r="B50" s="123"/>
      <c r="C50" s="124"/>
      <c r="D50" s="51" t="str">
        <f t="shared" si="2"/>
        <v/>
      </c>
      <c r="E50" s="125"/>
      <c r="F50" s="126"/>
      <c r="G50" s="169"/>
      <c r="H50" s="170"/>
      <c r="I50" s="52"/>
      <c r="J50" s="53"/>
      <c r="K50" s="54"/>
      <c r="L50" s="54"/>
      <c r="M50" s="54"/>
      <c r="N50" s="54"/>
      <c r="O50" s="54"/>
      <c r="P50" s="54"/>
      <c r="Q50" s="54"/>
      <c r="R50" s="54"/>
      <c r="S50" s="55">
        <f t="shared" si="3"/>
        <v>0</v>
      </c>
      <c r="T50" s="74"/>
      <c r="U50" s="77" t="b">
        <v>0</v>
      </c>
      <c r="V50" s="77"/>
    </row>
    <row r="51" spans="2:22" s="56" customFormat="1" ht="21" customHeight="1" x14ac:dyDescent="0.2">
      <c r="B51" s="123"/>
      <c r="C51" s="124"/>
      <c r="D51" s="51" t="str">
        <f t="shared" si="2"/>
        <v/>
      </c>
      <c r="E51" s="125"/>
      <c r="F51" s="126"/>
      <c r="G51" s="169"/>
      <c r="H51" s="170"/>
      <c r="I51" s="52"/>
      <c r="J51" s="53"/>
      <c r="K51" s="54"/>
      <c r="L51" s="54"/>
      <c r="M51" s="54"/>
      <c r="N51" s="54"/>
      <c r="O51" s="54"/>
      <c r="P51" s="54"/>
      <c r="Q51" s="54"/>
      <c r="R51" s="54"/>
      <c r="S51" s="55">
        <f t="shared" si="3"/>
        <v>0</v>
      </c>
      <c r="T51" s="74"/>
      <c r="U51" s="77" t="b">
        <v>0</v>
      </c>
      <c r="V51" s="77"/>
    </row>
    <row r="52" spans="2:22" s="56" customFormat="1" ht="21" customHeight="1" x14ac:dyDescent="0.2">
      <c r="B52" s="123"/>
      <c r="C52" s="124"/>
      <c r="D52" s="51" t="str">
        <f t="shared" si="2"/>
        <v/>
      </c>
      <c r="E52" s="125"/>
      <c r="F52" s="126"/>
      <c r="G52" s="169"/>
      <c r="H52" s="170"/>
      <c r="I52" s="52"/>
      <c r="J52" s="53"/>
      <c r="K52" s="54"/>
      <c r="L52" s="54"/>
      <c r="M52" s="54"/>
      <c r="N52" s="54"/>
      <c r="O52" s="54"/>
      <c r="P52" s="54"/>
      <c r="Q52" s="54"/>
      <c r="R52" s="54"/>
      <c r="S52" s="55">
        <f t="shared" si="3"/>
        <v>0</v>
      </c>
      <c r="T52" s="74"/>
      <c r="U52" s="77" t="b">
        <v>0</v>
      </c>
      <c r="V52" s="77"/>
    </row>
    <row r="53" spans="2:22" s="56" customFormat="1" ht="21" customHeight="1" x14ac:dyDescent="0.2">
      <c r="B53" s="123"/>
      <c r="C53" s="124"/>
      <c r="D53" s="51" t="str">
        <f t="shared" si="2"/>
        <v/>
      </c>
      <c r="E53" s="125"/>
      <c r="F53" s="126"/>
      <c r="G53" s="169"/>
      <c r="H53" s="170"/>
      <c r="I53" s="52"/>
      <c r="J53" s="53"/>
      <c r="K53" s="54"/>
      <c r="L53" s="54"/>
      <c r="M53" s="54"/>
      <c r="N53" s="54"/>
      <c r="O53" s="54"/>
      <c r="P53" s="54"/>
      <c r="Q53" s="54"/>
      <c r="R53" s="54"/>
      <c r="S53" s="55">
        <f t="shared" si="3"/>
        <v>0</v>
      </c>
      <c r="T53" s="74"/>
      <c r="U53" s="77" t="b">
        <v>0</v>
      </c>
      <c r="V53" s="77"/>
    </row>
    <row r="54" spans="2:22" s="56" customFormat="1" ht="21" customHeight="1" x14ac:dyDescent="0.2">
      <c r="B54" s="123"/>
      <c r="C54" s="124"/>
      <c r="D54" s="51" t="str">
        <f t="shared" si="2"/>
        <v/>
      </c>
      <c r="E54" s="125"/>
      <c r="F54" s="126"/>
      <c r="G54" s="169"/>
      <c r="H54" s="170"/>
      <c r="I54" s="52"/>
      <c r="J54" s="53"/>
      <c r="K54" s="54"/>
      <c r="L54" s="54"/>
      <c r="M54" s="54"/>
      <c r="N54" s="54"/>
      <c r="O54" s="54"/>
      <c r="P54" s="54"/>
      <c r="Q54" s="54"/>
      <c r="R54" s="54"/>
      <c r="S54" s="55">
        <f t="shared" si="3"/>
        <v>0</v>
      </c>
      <c r="T54" s="74"/>
      <c r="U54" s="77" t="b">
        <v>0</v>
      </c>
      <c r="V54" s="77"/>
    </row>
    <row r="55" spans="2:22" s="56" customFormat="1" ht="21" customHeight="1" x14ac:dyDescent="0.2">
      <c r="B55" s="123"/>
      <c r="C55" s="124"/>
      <c r="D55" s="51" t="str">
        <f t="shared" si="2"/>
        <v/>
      </c>
      <c r="E55" s="125"/>
      <c r="F55" s="126"/>
      <c r="G55" s="169"/>
      <c r="H55" s="170"/>
      <c r="I55" s="52"/>
      <c r="J55" s="53"/>
      <c r="K55" s="54"/>
      <c r="L55" s="54"/>
      <c r="M55" s="54"/>
      <c r="N55" s="54"/>
      <c r="O55" s="54"/>
      <c r="P55" s="54"/>
      <c r="Q55" s="54"/>
      <c r="R55" s="54"/>
      <c r="S55" s="55">
        <f t="shared" si="3"/>
        <v>0</v>
      </c>
      <c r="T55" s="74"/>
      <c r="U55" s="77" t="b">
        <v>0</v>
      </c>
      <c r="V55" s="77"/>
    </row>
    <row r="56" spans="2:22" s="56" customFormat="1" ht="21" customHeight="1" x14ac:dyDescent="0.2">
      <c r="B56" s="123"/>
      <c r="C56" s="124"/>
      <c r="D56" s="51" t="str">
        <f t="shared" si="2"/>
        <v/>
      </c>
      <c r="E56" s="125"/>
      <c r="F56" s="126"/>
      <c r="G56" s="169"/>
      <c r="H56" s="170"/>
      <c r="I56" s="52"/>
      <c r="J56" s="53"/>
      <c r="K56" s="54"/>
      <c r="L56" s="54"/>
      <c r="M56" s="54"/>
      <c r="N56" s="54"/>
      <c r="O56" s="54"/>
      <c r="P56" s="54"/>
      <c r="Q56" s="54"/>
      <c r="R56" s="54"/>
      <c r="S56" s="55">
        <f t="shared" si="3"/>
        <v>0</v>
      </c>
      <c r="T56" s="74"/>
      <c r="U56" s="77" t="b">
        <v>0</v>
      </c>
      <c r="V56" s="77"/>
    </row>
    <row r="57" spans="2:22" s="56" customFormat="1" ht="21" customHeight="1" x14ac:dyDescent="0.2">
      <c r="B57" s="123"/>
      <c r="C57" s="124"/>
      <c r="D57" s="51" t="str">
        <f t="shared" si="2"/>
        <v/>
      </c>
      <c r="E57" s="125"/>
      <c r="F57" s="126"/>
      <c r="G57" s="169"/>
      <c r="H57" s="170"/>
      <c r="I57" s="52"/>
      <c r="J57" s="53"/>
      <c r="K57" s="54"/>
      <c r="L57" s="54"/>
      <c r="M57" s="54"/>
      <c r="N57" s="54"/>
      <c r="O57" s="54"/>
      <c r="P57" s="54"/>
      <c r="Q57" s="54"/>
      <c r="R57" s="54"/>
      <c r="S57" s="55">
        <f t="shared" si="3"/>
        <v>0</v>
      </c>
      <c r="T57" s="74"/>
      <c r="U57" s="77" t="b">
        <v>0</v>
      </c>
      <c r="V57" s="77"/>
    </row>
    <row r="58" spans="2:22" s="56" customFormat="1" ht="21" customHeight="1" x14ac:dyDescent="0.2">
      <c r="B58" s="123"/>
      <c r="C58" s="124"/>
      <c r="D58" s="51" t="str">
        <f t="shared" si="2"/>
        <v/>
      </c>
      <c r="E58" s="125"/>
      <c r="F58" s="126"/>
      <c r="G58" s="169"/>
      <c r="H58" s="170"/>
      <c r="I58" s="52"/>
      <c r="J58" s="53"/>
      <c r="K58" s="54"/>
      <c r="L58" s="54"/>
      <c r="M58" s="54"/>
      <c r="N58" s="54"/>
      <c r="O58" s="54"/>
      <c r="P58" s="54"/>
      <c r="Q58" s="54"/>
      <c r="R58" s="54"/>
      <c r="S58" s="55">
        <f t="shared" si="3"/>
        <v>0</v>
      </c>
      <c r="T58" s="74"/>
      <c r="U58" s="77" t="b">
        <v>0</v>
      </c>
      <c r="V58" s="77"/>
    </row>
    <row r="59" spans="2:22" s="56" customFormat="1" ht="21" customHeight="1" x14ac:dyDescent="0.2">
      <c r="B59" s="123"/>
      <c r="C59" s="124"/>
      <c r="D59" s="51" t="str">
        <f t="shared" si="2"/>
        <v/>
      </c>
      <c r="E59" s="125"/>
      <c r="F59" s="126"/>
      <c r="G59" s="169"/>
      <c r="H59" s="170"/>
      <c r="I59" s="52"/>
      <c r="J59" s="53"/>
      <c r="K59" s="54"/>
      <c r="L59" s="54"/>
      <c r="M59" s="54"/>
      <c r="N59" s="54"/>
      <c r="O59" s="54"/>
      <c r="P59" s="54"/>
      <c r="Q59" s="54"/>
      <c r="R59" s="54"/>
      <c r="S59" s="55">
        <f t="shared" si="3"/>
        <v>0</v>
      </c>
      <c r="T59" s="74"/>
      <c r="U59" s="77" t="b">
        <v>0</v>
      </c>
      <c r="V59" s="77"/>
    </row>
    <row r="60" spans="2:22" ht="16" x14ac:dyDescent="0.2">
      <c r="G60" s="38"/>
      <c r="H60" s="38"/>
      <c r="I60" s="38"/>
      <c r="J60" s="38" t="s">
        <v>29</v>
      </c>
      <c r="K60" s="45">
        <f>K62-K61</f>
        <v>0</v>
      </c>
      <c r="L60" s="45">
        <f t="shared" ref="L60:R60" si="4">L62-L61</f>
        <v>0</v>
      </c>
      <c r="M60" s="45">
        <f t="shared" si="4"/>
        <v>0</v>
      </c>
      <c r="N60" s="45">
        <f t="shared" si="4"/>
        <v>0</v>
      </c>
      <c r="O60" s="45">
        <f t="shared" si="4"/>
        <v>0</v>
      </c>
      <c r="P60" s="45">
        <f t="shared" si="4"/>
        <v>0</v>
      </c>
      <c r="Q60" s="45">
        <f t="shared" si="4"/>
        <v>0</v>
      </c>
      <c r="R60" s="45">
        <f t="shared" si="4"/>
        <v>0</v>
      </c>
      <c r="S60" s="55">
        <f t="shared" si="3"/>
        <v>0</v>
      </c>
    </row>
    <row r="61" spans="2:22" ht="16" x14ac:dyDescent="0.2">
      <c r="G61" s="38"/>
      <c r="H61" s="38"/>
      <c r="I61" s="38"/>
      <c r="J61" s="38" t="s">
        <v>30</v>
      </c>
      <c r="K61" s="45">
        <f t="shared" ref="K61:R61" si="5">SUMIF($U17:$U59,$U61,K17:K59)</f>
        <v>0</v>
      </c>
      <c r="L61" s="45">
        <f t="shared" si="5"/>
        <v>0</v>
      </c>
      <c r="M61" s="45">
        <f t="shared" si="5"/>
        <v>0</v>
      </c>
      <c r="N61" s="45">
        <f t="shared" si="5"/>
        <v>0</v>
      </c>
      <c r="O61" s="45">
        <f t="shared" si="5"/>
        <v>0</v>
      </c>
      <c r="P61" s="45">
        <f t="shared" si="5"/>
        <v>0</v>
      </c>
      <c r="Q61" s="45">
        <f t="shared" si="5"/>
        <v>0</v>
      </c>
      <c r="R61" s="45">
        <f t="shared" si="5"/>
        <v>0</v>
      </c>
      <c r="S61" s="55">
        <f t="shared" si="3"/>
        <v>0</v>
      </c>
      <c r="U61" s="56" t="b">
        <v>1</v>
      </c>
    </row>
    <row r="62" spans="2:22" ht="16" x14ac:dyDescent="0.2">
      <c r="G62" s="38"/>
      <c r="H62" s="38"/>
      <c r="I62" s="38"/>
      <c r="J62" s="38" t="s">
        <v>0</v>
      </c>
      <c r="K62" s="45">
        <f t="shared" ref="K62:R62" si="6">SUM(K17:K59)</f>
        <v>0</v>
      </c>
      <c r="L62" s="45">
        <f t="shared" si="6"/>
        <v>0</v>
      </c>
      <c r="M62" s="45">
        <f t="shared" si="6"/>
        <v>0</v>
      </c>
      <c r="N62" s="45">
        <f t="shared" si="6"/>
        <v>0</v>
      </c>
      <c r="O62" s="45">
        <f t="shared" si="6"/>
        <v>0</v>
      </c>
      <c r="P62" s="45">
        <f t="shared" si="6"/>
        <v>0</v>
      </c>
      <c r="Q62" s="45">
        <f t="shared" si="6"/>
        <v>0</v>
      </c>
      <c r="R62" s="45">
        <f t="shared" si="6"/>
        <v>0</v>
      </c>
      <c r="S62" s="55">
        <f t="shared" si="3"/>
        <v>0</v>
      </c>
    </row>
    <row r="63" spans="2:22" x14ac:dyDescent="0.2">
      <c r="G63" s="38"/>
      <c r="H63" s="38"/>
      <c r="I63" s="38"/>
      <c r="J63" s="38"/>
      <c r="K63"/>
    </row>
    <row r="64" spans="2:22" hidden="1" x14ac:dyDescent="0.2">
      <c r="G64" s="38"/>
      <c r="H64" s="38"/>
      <c r="I64" s="38"/>
      <c r="J64" s="38"/>
      <c r="K64"/>
    </row>
    <row r="65" spans="7:11" hidden="1" x14ac:dyDescent="0.2">
      <c r="G65" s="38"/>
      <c r="H65" s="38"/>
      <c r="I65" s="38"/>
      <c r="J65" s="38"/>
      <c r="K65"/>
    </row>
    <row r="66" spans="7:11" hidden="1" x14ac:dyDescent="0.2">
      <c r="G66" s="38"/>
      <c r="H66" s="38"/>
      <c r="I66" s="38"/>
      <c r="J66" s="38"/>
      <c r="K66"/>
    </row>
    <row r="67" spans="7:11" hidden="1" x14ac:dyDescent="0.2">
      <c r="G67" s="38"/>
      <c r="H67" s="38"/>
      <c r="I67" s="38"/>
      <c r="J67" s="38"/>
      <c r="K67"/>
    </row>
    <row r="68" spans="7:11" hidden="1" x14ac:dyDescent="0.2">
      <c r="G68" s="38"/>
      <c r="H68" s="38"/>
      <c r="I68" s="38"/>
      <c r="J68" s="38"/>
      <c r="K68"/>
    </row>
    <row r="69" spans="7:11" hidden="1" x14ac:dyDescent="0.2">
      <c r="G69" s="38"/>
      <c r="H69" s="38"/>
      <c r="I69" s="38"/>
      <c r="J69" s="38"/>
      <c r="K69"/>
    </row>
    <row r="70" spans="7:11" hidden="1" x14ac:dyDescent="0.2">
      <c r="G70" s="38"/>
      <c r="H70" s="38"/>
      <c r="I70" s="38"/>
      <c r="J70" s="38"/>
      <c r="K70"/>
    </row>
    <row r="71" spans="7:11" hidden="1" x14ac:dyDescent="0.2">
      <c r="G71" s="38"/>
      <c r="H71" s="38"/>
      <c r="I71" s="38"/>
      <c r="J71" s="38"/>
      <c r="K71"/>
    </row>
    <row r="72" spans="7:11" hidden="1" x14ac:dyDescent="0.2">
      <c r="G72" s="38"/>
      <c r="H72" s="38"/>
      <c r="I72" s="38"/>
      <c r="J72" s="38"/>
      <c r="K72"/>
    </row>
    <row r="73" spans="7:11" hidden="1" x14ac:dyDescent="0.2">
      <c r="I73" s="38"/>
      <c r="J73" s="38"/>
      <c r="K73" s="44"/>
    </row>
    <row r="74" spans="7:11" hidden="1" x14ac:dyDescent="0.2">
      <c r="I74" s="38"/>
      <c r="J74" s="38"/>
      <c r="K74" s="44"/>
    </row>
    <row r="75" spans="7:11" hidden="1" x14ac:dyDescent="0.2">
      <c r="I75" s="38"/>
      <c r="J75" s="38"/>
      <c r="K75" s="44"/>
    </row>
    <row r="76" spans="7:11" hidden="1" x14ac:dyDescent="0.2">
      <c r="I76" s="38"/>
      <c r="J76" s="38"/>
      <c r="K76" s="44"/>
    </row>
    <row r="77" spans="7:11" hidden="1" x14ac:dyDescent="0.2">
      <c r="I77" s="38"/>
      <c r="J77" s="38"/>
      <c r="K77" s="44"/>
    </row>
    <row r="78" spans="7:11" hidden="1" x14ac:dyDescent="0.2">
      <c r="I78" s="38"/>
      <c r="J78" s="38"/>
      <c r="K78" s="44"/>
    </row>
    <row r="79" spans="7:11" hidden="1" x14ac:dyDescent="0.2">
      <c r="I79" s="38"/>
      <c r="J79" s="38"/>
      <c r="K79" s="44"/>
    </row>
    <row r="80" spans="7:11" hidden="1" x14ac:dyDescent="0.2">
      <c r="I80" s="38"/>
      <c r="J80" s="38"/>
      <c r="K80" s="44"/>
    </row>
    <row r="81" spans="9:11" hidden="1" x14ac:dyDescent="0.2">
      <c r="I81" s="38"/>
      <c r="J81" s="38"/>
      <c r="K81" s="44"/>
    </row>
    <row r="82" spans="9:11" hidden="1" x14ac:dyDescent="0.2">
      <c r="I82" s="38"/>
      <c r="J82" s="38"/>
      <c r="K82" s="44"/>
    </row>
    <row r="83" spans="9:11" hidden="1" x14ac:dyDescent="0.2">
      <c r="I83" s="38"/>
      <c r="J83" s="38"/>
      <c r="K83" s="44"/>
    </row>
    <row r="84" spans="9:11" hidden="1" x14ac:dyDescent="0.2">
      <c r="I84" s="38"/>
      <c r="J84" s="38"/>
      <c r="K84" s="44"/>
    </row>
    <row r="85" spans="9:11" hidden="1" x14ac:dyDescent="0.2">
      <c r="I85" s="38"/>
      <c r="J85" s="38"/>
      <c r="K85" s="44"/>
    </row>
    <row r="86" spans="9:11" hidden="1" x14ac:dyDescent="0.2">
      <c r="I86" s="38"/>
      <c r="J86" s="38"/>
      <c r="K86" s="44"/>
    </row>
    <row r="87" spans="9:11" hidden="1" x14ac:dyDescent="0.2">
      <c r="I87" s="38"/>
      <c r="J87" s="38"/>
      <c r="K87" s="44"/>
    </row>
    <row r="88" spans="9:11" hidden="1" x14ac:dyDescent="0.2">
      <c r="I88" s="38"/>
      <c r="J88" s="38"/>
      <c r="K88" s="44"/>
    </row>
    <row r="89" spans="9:11" hidden="1" x14ac:dyDescent="0.2">
      <c r="I89" s="38"/>
      <c r="J89" s="38"/>
      <c r="K89" s="44"/>
    </row>
    <row r="90" spans="9:11" hidden="1" x14ac:dyDescent="0.2">
      <c r="I90" s="38"/>
      <c r="J90" s="38"/>
      <c r="K90" s="44"/>
    </row>
    <row r="91" spans="9:11" hidden="1" x14ac:dyDescent="0.2">
      <c r="I91" s="38"/>
      <c r="J91" s="38"/>
      <c r="K91" s="44"/>
    </row>
    <row r="92" spans="9:11" hidden="1" x14ac:dyDescent="0.2">
      <c r="I92" s="38"/>
      <c r="J92" s="38"/>
      <c r="K92" s="44"/>
    </row>
    <row r="93" spans="9:11" hidden="1" x14ac:dyDescent="0.2">
      <c r="I93" s="38"/>
      <c r="J93" s="38"/>
      <c r="K93" s="44"/>
    </row>
    <row r="94" spans="9:11" hidden="1" x14ac:dyDescent="0.2">
      <c r="I94" s="38"/>
      <c r="J94" s="38"/>
      <c r="K94" s="44"/>
    </row>
    <row r="95" spans="9:11" hidden="1" x14ac:dyDescent="0.2">
      <c r="I95" s="38"/>
      <c r="J95" s="38"/>
      <c r="K95" s="44"/>
    </row>
    <row r="96" spans="9:11" hidden="1" x14ac:dyDescent="0.2">
      <c r="I96" s="38"/>
      <c r="J96" s="38"/>
      <c r="K96" s="44"/>
    </row>
  </sheetData>
  <sheetProtection formatCells="0" formatColumns="0" formatRows="0"/>
  <mergeCells count="48">
    <mergeCell ref="B15:J15"/>
    <mergeCell ref="K15:S15"/>
    <mergeCell ref="T15:T16"/>
    <mergeCell ref="G16:H16"/>
    <mergeCell ref="G59:H59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32:H32"/>
    <mergeCell ref="G28:H28"/>
    <mergeCell ref="G29:H29"/>
    <mergeCell ref="G30:H30"/>
    <mergeCell ref="G31:H31"/>
    <mergeCell ref="G44:H44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58:H58"/>
    <mergeCell ref="G17:H17"/>
    <mergeCell ref="E3:G3"/>
    <mergeCell ref="G57:H57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</mergeCells>
  <conditionalFormatting sqref="K17:R59">
    <cfRule type="expression" dxfId="7" priority="1" stopIfTrue="1">
      <formula>$U17=TRUE</formula>
    </cfRule>
  </conditionalFormatting>
  <pageMargins left="0.25" right="0.25" top="0.25" bottom="0.25" header="0.3" footer="0.3"/>
  <pageSetup scale="45" orientation="landscape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793" r:id="rId3" name="Check Box 1">
              <controlPr defaultSize="0" autoFill="0" autoLine="0" autoPict="0">
                <anchor moveWithCells="1">
                  <from>
                    <xdr:col>19</xdr:col>
                    <xdr:colOff>101600</xdr:colOff>
                    <xdr:row>16</xdr:row>
                    <xdr:rowOff>0</xdr:rowOff>
                  </from>
                  <to>
                    <xdr:col>20</xdr:col>
                    <xdr:colOff>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4" r:id="rId4" name="Check Box 2">
              <controlPr defaultSize="0" autoFill="0" autoLine="0" autoPict="0">
                <anchor moveWithCells="1">
                  <from>
                    <xdr:col>19</xdr:col>
                    <xdr:colOff>101600</xdr:colOff>
                    <xdr:row>17</xdr:row>
                    <xdr:rowOff>0</xdr:rowOff>
                  </from>
                  <to>
                    <xdr:col>20</xdr:col>
                    <xdr:colOff>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5" r:id="rId5" name="Check Box 3">
              <controlPr defaultSize="0" autoFill="0" autoLine="0" autoPict="0">
                <anchor moveWithCells="1">
                  <from>
                    <xdr:col>19</xdr:col>
                    <xdr:colOff>101600</xdr:colOff>
                    <xdr:row>18</xdr:row>
                    <xdr:rowOff>0</xdr:rowOff>
                  </from>
                  <to>
                    <xdr:col>20</xdr:col>
                    <xdr:colOff>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6" r:id="rId6" name="Check Box 4">
              <controlPr defaultSize="0" autoFill="0" autoLine="0" autoPict="0">
                <anchor moveWithCells="1">
                  <from>
                    <xdr:col>19</xdr:col>
                    <xdr:colOff>101600</xdr:colOff>
                    <xdr:row>19</xdr:row>
                    <xdr:rowOff>0</xdr:rowOff>
                  </from>
                  <to>
                    <xdr:col>20</xdr:col>
                    <xdr:colOff>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7" r:id="rId7" name="Check Box 5">
              <controlPr defaultSize="0" autoFill="0" autoLine="0" autoPict="0">
                <anchor moveWithCells="1">
                  <from>
                    <xdr:col>19</xdr:col>
                    <xdr:colOff>101600</xdr:colOff>
                    <xdr:row>20</xdr:row>
                    <xdr:rowOff>0</xdr:rowOff>
                  </from>
                  <to>
                    <xdr:col>20</xdr:col>
                    <xdr:colOff>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8" r:id="rId8" name="Check Box 6">
              <controlPr defaultSize="0" autoFill="0" autoLine="0" autoPict="0">
                <anchor moveWithCells="1">
                  <from>
                    <xdr:col>19</xdr:col>
                    <xdr:colOff>101600</xdr:colOff>
                    <xdr:row>21</xdr:row>
                    <xdr:rowOff>0</xdr:rowOff>
                  </from>
                  <to>
                    <xdr:col>20</xdr:col>
                    <xdr:colOff>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9" r:id="rId9" name="Check Box 7">
              <controlPr defaultSize="0" autoFill="0" autoLine="0" autoPict="0">
                <anchor moveWithCells="1">
                  <from>
                    <xdr:col>19</xdr:col>
                    <xdr:colOff>101600</xdr:colOff>
                    <xdr:row>22</xdr:row>
                    <xdr:rowOff>0</xdr:rowOff>
                  </from>
                  <to>
                    <xdr:col>20</xdr:col>
                    <xdr:colOff>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0" r:id="rId10" name="Check Box 8">
              <controlPr defaultSize="0" autoFill="0" autoLine="0" autoPict="0">
                <anchor moveWithCells="1">
                  <from>
                    <xdr:col>19</xdr:col>
                    <xdr:colOff>101600</xdr:colOff>
                    <xdr:row>23</xdr:row>
                    <xdr:rowOff>0</xdr:rowOff>
                  </from>
                  <to>
                    <xdr:col>20</xdr:col>
                    <xdr:colOff>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1" r:id="rId11" name="Check Box 9">
              <controlPr defaultSize="0" autoFill="0" autoLine="0" autoPict="0">
                <anchor moveWithCells="1">
                  <from>
                    <xdr:col>19</xdr:col>
                    <xdr:colOff>101600</xdr:colOff>
                    <xdr:row>24</xdr:row>
                    <xdr:rowOff>0</xdr:rowOff>
                  </from>
                  <to>
                    <xdr:col>20</xdr:col>
                    <xdr:colOff>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2" r:id="rId12" name="Check Box 10">
              <controlPr defaultSize="0" autoFill="0" autoLine="0" autoPict="0">
                <anchor moveWithCells="1">
                  <from>
                    <xdr:col>19</xdr:col>
                    <xdr:colOff>101600</xdr:colOff>
                    <xdr:row>25</xdr:row>
                    <xdr:rowOff>0</xdr:rowOff>
                  </from>
                  <to>
                    <xdr:col>20</xdr:col>
                    <xdr:colOff>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3" r:id="rId13" name="Check Box 11">
              <controlPr defaultSize="0" autoFill="0" autoLine="0" autoPict="0">
                <anchor moveWithCells="1">
                  <from>
                    <xdr:col>19</xdr:col>
                    <xdr:colOff>101600</xdr:colOff>
                    <xdr:row>26</xdr:row>
                    <xdr:rowOff>0</xdr:rowOff>
                  </from>
                  <to>
                    <xdr:col>20</xdr:col>
                    <xdr:colOff>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4" r:id="rId14" name="Check Box 1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5" r:id="rId15" name="Check Box 1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6" r:id="rId16" name="Check Box 1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7" r:id="rId17" name="Check Box 1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8" r:id="rId18" name="Check Box 1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9" r:id="rId19" name="Check Box 17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0" r:id="rId20" name="Check Box 18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1" r:id="rId21" name="Check Box 19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2" r:id="rId22" name="Check Box 20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3" r:id="rId23" name="Check Box 21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4" r:id="rId24" name="Check Box 2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5" r:id="rId25" name="Check Box 2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6" r:id="rId26" name="Check Box 2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7" r:id="rId27" name="Check Box 2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8" r:id="rId28" name="Check Box 2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9" r:id="rId29" name="Check Box 27">
              <controlPr defaultSize="0" autoFill="0" autoLine="0" autoPict="0">
                <anchor moveWithCells="1">
                  <from>
                    <xdr:col>19</xdr:col>
                    <xdr:colOff>101600</xdr:colOff>
                    <xdr:row>28</xdr:row>
                    <xdr:rowOff>0</xdr:rowOff>
                  </from>
                  <to>
                    <xdr:col>20</xdr:col>
                    <xdr:colOff>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0" r:id="rId30" name="Check Box 28">
              <controlPr defaultSize="0" autoFill="0" autoLine="0" autoPict="0">
                <anchor moveWithCells="1">
                  <from>
                    <xdr:col>19</xdr:col>
                    <xdr:colOff>101600</xdr:colOff>
                    <xdr:row>29</xdr:row>
                    <xdr:rowOff>0</xdr:rowOff>
                  </from>
                  <to>
                    <xdr:col>20</xdr:col>
                    <xdr:colOff>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1" r:id="rId31" name="Check Box 29">
              <controlPr defaultSize="0" autoFill="0" autoLine="0" autoPict="0">
                <anchor moveWithCells="1">
                  <from>
                    <xdr:col>19</xdr:col>
                    <xdr:colOff>101600</xdr:colOff>
                    <xdr:row>30</xdr:row>
                    <xdr:rowOff>0</xdr:rowOff>
                  </from>
                  <to>
                    <xdr:col>20</xdr:col>
                    <xdr:colOff>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2" r:id="rId32" name="Check Box 30">
              <controlPr defaultSize="0" autoFill="0" autoLine="0" autoPict="0">
                <anchor moveWithCells="1">
                  <from>
                    <xdr:col>19</xdr:col>
                    <xdr:colOff>101600</xdr:colOff>
                    <xdr:row>31</xdr:row>
                    <xdr:rowOff>0</xdr:rowOff>
                  </from>
                  <to>
                    <xdr:col>20</xdr:col>
                    <xdr:colOff>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3" r:id="rId33" name="Check Box 31">
              <controlPr defaultSize="0" autoFill="0" autoLine="0" autoPict="0">
                <anchor moveWithCells="1">
                  <from>
                    <xdr:col>19</xdr:col>
                    <xdr:colOff>101600</xdr:colOff>
                    <xdr:row>32</xdr:row>
                    <xdr:rowOff>0</xdr:rowOff>
                  </from>
                  <to>
                    <xdr:col>20</xdr:col>
                    <xdr:colOff>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4" r:id="rId34" name="Check Box 32">
              <controlPr defaultSize="0" autoFill="0" autoLine="0" autoPict="0">
                <anchor moveWithCells="1">
                  <from>
                    <xdr:col>19</xdr:col>
                    <xdr:colOff>101600</xdr:colOff>
                    <xdr:row>33</xdr:row>
                    <xdr:rowOff>0</xdr:rowOff>
                  </from>
                  <to>
                    <xdr:col>20</xdr:col>
                    <xdr:colOff>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5" r:id="rId35" name="Check Box 33">
              <controlPr defaultSize="0" autoFill="0" autoLine="0" autoPict="0">
                <anchor moveWithCells="1">
                  <from>
                    <xdr:col>19</xdr:col>
                    <xdr:colOff>101600</xdr:colOff>
                    <xdr:row>34</xdr:row>
                    <xdr:rowOff>0</xdr:rowOff>
                  </from>
                  <to>
                    <xdr:col>20</xdr:col>
                    <xdr:colOff>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6" r:id="rId36" name="Check Box 34">
              <controlPr defaultSize="0" autoFill="0" autoLine="0" autoPict="0">
                <anchor moveWithCells="1">
                  <from>
                    <xdr:col>19</xdr:col>
                    <xdr:colOff>101600</xdr:colOff>
                    <xdr:row>35</xdr:row>
                    <xdr:rowOff>0</xdr:rowOff>
                  </from>
                  <to>
                    <xdr:col>20</xdr:col>
                    <xdr:colOff>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7" r:id="rId37" name="Check Box 35">
              <controlPr defaultSize="0" autoFill="0" autoLine="0" autoPict="0">
                <anchor moveWithCells="1">
                  <from>
                    <xdr:col>19</xdr:col>
                    <xdr:colOff>101600</xdr:colOff>
                    <xdr:row>36</xdr:row>
                    <xdr:rowOff>0</xdr:rowOff>
                  </from>
                  <to>
                    <xdr:col>20</xdr:col>
                    <xdr:colOff>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8" r:id="rId38" name="Check Box 36">
              <controlPr defaultSize="0" autoFill="0" autoLine="0" autoPict="0">
                <anchor moveWithCells="1">
                  <from>
                    <xdr:col>19</xdr:col>
                    <xdr:colOff>101600</xdr:colOff>
                    <xdr:row>37</xdr:row>
                    <xdr:rowOff>0</xdr:rowOff>
                  </from>
                  <to>
                    <xdr:col>20</xdr:col>
                    <xdr:colOff>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9" r:id="rId39" name="Check Box 37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0" r:id="rId40" name="Check Box 38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1" r:id="rId41" name="Check Box 39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2" r:id="rId42" name="Check Box 40">
              <controlPr defaultSize="0" autoFill="0" autoLine="0" autoPict="0">
                <anchor moveWithCells="1">
                  <from>
                    <xdr:col>19</xdr:col>
                    <xdr:colOff>101600</xdr:colOff>
                    <xdr:row>57</xdr:row>
                    <xdr:rowOff>0</xdr:rowOff>
                  </from>
                  <to>
                    <xdr:col>20</xdr:col>
                    <xdr:colOff>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3" r:id="rId43" name="Check Box 41">
              <controlPr defaultSize="0" autoFill="0" autoLine="0" autoPict="0">
                <anchor moveWithCells="1">
                  <from>
                    <xdr:col>19</xdr:col>
                    <xdr:colOff>101600</xdr:colOff>
                    <xdr:row>58</xdr:row>
                    <xdr:rowOff>0</xdr:rowOff>
                  </from>
                  <to>
                    <xdr:col>20</xdr:col>
                    <xdr:colOff>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4" r:id="rId44" name="Check Box 42">
              <controlPr defaultSize="0" autoFill="0" autoLine="0" autoPict="0">
                <anchor moveWithCells="1">
                  <from>
                    <xdr:col>19</xdr:col>
                    <xdr:colOff>101600</xdr:colOff>
                    <xdr:row>38</xdr:row>
                    <xdr:rowOff>0</xdr:rowOff>
                  </from>
                  <to>
                    <xdr:col>20</xdr:col>
                    <xdr:colOff>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5" r:id="rId45" name="Check Box 43">
              <controlPr defaultSize="0" autoFill="0" autoLine="0" autoPict="0">
                <anchor moveWithCells="1">
                  <from>
                    <xdr:col>19</xdr:col>
                    <xdr:colOff>101600</xdr:colOff>
                    <xdr:row>39</xdr:row>
                    <xdr:rowOff>0</xdr:rowOff>
                  </from>
                  <to>
                    <xdr:col>20</xdr:col>
                    <xdr:colOff>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6" r:id="rId46" name="Check Box 44">
              <controlPr defaultSize="0" autoFill="0" autoLine="0" autoPict="0">
                <anchor moveWithCells="1">
                  <from>
                    <xdr:col>19</xdr:col>
                    <xdr:colOff>101600</xdr:colOff>
                    <xdr:row>40</xdr:row>
                    <xdr:rowOff>0</xdr:rowOff>
                  </from>
                  <to>
                    <xdr:col>20</xdr:col>
                    <xdr:colOff>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7" r:id="rId47" name="Check Box 45">
              <controlPr defaultSize="0" autoFill="0" autoLine="0" autoPict="0">
                <anchor moveWithCells="1">
                  <from>
                    <xdr:col>19</xdr:col>
                    <xdr:colOff>101600</xdr:colOff>
                    <xdr:row>41</xdr:row>
                    <xdr:rowOff>0</xdr:rowOff>
                  </from>
                  <to>
                    <xdr:col>20</xdr:col>
                    <xdr:colOff>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8" r:id="rId48" name="Check Box 46">
              <controlPr defaultSize="0" autoFill="0" autoLine="0" autoPict="0">
                <anchor moveWithCells="1">
                  <from>
                    <xdr:col>19</xdr:col>
                    <xdr:colOff>101600</xdr:colOff>
                    <xdr:row>42</xdr:row>
                    <xdr:rowOff>0</xdr:rowOff>
                  </from>
                  <to>
                    <xdr:col>20</xdr:col>
                    <xdr:colOff>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9" r:id="rId49" name="Check Box 47">
              <controlPr defaultSize="0" autoFill="0" autoLine="0" autoPict="0">
                <anchor moveWithCells="1">
                  <from>
                    <xdr:col>19</xdr:col>
                    <xdr:colOff>101600</xdr:colOff>
                    <xdr:row>43</xdr:row>
                    <xdr:rowOff>0</xdr:rowOff>
                  </from>
                  <to>
                    <xdr:col>20</xdr:col>
                    <xdr:colOff>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0" r:id="rId50" name="Check Box 48">
              <controlPr defaultSize="0" autoFill="0" autoLine="0" autoPict="0">
                <anchor moveWithCells="1">
                  <from>
                    <xdr:col>19</xdr:col>
                    <xdr:colOff>101600</xdr:colOff>
                    <xdr:row>44</xdr:row>
                    <xdr:rowOff>0</xdr:rowOff>
                  </from>
                  <to>
                    <xdr:col>20</xdr:col>
                    <xdr:colOff>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1" r:id="rId51" name="Check Box 49">
              <controlPr defaultSize="0" autoFill="0" autoLine="0" autoPict="0">
                <anchor moveWithCells="1">
                  <from>
                    <xdr:col>19</xdr:col>
                    <xdr:colOff>101600</xdr:colOff>
                    <xdr:row>45</xdr:row>
                    <xdr:rowOff>0</xdr:rowOff>
                  </from>
                  <to>
                    <xdr:col>20</xdr:col>
                    <xdr:colOff>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2" r:id="rId52" name="Check Box 50">
              <controlPr defaultSize="0" autoFill="0" autoLine="0" autoPict="0">
                <anchor moveWithCells="1">
                  <from>
                    <xdr:col>19</xdr:col>
                    <xdr:colOff>101600</xdr:colOff>
                    <xdr:row>46</xdr:row>
                    <xdr:rowOff>0</xdr:rowOff>
                  </from>
                  <to>
                    <xdr:col>20</xdr:col>
                    <xdr:colOff>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3" r:id="rId53" name="Check Box 51">
              <controlPr defaultSize="0" autoFill="0" autoLine="0" autoPict="0">
                <anchor moveWithCells="1">
                  <from>
                    <xdr:col>19</xdr:col>
                    <xdr:colOff>101600</xdr:colOff>
                    <xdr:row>47</xdr:row>
                    <xdr:rowOff>0</xdr:rowOff>
                  </from>
                  <to>
                    <xdr:col>20</xdr:col>
                    <xdr:colOff>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4" r:id="rId54" name="Check Box 52">
              <controlPr defaultSize="0" autoFill="0" autoLine="0" autoPict="0">
                <anchor moveWithCells="1">
                  <from>
                    <xdr:col>19</xdr:col>
                    <xdr:colOff>101600</xdr:colOff>
                    <xdr:row>48</xdr:row>
                    <xdr:rowOff>0</xdr:rowOff>
                  </from>
                  <to>
                    <xdr:col>20</xdr:col>
                    <xdr:colOff>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5" r:id="rId55" name="Check Box 53">
              <controlPr defaultSize="0" autoFill="0" autoLine="0" autoPict="0">
                <anchor moveWithCells="1">
                  <from>
                    <xdr:col>19</xdr:col>
                    <xdr:colOff>101600</xdr:colOff>
                    <xdr:row>49</xdr:row>
                    <xdr:rowOff>0</xdr:rowOff>
                  </from>
                  <to>
                    <xdr:col>20</xdr:col>
                    <xdr:colOff>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6" r:id="rId56" name="Check Box 54">
              <controlPr defaultSize="0" autoFill="0" autoLine="0" autoPict="0">
                <anchor moveWithCells="1">
                  <from>
                    <xdr:col>19</xdr:col>
                    <xdr:colOff>101600</xdr:colOff>
                    <xdr:row>50</xdr:row>
                    <xdr:rowOff>0</xdr:rowOff>
                  </from>
                  <to>
                    <xdr:col>20</xdr:col>
                    <xdr:colOff>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7" r:id="rId57" name="Check Box 55">
              <controlPr defaultSize="0" autoFill="0" autoLine="0" autoPict="0">
                <anchor moveWithCells="1">
                  <from>
                    <xdr:col>19</xdr:col>
                    <xdr:colOff>101600</xdr:colOff>
                    <xdr:row>51</xdr:row>
                    <xdr:rowOff>0</xdr:rowOff>
                  </from>
                  <to>
                    <xdr:col>20</xdr:col>
                    <xdr:colOff>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8" r:id="rId58" name="Check Box 56">
              <controlPr defaultSize="0" autoFill="0" autoLine="0" autoPict="0">
                <anchor moveWithCells="1">
                  <from>
                    <xdr:col>19</xdr:col>
                    <xdr:colOff>101600</xdr:colOff>
                    <xdr:row>52</xdr:row>
                    <xdr:rowOff>0</xdr:rowOff>
                  </from>
                  <to>
                    <xdr:col>20</xdr:col>
                    <xdr:colOff>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9" r:id="rId59" name="Check Box 57">
              <controlPr defaultSize="0" autoFill="0" autoLine="0" autoPict="0">
                <anchor moveWithCells="1">
                  <from>
                    <xdr:col>19</xdr:col>
                    <xdr:colOff>101600</xdr:colOff>
                    <xdr:row>53</xdr:row>
                    <xdr:rowOff>0</xdr:rowOff>
                  </from>
                  <to>
                    <xdr:col>20</xdr:col>
                    <xdr:colOff>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50" r:id="rId60" name="Check Box 58">
              <controlPr defaultSize="0" autoFill="0" autoLine="0" autoPict="0">
                <anchor moveWithCells="1">
                  <from>
                    <xdr:col>19</xdr:col>
                    <xdr:colOff>101600</xdr:colOff>
                    <xdr:row>54</xdr:row>
                    <xdr:rowOff>0</xdr:rowOff>
                  </from>
                  <to>
                    <xdr:col>20</xdr:col>
                    <xdr:colOff>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51" r:id="rId61" name="Check Box 59">
              <controlPr defaultSize="0" autoFill="0" autoLine="0" autoPict="0">
                <anchor moveWithCells="1">
                  <from>
                    <xdr:col>19</xdr:col>
                    <xdr:colOff>101600</xdr:colOff>
                    <xdr:row>55</xdr:row>
                    <xdr:rowOff>0</xdr:rowOff>
                  </from>
                  <to>
                    <xdr:col>20</xdr:col>
                    <xdr:colOff>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52" r:id="rId62" name="Check Box 60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53" r:id="rId63" name="Check Box 61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54" r:id="rId64" name="Check Box 62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9">
    <pageSetUpPr fitToPage="1"/>
  </sheetPr>
  <dimension ref="A1:V96"/>
  <sheetViews>
    <sheetView showGridLines="0" showRowColHeaders="0" topLeftCell="A2" zoomScale="70" zoomScaleNormal="70" zoomScalePageLayoutView="70" workbookViewId="0">
      <pane ySplit="15" topLeftCell="A17" activePane="bottomLeft" state="frozen"/>
      <selection activeCell="A36" sqref="A36:XFD1048576"/>
      <selection pane="bottomLeft" activeCell="M8" sqref="M8"/>
    </sheetView>
  </sheetViews>
  <sheetFormatPr baseColWidth="10" defaultColWidth="0" defaultRowHeight="15" zeroHeight="1" x14ac:dyDescent="0.2"/>
  <cols>
    <col min="1" max="1" width="6.5" customWidth="1"/>
    <col min="2" max="2" width="34.83203125" customWidth="1"/>
    <col min="3" max="3" width="15.5" style="1" customWidth="1"/>
    <col min="4" max="4" width="15.5" customWidth="1"/>
    <col min="5" max="5" width="15.33203125" customWidth="1"/>
    <col min="6" max="6" width="15.5" customWidth="1"/>
    <col min="7" max="8" width="16" customWidth="1"/>
    <col min="9" max="9" width="16.5" customWidth="1"/>
    <col min="10" max="10" width="28.83203125" customWidth="1"/>
    <col min="11" max="11" width="10.5" style="42" customWidth="1"/>
    <col min="12" max="18" width="10.5" customWidth="1"/>
    <col min="19" max="19" width="14" customWidth="1"/>
    <col min="20" max="20" width="8" customWidth="1"/>
    <col min="21" max="21" width="0" hidden="1" customWidth="1"/>
    <col min="22" max="22" width="4.5" customWidth="1"/>
    <col min="23" max="16384" width="9.1640625" hidden="1"/>
  </cols>
  <sheetData>
    <row r="1" spans="1:22" ht="20" hidden="1" x14ac:dyDescent="0.25">
      <c r="A1" s="46" t="str">
        <f>TEXT(B1,"MMM-YY")</f>
        <v>Jun-25</v>
      </c>
      <c r="B1" s="47">
        <f>BUDGET!J9</f>
        <v>45809</v>
      </c>
      <c r="C1" s="1" t="str">
        <f>TEXT(B1,"MMMM YYYY")</f>
        <v>June 2025</v>
      </c>
    </row>
    <row r="2" spans="1:22" ht="20" x14ac:dyDescent="0.25">
      <c r="A2" s="46"/>
      <c r="B2" s="47"/>
    </row>
    <row r="3" spans="1:22" ht="20" x14ac:dyDescent="0.25">
      <c r="B3" s="63" t="str">
        <f>"Banquet Tracker for the Month of "&amp;TEXT(B1,"MMMM")</f>
        <v>Banquet Tracker for the Month of June</v>
      </c>
      <c r="C3" s="64"/>
      <c r="D3" s="65"/>
      <c r="E3" s="176" t="str">
        <f>BUDGET!L7</f>
        <v>Club Name Here</v>
      </c>
      <c r="F3" s="176"/>
      <c r="G3" s="176"/>
      <c r="H3" s="2"/>
      <c r="I3" s="63"/>
      <c r="K3"/>
    </row>
    <row r="4" spans="1:22" ht="23" customHeight="1" x14ac:dyDescent="0.2">
      <c r="B4" s="127" t="str">
        <f>C1&amp;" Summary"</f>
        <v>June 2025 Summary</v>
      </c>
      <c r="C4" s="128" t="s">
        <v>29</v>
      </c>
      <c r="D4" s="128" t="s">
        <v>30</v>
      </c>
      <c r="E4" s="128" t="s">
        <v>0</v>
      </c>
      <c r="F4" s="128" t="s">
        <v>11</v>
      </c>
      <c r="G4" s="128" t="s">
        <v>12</v>
      </c>
      <c r="I4" s="27"/>
      <c r="K4"/>
    </row>
    <row r="5" spans="1:22" ht="18.75" customHeight="1" x14ac:dyDescent="0.2">
      <c r="B5" s="70" t="str">
        <f>BUDGET!$D10</f>
        <v>Food</v>
      </c>
      <c r="C5" s="49">
        <f>E5-D5</f>
        <v>0</v>
      </c>
      <c r="D5" s="49">
        <f>K61</f>
        <v>0</v>
      </c>
      <c r="E5" s="49">
        <f>K62</f>
        <v>0</v>
      </c>
      <c r="F5" s="49">
        <f>BUDGET!J10</f>
        <v>0</v>
      </c>
      <c r="G5" s="61">
        <f t="shared" ref="G5:G13" si="0">IF(E5=0,0,E5/F5)</f>
        <v>0</v>
      </c>
      <c r="I5" s="27"/>
      <c r="J5" s="3"/>
      <c r="K5" s="3"/>
      <c r="L5" s="3"/>
      <c r="M5" s="3"/>
    </row>
    <row r="6" spans="1:22" ht="18.75" customHeight="1" x14ac:dyDescent="0.2">
      <c r="B6" s="70" t="str">
        <f>BUDGET!$D11</f>
        <v>Beverage</v>
      </c>
      <c r="C6" s="49">
        <f t="shared" ref="C6:C12" si="1">E6-D6</f>
        <v>0</v>
      </c>
      <c r="D6" s="49">
        <f>L61</f>
        <v>0</v>
      </c>
      <c r="E6" s="49">
        <f>L62</f>
        <v>0</v>
      </c>
      <c r="F6" s="49">
        <f>BUDGET!J11</f>
        <v>0</v>
      </c>
      <c r="G6" s="61">
        <f t="shared" si="0"/>
        <v>0</v>
      </c>
      <c r="I6" s="27"/>
      <c r="K6"/>
    </row>
    <row r="7" spans="1:22" ht="18.75" customHeight="1" x14ac:dyDescent="0.2">
      <c r="B7" s="70" t="str">
        <f>BUDGET!$D12</f>
        <v>Beer</v>
      </c>
      <c r="C7" s="49">
        <f t="shared" si="1"/>
        <v>0</v>
      </c>
      <c r="D7" s="49">
        <f>M61</f>
        <v>0</v>
      </c>
      <c r="E7" s="49">
        <f>M62</f>
        <v>0</v>
      </c>
      <c r="F7" s="49">
        <f>BUDGET!J12</f>
        <v>0</v>
      </c>
      <c r="G7" s="61">
        <f t="shared" si="0"/>
        <v>0</v>
      </c>
      <c r="I7" s="27"/>
      <c r="J7" s="3"/>
      <c r="K7" s="3"/>
      <c r="L7" s="3"/>
      <c r="M7" s="3"/>
    </row>
    <row r="8" spans="1:22" ht="18.75" customHeight="1" x14ac:dyDescent="0.2">
      <c r="B8" s="70" t="str">
        <f>BUDGET!$D13</f>
        <v>Liquor</v>
      </c>
      <c r="C8" s="49">
        <f t="shared" si="1"/>
        <v>0</v>
      </c>
      <c r="D8" s="49">
        <f>N61</f>
        <v>0</v>
      </c>
      <c r="E8" s="49">
        <f>N62</f>
        <v>0</v>
      </c>
      <c r="F8" s="49">
        <f>BUDGET!J13</f>
        <v>0</v>
      </c>
      <c r="G8" s="61">
        <f t="shared" si="0"/>
        <v>0</v>
      </c>
      <c r="I8" s="27"/>
      <c r="K8"/>
    </row>
    <row r="9" spans="1:22" ht="18.75" customHeight="1" x14ac:dyDescent="0.2">
      <c r="B9" s="70" t="str">
        <f>BUDGET!$D14</f>
        <v>Wine</v>
      </c>
      <c r="C9" s="49">
        <f t="shared" si="1"/>
        <v>0</v>
      </c>
      <c r="D9" s="49">
        <f>O61</f>
        <v>0</v>
      </c>
      <c r="E9" s="49">
        <f>O62</f>
        <v>0</v>
      </c>
      <c r="F9" s="49">
        <f>BUDGET!J14</f>
        <v>0</v>
      </c>
      <c r="G9" s="61">
        <f t="shared" si="0"/>
        <v>0</v>
      </c>
      <c r="I9" s="27"/>
      <c r="J9" s="3"/>
      <c r="K9" s="3"/>
      <c r="L9" s="3"/>
      <c r="M9" s="3"/>
    </row>
    <row r="10" spans="1:22" ht="18.75" customHeight="1" x14ac:dyDescent="0.2">
      <c r="B10" s="70" t="str">
        <f>BUDGET!$D15</f>
        <v>Other</v>
      </c>
      <c r="C10" s="49">
        <f t="shared" si="1"/>
        <v>0</v>
      </c>
      <c r="D10" s="49">
        <f>P61</f>
        <v>0</v>
      </c>
      <c r="E10" s="49">
        <f>P62</f>
        <v>0</v>
      </c>
      <c r="F10" s="49">
        <f>BUDGET!J15</f>
        <v>0</v>
      </c>
      <c r="G10" s="61">
        <f t="shared" si="0"/>
        <v>0</v>
      </c>
      <c r="I10" s="27"/>
      <c r="K10"/>
    </row>
    <row r="11" spans="1:22" ht="18.75" customHeight="1" x14ac:dyDescent="0.2">
      <c r="B11" s="70" t="str">
        <f>BUDGET!$D16</f>
        <v>Room Rental</v>
      </c>
      <c r="C11" s="49">
        <f t="shared" si="1"/>
        <v>0</v>
      </c>
      <c r="D11" s="49">
        <f>Q61</f>
        <v>0</v>
      </c>
      <c r="E11" s="49">
        <f>Q62</f>
        <v>0</v>
      </c>
      <c r="F11" s="49">
        <f>BUDGET!J16</f>
        <v>0</v>
      </c>
      <c r="G11" s="61">
        <f t="shared" si="0"/>
        <v>0</v>
      </c>
      <c r="J11" s="3"/>
      <c r="K11" s="3"/>
      <c r="L11" s="3"/>
      <c r="M11" s="3"/>
    </row>
    <row r="12" spans="1:22" ht="18.75" customHeight="1" x14ac:dyDescent="0.2">
      <c r="B12" s="70" t="str">
        <f>BUDGET!$D17</f>
        <v>Service Charge</v>
      </c>
      <c r="C12" s="49">
        <f t="shared" si="1"/>
        <v>0</v>
      </c>
      <c r="D12" s="49">
        <f>R61</f>
        <v>0</v>
      </c>
      <c r="E12" s="49">
        <f>R62</f>
        <v>0</v>
      </c>
      <c r="F12" s="49">
        <f>BUDGET!J17</f>
        <v>0</v>
      </c>
      <c r="G12" s="61">
        <f t="shared" si="0"/>
        <v>0</v>
      </c>
      <c r="K12"/>
    </row>
    <row r="13" spans="1:22" ht="18.75" customHeight="1" x14ac:dyDescent="0.2">
      <c r="B13" s="48" t="str">
        <f>BUDGET!$D18</f>
        <v>Total Banquet Revenue</v>
      </c>
      <c r="C13" s="50">
        <f>E13-D13</f>
        <v>0</v>
      </c>
      <c r="D13" s="50">
        <f>S61</f>
        <v>0</v>
      </c>
      <c r="E13" s="50">
        <f>SUM(E5:E12)</f>
        <v>0</v>
      </c>
      <c r="F13" s="50">
        <f>SUM(F5:F12)</f>
        <v>0</v>
      </c>
      <c r="G13" s="62">
        <f t="shared" si="0"/>
        <v>0</v>
      </c>
      <c r="I13" s="3"/>
      <c r="J13" s="3"/>
      <c r="K13" s="3"/>
      <c r="L13" s="3"/>
      <c r="M13" s="3"/>
    </row>
    <row r="14" spans="1:22" x14ac:dyDescent="0.2">
      <c r="C14"/>
      <c r="I14" s="3"/>
      <c r="J14" s="43"/>
      <c r="K14" s="3"/>
      <c r="L14" s="3"/>
      <c r="M14" s="3"/>
      <c r="N14" s="3"/>
      <c r="T14" s="75"/>
      <c r="U14" s="75"/>
      <c r="V14" s="75"/>
    </row>
    <row r="15" spans="1:22" s="40" customFormat="1" ht="21" x14ac:dyDescent="0.25">
      <c r="B15" s="172" t="s">
        <v>24</v>
      </c>
      <c r="C15" s="173"/>
      <c r="D15" s="173"/>
      <c r="E15" s="173"/>
      <c r="F15" s="173"/>
      <c r="G15" s="173"/>
      <c r="H15" s="173"/>
      <c r="I15" s="173"/>
      <c r="J15" s="173"/>
      <c r="K15" s="177" t="s">
        <v>27</v>
      </c>
      <c r="L15" s="177"/>
      <c r="M15" s="177"/>
      <c r="N15" s="177"/>
      <c r="O15" s="177"/>
      <c r="P15" s="177"/>
      <c r="Q15" s="177"/>
      <c r="R15" s="177"/>
      <c r="S15" s="177"/>
      <c r="T15" s="171" t="s">
        <v>28</v>
      </c>
      <c r="U15" s="78"/>
      <c r="V15" s="78"/>
    </row>
    <row r="16" spans="1:22" s="39" customFormat="1" ht="27" customHeight="1" x14ac:dyDescent="0.2">
      <c r="B16" s="84" t="s">
        <v>14</v>
      </c>
      <c r="C16" s="58" t="s">
        <v>15</v>
      </c>
      <c r="D16" s="58" t="s">
        <v>16</v>
      </c>
      <c r="E16" s="59" t="s">
        <v>26</v>
      </c>
      <c r="F16" s="66" t="s">
        <v>31</v>
      </c>
      <c r="G16" s="178" t="s">
        <v>17</v>
      </c>
      <c r="H16" s="179"/>
      <c r="I16" s="57" t="s">
        <v>18</v>
      </c>
      <c r="J16" s="57" t="s">
        <v>19</v>
      </c>
      <c r="K16" s="60" t="s">
        <v>1</v>
      </c>
      <c r="L16" s="60" t="s">
        <v>23</v>
      </c>
      <c r="M16" s="60" t="s">
        <v>3</v>
      </c>
      <c r="N16" s="60" t="s">
        <v>4</v>
      </c>
      <c r="O16" s="60" t="s">
        <v>5</v>
      </c>
      <c r="P16" s="60" t="s">
        <v>6</v>
      </c>
      <c r="Q16" s="60" t="s">
        <v>7</v>
      </c>
      <c r="R16" s="60" t="s">
        <v>20</v>
      </c>
      <c r="S16" s="60" t="s">
        <v>21</v>
      </c>
      <c r="T16" s="171"/>
      <c r="U16" s="76"/>
      <c r="V16" s="76"/>
    </row>
    <row r="17" spans="2:22" s="56" customFormat="1" ht="21" customHeight="1" x14ac:dyDescent="0.2">
      <c r="B17" s="123"/>
      <c r="C17" s="124"/>
      <c r="D17" s="51" t="str">
        <f>IF(C17="","",C17)</f>
        <v/>
      </c>
      <c r="E17" s="125"/>
      <c r="F17" s="126"/>
      <c r="G17" s="169"/>
      <c r="H17" s="170"/>
      <c r="I17" s="52"/>
      <c r="J17" s="53"/>
      <c r="K17" s="54"/>
      <c r="L17" s="54"/>
      <c r="M17" s="54"/>
      <c r="N17" s="54"/>
      <c r="O17" s="54"/>
      <c r="P17" s="54"/>
      <c r="Q17" s="54"/>
      <c r="R17" s="54"/>
      <c r="S17" s="55">
        <f>SUM(K17:R17)</f>
        <v>0</v>
      </c>
      <c r="T17" s="74"/>
      <c r="U17" s="77" t="b">
        <v>0</v>
      </c>
      <c r="V17" s="77"/>
    </row>
    <row r="18" spans="2:22" s="56" customFormat="1" ht="21" customHeight="1" x14ac:dyDescent="0.2">
      <c r="B18" s="123"/>
      <c r="C18" s="124"/>
      <c r="D18" s="51" t="str">
        <f t="shared" ref="D18:D59" si="2">IF(C18="","",C18)</f>
        <v/>
      </c>
      <c r="E18" s="125"/>
      <c r="F18" s="126"/>
      <c r="G18" s="169"/>
      <c r="H18" s="170"/>
      <c r="I18" s="52"/>
      <c r="J18" s="53"/>
      <c r="K18" s="54"/>
      <c r="L18" s="54"/>
      <c r="M18" s="54"/>
      <c r="N18" s="54"/>
      <c r="O18" s="54"/>
      <c r="P18" s="54"/>
      <c r="Q18" s="54"/>
      <c r="R18" s="54"/>
      <c r="S18" s="55">
        <f>SUM(K18:R18)</f>
        <v>0</v>
      </c>
      <c r="T18" s="74"/>
      <c r="U18" s="77" t="b">
        <v>0</v>
      </c>
      <c r="V18" s="77"/>
    </row>
    <row r="19" spans="2:22" s="56" customFormat="1" ht="21" customHeight="1" x14ac:dyDescent="0.2">
      <c r="B19" s="123"/>
      <c r="C19" s="124"/>
      <c r="D19" s="51" t="str">
        <f t="shared" si="2"/>
        <v/>
      </c>
      <c r="E19" s="125"/>
      <c r="F19" s="126"/>
      <c r="G19" s="169"/>
      <c r="H19" s="170"/>
      <c r="I19" s="52"/>
      <c r="J19" s="53"/>
      <c r="K19" s="54"/>
      <c r="L19" s="54"/>
      <c r="M19" s="54"/>
      <c r="N19" s="54"/>
      <c r="O19" s="54"/>
      <c r="P19" s="54"/>
      <c r="Q19" s="54"/>
      <c r="R19" s="54"/>
      <c r="S19" s="55">
        <f t="shared" ref="S19:S62" si="3">SUM(K19:R19)</f>
        <v>0</v>
      </c>
      <c r="T19" s="74"/>
      <c r="U19" s="77" t="b">
        <v>0</v>
      </c>
      <c r="V19" s="77"/>
    </row>
    <row r="20" spans="2:22" s="56" customFormat="1" ht="21" customHeight="1" x14ac:dyDescent="0.2">
      <c r="B20" s="123"/>
      <c r="C20" s="124"/>
      <c r="D20" s="51" t="str">
        <f t="shared" si="2"/>
        <v/>
      </c>
      <c r="E20" s="125"/>
      <c r="F20" s="126"/>
      <c r="G20" s="169"/>
      <c r="H20" s="170"/>
      <c r="I20" s="52"/>
      <c r="J20" s="53"/>
      <c r="K20" s="54"/>
      <c r="L20" s="54"/>
      <c r="M20" s="54"/>
      <c r="N20" s="54"/>
      <c r="O20" s="54"/>
      <c r="P20" s="54"/>
      <c r="Q20" s="54"/>
      <c r="R20" s="54"/>
      <c r="S20" s="55">
        <f t="shared" si="3"/>
        <v>0</v>
      </c>
      <c r="T20" s="74"/>
      <c r="U20" s="77" t="b">
        <v>0</v>
      </c>
      <c r="V20" s="77"/>
    </row>
    <row r="21" spans="2:22" s="56" customFormat="1" ht="21" customHeight="1" x14ac:dyDescent="0.2">
      <c r="B21" s="123"/>
      <c r="C21" s="124"/>
      <c r="D21" s="51" t="str">
        <f t="shared" si="2"/>
        <v/>
      </c>
      <c r="E21" s="125"/>
      <c r="F21" s="126"/>
      <c r="G21" s="169"/>
      <c r="H21" s="170"/>
      <c r="I21" s="52"/>
      <c r="J21" s="53"/>
      <c r="K21" s="54"/>
      <c r="L21" s="54"/>
      <c r="M21" s="54"/>
      <c r="N21" s="54"/>
      <c r="O21" s="54"/>
      <c r="P21" s="54"/>
      <c r="Q21" s="54"/>
      <c r="R21" s="54"/>
      <c r="S21" s="55">
        <f t="shared" si="3"/>
        <v>0</v>
      </c>
      <c r="T21" s="74"/>
      <c r="U21" s="77" t="b">
        <v>0</v>
      </c>
      <c r="V21" s="77"/>
    </row>
    <row r="22" spans="2:22" s="56" customFormat="1" ht="21" customHeight="1" x14ac:dyDescent="0.2">
      <c r="B22" s="123"/>
      <c r="C22" s="124"/>
      <c r="D22" s="51" t="str">
        <f t="shared" si="2"/>
        <v/>
      </c>
      <c r="E22" s="125"/>
      <c r="F22" s="126"/>
      <c r="G22" s="169"/>
      <c r="H22" s="170"/>
      <c r="I22" s="52"/>
      <c r="J22" s="53"/>
      <c r="K22" s="54"/>
      <c r="L22" s="54"/>
      <c r="M22" s="54"/>
      <c r="N22" s="54"/>
      <c r="O22" s="54"/>
      <c r="P22" s="54"/>
      <c r="Q22" s="54"/>
      <c r="R22" s="54"/>
      <c r="S22" s="55">
        <f t="shared" si="3"/>
        <v>0</v>
      </c>
      <c r="T22" s="74"/>
      <c r="U22" s="77" t="b">
        <v>0</v>
      </c>
      <c r="V22" s="77"/>
    </row>
    <row r="23" spans="2:22" s="56" customFormat="1" ht="21" customHeight="1" x14ac:dyDescent="0.2">
      <c r="B23" s="123"/>
      <c r="C23" s="124"/>
      <c r="D23" s="51" t="str">
        <f t="shared" si="2"/>
        <v/>
      </c>
      <c r="E23" s="125"/>
      <c r="F23" s="126"/>
      <c r="G23" s="169"/>
      <c r="H23" s="170"/>
      <c r="I23" s="52"/>
      <c r="J23" s="53"/>
      <c r="K23" s="54"/>
      <c r="L23" s="54"/>
      <c r="M23" s="54"/>
      <c r="N23" s="54"/>
      <c r="O23" s="54"/>
      <c r="P23" s="54"/>
      <c r="Q23" s="54"/>
      <c r="R23" s="54"/>
      <c r="S23" s="55">
        <f t="shared" si="3"/>
        <v>0</v>
      </c>
      <c r="T23" s="74"/>
      <c r="U23" s="77" t="b">
        <v>0</v>
      </c>
      <c r="V23" s="77"/>
    </row>
    <row r="24" spans="2:22" s="56" customFormat="1" ht="21" customHeight="1" x14ac:dyDescent="0.2">
      <c r="B24" s="123"/>
      <c r="C24" s="124"/>
      <c r="D24" s="51" t="str">
        <f t="shared" si="2"/>
        <v/>
      </c>
      <c r="E24" s="125"/>
      <c r="F24" s="126"/>
      <c r="G24" s="169"/>
      <c r="H24" s="170"/>
      <c r="I24" s="52"/>
      <c r="J24" s="53"/>
      <c r="K24" s="54"/>
      <c r="L24" s="54"/>
      <c r="M24" s="54"/>
      <c r="N24" s="54"/>
      <c r="O24" s="54"/>
      <c r="P24" s="54"/>
      <c r="Q24" s="54"/>
      <c r="R24" s="54"/>
      <c r="S24" s="55">
        <f t="shared" si="3"/>
        <v>0</v>
      </c>
      <c r="T24" s="74"/>
      <c r="U24" s="77" t="b">
        <v>0</v>
      </c>
      <c r="V24" s="77"/>
    </row>
    <row r="25" spans="2:22" s="56" customFormat="1" ht="21" customHeight="1" x14ac:dyDescent="0.2">
      <c r="B25" s="123"/>
      <c r="C25" s="124"/>
      <c r="D25" s="51" t="str">
        <f t="shared" si="2"/>
        <v/>
      </c>
      <c r="E25" s="125"/>
      <c r="F25" s="126"/>
      <c r="G25" s="169"/>
      <c r="H25" s="170"/>
      <c r="I25" s="52"/>
      <c r="J25" s="53"/>
      <c r="K25" s="54"/>
      <c r="L25" s="54"/>
      <c r="M25" s="54"/>
      <c r="N25" s="54"/>
      <c r="O25" s="54"/>
      <c r="P25" s="54"/>
      <c r="Q25" s="54"/>
      <c r="R25" s="54"/>
      <c r="S25" s="55">
        <f t="shared" si="3"/>
        <v>0</v>
      </c>
      <c r="T25" s="74"/>
      <c r="U25" s="77" t="b">
        <v>0</v>
      </c>
      <c r="V25" s="77"/>
    </row>
    <row r="26" spans="2:22" s="56" customFormat="1" ht="21" customHeight="1" x14ac:dyDescent="0.2">
      <c r="B26" s="123"/>
      <c r="C26" s="124"/>
      <c r="D26" s="51" t="str">
        <f t="shared" si="2"/>
        <v/>
      </c>
      <c r="E26" s="125"/>
      <c r="F26" s="126"/>
      <c r="G26" s="169"/>
      <c r="H26" s="170"/>
      <c r="I26" s="52"/>
      <c r="J26" s="53"/>
      <c r="K26" s="54"/>
      <c r="L26" s="54"/>
      <c r="M26" s="54"/>
      <c r="N26" s="54"/>
      <c r="O26" s="54"/>
      <c r="P26" s="54"/>
      <c r="Q26" s="54"/>
      <c r="R26" s="54"/>
      <c r="S26" s="55">
        <f t="shared" si="3"/>
        <v>0</v>
      </c>
      <c r="T26" s="74"/>
      <c r="U26" s="77" t="b">
        <v>0</v>
      </c>
      <c r="V26" s="77"/>
    </row>
    <row r="27" spans="2:22" s="56" customFormat="1" ht="21" customHeight="1" x14ac:dyDescent="0.2">
      <c r="B27" s="123"/>
      <c r="C27" s="124"/>
      <c r="D27" s="51" t="str">
        <f t="shared" si="2"/>
        <v/>
      </c>
      <c r="E27" s="125"/>
      <c r="F27" s="126"/>
      <c r="G27" s="169"/>
      <c r="H27" s="170"/>
      <c r="I27" s="52"/>
      <c r="J27" s="53"/>
      <c r="K27" s="54"/>
      <c r="L27" s="54"/>
      <c r="M27" s="54"/>
      <c r="N27" s="54"/>
      <c r="O27" s="54"/>
      <c r="P27" s="54"/>
      <c r="Q27" s="54"/>
      <c r="R27" s="54"/>
      <c r="S27" s="55">
        <f t="shared" si="3"/>
        <v>0</v>
      </c>
      <c r="T27" s="74"/>
      <c r="U27" s="77" t="b">
        <v>0</v>
      </c>
      <c r="V27" s="77"/>
    </row>
    <row r="28" spans="2:22" s="56" customFormat="1" ht="21" customHeight="1" x14ac:dyDescent="0.2">
      <c r="B28" s="123"/>
      <c r="C28" s="124"/>
      <c r="D28" s="51" t="str">
        <f t="shared" si="2"/>
        <v/>
      </c>
      <c r="E28" s="125"/>
      <c r="F28" s="126"/>
      <c r="G28" s="169"/>
      <c r="H28" s="170"/>
      <c r="I28" s="52"/>
      <c r="J28" s="53"/>
      <c r="K28" s="54"/>
      <c r="L28" s="54"/>
      <c r="M28" s="54"/>
      <c r="N28" s="54"/>
      <c r="O28" s="54"/>
      <c r="P28" s="54"/>
      <c r="Q28" s="54"/>
      <c r="R28" s="54"/>
      <c r="S28" s="55">
        <f t="shared" si="3"/>
        <v>0</v>
      </c>
      <c r="T28" s="74"/>
      <c r="U28" s="77" t="b">
        <v>0</v>
      </c>
      <c r="V28" s="77"/>
    </row>
    <row r="29" spans="2:22" s="56" customFormat="1" ht="21" customHeight="1" x14ac:dyDescent="0.2">
      <c r="B29" s="123"/>
      <c r="C29" s="124"/>
      <c r="D29" s="51" t="str">
        <f t="shared" si="2"/>
        <v/>
      </c>
      <c r="E29" s="125"/>
      <c r="F29" s="126"/>
      <c r="G29" s="169"/>
      <c r="H29" s="170"/>
      <c r="I29" s="52"/>
      <c r="J29" s="53"/>
      <c r="K29" s="54"/>
      <c r="L29" s="54"/>
      <c r="M29" s="54"/>
      <c r="N29" s="54"/>
      <c r="O29" s="54"/>
      <c r="P29" s="54"/>
      <c r="Q29" s="54"/>
      <c r="R29" s="54"/>
      <c r="S29" s="55">
        <f t="shared" si="3"/>
        <v>0</v>
      </c>
      <c r="T29" s="74"/>
      <c r="U29" s="77" t="b">
        <v>0</v>
      </c>
      <c r="V29" s="77"/>
    </row>
    <row r="30" spans="2:22" s="56" customFormat="1" ht="21" customHeight="1" x14ac:dyDescent="0.2">
      <c r="B30" s="123"/>
      <c r="C30" s="124"/>
      <c r="D30" s="51" t="str">
        <f t="shared" si="2"/>
        <v/>
      </c>
      <c r="E30" s="125"/>
      <c r="F30" s="126"/>
      <c r="G30" s="169"/>
      <c r="H30" s="170"/>
      <c r="I30" s="52"/>
      <c r="J30" s="53"/>
      <c r="K30" s="54"/>
      <c r="L30" s="54"/>
      <c r="M30" s="54"/>
      <c r="N30" s="54"/>
      <c r="O30" s="54"/>
      <c r="P30" s="54"/>
      <c r="Q30" s="54"/>
      <c r="R30" s="54"/>
      <c r="S30" s="55">
        <f t="shared" si="3"/>
        <v>0</v>
      </c>
      <c r="T30" s="74"/>
      <c r="U30" s="77" t="b">
        <v>0</v>
      </c>
      <c r="V30" s="77"/>
    </row>
    <row r="31" spans="2:22" s="56" customFormat="1" ht="21" customHeight="1" x14ac:dyDescent="0.2">
      <c r="B31" s="123"/>
      <c r="C31" s="124"/>
      <c r="D31" s="51" t="str">
        <f t="shared" si="2"/>
        <v/>
      </c>
      <c r="E31" s="125"/>
      <c r="F31" s="126"/>
      <c r="G31" s="169"/>
      <c r="H31" s="170"/>
      <c r="I31" s="52"/>
      <c r="J31" s="53"/>
      <c r="K31" s="54"/>
      <c r="L31" s="54"/>
      <c r="M31" s="54"/>
      <c r="N31" s="54"/>
      <c r="O31" s="54"/>
      <c r="P31" s="54"/>
      <c r="Q31" s="54"/>
      <c r="R31" s="54"/>
      <c r="S31" s="55">
        <f t="shared" si="3"/>
        <v>0</v>
      </c>
      <c r="T31" s="74"/>
      <c r="U31" s="77" t="b">
        <v>0</v>
      </c>
      <c r="V31" s="77"/>
    </row>
    <row r="32" spans="2:22" s="56" customFormat="1" ht="21" customHeight="1" x14ac:dyDescent="0.2">
      <c r="B32" s="123"/>
      <c r="C32" s="124"/>
      <c r="D32" s="51" t="str">
        <f t="shared" si="2"/>
        <v/>
      </c>
      <c r="E32" s="125"/>
      <c r="F32" s="126"/>
      <c r="G32" s="169"/>
      <c r="H32" s="170"/>
      <c r="I32" s="52"/>
      <c r="J32" s="53"/>
      <c r="K32" s="54"/>
      <c r="L32" s="54"/>
      <c r="M32" s="54"/>
      <c r="N32" s="54"/>
      <c r="O32" s="54"/>
      <c r="P32" s="54"/>
      <c r="Q32" s="54"/>
      <c r="R32" s="54"/>
      <c r="S32" s="55">
        <f t="shared" si="3"/>
        <v>0</v>
      </c>
      <c r="T32" s="74"/>
      <c r="U32" s="77" t="b">
        <v>0</v>
      </c>
      <c r="V32" s="77"/>
    </row>
    <row r="33" spans="2:22" s="56" customFormat="1" ht="21" customHeight="1" x14ac:dyDescent="0.2">
      <c r="B33" s="123"/>
      <c r="C33" s="124"/>
      <c r="D33" s="51" t="str">
        <f t="shared" si="2"/>
        <v/>
      </c>
      <c r="E33" s="125"/>
      <c r="F33" s="126"/>
      <c r="G33" s="169"/>
      <c r="H33" s="170"/>
      <c r="I33" s="52"/>
      <c r="J33" s="53"/>
      <c r="K33" s="54"/>
      <c r="L33" s="54"/>
      <c r="M33" s="54"/>
      <c r="N33" s="54"/>
      <c r="O33" s="54"/>
      <c r="P33" s="54"/>
      <c r="Q33" s="54"/>
      <c r="R33" s="54"/>
      <c r="S33" s="55">
        <f t="shared" si="3"/>
        <v>0</v>
      </c>
      <c r="T33" s="74"/>
      <c r="U33" s="77" t="b">
        <v>0</v>
      </c>
      <c r="V33" s="77"/>
    </row>
    <row r="34" spans="2:22" s="56" customFormat="1" ht="21" customHeight="1" x14ac:dyDescent="0.2">
      <c r="B34" s="123"/>
      <c r="C34" s="124"/>
      <c r="D34" s="51" t="str">
        <f t="shared" si="2"/>
        <v/>
      </c>
      <c r="E34" s="125"/>
      <c r="F34" s="126"/>
      <c r="G34" s="169"/>
      <c r="H34" s="170"/>
      <c r="I34" s="52"/>
      <c r="J34" s="53"/>
      <c r="K34" s="54"/>
      <c r="L34" s="54"/>
      <c r="M34" s="54"/>
      <c r="N34" s="54"/>
      <c r="O34" s="54"/>
      <c r="P34" s="54"/>
      <c r="Q34" s="54"/>
      <c r="R34" s="54"/>
      <c r="S34" s="55">
        <f t="shared" si="3"/>
        <v>0</v>
      </c>
      <c r="T34" s="74"/>
      <c r="U34" s="77" t="b">
        <v>0</v>
      </c>
      <c r="V34" s="77"/>
    </row>
    <row r="35" spans="2:22" s="56" customFormat="1" ht="21" customHeight="1" x14ac:dyDescent="0.2">
      <c r="B35" s="123"/>
      <c r="C35" s="124"/>
      <c r="D35" s="51" t="str">
        <f t="shared" si="2"/>
        <v/>
      </c>
      <c r="E35" s="125"/>
      <c r="F35" s="126"/>
      <c r="G35" s="169"/>
      <c r="H35" s="170"/>
      <c r="I35" s="52"/>
      <c r="J35" s="53"/>
      <c r="K35" s="54"/>
      <c r="L35" s="54"/>
      <c r="M35" s="54"/>
      <c r="N35" s="54"/>
      <c r="O35" s="54"/>
      <c r="P35" s="54"/>
      <c r="Q35" s="54"/>
      <c r="R35" s="54"/>
      <c r="S35" s="55">
        <f t="shared" si="3"/>
        <v>0</v>
      </c>
      <c r="T35" s="74"/>
      <c r="U35" s="77" t="b">
        <v>0</v>
      </c>
      <c r="V35" s="77"/>
    </row>
    <row r="36" spans="2:22" s="56" customFormat="1" ht="21" customHeight="1" x14ac:dyDescent="0.2">
      <c r="B36" s="123"/>
      <c r="C36" s="124"/>
      <c r="D36" s="51" t="str">
        <f t="shared" si="2"/>
        <v/>
      </c>
      <c r="E36" s="125"/>
      <c r="F36" s="126"/>
      <c r="G36" s="169"/>
      <c r="H36" s="170"/>
      <c r="I36" s="52"/>
      <c r="J36" s="53"/>
      <c r="K36" s="54"/>
      <c r="L36" s="54"/>
      <c r="M36" s="54"/>
      <c r="N36" s="54"/>
      <c r="O36" s="54"/>
      <c r="P36" s="54"/>
      <c r="Q36" s="54"/>
      <c r="R36" s="54"/>
      <c r="S36" s="55">
        <f t="shared" si="3"/>
        <v>0</v>
      </c>
      <c r="T36" s="74"/>
      <c r="U36" s="77" t="b">
        <v>0</v>
      </c>
      <c r="V36" s="77"/>
    </row>
    <row r="37" spans="2:22" s="56" customFormat="1" ht="21" customHeight="1" x14ac:dyDescent="0.2">
      <c r="B37" s="123"/>
      <c r="C37" s="124"/>
      <c r="D37" s="51" t="str">
        <f t="shared" si="2"/>
        <v/>
      </c>
      <c r="E37" s="125"/>
      <c r="F37" s="126"/>
      <c r="G37" s="169"/>
      <c r="H37" s="170"/>
      <c r="I37" s="52"/>
      <c r="J37" s="53"/>
      <c r="K37" s="54"/>
      <c r="L37" s="54"/>
      <c r="M37" s="54"/>
      <c r="N37" s="54"/>
      <c r="O37" s="54"/>
      <c r="P37" s="54"/>
      <c r="Q37" s="54"/>
      <c r="R37" s="54"/>
      <c r="S37" s="55">
        <f t="shared" si="3"/>
        <v>0</v>
      </c>
      <c r="T37" s="74"/>
      <c r="U37" s="77" t="b">
        <v>0</v>
      </c>
      <c r="V37" s="77"/>
    </row>
    <row r="38" spans="2:22" s="56" customFormat="1" ht="21" customHeight="1" x14ac:dyDescent="0.2">
      <c r="B38" s="123"/>
      <c r="C38" s="124"/>
      <c r="D38" s="51" t="str">
        <f t="shared" si="2"/>
        <v/>
      </c>
      <c r="E38" s="125"/>
      <c r="F38" s="126"/>
      <c r="G38" s="169"/>
      <c r="H38" s="170"/>
      <c r="I38" s="52"/>
      <c r="J38" s="53"/>
      <c r="K38" s="54"/>
      <c r="L38" s="54"/>
      <c r="M38" s="54"/>
      <c r="N38" s="54"/>
      <c r="O38" s="54"/>
      <c r="P38" s="54"/>
      <c r="Q38" s="54"/>
      <c r="R38" s="54"/>
      <c r="S38" s="55">
        <f t="shared" si="3"/>
        <v>0</v>
      </c>
      <c r="T38" s="74"/>
      <c r="U38" s="77" t="b">
        <v>0</v>
      </c>
      <c r="V38" s="77"/>
    </row>
    <row r="39" spans="2:22" s="56" customFormat="1" ht="21" customHeight="1" x14ac:dyDescent="0.2">
      <c r="B39" s="123"/>
      <c r="C39" s="124"/>
      <c r="D39" s="51" t="str">
        <f t="shared" si="2"/>
        <v/>
      </c>
      <c r="E39" s="125"/>
      <c r="F39" s="126"/>
      <c r="G39" s="169"/>
      <c r="H39" s="170"/>
      <c r="I39" s="52"/>
      <c r="J39" s="53"/>
      <c r="K39" s="54"/>
      <c r="L39" s="54"/>
      <c r="M39" s="54"/>
      <c r="N39" s="54"/>
      <c r="O39" s="54"/>
      <c r="P39" s="54"/>
      <c r="Q39" s="54"/>
      <c r="R39" s="54"/>
      <c r="S39" s="55">
        <f t="shared" si="3"/>
        <v>0</v>
      </c>
      <c r="T39" s="74"/>
      <c r="U39" s="77" t="b">
        <v>0</v>
      </c>
      <c r="V39" s="77"/>
    </row>
    <row r="40" spans="2:22" s="56" customFormat="1" ht="21" customHeight="1" x14ac:dyDescent="0.2">
      <c r="B40" s="123"/>
      <c r="C40" s="124"/>
      <c r="D40" s="51" t="str">
        <f t="shared" si="2"/>
        <v/>
      </c>
      <c r="E40" s="125"/>
      <c r="F40" s="126"/>
      <c r="G40" s="169"/>
      <c r="H40" s="170"/>
      <c r="I40" s="52"/>
      <c r="J40" s="53"/>
      <c r="K40" s="54"/>
      <c r="L40" s="54"/>
      <c r="M40" s="54"/>
      <c r="N40" s="54"/>
      <c r="O40" s="54"/>
      <c r="P40" s="54"/>
      <c r="Q40" s="54"/>
      <c r="R40" s="54"/>
      <c r="S40" s="55">
        <f t="shared" si="3"/>
        <v>0</v>
      </c>
      <c r="T40" s="74"/>
      <c r="U40" s="77" t="b">
        <v>0</v>
      </c>
      <c r="V40" s="77"/>
    </row>
    <row r="41" spans="2:22" s="56" customFormat="1" ht="21" customHeight="1" x14ac:dyDescent="0.2">
      <c r="B41" s="123"/>
      <c r="C41" s="124"/>
      <c r="D41" s="51" t="str">
        <f t="shared" si="2"/>
        <v/>
      </c>
      <c r="E41" s="125"/>
      <c r="F41" s="126"/>
      <c r="G41" s="169"/>
      <c r="H41" s="170"/>
      <c r="I41" s="52"/>
      <c r="J41" s="53"/>
      <c r="K41" s="54"/>
      <c r="L41" s="54"/>
      <c r="M41" s="54"/>
      <c r="N41" s="54"/>
      <c r="O41" s="54"/>
      <c r="P41" s="54"/>
      <c r="Q41" s="54"/>
      <c r="R41" s="54"/>
      <c r="S41" s="55">
        <f t="shared" si="3"/>
        <v>0</v>
      </c>
      <c r="T41" s="74"/>
      <c r="U41" s="77" t="b">
        <v>0</v>
      </c>
      <c r="V41" s="77"/>
    </row>
    <row r="42" spans="2:22" s="56" customFormat="1" ht="21" customHeight="1" x14ac:dyDescent="0.2">
      <c r="B42" s="123"/>
      <c r="C42" s="124"/>
      <c r="D42" s="51" t="str">
        <f t="shared" si="2"/>
        <v/>
      </c>
      <c r="E42" s="125"/>
      <c r="F42" s="126"/>
      <c r="G42" s="169"/>
      <c r="H42" s="170"/>
      <c r="I42" s="52"/>
      <c r="J42" s="53"/>
      <c r="K42" s="54"/>
      <c r="L42" s="54"/>
      <c r="M42" s="54"/>
      <c r="N42" s="54"/>
      <c r="O42" s="54"/>
      <c r="P42" s="54"/>
      <c r="Q42" s="54"/>
      <c r="R42" s="54"/>
      <c r="S42" s="55">
        <f t="shared" si="3"/>
        <v>0</v>
      </c>
      <c r="T42" s="74"/>
      <c r="U42" s="77" t="b">
        <v>0</v>
      </c>
      <c r="V42" s="77"/>
    </row>
    <row r="43" spans="2:22" s="56" customFormat="1" ht="21" customHeight="1" x14ac:dyDescent="0.2">
      <c r="B43" s="123"/>
      <c r="C43" s="124"/>
      <c r="D43" s="51" t="str">
        <f t="shared" si="2"/>
        <v/>
      </c>
      <c r="E43" s="125"/>
      <c r="F43" s="126"/>
      <c r="G43" s="169"/>
      <c r="H43" s="170"/>
      <c r="I43" s="52"/>
      <c r="J43" s="53"/>
      <c r="K43" s="54"/>
      <c r="L43" s="54"/>
      <c r="M43" s="54"/>
      <c r="N43" s="54"/>
      <c r="O43" s="54"/>
      <c r="P43" s="54"/>
      <c r="Q43" s="54"/>
      <c r="R43" s="54"/>
      <c r="S43" s="55">
        <f t="shared" si="3"/>
        <v>0</v>
      </c>
      <c r="T43" s="74"/>
      <c r="U43" s="77" t="b">
        <v>0</v>
      </c>
      <c r="V43" s="77"/>
    </row>
    <row r="44" spans="2:22" s="56" customFormat="1" ht="21" customHeight="1" x14ac:dyDescent="0.2">
      <c r="B44" s="123"/>
      <c r="C44" s="124"/>
      <c r="D44" s="51" t="str">
        <f t="shared" si="2"/>
        <v/>
      </c>
      <c r="E44" s="125"/>
      <c r="F44" s="126"/>
      <c r="G44" s="169"/>
      <c r="H44" s="170"/>
      <c r="I44" s="52"/>
      <c r="J44" s="53"/>
      <c r="K44" s="54"/>
      <c r="L44" s="54"/>
      <c r="M44" s="54"/>
      <c r="N44" s="54"/>
      <c r="O44" s="54"/>
      <c r="P44" s="54"/>
      <c r="Q44" s="54"/>
      <c r="R44" s="54"/>
      <c r="S44" s="55">
        <f t="shared" si="3"/>
        <v>0</v>
      </c>
      <c r="T44" s="74"/>
      <c r="U44" s="77" t="b">
        <v>0</v>
      </c>
      <c r="V44" s="77"/>
    </row>
    <row r="45" spans="2:22" s="56" customFormat="1" ht="21" customHeight="1" x14ac:dyDescent="0.2">
      <c r="B45" s="123"/>
      <c r="C45" s="124"/>
      <c r="D45" s="51" t="str">
        <f t="shared" si="2"/>
        <v/>
      </c>
      <c r="E45" s="125"/>
      <c r="F45" s="126"/>
      <c r="G45" s="169"/>
      <c r="H45" s="170"/>
      <c r="I45" s="52"/>
      <c r="J45" s="53"/>
      <c r="K45" s="54"/>
      <c r="L45" s="54"/>
      <c r="M45" s="54"/>
      <c r="N45" s="54"/>
      <c r="O45" s="54"/>
      <c r="P45" s="54"/>
      <c r="Q45" s="54"/>
      <c r="R45" s="54"/>
      <c r="S45" s="55">
        <f t="shared" si="3"/>
        <v>0</v>
      </c>
      <c r="T45" s="74"/>
      <c r="U45" s="77" t="b">
        <v>0</v>
      </c>
      <c r="V45" s="77"/>
    </row>
    <row r="46" spans="2:22" s="56" customFormat="1" ht="21" customHeight="1" x14ac:dyDescent="0.2">
      <c r="B46" s="123"/>
      <c r="C46" s="124"/>
      <c r="D46" s="51" t="str">
        <f t="shared" si="2"/>
        <v/>
      </c>
      <c r="E46" s="125"/>
      <c r="F46" s="126"/>
      <c r="G46" s="169"/>
      <c r="H46" s="170"/>
      <c r="I46" s="52"/>
      <c r="J46" s="53"/>
      <c r="K46" s="54"/>
      <c r="L46" s="54"/>
      <c r="M46" s="54"/>
      <c r="N46" s="54"/>
      <c r="O46" s="54"/>
      <c r="P46" s="54"/>
      <c r="Q46" s="54"/>
      <c r="R46" s="54"/>
      <c r="S46" s="55">
        <f t="shared" si="3"/>
        <v>0</v>
      </c>
      <c r="T46" s="74"/>
      <c r="U46" s="77" t="b">
        <v>0</v>
      </c>
      <c r="V46" s="77"/>
    </row>
    <row r="47" spans="2:22" s="56" customFormat="1" ht="21" customHeight="1" x14ac:dyDescent="0.2">
      <c r="B47" s="123"/>
      <c r="C47" s="124"/>
      <c r="D47" s="51" t="str">
        <f t="shared" si="2"/>
        <v/>
      </c>
      <c r="E47" s="125"/>
      <c r="F47" s="126"/>
      <c r="G47" s="169"/>
      <c r="H47" s="170"/>
      <c r="I47" s="52"/>
      <c r="J47" s="53"/>
      <c r="K47" s="54"/>
      <c r="L47" s="54"/>
      <c r="M47" s="54"/>
      <c r="N47" s="54"/>
      <c r="O47" s="54"/>
      <c r="P47" s="54"/>
      <c r="Q47" s="54"/>
      <c r="R47" s="54"/>
      <c r="S47" s="55">
        <f t="shared" si="3"/>
        <v>0</v>
      </c>
      <c r="T47" s="74"/>
      <c r="U47" s="77" t="b">
        <v>0</v>
      </c>
      <c r="V47" s="77"/>
    </row>
    <row r="48" spans="2:22" s="56" customFormat="1" ht="21" customHeight="1" x14ac:dyDescent="0.2">
      <c r="B48" s="123"/>
      <c r="C48" s="124"/>
      <c r="D48" s="51" t="str">
        <f t="shared" si="2"/>
        <v/>
      </c>
      <c r="E48" s="125"/>
      <c r="F48" s="126"/>
      <c r="G48" s="169"/>
      <c r="H48" s="170"/>
      <c r="I48" s="52"/>
      <c r="J48" s="53"/>
      <c r="K48" s="54"/>
      <c r="L48" s="54"/>
      <c r="M48" s="54"/>
      <c r="N48" s="54"/>
      <c r="O48" s="54"/>
      <c r="P48" s="54"/>
      <c r="Q48" s="54"/>
      <c r="R48" s="54"/>
      <c r="S48" s="55">
        <f t="shared" si="3"/>
        <v>0</v>
      </c>
      <c r="T48" s="74"/>
      <c r="U48" s="77" t="b">
        <v>0</v>
      </c>
      <c r="V48" s="77"/>
    </row>
    <row r="49" spans="2:22" s="56" customFormat="1" ht="21" customHeight="1" x14ac:dyDescent="0.2">
      <c r="B49" s="123"/>
      <c r="C49" s="124"/>
      <c r="D49" s="51" t="str">
        <f t="shared" si="2"/>
        <v/>
      </c>
      <c r="E49" s="125"/>
      <c r="F49" s="126"/>
      <c r="G49" s="169"/>
      <c r="H49" s="170"/>
      <c r="I49" s="52"/>
      <c r="J49" s="53"/>
      <c r="K49" s="54"/>
      <c r="L49" s="54"/>
      <c r="M49" s="54"/>
      <c r="N49" s="54"/>
      <c r="O49" s="54"/>
      <c r="P49" s="54"/>
      <c r="Q49" s="54"/>
      <c r="R49" s="54"/>
      <c r="S49" s="55">
        <f t="shared" si="3"/>
        <v>0</v>
      </c>
      <c r="T49" s="74"/>
      <c r="U49" s="77" t="b">
        <v>0</v>
      </c>
      <c r="V49" s="77"/>
    </row>
    <row r="50" spans="2:22" s="56" customFormat="1" ht="21" customHeight="1" x14ac:dyDescent="0.2">
      <c r="B50" s="123"/>
      <c r="C50" s="124"/>
      <c r="D50" s="51" t="str">
        <f t="shared" si="2"/>
        <v/>
      </c>
      <c r="E50" s="125"/>
      <c r="F50" s="126"/>
      <c r="G50" s="169"/>
      <c r="H50" s="170"/>
      <c r="I50" s="52"/>
      <c r="J50" s="53"/>
      <c r="K50" s="54"/>
      <c r="L50" s="54"/>
      <c r="M50" s="54"/>
      <c r="N50" s="54"/>
      <c r="O50" s="54"/>
      <c r="P50" s="54"/>
      <c r="Q50" s="54"/>
      <c r="R50" s="54"/>
      <c r="S50" s="55">
        <f t="shared" si="3"/>
        <v>0</v>
      </c>
      <c r="T50" s="74"/>
      <c r="U50" s="77" t="b">
        <v>0</v>
      </c>
      <c r="V50" s="77"/>
    </row>
    <row r="51" spans="2:22" s="56" customFormat="1" ht="21" customHeight="1" x14ac:dyDescent="0.2">
      <c r="B51" s="123"/>
      <c r="C51" s="124"/>
      <c r="D51" s="51" t="str">
        <f t="shared" si="2"/>
        <v/>
      </c>
      <c r="E51" s="125"/>
      <c r="F51" s="126"/>
      <c r="G51" s="169"/>
      <c r="H51" s="170"/>
      <c r="I51" s="52"/>
      <c r="J51" s="53"/>
      <c r="K51" s="54"/>
      <c r="L51" s="54"/>
      <c r="M51" s="54"/>
      <c r="N51" s="54"/>
      <c r="O51" s="54"/>
      <c r="P51" s="54"/>
      <c r="Q51" s="54"/>
      <c r="R51" s="54"/>
      <c r="S51" s="55">
        <f t="shared" si="3"/>
        <v>0</v>
      </c>
      <c r="T51" s="74"/>
      <c r="U51" s="77" t="b">
        <v>0</v>
      </c>
      <c r="V51" s="77"/>
    </row>
    <row r="52" spans="2:22" s="56" customFormat="1" ht="21" customHeight="1" x14ac:dyDescent="0.2">
      <c r="B52" s="123"/>
      <c r="C52" s="124"/>
      <c r="D52" s="51" t="str">
        <f t="shared" si="2"/>
        <v/>
      </c>
      <c r="E52" s="125"/>
      <c r="F52" s="126"/>
      <c r="G52" s="169"/>
      <c r="H52" s="170"/>
      <c r="I52" s="52"/>
      <c r="J52" s="53"/>
      <c r="K52" s="54"/>
      <c r="L52" s="54"/>
      <c r="M52" s="54"/>
      <c r="N52" s="54"/>
      <c r="O52" s="54"/>
      <c r="P52" s="54"/>
      <c r="Q52" s="54"/>
      <c r="R52" s="54"/>
      <c r="S52" s="55">
        <f t="shared" si="3"/>
        <v>0</v>
      </c>
      <c r="T52" s="74"/>
      <c r="U52" s="77" t="b">
        <v>0</v>
      </c>
      <c r="V52" s="77"/>
    </row>
    <row r="53" spans="2:22" s="56" customFormat="1" ht="21" customHeight="1" x14ac:dyDescent="0.2">
      <c r="B53" s="123"/>
      <c r="C53" s="124"/>
      <c r="D53" s="51" t="str">
        <f t="shared" si="2"/>
        <v/>
      </c>
      <c r="E53" s="125"/>
      <c r="F53" s="126"/>
      <c r="G53" s="169"/>
      <c r="H53" s="170"/>
      <c r="I53" s="52"/>
      <c r="J53" s="53"/>
      <c r="K53" s="54"/>
      <c r="L53" s="54"/>
      <c r="M53" s="54"/>
      <c r="N53" s="54"/>
      <c r="O53" s="54"/>
      <c r="P53" s="54"/>
      <c r="Q53" s="54"/>
      <c r="R53" s="54"/>
      <c r="S53" s="55">
        <f t="shared" si="3"/>
        <v>0</v>
      </c>
      <c r="T53" s="74"/>
      <c r="U53" s="77" t="b">
        <v>0</v>
      </c>
      <c r="V53" s="77"/>
    </row>
    <row r="54" spans="2:22" s="56" customFormat="1" ht="21" customHeight="1" x14ac:dyDescent="0.2">
      <c r="B54" s="123"/>
      <c r="C54" s="124"/>
      <c r="D54" s="51" t="str">
        <f t="shared" si="2"/>
        <v/>
      </c>
      <c r="E54" s="125"/>
      <c r="F54" s="126"/>
      <c r="G54" s="169"/>
      <c r="H54" s="170"/>
      <c r="I54" s="52"/>
      <c r="J54" s="53"/>
      <c r="K54" s="54"/>
      <c r="L54" s="54"/>
      <c r="M54" s="54"/>
      <c r="N54" s="54"/>
      <c r="O54" s="54"/>
      <c r="P54" s="54"/>
      <c r="Q54" s="54"/>
      <c r="R54" s="54"/>
      <c r="S54" s="55">
        <f t="shared" si="3"/>
        <v>0</v>
      </c>
      <c r="T54" s="74"/>
      <c r="U54" s="77" t="b">
        <v>0</v>
      </c>
      <c r="V54" s="77"/>
    </row>
    <row r="55" spans="2:22" s="56" customFormat="1" ht="21" customHeight="1" x14ac:dyDescent="0.2">
      <c r="B55" s="123"/>
      <c r="C55" s="124"/>
      <c r="D55" s="51" t="str">
        <f t="shared" si="2"/>
        <v/>
      </c>
      <c r="E55" s="125"/>
      <c r="F55" s="126"/>
      <c r="G55" s="169"/>
      <c r="H55" s="170"/>
      <c r="I55" s="52"/>
      <c r="J55" s="53"/>
      <c r="K55" s="54"/>
      <c r="L55" s="54"/>
      <c r="M55" s="54"/>
      <c r="N55" s="54"/>
      <c r="O55" s="54"/>
      <c r="P55" s="54"/>
      <c r="Q55" s="54"/>
      <c r="R55" s="54"/>
      <c r="S55" s="55">
        <f t="shared" si="3"/>
        <v>0</v>
      </c>
      <c r="T55" s="74"/>
      <c r="U55" s="77" t="b">
        <v>0</v>
      </c>
      <c r="V55" s="77"/>
    </row>
    <row r="56" spans="2:22" s="56" customFormat="1" ht="21" customHeight="1" x14ac:dyDescent="0.2">
      <c r="B56" s="123"/>
      <c r="C56" s="124"/>
      <c r="D56" s="51" t="str">
        <f t="shared" si="2"/>
        <v/>
      </c>
      <c r="E56" s="125"/>
      <c r="F56" s="126"/>
      <c r="G56" s="169"/>
      <c r="H56" s="170"/>
      <c r="I56" s="52"/>
      <c r="J56" s="53"/>
      <c r="K56" s="54"/>
      <c r="L56" s="54"/>
      <c r="M56" s="54"/>
      <c r="N56" s="54"/>
      <c r="O56" s="54"/>
      <c r="P56" s="54"/>
      <c r="Q56" s="54"/>
      <c r="R56" s="54"/>
      <c r="S56" s="55">
        <f t="shared" si="3"/>
        <v>0</v>
      </c>
      <c r="T56" s="74"/>
      <c r="U56" s="77" t="b">
        <v>0</v>
      </c>
      <c r="V56" s="77"/>
    </row>
    <row r="57" spans="2:22" s="56" customFormat="1" ht="21" customHeight="1" x14ac:dyDescent="0.2">
      <c r="B57" s="123"/>
      <c r="C57" s="124"/>
      <c r="D57" s="51" t="str">
        <f t="shared" si="2"/>
        <v/>
      </c>
      <c r="E57" s="125"/>
      <c r="F57" s="126"/>
      <c r="G57" s="169"/>
      <c r="H57" s="170"/>
      <c r="I57" s="52"/>
      <c r="J57" s="53"/>
      <c r="K57" s="54"/>
      <c r="L57" s="54"/>
      <c r="M57" s="54"/>
      <c r="N57" s="54"/>
      <c r="O57" s="54"/>
      <c r="P57" s="54"/>
      <c r="Q57" s="54"/>
      <c r="R57" s="54"/>
      <c r="S57" s="55">
        <f t="shared" si="3"/>
        <v>0</v>
      </c>
      <c r="T57" s="74"/>
      <c r="U57" s="77" t="b">
        <v>0</v>
      </c>
      <c r="V57" s="77"/>
    </row>
    <row r="58" spans="2:22" s="56" customFormat="1" ht="21" customHeight="1" x14ac:dyDescent="0.2">
      <c r="B58" s="123"/>
      <c r="C58" s="124"/>
      <c r="D58" s="51" t="str">
        <f t="shared" si="2"/>
        <v/>
      </c>
      <c r="E58" s="125"/>
      <c r="F58" s="126"/>
      <c r="G58" s="169"/>
      <c r="H58" s="170"/>
      <c r="I58" s="52"/>
      <c r="J58" s="53"/>
      <c r="K58" s="54"/>
      <c r="L58" s="54"/>
      <c r="M58" s="54"/>
      <c r="N58" s="54"/>
      <c r="O58" s="54"/>
      <c r="P58" s="54"/>
      <c r="Q58" s="54"/>
      <c r="R58" s="54"/>
      <c r="S58" s="55">
        <f t="shared" si="3"/>
        <v>0</v>
      </c>
      <c r="T58" s="74"/>
      <c r="U58" s="77" t="b">
        <v>0</v>
      </c>
      <c r="V58" s="77"/>
    </row>
    <row r="59" spans="2:22" s="56" customFormat="1" ht="21" customHeight="1" x14ac:dyDescent="0.2">
      <c r="B59" s="123"/>
      <c r="C59" s="124"/>
      <c r="D59" s="51" t="str">
        <f t="shared" si="2"/>
        <v/>
      </c>
      <c r="E59" s="125"/>
      <c r="F59" s="126"/>
      <c r="G59" s="169"/>
      <c r="H59" s="170"/>
      <c r="I59" s="52"/>
      <c r="J59" s="53"/>
      <c r="K59" s="54"/>
      <c r="L59" s="54"/>
      <c r="M59" s="54"/>
      <c r="N59" s="54"/>
      <c r="O59" s="54"/>
      <c r="P59" s="54"/>
      <c r="Q59" s="54"/>
      <c r="R59" s="54"/>
      <c r="S59" s="55">
        <f t="shared" si="3"/>
        <v>0</v>
      </c>
      <c r="T59" s="74"/>
      <c r="U59" s="77" t="b">
        <v>0</v>
      </c>
      <c r="V59" s="77"/>
    </row>
    <row r="60" spans="2:22" ht="16" x14ac:dyDescent="0.2">
      <c r="G60" s="38"/>
      <c r="H60" s="38"/>
      <c r="I60" s="38"/>
      <c r="J60" s="38" t="s">
        <v>29</v>
      </c>
      <c r="K60" s="45">
        <f>K62-K61</f>
        <v>0</v>
      </c>
      <c r="L60" s="45">
        <f t="shared" ref="L60:R60" si="4">L62-L61</f>
        <v>0</v>
      </c>
      <c r="M60" s="45">
        <f t="shared" si="4"/>
        <v>0</v>
      </c>
      <c r="N60" s="45">
        <f t="shared" si="4"/>
        <v>0</v>
      </c>
      <c r="O60" s="45">
        <f t="shared" si="4"/>
        <v>0</v>
      </c>
      <c r="P60" s="45">
        <f t="shared" si="4"/>
        <v>0</v>
      </c>
      <c r="Q60" s="45">
        <f t="shared" si="4"/>
        <v>0</v>
      </c>
      <c r="R60" s="45">
        <f t="shared" si="4"/>
        <v>0</v>
      </c>
      <c r="S60" s="55">
        <f t="shared" si="3"/>
        <v>0</v>
      </c>
    </row>
    <row r="61" spans="2:22" ht="16" x14ac:dyDescent="0.2">
      <c r="G61" s="38"/>
      <c r="H61" s="38"/>
      <c r="I61" s="38"/>
      <c r="J61" s="38" t="s">
        <v>30</v>
      </c>
      <c r="K61" s="45">
        <f t="shared" ref="K61:R61" si="5">SUMIF($U17:$U59,$U61,K17:K59)</f>
        <v>0</v>
      </c>
      <c r="L61" s="45">
        <f t="shared" si="5"/>
        <v>0</v>
      </c>
      <c r="M61" s="45">
        <f t="shared" si="5"/>
        <v>0</v>
      </c>
      <c r="N61" s="45">
        <f t="shared" si="5"/>
        <v>0</v>
      </c>
      <c r="O61" s="45">
        <f t="shared" si="5"/>
        <v>0</v>
      </c>
      <c r="P61" s="45">
        <f t="shared" si="5"/>
        <v>0</v>
      </c>
      <c r="Q61" s="45">
        <f t="shared" si="5"/>
        <v>0</v>
      </c>
      <c r="R61" s="45">
        <f t="shared" si="5"/>
        <v>0</v>
      </c>
      <c r="S61" s="55">
        <f t="shared" si="3"/>
        <v>0</v>
      </c>
      <c r="U61" s="56" t="b">
        <v>1</v>
      </c>
    </row>
    <row r="62" spans="2:22" ht="16" x14ac:dyDescent="0.2">
      <c r="G62" s="38"/>
      <c r="H62" s="38"/>
      <c r="I62" s="38"/>
      <c r="J62" s="38" t="s">
        <v>0</v>
      </c>
      <c r="K62" s="45">
        <f t="shared" ref="K62:R62" si="6">SUM(K17:K59)</f>
        <v>0</v>
      </c>
      <c r="L62" s="45">
        <f t="shared" si="6"/>
        <v>0</v>
      </c>
      <c r="M62" s="45">
        <f t="shared" si="6"/>
        <v>0</v>
      </c>
      <c r="N62" s="45">
        <f t="shared" si="6"/>
        <v>0</v>
      </c>
      <c r="O62" s="45">
        <f t="shared" si="6"/>
        <v>0</v>
      </c>
      <c r="P62" s="45">
        <f t="shared" si="6"/>
        <v>0</v>
      </c>
      <c r="Q62" s="45">
        <f t="shared" si="6"/>
        <v>0</v>
      </c>
      <c r="R62" s="45">
        <f t="shared" si="6"/>
        <v>0</v>
      </c>
      <c r="S62" s="55">
        <f t="shared" si="3"/>
        <v>0</v>
      </c>
    </row>
    <row r="63" spans="2:22" x14ac:dyDescent="0.2">
      <c r="G63" s="38"/>
      <c r="H63" s="38"/>
      <c r="I63" s="38"/>
      <c r="J63" s="38"/>
      <c r="K63"/>
    </row>
    <row r="64" spans="2:22" hidden="1" x14ac:dyDescent="0.2">
      <c r="G64" s="38"/>
      <c r="H64" s="38"/>
      <c r="I64" s="38"/>
      <c r="J64" s="38"/>
      <c r="K64"/>
    </row>
    <row r="65" spans="7:11" hidden="1" x14ac:dyDescent="0.2">
      <c r="G65" s="38"/>
      <c r="H65" s="38"/>
      <c r="I65" s="38"/>
      <c r="J65" s="38"/>
      <c r="K65"/>
    </row>
    <row r="66" spans="7:11" hidden="1" x14ac:dyDescent="0.2">
      <c r="G66" s="38"/>
      <c r="H66" s="38"/>
      <c r="I66" s="38"/>
      <c r="J66" s="38"/>
      <c r="K66"/>
    </row>
    <row r="67" spans="7:11" hidden="1" x14ac:dyDescent="0.2">
      <c r="G67" s="38"/>
      <c r="H67" s="38"/>
      <c r="I67" s="38"/>
      <c r="J67" s="38"/>
      <c r="K67"/>
    </row>
    <row r="68" spans="7:11" hidden="1" x14ac:dyDescent="0.2">
      <c r="G68" s="38"/>
      <c r="H68" s="38"/>
      <c r="I68" s="38"/>
      <c r="J68" s="38"/>
      <c r="K68"/>
    </row>
    <row r="69" spans="7:11" hidden="1" x14ac:dyDescent="0.2">
      <c r="G69" s="38"/>
      <c r="H69" s="38"/>
      <c r="I69" s="38"/>
      <c r="J69" s="38"/>
      <c r="K69"/>
    </row>
    <row r="70" spans="7:11" hidden="1" x14ac:dyDescent="0.2">
      <c r="G70" s="38"/>
      <c r="H70" s="38"/>
      <c r="I70" s="38"/>
      <c r="J70" s="38"/>
      <c r="K70"/>
    </row>
    <row r="71" spans="7:11" hidden="1" x14ac:dyDescent="0.2">
      <c r="G71" s="38"/>
      <c r="H71" s="38"/>
      <c r="I71" s="38"/>
      <c r="J71" s="38"/>
      <c r="K71"/>
    </row>
    <row r="72" spans="7:11" hidden="1" x14ac:dyDescent="0.2">
      <c r="G72" s="38"/>
      <c r="H72" s="38"/>
      <c r="I72" s="38"/>
      <c r="J72" s="38"/>
      <c r="K72"/>
    </row>
    <row r="73" spans="7:11" hidden="1" x14ac:dyDescent="0.2">
      <c r="I73" s="38"/>
      <c r="J73" s="38"/>
      <c r="K73" s="44"/>
    </row>
    <row r="74" spans="7:11" hidden="1" x14ac:dyDescent="0.2">
      <c r="I74" s="38"/>
      <c r="J74" s="38"/>
      <c r="K74" s="44"/>
    </row>
    <row r="75" spans="7:11" hidden="1" x14ac:dyDescent="0.2">
      <c r="I75" s="38"/>
      <c r="J75" s="38"/>
      <c r="K75" s="44"/>
    </row>
    <row r="76" spans="7:11" hidden="1" x14ac:dyDescent="0.2">
      <c r="I76" s="38"/>
      <c r="J76" s="38"/>
      <c r="K76" s="44"/>
    </row>
    <row r="77" spans="7:11" hidden="1" x14ac:dyDescent="0.2">
      <c r="I77" s="38"/>
      <c r="J77" s="38"/>
      <c r="K77" s="44"/>
    </row>
    <row r="78" spans="7:11" hidden="1" x14ac:dyDescent="0.2">
      <c r="I78" s="38"/>
      <c r="J78" s="38"/>
      <c r="K78" s="44"/>
    </row>
    <row r="79" spans="7:11" hidden="1" x14ac:dyDescent="0.2">
      <c r="I79" s="38"/>
      <c r="J79" s="38"/>
      <c r="K79" s="44"/>
    </row>
    <row r="80" spans="7:11" hidden="1" x14ac:dyDescent="0.2">
      <c r="I80" s="38"/>
      <c r="J80" s="38"/>
      <c r="K80" s="44"/>
    </row>
    <row r="81" spans="9:11" hidden="1" x14ac:dyDescent="0.2">
      <c r="I81" s="38"/>
      <c r="J81" s="38"/>
      <c r="K81" s="44"/>
    </row>
    <row r="82" spans="9:11" hidden="1" x14ac:dyDescent="0.2">
      <c r="I82" s="38"/>
      <c r="J82" s="38"/>
      <c r="K82" s="44"/>
    </row>
    <row r="83" spans="9:11" hidden="1" x14ac:dyDescent="0.2">
      <c r="I83" s="38"/>
      <c r="J83" s="38"/>
      <c r="K83" s="44"/>
    </row>
    <row r="84" spans="9:11" hidden="1" x14ac:dyDescent="0.2">
      <c r="I84" s="38"/>
      <c r="J84" s="38"/>
      <c r="K84" s="44"/>
    </row>
    <row r="85" spans="9:11" hidden="1" x14ac:dyDescent="0.2">
      <c r="I85" s="38"/>
      <c r="J85" s="38"/>
      <c r="K85" s="44"/>
    </row>
    <row r="86" spans="9:11" hidden="1" x14ac:dyDescent="0.2">
      <c r="I86" s="38"/>
      <c r="J86" s="38"/>
      <c r="K86" s="44"/>
    </row>
    <row r="87" spans="9:11" hidden="1" x14ac:dyDescent="0.2">
      <c r="I87" s="38"/>
      <c r="J87" s="38"/>
      <c r="K87" s="44"/>
    </row>
    <row r="88" spans="9:11" hidden="1" x14ac:dyDescent="0.2">
      <c r="I88" s="38"/>
      <c r="J88" s="38"/>
      <c r="K88" s="44"/>
    </row>
    <row r="89" spans="9:11" hidden="1" x14ac:dyDescent="0.2">
      <c r="I89" s="38"/>
      <c r="J89" s="38"/>
      <c r="K89" s="44"/>
    </row>
    <row r="90" spans="9:11" hidden="1" x14ac:dyDescent="0.2">
      <c r="I90" s="38"/>
      <c r="J90" s="38"/>
      <c r="K90" s="44"/>
    </row>
    <row r="91" spans="9:11" hidden="1" x14ac:dyDescent="0.2">
      <c r="I91" s="38"/>
      <c r="J91" s="38"/>
      <c r="K91" s="44"/>
    </row>
    <row r="92" spans="9:11" hidden="1" x14ac:dyDescent="0.2">
      <c r="I92" s="38"/>
      <c r="J92" s="38"/>
      <c r="K92" s="44"/>
    </row>
    <row r="93" spans="9:11" hidden="1" x14ac:dyDescent="0.2">
      <c r="I93" s="38"/>
      <c r="J93" s="38"/>
      <c r="K93" s="44"/>
    </row>
    <row r="94" spans="9:11" hidden="1" x14ac:dyDescent="0.2">
      <c r="I94" s="38"/>
      <c r="J94" s="38"/>
      <c r="K94" s="44"/>
    </row>
    <row r="95" spans="9:11" hidden="1" x14ac:dyDescent="0.2">
      <c r="I95" s="38"/>
      <c r="J95" s="38"/>
      <c r="K95" s="44"/>
    </row>
    <row r="96" spans="9:11" hidden="1" x14ac:dyDescent="0.2">
      <c r="I96" s="38"/>
      <c r="J96" s="38"/>
      <c r="K96" s="44"/>
    </row>
  </sheetData>
  <sheetProtection formatCells="0" formatColumns="0" formatRows="0"/>
  <mergeCells count="48">
    <mergeCell ref="B15:J15"/>
    <mergeCell ref="K15:S15"/>
    <mergeCell ref="T15:T16"/>
    <mergeCell ref="G16:H16"/>
    <mergeCell ref="G59:H59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32:H32"/>
    <mergeCell ref="G28:H28"/>
    <mergeCell ref="G29:H29"/>
    <mergeCell ref="G30:H30"/>
    <mergeCell ref="G31:H31"/>
    <mergeCell ref="G44:H44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58:H58"/>
    <mergeCell ref="G17:H17"/>
    <mergeCell ref="E3:G3"/>
    <mergeCell ref="G57:H57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</mergeCells>
  <conditionalFormatting sqref="K17:R59">
    <cfRule type="expression" dxfId="6" priority="1" stopIfTrue="1">
      <formula>$U17=TRUE</formula>
    </cfRule>
  </conditionalFormatting>
  <pageMargins left="0.25" right="0.25" top="0.25" bottom="0.25" header="0.3" footer="0.3"/>
  <pageSetup scale="45" orientation="landscape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3" name="Check Box 1">
              <controlPr defaultSize="0" autoFill="0" autoLine="0" autoPict="0">
                <anchor moveWithCells="1">
                  <from>
                    <xdr:col>19</xdr:col>
                    <xdr:colOff>101600</xdr:colOff>
                    <xdr:row>16</xdr:row>
                    <xdr:rowOff>0</xdr:rowOff>
                  </from>
                  <to>
                    <xdr:col>20</xdr:col>
                    <xdr:colOff>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4" name="Check Box 2">
              <controlPr defaultSize="0" autoFill="0" autoLine="0" autoPict="0">
                <anchor moveWithCells="1">
                  <from>
                    <xdr:col>19</xdr:col>
                    <xdr:colOff>101600</xdr:colOff>
                    <xdr:row>17</xdr:row>
                    <xdr:rowOff>0</xdr:rowOff>
                  </from>
                  <to>
                    <xdr:col>20</xdr:col>
                    <xdr:colOff>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5" name="Check Box 3">
              <controlPr defaultSize="0" autoFill="0" autoLine="0" autoPict="0">
                <anchor moveWithCells="1">
                  <from>
                    <xdr:col>19</xdr:col>
                    <xdr:colOff>101600</xdr:colOff>
                    <xdr:row>18</xdr:row>
                    <xdr:rowOff>0</xdr:rowOff>
                  </from>
                  <to>
                    <xdr:col>20</xdr:col>
                    <xdr:colOff>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6" name="Check Box 4">
              <controlPr defaultSize="0" autoFill="0" autoLine="0" autoPict="0">
                <anchor moveWithCells="1">
                  <from>
                    <xdr:col>19</xdr:col>
                    <xdr:colOff>101600</xdr:colOff>
                    <xdr:row>19</xdr:row>
                    <xdr:rowOff>0</xdr:rowOff>
                  </from>
                  <to>
                    <xdr:col>20</xdr:col>
                    <xdr:colOff>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7" name="Check Box 5">
              <controlPr defaultSize="0" autoFill="0" autoLine="0" autoPict="0">
                <anchor moveWithCells="1">
                  <from>
                    <xdr:col>19</xdr:col>
                    <xdr:colOff>101600</xdr:colOff>
                    <xdr:row>20</xdr:row>
                    <xdr:rowOff>0</xdr:rowOff>
                  </from>
                  <to>
                    <xdr:col>20</xdr:col>
                    <xdr:colOff>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8" name="Check Box 6">
              <controlPr defaultSize="0" autoFill="0" autoLine="0" autoPict="0">
                <anchor moveWithCells="1">
                  <from>
                    <xdr:col>19</xdr:col>
                    <xdr:colOff>101600</xdr:colOff>
                    <xdr:row>21</xdr:row>
                    <xdr:rowOff>0</xdr:rowOff>
                  </from>
                  <to>
                    <xdr:col>20</xdr:col>
                    <xdr:colOff>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9" name="Check Box 7">
              <controlPr defaultSize="0" autoFill="0" autoLine="0" autoPict="0">
                <anchor moveWithCells="1">
                  <from>
                    <xdr:col>19</xdr:col>
                    <xdr:colOff>101600</xdr:colOff>
                    <xdr:row>22</xdr:row>
                    <xdr:rowOff>0</xdr:rowOff>
                  </from>
                  <to>
                    <xdr:col>20</xdr:col>
                    <xdr:colOff>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6" r:id="rId10" name="Check Box 8">
              <controlPr defaultSize="0" autoFill="0" autoLine="0" autoPict="0">
                <anchor moveWithCells="1">
                  <from>
                    <xdr:col>19</xdr:col>
                    <xdr:colOff>101600</xdr:colOff>
                    <xdr:row>23</xdr:row>
                    <xdr:rowOff>0</xdr:rowOff>
                  </from>
                  <to>
                    <xdr:col>20</xdr:col>
                    <xdr:colOff>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7" r:id="rId11" name="Check Box 9">
              <controlPr defaultSize="0" autoFill="0" autoLine="0" autoPict="0">
                <anchor moveWithCells="1">
                  <from>
                    <xdr:col>19</xdr:col>
                    <xdr:colOff>101600</xdr:colOff>
                    <xdr:row>24</xdr:row>
                    <xdr:rowOff>0</xdr:rowOff>
                  </from>
                  <to>
                    <xdr:col>20</xdr:col>
                    <xdr:colOff>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8" r:id="rId12" name="Check Box 10">
              <controlPr defaultSize="0" autoFill="0" autoLine="0" autoPict="0">
                <anchor moveWithCells="1">
                  <from>
                    <xdr:col>19</xdr:col>
                    <xdr:colOff>101600</xdr:colOff>
                    <xdr:row>25</xdr:row>
                    <xdr:rowOff>0</xdr:rowOff>
                  </from>
                  <to>
                    <xdr:col>20</xdr:col>
                    <xdr:colOff>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9" r:id="rId13" name="Check Box 11">
              <controlPr defaultSize="0" autoFill="0" autoLine="0" autoPict="0">
                <anchor moveWithCells="1">
                  <from>
                    <xdr:col>19</xdr:col>
                    <xdr:colOff>101600</xdr:colOff>
                    <xdr:row>26</xdr:row>
                    <xdr:rowOff>0</xdr:rowOff>
                  </from>
                  <to>
                    <xdr:col>20</xdr:col>
                    <xdr:colOff>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0" r:id="rId14" name="Check Box 1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1" r:id="rId15" name="Check Box 1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2" r:id="rId16" name="Check Box 1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3" r:id="rId17" name="Check Box 1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4" r:id="rId18" name="Check Box 1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5" r:id="rId19" name="Check Box 17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6" r:id="rId20" name="Check Box 18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7" r:id="rId21" name="Check Box 19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8" r:id="rId22" name="Check Box 20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9" r:id="rId23" name="Check Box 21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0" r:id="rId24" name="Check Box 22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1" r:id="rId25" name="Check Box 23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2" r:id="rId26" name="Check Box 24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3" r:id="rId27" name="Check Box 25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4" r:id="rId28" name="Check Box 26">
              <controlPr defaultSize="0" autoFill="0" autoLine="0" autoPict="0">
                <anchor moveWithCells="1">
                  <from>
                    <xdr:col>19</xdr:col>
                    <xdr:colOff>101600</xdr:colOff>
                    <xdr:row>27</xdr:row>
                    <xdr:rowOff>0</xdr:rowOff>
                  </from>
                  <to>
                    <xdr:col>20</xdr:col>
                    <xdr:colOff>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5" r:id="rId29" name="Check Box 27">
              <controlPr defaultSize="0" autoFill="0" autoLine="0" autoPict="0">
                <anchor moveWithCells="1">
                  <from>
                    <xdr:col>19</xdr:col>
                    <xdr:colOff>101600</xdr:colOff>
                    <xdr:row>28</xdr:row>
                    <xdr:rowOff>0</xdr:rowOff>
                  </from>
                  <to>
                    <xdr:col>20</xdr:col>
                    <xdr:colOff>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6" r:id="rId30" name="Check Box 28">
              <controlPr defaultSize="0" autoFill="0" autoLine="0" autoPict="0">
                <anchor moveWithCells="1">
                  <from>
                    <xdr:col>19</xdr:col>
                    <xdr:colOff>101600</xdr:colOff>
                    <xdr:row>29</xdr:row>
                    <xdr:rowOff>0</xdr:rowOff>
                  </from>
                  <to>
                    <xdr:col>20</xdr:col>
                    <xdr:colOff>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7" r:id="rId31" name="Check Box 29">
              <controlPr defaultSize="0" autoFill="0" autoLine="0" autoPict="0">
                <anchor moveWithCells="1">
                  <from>
                    <xdr:col>19</xdr:col>
                    <xdr:colOff>101600</xdr:colOff>
                    <xdr:row>30</xdr:row>
                    <xdr:rowOff>0</xdr:rowOff>
                  </from>
                  <to>
                    <xdr:col>20</xdr:col>
                    <xdr:colOff>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8" r:id="rId32" name="Check Box 30">
              <controlPr defaultSize="0" autoFill="0" autoLine="0" autoPict="0">
                <anchor moveWithCells="1">
                  <from>
                    <xdr:col>19</xdr:col>
                    <xdr:colOff>101600</xdr:colOff>
                    <xdr:row>31</xdr:row>
                    <xdr:rowOff>0</xdr:rowOff>
                  </from>
                  <to>
                    <xdr:col>20</xdr:col>
                    <xdr:colOff>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9" r:id="rId33" name="Check Box 31">
              <controlPr defaultSize="0" autoFill="0" autoLine="0" autoPict="0">
                <anchor moveWithCells="1">
                  <from>
                    <xdr:col>19</xdr:col>
                    <xdr:colOff>101600</xdr:colOff>
                    <xdr:row>32</xdr:row>
                    <xdr:rowOff>0</xdr:rowOff>
                  </from>
                  <to>
                    <xdr:col>20</xdr:col>
                    <xdr:colOff>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0" r:id="rId34" name="Check Box 32">
              <controlPr defaultSize="0" autoFill="0" autoLine="0" autoPict="0">
                <anchor moveWithCells="1">
                  <from>
                    <xdr:col>19</xdr:col>
                    <xdr:colOff>101600</xdr:colOff>
                    <xdr:row>33</xdr:row>
                    <xdr:rowOff>0</xdr:rowOff>
                  </from>
                  <to>
                    <xdr:col>20</xdr:col>
                    <xdr:colOff>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1" r:id="rId35" name="Check Box 33">
              <controlPr defaultSize="0" autoFill="0" autoLine="0" autoPict="0">
                <anchor moveWithCells="1">
                  <from>
                    <xdr:col>19</xdr:col>
                    <xdr:colOff>101600</xdr:colOff>
                    <xdr:row>34</xdr:row>
                    <xdr:rowOff>0</xdr:rowOff>
                  </from>
                  <to>
                    <xdr:col>20</xdr:col>
                    <xdr:colOff>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2" r:id="rId36" name="Check Box 34">
              <controlPr defaultSize="0" autoFill="0" autoLine="0" autoPict="0">
                <anchor moveWithCells="1">
                  <from>
                    <xdr:col>19</xdr:col>
                    <xdr:colOff>101600</xdr:colOff>
                    <xdr:row>35</xdr:row>
                    <xdr:rowOff>0</xdr:rowOff>
                  </from>
                  <to>
                    <xdr:col>20</xdr:col>
                    <xdr:colOff>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3" r:id="rId37" name="Check Box 35">
              <controlPr defaultSize="0" autoFill="0" autoLine="0" autoPict="0">
                <anchor moveWithCells="1">
                  <from>
                    <xdr:col>19</xdr:col>
                    <xdr:colOff>101600</xdr:colOff>
                    <xdr:row>36</xdr:row>
                    <xdr:rowOff>0</xdr:rowOff>
                  </from>
                  <to>
                    <xdr:col>20</xdr:col>
                    <xdr:colOff>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4" r:id="rId38" name="Check Box 36">
              <controlPr defaultSize="0" autoFill="0" autoLine="0" autoPict="0">
                <anchor moveWithCells="1">
                  <from>
                    <xdr:col>19</xdr:col>
                    <xdr:colOff>101600</xdr:colOff>
                    <xdr:row>37</xdr:row>
                    <xdr:rowOff>0</xdr:rowOff>
                  </from>
                  <to>
                    <xdr:col>20</xdr:col>
                    <xdr:colOff>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5" r:id="rId39" name="Check Box 37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6" r:id="rId40" name="Check Box 38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7" r:id="rId41" name="Check Box 39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8" r:id="rId42" name="Check Box 40">
              <controlPr defaultSize="0" autoFill="0" autoLine="0" autoPict="0">
                <anchor moveWithCells="1">
                  <from>
                    <xdr:col>19</xdr:col>
                    <xdr:colOff>101600</xdr:colOff>
                    <xdr:row>57</xdr:row>
                    <xdr:rowOff>0</xdr:rowOff>
                  </from>
                  <to>
                    <xdr:col>20</xdr:col>
                    <xdr:colOff>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9" r:id="rId43" name="Check Box 41">
              <controlPr defaultSize="0" autoFill="0" autoLine="0" autoPict="0">
                <anchor moveWithCells="1">
                  <from>
                    <xdr:col>19</xdr:col>
                    <xdr:colOff>101600</xdr:colOff>
                    <xdr:row>58</xdr:row>
                    <xdr:rowOff>0</xdr:rowOff>
                  </from>
                  <to>
                    <xdr:col>20</xdr:col>
                    <xdr:colOff>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0" r:id="rId44" name="Check Box 42">
              <controlPr defaultSize="0" autoFill="0" autoLine="0" autoPict="0">
                <anchor moveWithCells="1">
                  <from>
                    <xdr:col>19</xdr:col>
                    <xdr:colOff>101600</xdr:colOff>
                    <xdr:row>38</xdr:row>
                    <xdr:rowOff>0</xdr:rowOff>
                  </from>
                  <to>
                    <xdr:col>20</xdr:col>
                    <xdr:colOff>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1" r:id="rId45" name="Check Box 43">
              <controlPr defaultSize="0" autoFill="0" autoLine="0" autoPict="0">
                <anchor moveWithCells="1">
                  <from>
                    <xdr:col>19</xdr:col>
                    <xdr:colOff>101600</xdr:colOff>
                    <xdr:row>39</xdr:row>
                    <xdr:rowOff>0</xdr:rowOff>
                  </from>
                  <to>
                    <xdr:col>20</xdr:col>
                    <xdr:colOff>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2" r:id="rId46" name="Check Box 44">
              <controlPr defaultSize="0" autoFill="0" autoLine="0" autoPict="0">
                <anchor moveWithCells="1">
                  <from>
                    <xdr:col>19</xdr:col>
                    <xdr:colOff>101600</xdr:colOff>
                    <xdr:row>40</xdr:row>
                    <xdr:rowOff>0</xdr:rowOff>
                  </from>
                  <to>
                    <xdr:col>20</xdr:col>
                    <xdr:colOff>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3" r:id="rId47" name="Check Box 45">
              <controlPr defaultSize="0" autoFill="0" autoLine="0" autoPict="0">
                <anchor moveWithCells="1">
                  <from>
                    <xdr:col>19</xdr:col>
                    <xdr:colOff>101600</xdr:colOff>
                    <xdr:row>41</xdr:row>
                    <xdr:rowOff>0</xdr:rowOff>
                  </from>
                  <to>
                    <xdr:col>20</xdr:col>
                    <xdr:colOff>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4" r:id="rId48" name="Check Box 46">
              <controlPr defaultSize="0" autoFill="0" autoLine="0" autoPict="0">
                <anchor moveWithCells="1">
                  <from>
                    <xdr:col>19</xdr:col>
                    <xdr:colOff>101600</xdr:colOff>
                    <xdr:row>42</xdr:row>
                    <xdr:rowOff>0</xdr:rowOff>
                  </from>
                  <to>
                    <xdr:col>20</xdr:col>
                    <xdr:colOff>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5" r:id="rId49" name="Check Box 47">
              <controlPr defaultSize="0" autoFill="0" autoLine="0" autoPict="0">
                <anchor moveWithCells="1">
                  <from>
                    <xdr:col>19</xdr:col>
                    <xdr:colOff>101600</xdr:colOff>
                    <xdr:row>43</xdr:row>
                    <xdr:rowOff>0</xdr:rowOff>
                  </from>
                  <to>
                    <xdr:col>20</xdr:col>
                    <xdr:colOff>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6" r:id="rId50" name="Check Box 48">
              <controlPr defaultSize="0" autoFill="0" autoLine="0" autoPict="0">
                <anchor moveWithCells="1">
                  <from>
                    <xdr:col>19</xdr:col>
                    <xdr:colOff>101600</xdr:colOff>
                    <xdr:row>44</xdr:row>
                    <xdr:rowOff>0</xdr:rowOff>
                  </from>
                  <to>
                    <xdr:col>20</xdr:col>
                    <xdr:colOff>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7" r:id="rId51" name="Check Box 49">
              <controlPr defaultSize="0" autoFill="0" autoLine="0" autoPict="0">
                <anchor moveWithCells="1">
                  <from>
                    <xdr:col>19</xdr:col>
                    <xdr:colOff>101600</xdr:colOff>
                    <xdr:row>45</xdr:row>
                    <xdr:rowOff>0</xdr:rowOff>
                  </from>
                  <to>
                    <xdr:col>20</xdr:col>
                    <xdr:colOff>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8" r:id="rId52" name="Check Box 50">
              <controlPr defaultSize="0" autoFill="0" autoLine="0" autoPict="0">
                <anchor moveWithCells="1">
                  <from>
                    <xdr:col>19</xdr:col>
                    <xdr:colOff>101600</xdr:colOff>
                    <xdr:row>46</xdr:row>
                    <xdr:rowOff>0</xdr:rowOff>
                  </from>
                  <to>
                    <xdr:col>20</xdr:col>
                    <xdr:colOff>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9" r:id="rId53" name="Check Box 51">
              <controlPr defaultSize="0" autoFill="0" autoLine="0" autoPict="0">
                <anchor moveWithCells="1">
                  <from>
                    <xdr:col>19</xdr:col>
                    <xdr:colOff>101600</xdr:colOff>
                    <xdr:row>47</xdr:row>
                    <xdr:rowOff>0</xdr:rowOff>
                  </from>
                  <to>
                    <xdr:col>20</xdr:col>
                    <xdr:colOff>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0" r:id="rId54" name="Check Box 52">
              <controlPr defaultSize="0" autoFill="0" autoLine="0" autoPict="0">
                <anchor moveWithCells="1">
                  <from>
                    <xdr:col>19</xdr:col>
                    <xdr:colOff>101600</xdr:colOff>
                    <xdr:row>48</xdr:row>
                    <xdr:rowOff>0</xdr:rowOff>
                  </from>
                  <to>
                    <xdr:col>20</xdr:col>
                    <xdr:colOff>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1" r:id="rId55" name="Check Box 53">
              <controlPr defaultSize="0" autoFill="0" autoLine="0" autoPict="0">
                <anchor moveWithCells="1">
                  <from>
                    <xdr:col>19</xdr:col>
                    <xdr:colOff>101600</xdr:colOff>
                    <xdr:row>49</xdr:row>
                    <xdr:rowOff>0</xdr:rowOff>
                  </from>
                  <to>
                    <xdr:col>20</xdr:col>
                    <xdr:colOff>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2" r:id="rId56" name="Check Box 54">
              <controlPr defaultSize="0" autoFill="0" autoLine="0" autoPict="0">
                <anchor moveWithCells="1">
                  <from>
                    <xdr:col>19</xdr:col>
                    <xdr:colOff>101600</xdr:colOff>
                    <xdr:row>50</xdr:row>
                    <xdr:rowOff>0</xdr:rowOff>
                  </from>
                  <to>
                    <xdr:col>20</xdr:col>
                    <xdr:colOff>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3" r:id="rId57" name="Check Box 55">
              <controlPr defaultSize="0" autoFill="0" autoLine="0" autoPict="0">
                <anchor moveWithCells="1">
                  <from>
                    <xdr:col>19</xdr:col>
                    <xdr:colOff>101600</xdr:colOff>
                    <xdr:row>51</xdr:row>
                    <xdr:rowOff>0</xdr:rowOff>
                  </from>
                  <to>
                    <xdr:col>20</xdr:col>
                    <xdr:colOff>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4" r:id="rId58" name="Check Box 56">
              <controlPr defaultSize="0" autoFill="0" autoLine="0" autoPict="0">
                <anchor moveWithCells="1">
                  <from>
                    <xdr:col>19</xdr:col>
                    <xdr:colOff>101600</xdr:colOff>
                    <xdr:row>52</xdr:row>
                    <xdr:rowOff>0</xdr:rowOff>
                  </from>
                  <to>
                    <xdr:col>20</xdr:col>
                    <xdr:colOff>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5" r:id="rId59" name="Check Box 57">
              <controlPr defaultSize="0" autoFill="0" autoLine="0" autoPict="0">
                <anchor moveWithCells="1">
                  <from>
                    <xdr:col>19</xdr:col>
                    <xdr:colOff>101600</xdr:colOff>
                    <xdr:row>53</xdr:row>
                    <xdr:rowOff>0</xdr:rowOff>
                  </from>
                  <to>
                    <xdr:col>20</xdr:col>
                    <xdr:colOff>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6" r:id="rId60" name="Check Box 58">
              <controlPr defaultSize="0" autoFill="0" autoLine="0" autoPict="0">
                <anchor moveWithCells="1">
                  <from>
                    <xdr:col>19</xdr:col>
                    <xdr:colOff>101600</xdr:colOff>
                    <xdr:row>54</xdr:row>
                    <xdr:rowOff>0</xdr:rowOff>
                  </from>
                  <to>
                    <xdr:col>20</xdr:col>
                    <xdr:colOff>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7" r:id="rId61" name="Check Box 59">
              <controlPr defaultSize="0" autoFill="0" autoLine="0" autoPict="0">
                <anchor moveWithCells="1">
                  <from>
                    <xdr:col>19</xdr:col>
                    <xdr:colOff>101600</xdr:colOff>
                    <xdr:row>55</xdr:row>
                    <xdr:rowOff>0</xdr:rowOff>
                  </from>
                  <to>
                    <xdr:col>20</xdr:col>
                    <xdr:colOff>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8" r:id="rId62" name="Check Box 60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9" r:id="rId63" name="Check Box 61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0" r:id="rId64" name="Check Box 62">
              <controlPr defaultSize="0" autoFill="0" autoLine="0" autoPict="0">
                <anchor moveWithCells="1">
                  <from>
                    <xdr:col>19</xdr:col>
                    <xdr:colOff>101600</xdr:colOff>
                    <xdr:row>56</xdr:row>
                    <xdr:rowOff>0</xdr:rowOff>
                  </from>
                  <to>
                    <xdr:col>20</xdr:col>
                    <xdr:colOff>0</xdr:colOff>
                    <xdr:row>56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4</vt:i4>
      </vt:variant>
    </vt:vector>
  </HeadingPairs>
  <TitlesOfParts>
    <vt:vector size="20" baseType="lpstr">
      <vt:lpstr>BUDGET</vt:lpstr>
      <vt:lpstr>Summary</vt:lpstr>
      <vt:lpstr>PRINT CALENDAR</vt:lpstr>
      <vt:lpstr>Jan-25</vt:lpstr>
      <vt:lpstr>Feb-25</vt:lpstr>
      <vt:lpstr>Mar-25</vt:lpstr>
      <vt:lpstr>Apr-25</vt:lpstr>
      <vt:lpstr>May-25</vt:lpstr>
      <vt:lpstr>Jun-25</vt:lpstr>
      <vt:lpstr>Jul-25</vt:lpstr>
      <vt:lpstr>Aug-25</vt:lpstr>
      <vt:lpstr>Sep-25</vt:lpstr>
      <vt:lpstr>Oct-25</vt:lpstr>
      <vt:lpstr>Nov-25</vt:lpstr>
      <vt:lpstr>Dec-25</vt:lpstr>
      <vt:lpstr>TREND</vt:lpstr>
      <vt:lpstr>EVENT_DATES</vt:lpstr>
      <vt:lpstr>EVENT_NAME</vt:lpstr>
      <vt:lpstr>'PRINT CALENDAR'!Print_Area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Cary A. Perez, PGA</dc:creator>
  <cp:lastModifiedBy>Amy Buchanan</cp:lastModifiedBy>
  <cp:lastPrinted>2014-03-19T20:07:09Z</cp:lastPrinted>
  <dcterms:created xsi:type="dcterms:W3CDTF">2011-09-28T12:05:10Z</dcterms:created>
  <dcterms:modified xsi:type="dcterms:W3CDTF">2025-01-10T15:27:22Z</dcterms:modified>
</cp:coreProperties>
</file>